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-15" windowWidth="14520" windowHeight="14355" tabRatio="855"/>
  </bookViews>
  <sheets>
    <sheet name="Titel" sheetId="200" r:id="rId1"/>
    <sheet name="Inhalt" sheetId="201" r:id="rId2"/>
    <sheet name="Einführung" sheetId="202" r:id="rId3"/>
    <sheet name="Glossar" sheetId="203" r:id="rId4"/>
    <sheet name="10.1" sheetId="282" r:id="rId5"/>
    <sheet name="10.2.1" sheetId="283" r:id="rId6"/>
    <sheet name="10.2.2" sheetId="284" r:id="rId7"/>
    <sheet name="10.3.1" sheetId="285" r:id="rId8"/>
    <sheet name="10.3.2" sheetId="286" r:id="rId9"/>
    <sheet name="10.4.1" sheetId="287" r:id="rId10"/>
    <sheet name="10.4.2" sheetId="288" r:id="rId11"/>
    <sheet name="10.4.3" sheetId="289" r:id="rId12"/>
    <sheet name="10.4.4" sheetId="290" r:id="rId13"/>
    <sheet name="10.4.5" sheetId="291" r:id="rId14"/>
    <sheet name="10.4.6" sheetId="292" r:id="rId15"/>
    <sheet name="10.5.1" sheetId="293" r:id="rId16"/>
    <sheet name="10.5.2" sheetId="294" r:id="rId17"/>
    <sheet name="10.5.3" sheetId="295" r:id="rId18"/>
    <sheet name="10.5.4" sheetId="296" r:id="rId19"/>
    <sheet name="10.5.5" sheetId="297" r:id="rId20"/>
    <sheet name="10.5.6" sheetId="298" r:id="rId21"/>
    <sheet name="10.6.1" sheetId="299" r:id="rId22"/>
    <sheet name="10.6.2" sheetId="300" r:id="rId23"/>
    <sheet name="10.6.3" sheetId="301" r:id="rId24"/>
    <sheet name="10.6.4" sheetId="302" r:id="rId25"/>
    <sheet name="10.6.5" sheetId="303" r:id="rId26"/>
    <sheet name="10.6.6" sheetId="304" r:id="rId27"/>
    <sheet name="11.1.1" sheetId="313" r:id="rId28"/>
    <sheet name="11.1.2" sheetId="314" r:id="rId29"/>
    <sheet name="11.1.3" sheetId="315" r:id="rId30"/>
    <sheet name="11.1.4" sheetId="316" r:id="rId31"/>
    <sheet name="11.1.5" sheetId="317" r:id="rId32"/>
    <sheet name="11.2.1" sheetId="318" r:id="rId33"/>
    <sheet name="11.2.2" sheetId="319" r:id="rId34"/>
    <sheet name="11.2.3" sheetId="320" r:id="rId35"/>
    <sheet name="11.2.4" sheetId="321" r:id="rId36"/>
    <sheet name="11.2.5" sheetId="322" r:id="rId37"/>
    <sheet name="11.2.6" sheetId="323" r:id="rId38"/>
    <sheet name="11.2.7" sheetId="324" r:id="rId39"/>
    <sheet name="11.2.8" sheetId="325" r:id="rId40"/>
    <sheet name="11.2.9" sheetId="326" r:id="rId41"/>
    <sheet name="11.2.10" sheetId="327" r:id="rId42"/>
    <sheet name="11.3.1." sheetId="328" r:id="rId43"/>
    <sheet name="12.1" sheetId="305" r:id="rId44"/>
    <sheet name="12.2" sheetId="306" r:id="rId45"/>
    <sheet name="12.3" sheetId="307" r:id="rId46"/>
    <sheet name="12.4" sheetId="308" r:id="rId47"/>
    <sheet name="12.5" sheetId="309" r:id="rId48"/>
    <sheet name="12.6" sheetId="310" r:id="rId49"/>
    <sheet name="12.7" sheetId="311" r:id="rId50"/>
    <sheet name="12.8" sheetId="312" r:id="rId51"/>
  </sheets>
  <definedNames>
    <definedName name="_xlnm.Print_Titles" localSheetId="7">'10.3.1'!$1:$4</definedName>
    <definedName name="_xlnm.Print_Titles" localSheetId="8">'10.3.2'!$1:$4</definedName>
    <definedName name="_xlnm.Print_Titles" localSheetId="9">'10.4.1'!$A:$C</definedName>
    <definedName name="_xlnm.Print_Titles" localSheetId="10">'10.4.2'!$1:$4</definedName>
    <definedName name="_xlnm.Print_Titles" localSheetId="11">'10.4.3'!$1:$4</definedName>
    <definedName name="_xlnm.Print_Titles" localSheetId="12">'10.4.4'!$A:$C</definedName>
    <definedName name="_xlnm.Print_Titles" localSheetId="13">'10.4.5'!$A:$C</definedName>
    <definedName name="_xlnm.Print_Titles" localSheetId="17">'10.5.3'!$1:$4</definedName>
    <definedName name="_xlnm.Print_Titles" localSheetId="18">'10.5.4'!$1:$4</definedName>
    <definedName name="_xlnm.Print_Titles" localSheetId="19">'10.5.5'!$A:$C</definedName>
    <definedName name="_xlnm.Print_Titles" localSheetId="20">'10.5.6'!$A:$C</definedName>
    <definedName name="_xlnm.Print_Titles" localSheetId="23">'10.6.3'!$1:$4</definedName>
    <definedName name="_xlnm.Print_Titles" localSheetId="24">'10.6.4'!$1:$4</definedName>
    <definedName name="_xlnm.Print_Titles" localSheetId="25">'10.6.5'!$A:$C</definedName>
    <definedName name="_xlnm.Print_Titles" localSheetId="26">'10.6.6'!$A:$C</definedName>
    <definedName name="_xlnm.Print_Titles" localSheetId="47">'12.5'!$1:$5</definedName>
    <definedName name="Text20" localSheetId="0">Titel!$B$58</definedName>
    <definedName name="Text9" localSheetId="0">Titel!$B$57</definedName>
  </definedNames>
  <calcPr calcId="145621"/>
</workbook>
</file>

<file path=xl/calcChain.xml><?xml version="1.0" encoding="utf-8"?>
<calcChain xmlns="http://schemas.openxmlformats.org/spreadsheetml/2006/main">
  <c r="D20" i="328" l="1"/>
  <c r="E20" i="328"/>
  <c r="C20" i="328"/>
  <c r="D17" i="328"/>
  <c r="E17" i="328"/>
  <c r="D18" i="328"/>
  <c r="E18" i="328"/>
  <c r="D19" i="328"/>
  <c r="E19" i="328"/>
  <c r="C18" i="328"/>
  <c r="C19" i="328"/>
  <c r="C17" i="328"/>
  <c r="E15" i="328"/>
  <c r="D15" i="328"/>
  <c r="C15" i="328"/>
  <c r="D12" i="328"/>
  <c r="E12" i="328"/>
  <c r="D13" i="328"/>
  <c r="E13" i="328"/>
  <c r="D14" i="328"/>
  <c r="E14" i="328"/>
  <c r="C13" i="328"/>
  <c r="C14" i="328"/>
  <c r="C12" i="328"/>
  <c r="D42" i="322" l="1"/>
  <c r="E42" i="322"/>
  <c r="F42" i="322"/>
  <c r="G42" i="322"/>
  <c r="H42" i="322"/>
  <c r="I42" i="322"/>
  <c r="J42" i="322"/>
  <c r="D43" i="322"/>
  <c r="E43" i="322"/>
  <c r="F43" i="322"/>
  <c r="G43" i="322"/>
  <c r="H43" i="322"/>
  <c r="I43" i="322"/>
  <c r="J43" i="322"/>
  <c r="D44" i="322"/>
  <c r="E44" i="322"/>
  <c r="F44" i="322"/>
  <c r="G44" i="322"/>
  <c r="H44" i="322"/>
  <c r="I44" i="322"/>
  <c r="J44" i="322"/>
  <c r="D45" i="322"/>
  <c r="E45" i="322"/>
  <c r="F45" i="322"/>
  <c r="G45" i="322"/>
  <c r="H45" i="322"/>
  <c r="I45" i="322"/>
  <c r="J45" i="322"/>
  <c r="D46" i="322"/>
  <c r="E46" i="322"/>
  <c r="F46" i="322"/>
  <c r="G46" i="322"/>
  <c r="H46" i="322"/>
  <c r="I46" i="322"/>
  <c r="J46" i="322"/>
  <c r="D47" i="322"/>
  <c r="E47" i="322"/>
  <c r="F47" i="322"/>
  <c r="G47" i="322"/>
  <c r="H47" i="322"/>
  <c r="I47" i="322"/>
  <c r="J47" i="322"/>
  <c r="D48" i="322"/>
  <c r="E48" i="322"/>
  <c r="F48" i="322"/>
  <c r="G48" i="322"/>
  <c r="H48" i="322"/>
  <c r="I48" i="322"/>
  <c r="J48" i="322"/>
  <c r="D49" i="322"/>
  <c r="E49" i="322"/>
  <c r="F49" i="322"/>
  <c r="G49" i="322"/>
  <c r="H49" i="322"/>
  <c r="I49" i="322"/>
  <c r="J49" i="322"/>
  <c r="D50" i="322"/>
  <c r="E50" i="322"/>
  <c r="F50" i="322"/>
  <c r="G50" i="322"/>
  <c r="H50" i="322"/>
  <c r="I50" i="322"/>
  <c r="J50" i="322"/>
  <c r="D51" i="322"/>
  <c r="E51" i="322"/>
  <c r="F51" i="322"/>
  <c r="G51" i="322"/>
  <c r="H51" i="322"/>
  <c r="I51" i="322"/>
  <c r="J51" i="322"/>
  <c r="D52" i="322"/>
  <c r="E52" i="322"/>
  <c r="F52" i="322"/>
  <c r="G52" i="322"/>
  <c r="H52" i="322"/>
  <c r="I52" i="322"/>
  <c r="J52" i="322"/>
  <c r="C43" i="322"/>
  <c r="C44" i="322"/>
  <c r="C45" i="322"/>
  <c r="C46" i="322"/>
  <c r="C47" i="322"/>
  <c r="C48" i="322"/>
  <c r="C49" i="322"/>
  <c r="C50" i="322"/>
  <c r="C51" i="322"/>
  <c r="C52" i="322"/>
  <c r="C42" i="322"/>
  <c r="D40" i="322"/>
  <c r="E40" i="322"/>
  <c r="F40" i="322"/>
  <c r="G40" i="322"/>
  <c r="H40" i="322"/>
  <c r="I40" i="322"/>
  <c r="J40" i="322"/>
  <c r="C40" i="322"/>
  <c r="D30" i="322"/>
  <c r="E30" i="322"/>
  <c r="F30" i="322"/>
  <c r="G30" i="322"/>
  <c r="H30" i="322"/>
  <c r="I30" i="322"/>
  <c r="J30" i="322"/>
  <c r="D31" i="322"/>
  <c r="E31" i="322"/>
  <c r="F31" i="322"/>
  <c r="G31" i="322"/>
  <c r="H31" i="322"/>
  <c r="I31" i="322"/>
  <c r="J31" i="322"/>
  <c r="D32" i="322"/>
  <c r="E32" i="322"/>
  <c r="F32" i="322"/>
  <c r="G32" i="322"/>
  <c r="H32" i="322"/>
  <c r="I32" i="322"/>
  <c r="J32" i="322"/>
  <c r="D33" i="322"/>
  <c r="E33" i="322"/>
  <c r="F33" i="322"/>
  <c r="G33" i="322"/>
  <c r="H33" i="322"/>
  <c r="I33" i="322"/>
  <c r="J33" i="322"/>
  <c r="D34" i="322"/>
  <c r="E34" i="322"/>
  <c r="F34" i="322"/>
  <c r="G34" i="322"/>
  <c r="H34" i="322"/>
  <c r="I34" i="322"/>
  <c r="J34" i="322"/>
  <c r="D35" i="322"/>
  <c r="E35" i="322"/>
  <c r="F35" i="322"/>
  <c r="G35" i="322"/>
  <c r="H35" i="322"/>
  <c r="I35" i="322"/>
  <c r="J35" i="322"/>
  <c r="D36" i="322"/>
  <c r="E36" i="322"/>
  <c r="F36" i="322"/>
  <c r="G36" i="322"/>
  <c r="H36" i="322"/>
  <c r="I36" i="322"/>
  <c r="J36" i="322"/>
  <c r="D37" i="322"/>
  <c r="E37" i="322"/>
  <c r="F37" i="322"/>
  <c r="G37" i="322"/>
  <c r="H37" i="322"/>
  <c r="I37" i="322"/>
  <c r="J37" i="322"/>
  <c r="D38" i="322"/>
  <c r="E38" i="322"/>
  <c r="F38" i="322"/>
  <c r="G38" i="322"/>
  <c r="H38" i="322"/>
  <c r="I38" i="322"/>
  <c r="J38" i="322"/>
  <c r="D39" i="322"/>
  <c r="E39" i="322"/>
  <c r="F39" i="322"/>
  <c r="G39" i="322"/>
  <c r="H39" i="322"/>
  <c r="I39" i="322"/>
  <c r="J39" i="322"/>
  <c r="C31" i="322"/>
  <c r="C32" i="322"/>
  <c r="C33" i="322"/>
  <c r="C34" i="322"/>
  <c r="C35" i="322"/>
  <c r="C36" i="322"/>
  <c r="C37" i="322"/>
  <c r="C38" i="322"/>
  <c r="C39" i="322"/>
  <c r="C30" i="322"/>
  <c r="D28" i="322"/>
  <c r="E28" i="322"/>
  <c r="F28" i="322"/>
  <c r="G28" i="322"/>
  <c r="H28" i="322"/>
  <c r="I28" i="322"/>
  <c r="J28" i="322"/>
  <c r="C28" i="322"/>
  <c r="D18" i="322"/>
  <c r="E18" i="322"/>
  <c r="F18" i="322"/>
  <c r="G18" i="322"/>
  <c r="H18" i="322"/>
  <c r="I18" i="322"/>
  <c r="J18" i="322"/>
  <c r="D19" i="322"/>
  <c r="E19" i="322"/>
  <c r="F19" i="322"/>
  <c r="G19" i="322"/>
  <c r="H19" i="322"/>
  <c r="I19" i="322"/>
  <c r="J19" i="322"/>
  <c r="D20" i="322"/>
  <c r="E20" i="322"/>
  <c r="F20" i="322"/>
  <c r="G20" i="322"/>
  <c r="H20" i="322"/>
  <c r="I20" i="322"/>
  <c r="J20" i="322"/>
  <c r="D21" i="322"/>
  <c r="E21" i="322"/>
  <c r="F21" i="322"/>
  <c r="G21" i="322"/>
  <c r="H21" i="322"/>
  <c r="I21" i="322"/>
  <c r="J21" i="322"/>
  <c r="D22" i="322"/>
  <c r="E22" i="322"/>
  <c r="F22" i="322"/>
  <c r="G22" i="322"/>
  <c r="H22" i="322"/>
  <c r="I22" i="322"/>
  <c r="J22" i="322"/>
  <c r="D23" i="322"/>
  <c r="E23" i="322"/>
  <c r="F23" i="322"/>
  <c r="G23" i="322"/>
  <c r="H23" i="322"/>
  <c r="I23" i="322"/>
  <c r="J23" i="322"/>
  <c r="D24" i="322"/>
  <c r="E24" i="322"/>
  <c r="F24" i="322"/>
  <c r="G24" i="322"/>
  <c r="H24" i="322"/>
  <c r="I24" i="322"/>
  <c r="J24" i="322"/>
  <c r="D25" i="322"/>
  <c r="E25" i="322"/>
  <c r="F25" i="322"/>
  <c r="G25" i="322"/>
  <c r="H25" i="322"/>
  <c r="I25" i="322"/>
  <c r="J25" i="322"/>
  <c r="D26" i="322"/>
  <c r="E26" i="322"/>
  <c r="F26" i="322"/>
  <c r="G26" i="322"/>
  <c r="H26" i="322"/>
  <c r="I26" i="322"/>
  <c r="J26" i="322"/>
  <c r="D27" i="322"/>
  <c r="E27" i="322"/>
  <c r="F27" i="322"/>
  <c r="G27" i="322"/>
  <c r="H27" i="322"/>
  <c r="I27" i="322"/>
  <c r="J27" i="322"/>
  <c r="C19" i="322"/>
  <c r="C20" i="322"/>
  <c r="C21" i="322"/>
  <c r="C22" i="322"/>
  <c r="C23" i="322"/>
  <c r="C24" i="322"/>
  <c r="C25" i="322"/>
  <c r="C26" i="322"/>
  <c r="C27" i="322"/>
  <c r="C18" i="322"/>
  <c r="D16" i="322"/>
  <c r="E16" i="322"/>
  <c r="F16" i="322"/>
  <c r="G16" i="322"/>
  <c r="H16" i="322"/>
  <c r="I16" i="322"/>
  <c r="J16" i="322"/>
  <c r="C16" i="322"/>
  <c r="D6" i="322"/>
  <c r="E6" i="322"/>
  <c r="F6" i="322"/>
  <c r="G6" i="322"/>
  <c r="H6" i="322"/>
  <c r="I6" i="322"/>
  <c r="J6" i="322"/>
  <c r="D7" i="322"/>
  <c r="E7" i="322"/>
  <c r="F7" i="322"/>
  <c r="G7" i="322"/>
  <c r="H7" i="322"/>
  <c r="I7" i="322"/>
  <c r="J7" i="322"/>
  <c r="D8" i="322"/>
  <c r="E8" i="322"/>
  <c r="F8" i="322"/>
  <c r="G8" i="322"/>
  <c r="H8" i="322"/>
  <c r="I8" i="322"/>
  <c r="J8" i="322"/>
  <c r="D9" i="322"/>
  <c r="E9" i="322"/>
  <c r="F9" i="322"/>
  <c r="G9" i="322"/>
  <c r="H9" i="322"/>
  <c r="I9" i="322"/>
  <c r="J9" i="322"/>
  <c r="D10" i="322"/>
  <c r="E10" i="322"/>
  <c r="F10" i="322"/>
  <c r="G10" i="322"/>
  <c r="H10" i="322"/>
  <c r="I10" i="322"/>
  <c r="J10" i="322"/>
  <c r="D11" i="322"/>
  <c r="E11" i="322"/>
  <c r="F11" i="322"/>
  <c r="G11" i="322"/>
  <c r="H11" i="322"/>
  <c r="I11" i="322"/>
  <c r="J11" i="322"/>
  <c r="D12" i="322"/>
  <c r="E12" i="322"/>
  <c r="F12" i="322"/>
  <c r="G12" i="322"/>
  <c r="H12" i="322"/>
  <c r="I12" i="322"/>
  <c r="J12" i="322"/>
  <c r="D13" i="322"/>
  <c r="E13" i="322"/>
  <c r="F13" i="322"/>
  <c r="G13" i="322"/>
  <c r="H13" i="322"/>
  <c r="I13" i="322"/>
  <c r="J13" i="322"/>
  <c r="D14" i="322"/>
  <c r="E14" i="322"/>
  <c r="F14" i="322"/>
  <c r="G14" i="322"/>
  <c r="H14" i="322"/>
  <c r="I14" i="322"/>
  <c r="J14" i="322"/>
  <c r="D15" i="322"/>
  <c r="E15" i="322"/>
  <c r="F15" i="322"/>
  <c r="G15" i="322"/>
  <c r="H15" i="322"/>
  <c r="I15" i="322"/>
  <c r="J15" i="322"/>
  <c r="C7" i="322"/>
  <c r="C8" i="322"/>
  <c r="C9" i="322"/>
  <c r="C10" i="322"/>
  <c r="C11" i="322"/>
  <c r="C12" i="322"/>
  <c r="C13" i="322"/>
  <c r="C14" i="322"/>
  <c r="C15" i="322"/>
  <c r="C6" i="322"/>
  <c r="D30" i="321"/>
  <c r="E30" i="321"/>
  <c r="F30" i="321"/>
  <c r="G30" i="321"/>
  <c r="H30" i="321"/>
  <c r="I30" i="321"/>
  <c r="J30" i="321"/>
  <c r="D31" i="321"/>
  <c r="E31" i="321"/>
  <c r="F31" i="321"/>
  <c r="G31" i="321"/>
  <c r="H31" i="321"/>
  <c r="I31" i="321"/>
  <c r="J31" i="321"/>
  <c r="D32" i="321"/>
  <c r="E32" i="321"/>
  <c r="F32" i="321"/>
  <c r="G32" i="321"/>
  <c r="H32" i="321"/>
  <c r="I32" i="321"/>
  <c r="J32" i="321"/>
  <c r="D33" i="321"/>
  <c r="E33" i="321"/>
  <c r="F33" i="321"/>
  <c r="G33" i="321"/>
  <c r="H33" i="321"/>
  <c r="I33" i="321"/>
  <c r="J33" i="321"/>
  <c r="D34" i="321"/>
  <c r="E34" i="321"/>
  <c r="F34" i="321"/>
  <c r="G34" i="321"/>
  <c r="H34" i="321"/>
  <c r="I34" i="321"/>
  <c r="J34" i="321"/>
  <c r="D35" i="321"/>
  <c r="E35" i="321"/>
  <c r="F35" i="321"/>
  <c r="G35" i="321"/>
  <c r="H35" i="321"/>
  <c r="I35" i="321"/>
  <c r="J35" i="321"/>
  <c r="D36" i="321"/>
  <c r="E36" i="321"/>
  <c r="F36" i="321"/>
  <c r="G36" i="321"/>
  <c r="H36" i="321"/>
  <c r="I36" i="321"/>
  <c r="J36" i="321"/>
  <c r="D37" i="321"/>
  <c r="E37" i="321"/>
  <c r="F37" i="321"/>
  <c r="G37" i="321"/>
  <c r="H37" i="321"/>
  <c r="I37" i="321"/>
  <c r="J37" i="321"/>
  <c r="D38" i="321"/>
  <c r="E38" i="321"/>
  <c r="F38" i="321"/>
  <c r="G38" i="321"/>
  <c r="H38" i="321"/>
  <c r="I38" i="321"/>
  <c r="J38" i="321"/>
  <c r="D39" i="321"/>
  <c r="E39" i="321"/>
  <c r="F39" i="321"/>
  <c r="G39" i="321"/>
  <c r="H39" i="321"/>
  <c r="I39" i="321"/>
  <c r="J39" i="321"/>
  <c r="D40" i="321"/>
  <c r="E40" i="321"/>
  <c r="F40" i="321"/>
  <c r="G40" i="321"/>
  <c r="H40" i="321"/>
  <c r="I40" i="321"/>
  <c r="J40" i="321"/>
  <c r="C31" i="321"/>
  <c r="C32" i="321"/>
  <c r="C33" i="321"/>
  <c r="C34" i="321"/>
  <c r="C35" i="321"/>
  <c r="C36" i="321"/>
  <c r="C37" i="321"/>
  <c r="C38" i="321"/>
  <c r="C39" i="321"/>
  <c r="C40" i="321"/>
  <c r="C30" i="321"/>
  <c r="D18" i="321"/>
  <c r="E18" i="321"/>
  <c r="F18" i="321"/>
  <c r="G18" i="321"/>
  <c r="H18" i="321"/>
  <c r="I18" i="321"/>
  <c r="J18" i="321"/>
  <c r="D19" i="321"/>
  <c r="E19" i="321"/>
  <c r="F19" i="321"/>
  <c r="G19" i="321"/>
  <c r="H19" i="321"/>
  <c r="I19" i="321"/>
  <c r="J19" i="321"/>
  <c r="D20" i="321"/>
  <c r="E20" i="321"/>
  <c r="F20" i="321"/>
  <c r="G20" i="321"/>
  <c r="H20" i="321"/>
  <c r="I20" i="321"/>
  <c r="J20" i="321"/>
  <c r="D21" i="321"/>
  <c r="E21" i="321"/>
  <c r="F21" i="321"/>
  <c r="G21" i="321"/>
  <c r="H21" i="321"/>
  <c r="I21" i="321"/>
  <c r="J21" i="321"/>
  <c r="D22" i="321"/>
  <c r="E22" i="321"/>
  <c r="F22" i="321"/>
  <c r="G22" i="321"/>
  <c r="H22" i="321"/>
  <c r="I22" i="321"/>
  <c r="J22" i="321"/>
  <c r="D23" i="321"/>
  <c r="E23" i="321"/>
  <c r="F23" i="321"/>
  <c r="G23" i="321"/>
  <c r="H23" i="321"/>
  <c r="I23" i="321"/>
  <c r="J23" i="321"/>
  <c r="D24" i="321"/>
  <c r="E24" i="321"/>
  <c r="F24" i="321"/>
  <c r="G24" i="321"/>
  <c r="H24" i="321"/>
  <c r="I24" i="321"/>
  <c r="J24" i="321"/>
  <c r="D25" i="321"/>
  <c r="E25" i="321"/>
  <c r="F25" i="321"/>
  <c r="G25" i="321"/>
  <c r="H25" i="321"/>
  <c r="I25" i="321"/>
  <c r="J25" i="321"/>
  <c r="D26" i="321"/>
  <c r="E26" i="321"/>
  <c r="F26" i="321"/>
  <c r="G26" i="321"/>
  <c r="H26" i="321"/>
  <c r="I26" i="321"/>
  <c r="J26" i="321"/>
  <c r="D27" i="321"/>
  <c r="E27" i="321"/>
  <c r="F27" i="321"/>
  <c r="G27" i="321"/>
  <c r="H27" i="321"/>
  <c r="I27" i="321"/>
  <c r="J27" i="321"/>
  <c r="D28" i="321"/>
  <c r="E28" i="321"/>
  <c r="F28" i="321"/>
  <c r="G28" i="321"/>
  <c r="H28" i="321"/>
  <c r="I28" i="321"/>
  <c r="J28" i="321"/>
  <c r="C19" i="321"/>
  <c r="C20" i="321"/>
  <c r="C21" i="321"/>
  <c r="C22" i="321"/>
  <c r="C23" i="321"/>
  <c r="C24" i="321"/>
  <c r="C25" i="321"/>
  <c r="C26" i="321"/>
  <c r="C27" i="321"/>
  <c r="C28" i="321"/>
  <c r="C18" i="321"/>
  <c r="D6" i="321"/>
  <c r="E6" i="321"/>
  <c r="F6" i="321"/>
  <c r="G6" i="321"/>
  <c r="H6" i="321"/>
  <c r="I6" i="321"/>
  <c r="J6" i="321"/>
  <c r="D7" i="321"/>
  <c r="E7" i="321"/>
  <c r="F7" i="321"/>
  <c r="G7" i="321"/>
  <c r="H7" i="321"/>
  <c r="I7" i="321"/>
  <c r="J7" i="321"/>
  <c r="D8" i="321"/>
  <c r="E8" i="321"/>
  <c r="F8" i="321"/>
  <c r="G8" i="321"/>
  <c r="H8" i="321"/>
  <c r="I8" i="321"/>
  <c r="J8" i="321"/>
  <c r="D9" i="321"/>
  <c r="E9" i="321"/>
  <c r="F9" i="321"/>
  <c r="G9" i="321"/>
  <c r="H9" i="321"/>
  <c r="I9" i="321"/>
  <c r="J9" i="321"/>
  <c r="D10" i="321"/>
  <c r="E10" i="321"/>
  <c r="F10" i="321"/>
  <c r="G10" i="321"/>
  <c r="H10" i="321"/>
  <c r="I10" i="321"/>
  <c r="J10" i="321"/>
  <c r="D11" i="321"/>
  <c r="E11" i="321"/>
  <c r="F11" i="321"/>
  <c r="G11" i="321"/>
  <c r="H11" i="321"/>
  <c r="I11" i="321"/>
  <c r="J11" i="321"/>
  <c r="D12" i="321"/>
  <c r="E12" i="321"/>
  <c r="F12" i="321"/>
  <c r="G12" i="321"/>
  <c r="H12" i="321"/>
  <c r="I12" i="321"/>
  <c r="J12" i="321"/>
  <c r="D13" i="321"/>
  <c r="E13" i="321"/>
  <c r="F13" i="321"/>
  <c r="G13" i="321"/>
  <c r="H13" i="321"/>
  <c r="I13" i="321"/>
  <c r="J13" i="321"/>
  <c r="D14" i="321"/>
  <c r="E14" i="321"/>
  <c r="F14" i="321"/>
  <c r="G14" i="321"/>
  <c r="H14" i="321"/>
  <c r="I14" i="321"/>
  <c r="J14" i="321"/>
  <c r="D15" i="321"/>
  <c r="E15" i="321"/>
  <c r="F15" i="321"/>
  <c r="G15" i="321"/>
  <c r="H15" i="321"/>
  <c r="I15" i="321"/>
  <c r="J15" i="321"/>
  <c r="D16" i="321"/>
  <c r="E16" i="321"/>
  <c r="F16" i="321"/>
  <c r="G16" i="321"/>
  <c r="H16" i="321"/>
  <c r="I16" i="321"/>
  <c r="J16" i="321"/>
  <c r="C7" i="321"/>
  <c r="C8" i="321"/>
  <c r="C9" i="321"/>
  <c r="C10" i="321"/>
  <c r="C11" i="321"/>
  <c r="C12" i="321"/>
  <c r="C13" i="321"/>
  <c r="C14" i="321"/>
  <c r="C15" i="321"/>
  <c r="C16" i="321"/>
  <c r="C6" i="321"/>
  <c r="K35" i="319"/>
  <c r="J35" i="319"/>
  <c r="I35" i="319"/>
  <c r="H35" i="319"/>
  <c r="G35" i="319"/>
  <c r="F35" i="319"/>
  <c r="E35" i="319"/>
  <c r="D35" i="319"/>
  <c r="I24" i="318"/>
  <c r="G24" i="318"/>
  <c r="F24" i="318"/>
  <c r="E24" i="318"/>
  <c r="D24" i="318"/>
  <c r="I23" i="318"/>
  <c r="G23" i="318"/>
  <c r="F23" i="318"/>
  <c r="E23" i="318"/>
  <c r="D23" i="318"/>
  <c r="I22" i="318"/>
  <c r="G22" i="318"/>
  <c r="F22" i="318"/>
  <c r="E22" i="318"/>
  <c r="D22" i="318"/>
  <c r="K16" i="318"/>
  <c r="J16" i="318"/>
  <c r="I16" i="318"/>
  <c r="H16" i="318"/>
  <c r="G16" i="318"/>
  <c r="F16" i="318"/>
  <c r="E16" i="318"/>
  <c r="D16" i="318"/>
  <c r="K15" i="318"/>
  <c r="J15" i="318"/>
  <c r="I15" i="318"/>
  <c r="H15" i="318"/>
  <c r="G15" i="318"/>
  <c r="F15" i="318"/>
  <c r="E15" i="318"/>
  <c r="D11" i="318"/>
  <c r="K14" i="318"/>
  <c r="J14" i="318"/>
  <c r="I14" i="318"/>
  <c r="H14" i="318"/>
  <c r="G14" i="318"/>
  <c r="F14" i="318"/>
  <c r="E14" i="318"/>
  <c r="D10" i="318"/>
  <c r="N44" i="313"/>
  <c r="H44" i="313"/>
  <c r="D44" i="313"/>
  <c r="R42" i="313"/>
  <c r="N42" i="313"/>
  <c r="J42" i="313"/>
  <c r="F42" i="313"/>
  <c r="P40" i="313"/>
  <c r="L40" i="313"/>
  <c r="H40" i="313"/>
  <c r="D40" i="313"/>
  <c r="R38" i="313"/>
  <c r="N38" i="313"/>
  <c r="J38" i="313"/>
  <c r="F38" i="313"/>
  <c r="S36" i="313"/>
  <c r="O36" i="313"/>
  <c r="K36" i="313"/>
  <c r="G36" i="313"/>
  <c r="C36" i="313"/>
  <c r="Q28" i="313"/>
  <c r="R27" i="313"/>
  <c r="S26" i="313"/>
  <c r="D26" i="313"/>
  <c r="L25" i="313"/>
  <c r="D25" i="313"/>
  <c r="O24" i="313"/>
  <c r="K24" i="313"/>
  <c r="G24" i="313"/>
  <c r="C24" i="313"/>
  <c r="P23" i="313"/>
  <c r="L23" i="313"/>
  <c r="H23" i="313"/>
  <c r="D23" i="313"/>
  <c r="Q22" i="313"/>
  <c r="M22" i="313"/>
  <c r="I22" i="313"/>
  <c r="E22" i="313"/>
  <c r="R49" i="313"/>
  <c r="P49" i="313"/>
  <c r="N49" i="313"/>
  <c r="L49" i="313"/>
  <c r="J49" i="313"/>
  <c r="R43" i="313"/>
  <c r="J43" i="313"/>
  <c r="C27" i="313"/>
  <c r="D42" i="313"/>
  <c r="Q41" i="313"/>
  <c r="P41" i="313"/>
  <c r="O25" i="313"/>
  <c r="M41" i="313"/>
  <c r="L41" i="313"/>
  <c r="K25" i="313"/>
  <c r="I41" i="313"/>
  <c r="H41" i="313"/>
  <c r="G25" i="313"/>
  <c r="E41" i="313"/>
  <c r="D41" i="313"/>
  <c r="C25" i="313"/>
  <c r="R40" i="313"/>
  <c r="Q40" i="313"/>
  <c r="P24" i="313"/>
  <c r="N40" i="313"/>
  <c r="M40" i="313"/>
  <c r="L24" i="313"/>
  <c r="J40" i="313"/>
  <c r="I40" i="313"/>
  <c r="H24" i="313"/>
  <c r="F40" i="313"/>
  <c r="E40" i="313"/>
  <c r="D24" i="313"/>
  <c r="S39" i="313"/>
  <c r="R39" i="313"/>
  <c r="Q23" i="313"/>
  <c r="P39" i="313"/>
  <c r="O39" i="313"/>
  <c r="N39" i="313"/>
  <c r="M23" i="313"/>
  <c r="L39" i="313"/>
  <c r="K39" i="313"/>
  <c r="J39" i="313"/>
  <c r="I23" i="313"/>
  <c r="H39" i="313"/>
  <c r="G39" i="313"/>
  <c r="F39" i="313"/>
  <c r="E23" i="313"/>
  <c r="D39" i="313"/>
  <c r="C39" i="313"/>
  <c r="R22" i="313"/>
  <c r="P38" i="313"/>
  <c r="N22" i="313"/>
  <c r="L38" i="313"/>
  <c r="J22" i="313"/>
  <c r="H38" i="313"/>
  <c r="F22" i="313"/>
  <c r="D38" i="313"/>
  <c r="D38" i="319" l="1"/>
  <c r="H38" i="319"/>
  <c r="E38" i="319"/>
  <c r="I38" i="319"/>
  <c r="F38" i="319"/>
  <c r="J38" i="319"/>
  <c r="G38" i="319"/>
  <c r="K38" i="319"/>
  <c r="H22" i="318"/>
  <c r="H23" i="318"/>
  <c r="H24" i="318"/>
  <c r="J22" i="318"/>
  <c r="J23" i="318"/>
  <c r="J24" i="318"/>
  <c r="K22" i="318"/>
  <c r="K23" i="318"/>
  <c r="K24" i="318"/>
  <c r="H10" i="318"/>
  <c r="H11" i="318"/>
  <c r="D12" i="318"/>
  <c r="H12" i="318"/>
  <c r="D14" i="318"/>
  <c r="D15" i="318"/>
  <c r="E10" i="318"/>
  <c r="I10" i="318"/>
  <c r="E11" i="318"/>
  <c r="I11" i="318"/>
  <c r="E12" i="318"/>
  <c r="I12" i="318"/>
  <c r="F10" i="318"/>
  <c r="J10" i="318"/>
  <c r="F11" i="318"/>
  <c r="J11" i="318"/>
  <c r="F12" i="318"/>
  <c r="J12" i="318"/>
  <c r="G10" i="318"/>
  <c r="K10" i="318"/>
  <c r="G11" i="318"/>
  <c r="K11" i="318"/>
  <c r="G12" i="318"/>
  <c r="K12" i="318"/>
  <c r="C38" i="313"/>
  <c r="C41" i="313"/>
  <c r="G38" i="313"/>
  <c r="G41" i="313"/>
  <c r="K38" i="313"/>
  <c r="K41" i="313"/>
  <c r="O38" i="313"/>
  <c r="O41" i="313"/>
  <c r="S38" i="313"/>
  <c r="S41" i="313"/>
  <c r="C42" i="313"/>
  <c r="C26" i="313"/>
  <c r="G42" i="313"/>
  <c r="G26" i="313"/>
  <c r="K42" i="313"/>
  <c r="O42" i="313"/>
  <c r="O26" i="313"/>
  <c r="S42" i="313"/>
  <c r="F43" i="313"/>
  <c r="F27" i="313"/>
  <c r="N43" i="313"/>
  <c r="N27" i="313"/>
  <c r="E44" i="313"/>
  <c r="E28" i="313"/>
  <c r="I44" i="313"/>
  <c r="M44" i="313"/>
  <c r="M28" i="313"/>
  <c r="Q44" i="313"/>
  <c r="D45" i="313"/>
  <c r="D29" i="313"/>
  <c r="H45" i="313"/>
  <c r="H29" i="313"/>
  <c r="L45" i="313"/>
  <c r="L29" i="313"/>
  <c r="P45" i="313"/>
  <c r="P29" i="313"/>
  <c r="C46" i="313"/>
  <c r="C30" i="313"/>
  <c r="G46" i="313"/>
  <c r="G30" i="313"/>
  <c r="K46" i="313"/>
  <c r="K30" i="313"/>
  <c r="E47" i="313"/>
  <c r="E31" i="313"/>
  <c r="I47" i="313"/>
  <c r="I31" i="313"/>
  <c r="M47" i="313"/>
  <c r="M31" i="313"/>
  <c r="Q47" i="313"/>
  <c r="Q31" i="313"/>
  <c r="E50" i="313"/>
  <c r="E34" i="313"/>
  <c r="I50" i="313"/>
  <c r="I34" i="313"/>
  <c r="M50" i="313"/>
  <c r="M34" i="313"/>
  <c r="Q50" i="313"/>
  <c r="Q34" i="313"/>
  <c r="D52" i="313"/>
  <c r="D36" i="313"/>
  <c r="H52" i="313"/>
  <c r="H36" i="313"/>
  <c r="L52" i="313"/>
  <c r="L36" i="313"/>
  <c r="P52" i="313"/>
  <c r="P36" i="313"/>
  <c r="C22" i="313"/>
  <c r="K22" i="313"/>
  <c r="S22" i="313"/>
  <c r="J23" i="313"/>
  <c r="R23" i="313"/>
  <c r="I24" i="313"/>
  <c r="Q24" i="313"/>
  <c r="P25" i="313"/>
  <c r="J27" i="313"/>
  <c r="E38" i="313"/>
  <c r="E39" i="313"/>
  <c r="E43" i="313"/>
  <c r="I38" i="313"/>
  <c r="I43" i="313"/>
  <c r="I39" i="313"/>
  <c r="M38" i="313"/>
  <c r="M39" i="313"/>
  <c r="M43" i="313"/>
  <c r="Q38" i="313"/>
  <c r="Q43" i="313"/>
  <c r="Q39" i="313"/>
  <c r="C40" i="313"/>
  <c r="G40" i="313"/>
  <c r="K40" i="313"/>
  <c r="O40" i="313"/>
  <c r="S40" i="313"/>
  <c r="S24" i="313"/>
  <c r="F41" i="313"/>
  <c r="F25" i="313"/>
  <c r="J41" i="313"/>
  <c r="J25" i="313"/>
  <c r="N41" i="313"/>
  <c r="N25" i="313"/>
  <c r="R41" i="313"/>
  <c r="R25" i="313"/>
  <c r="E42" i="313"/>
  <c r="E26" i="313"/>
  <c r="I42" i="313"/>
  <c r="I26" i="313"/>
  <c r="M42" i="313"/>
  <c r="M26" i="313"/>
  <c r="Q42" i="313"/>
  <c r="Q26" i="313"/>
  <c r="D43" i="313"/>
  <c r="D27" i="313"/>
  <c r="H43" i="313"/>
  <c r="H27" i="313"/>
  <c r="L43" i="313"/>
  <c r="L27" i="313"/>
  <c r="P43" i="313"/>
  <c r="P27" i="313"/>
  <c r="C44" i="313"/>
  <c r="C28" i="313"/>
  <c r="G44" i="313"/>
  <c r="G28" i="313"/>
  <c r="K44" i="313"/>
  <c r="K28" i="313"/>
  <c r="O44" i="313"/>
  <c r="O28" i="313"/>
  <c r="S44" i="313"/>
  <c r="S28" i="313"/>
  <c r="F45" i="313"/>
  <c r="F29" i="313"/>
  <c r="J45" i="313"/>
  <c r="J29" i="313"/>
  <c r="N45" i="313"/>
  <c r="N29" i="313"/>
  <c r="R45" i="313"/>
  <c r="R29" i="313"/>
  <c r="E46" i="313"/>
  <c r="E30" i="313"/>
  <c r="I46" i="313"/>
  <c r="I30" i="313"/>
  <c r="C47" i="313"/>
  <c r="C31" i="313"/>
  <c r="G47" i="313"/>
  <c r="G31" i="313"/>
  <c r="K47" i="313"/>
  <c r="K31" i="313"/>
  <c r="O47" i="313"/>
  <c r="O31" i="313"/>
  <c r="S47" i="313"/>
  <c r="S31" i="313"/>
  <c r="C50" i="313"/>
  <c r="C34" i="313"/>
  <c r="P34" i="313"/>
  <c r="H34" i="313"/>
  <c r="L34" i="313"/>
  <c r="D34" i="313"/>
  <c r="G50" i="313"/>
  <c r="G34" i="313"/>
  <c r="K50" i="313"/>
  <c r="K34" i="313"/>
  <c r="O50" i="313"/>
  <c r="O34" i="313"/>
  <c r="S50" i="313"/>
  <c r="S34" i="313"/>
  <c r="F52" i="313"/>
  <c r="F36" i="313"/>
  <c r="J52" i="313"/>
  <c r="J36" i="313"/>
  <c r="N52" i="313"/>
  <c r="N36" i="313"/>
  <c r="R52" i="313"/>
  <c r="R36" i="313"/>
  <c r="G22" i="313"/>
  <c r="O22" i="313"/>
  <c r="F23" i="313"/>
  <c r="N23" i="313"/>
  <c r="E24" i="313"/>
  <c r="M24" i="313"/>
  <c r="H25" i="313"/>
  <c r="K26" i="313"/>
  <c r="I28" i="313"/>
  <c r="H26" i="313"/>
  <c r="L26" i="313"/>
  <c r="P26" i="313"/>
  <c r="G27" i="313"/>
  <c r="K27" i="313"/>
  <c r="O27" i="313"/>
  <c r="S27" i="313"/>
  <c r="F28" i="313"/>
  <c r="J28" i="313"/>
  <c r="N28" i="313"/>
  <c r="R44" i="313"/>
  <c r="R28" i="313"/>
  <c r="E45" i="313"/>
  <c r="E29" i="313"/>
  <c r="I45" i="313"/>
  <c r="I29" i="313"/>
  <c r="M45" i="313"/>
  <c r="M29" i="313"/>
  <c r="Q45" i="313"/>
  <c r="Q29" i="313"/>
  <c r="D46" i="313"/>
  <c r="D30" i="313"/>
  <c r="H46" i="313"/>
  <c r="H30" i="313"/>
  <c r="L46" i="313"/>
  <c r="L30" i="313"/>
  <c r="F47" i="313"/>
  <c r="F31" i="313"/>
  <c r="J47" i="313"/>
  <c r="J31" i="313"/>
  <c r="N47" i="313"/>
  <c r="N31" i="313"/>
  <c r="R47" i="313"/>
  <c r="R31" i="313"/>
  <c r="K49" i="313"/>
  <c r="O49" i="313"/>
  <c r="S49" i="313"/>
  <c r="F50" i="313"/>
  <c r="J50" i="313"/>
  <c r="N50" i="313"/>
  <c r="R50" i="313"/>
  <c r="E52" i="313"/>
  <c r="I52" i="313"/>
  <c r="M52" i="313"/>
  <c r="Q52" i="313"/>
  <c r="D22" i="313"/>
  <c r="H22" i="313"/>
  <c r="L22" i="313"/>
  <c r="P22" i="313"/>
  <c r="C23" i="313"/>
  <c r="G23" i="313"/>
  <c r="K23" i="313"/>
  <c r="O23" i="313"/>
  <c r="S23" i="313"/>
  <c r="F24" i="313"/>
  <c r="J24" i="313"/>
  <c r="N24" i="313"/>
  <c r="R24" i="313"/>
  <c r="E25" i="313"/>
  <c r="I25" i="313"/>
  <c r="M25" i="313"/>
  <c r="Q25" i="313"/>
  <c r="F34" i="313"/>
  <c r="N34" i="313"/>
  <c r="E36" i="313"/>
  <c r="M36" i="313"/>
  <c r="H42" i="313"/>
  <c r="P42" i="313"/>
  <c r="G43" i="313"/>
  <c r="O43" i="313"/>
  <c r="F44" i="313"/>
  <c r="S25" i="313"/>
  <c r="F26" i="313"/>
  <c r="J26" i="313"/>
  <c r="N26" i="313"/>
  <c r="R26" i="313"/>
  <c r="E27" i="313"/>
  <c r="I27" i="313"/>
  <c r="M27" i="313"/>
  <c r="Q27" i="313"/>
  <c r="D28" i="313"/>
  <c r="H28" i="313"/>
  <c r="L44" i="313"/>
  <c r="L28" i="313"/>
  <c r="P44" i="313"/>
  <c r="P28" i="313"/>
  <c r="C45" i="313"/>
  <c r="C29" i="313"/>
  <c r="G45" i="313"/>
  <c r="G29" i="313"/>
  <c r="K45" i="313"/>
  <c r="K29" i="313"/>
  <c r="O45" i="313"/>
  <c r="O29" i="313"/>
  <c r="S45" i="313"/>
  <c r="S29" i="313"/>
  <c r="F46" i="313"/>
  <c r="F30" i="313"/>
  <c r="J46" i="313"/>
  <c r="J30" i="313"/>
  <c r="D47" i="313"/>
  <c r="D31" i="313"/>
  <c r="H47" i="313"/>
  <c r="H31" i="313"/>
  <c r="L47" i="313"/>
  <c r="L31" i="313"/>
  <c r="P47" i="313"/>
  <c r="P31" i="313"/>
  <c r="I49" i="313"/>
  <c r="M49" i="313"/>
  <c r="Q49" i="313"/>
  <c r="D50" i="313"/>
  <c r="H50" i="313"/>
  <c r="L50" i="313"/>
  <c r="P50" i="313"/>
  <c r="C52" i="313"/>
  <c r="G52" i="313"/>
  <c r="K52" i="313"/>
  <c r="O52" i="313"/>
  <c r="S52" i="313"/>
  <c r="J34" i="313"/>
  <c r="R34" i="313"/>
  <c r="I36" i="313"/>
  <c r="Q36" i="313"/>
  <c r="L42" i="313"/>
  <c r="C43" i="313"/>
  <c r="K43" i="313"/>
  <c r="S43" i="313"/>
  <c r="J44" i="313"/>
  <c r="K50" i="286" l="1"/>
  <c r="I50" i="286"/>
  <c r="H50" i="286"/>
  <c r="G50" i="286"/>
  <c r="E50" i="286"/>
  <c r="D49" i="286"/>
  <c r="D47" i="286"/>
  <c r="D46" i="286"/>
  <c r="D45" i="286"/>
  <c r="D43" i="286"/>
  <c r="D41" i="286"/>
  <c r="D39" i="286"/>
  <c r="D38" i="286"/>
  <c r="D35" i="286"/>
  <c r="D33" i="286"/>
  <c r="D29" i="286"/>
  <c r="D27" i="286"/>
  <c r="D25" i="286"/>
  <c r="D24" i="286"/>
  <c r="D23" i="286"/>
  <c r="D22" i="286"/>
  <c r="D21" i="286"/>
  <c r="D20" i="286"/>
  <c r="D19" i="286"/>
  <c r="D18" i="286"/>
  <c r="D17" i="286"/>
  <c r="D16" i="286"/>
  <c r="D15" i="286"/>
  <c r="D14" i="286"/>
  <c r="D13" i="286"/>
  <c r="D12" i="286"/>
  <c r="D11" i="286"/>
  <c r="D10" i="286"/>
  <c r="D9" i="286"/>
  <c r="D8" i="286"/>
  <c r="D7" i="286"/>
  <c r="D6" i="286"/>
  <c r="D48" i="285"/>
  <c r="D38" i="285"/>
  <c r="D30" i="285"/>
  <c r="D29" i="285"/>
  <c r="D28" i="285"/>
  <c r="D25" i="285"/>
  <c r="D24" i="285"/>
  <c r="D23" i="285"/>
  <c r="D22" i="285"/>
  <c r="D21" i="285"/>
  <c r="D20" i="285"/>
  <c r="D19" i="285"/>
  <c r="D18" i="285"/>
  <c r="D17" i="285"/>
  <c r="D16" i="285"/>
  <c r="D15" i="285"/>
  <c r="D14" i="285"/>
  <c r="D13" i="285"/>
  <c r="D12" i="285"/>
  <c r="D11" i="285"/>
  <c r="D10" i="285"/>
  <c r="D9" i="285"/>
  <c r="D8" i="285"/>
  <c r="D7" i="285"/>
  <c r="D6" i="285"/>
  <c r="D34" i="285" l="1"/>
  <c r="D42" i="285"/>
  <c r="D28" i="286"/>
  <c r="D32" i="286"/>
  <c r="E50" i="285"/>
  <c r="D32" i="285"/>
  <c r="D40" i="285"/>
  <c r="D36" i="286"/>
  <c r="D42" i="286"/>
  <c r="I50" i="285"/>
  <c r="D36" i="285"/>
  <c r="D37" i="285"/>
  <c r="D44" i="285"/>
  <c r="D45" i="285"/>
  <c r="D31" i="286"/>
  <c r="D37" i="286"/>
  <c r="D34" i="286"/>
  <c r="D44" i="286"/>
  <c r="F50" i="286"/>
  <c r="D30" i="286"/>
  <c r="D40" i="286"/>
  <c r="D48" i="286"/>
  <c r="J50" i="286"/>
  <c r="D27" i="285"/>
  <c r="D41" i="285"/>
  <c r="D47" i="285"/>
  <c r="G50" i="285"/>
  <c r="D33" i="285"/>
  <c r="H50" i="285"/>
  <c r="D31" i="285"/>
  <c r="D39" i="285"/>
  <c r="D46" i="285"/>
  <c r="D35" i="285"/>
  <c r="D43" i="285"/>
  <c r="D49" i="285"/>
  <c r="F50" i="285"/>
  <c r="D50" i="285" l="1"/>
  <c r="D50" i="286"/>
  <c r="L19" i="284" l="1"/>
  <c r="N19" i="284" s="1"/>
  <c r="K19" i="284"/>
  <c r="M19" i="284" s="1"/>
  <c r="K17" i="284"/>
  <c r="M17" i="284" s="1"/>
  <c r="L17" i="284"/>
  <c r="N17" i="284" s="1"/>
  <c r="L15" i="284"/>
  <c r="N15" i="284" s="1"/>
  <c r="L11" i="284"/>
  <c r="N11" i="284" s="1"/>
  <c r="K11" i="284"/>
  <c r="M11" i="284" s="1"/>
  <c r="L7" i="284"/>
  <c r="N7" i="284" s="1"/>
  <c r="J53" i="283"/>
  <c r="L53" i="283" s="1"/>
  <c r="K53" i="283"/>
  <c r="M53" i="283" s="1"/>
  <c r="K52" i="283"/>
  <c r="M52" i="283" s="1"/>
  <c r="J50" i="283"/>
  <c r="L50" i="283" s="1"/>
  <c r="K50" i="283"/>
  <c r="M50" i="283" s="1"/>
  <c r="K49" i="283"/>
  <c r="M49" i="283" s="1"/>
  <c r="K46" i="283"/>
  <c r="M46" i="283" s="1"/>
  <c r="J46" i="283"/>
  <c r="L46" i="283" s="1"/>
  <c r="J45" i="283"/>
  <c r="L45" i="283" s="1"/>
  <c r="K45" i="283"/>
  <c r="M45" i="283" s="1"/>
  <c r="K44" i="283"/>
  <c r="M44" i="283" s="1"/>
  <c r="J43" i="283"/>
  <c r="L43" i="283" s="1"/>
  <c r="K43" i="283"/>
  <c r="M43" i="283" s="1"/>
  <c r="K42" i="283"/>
  <c r="M42" i="283" s="1"/>
  <c r="J42" i="283"/>
  <c r="L42" i="283" s="1"/>
  <c r="K39" i="283"/>
  <c r="M39" i="283" s="1"/>
  <c r="J38" i="283"/>
  <c r="L38" i="283" s="1"/>
  <c r="K38" i="283"/>
  <c r="M38" i="283" s="1"/>
  <c r="J36" i="283"/>
  <c r="L36" i="283" s="1"/>
  <c r="K36" i="283"/>
  <c r="M36" i="283" s="1"/>
  <c r="K35" i="283"/>
  <c r="M35" i="283" s="1"/>
  <c r="K32" i="283"/>
  <c r="M32" i="283" s="1"/>
  <c r="J32" i="283"/>
  <c r="L32" i="283" s="1"/>
  <c r="J31" i="283"/>
  <c r="L31" i="283" s="1"/>
  <c r="K31" i="283"/>
  <c r="M31" i="283" s="1"/>
  <c r="J28" i="283"/>
  <c r="L28" i="283" s="1"/>
  <c r="K28" i="283"/>
  <c r="M28" i="283" s="1"/>
  <c r="K27" i="283"/>
  <c r="M27" i="283" s="1"/>
  <c r="J27" i="283"/>
  <c r="L27" i="283" s="1"/>
  <c r="K25" i="283"/>
  <c r="M25" i="283" s="1"/>
  <c r="J24" i="283"/>
  <c r="L24" i="283" s="1"/>
  <c r="K24" i="283"/>
  <c r="M24" i="283" s="1"/>
  <c r="K20" i="283"/>
  <c r="M20" i="283" s="1"/>
  <c r="J14" i="283"/>
  <c r="L14" i="283" s="1"/>
  <c r="K13" i="283"/>
  <c r="M13" i="283" s="1"/>
  <c r="J13" i="283"/>
  <c r="L13" i="283" s="1"/>
  <c r="K9" i="283"/>
  <c r="M9" i="283" s="1"/>
  <c r="J9" i="283"/>
  <c r="L9" i="283" s="1"/>
  <c r="J8" i="283"/>
  <c r="L8" i="283" s="1"/>
  <c r="K7" i="283"/>
  <c r="M7" i="283" s="1"/>
  <c r="K7" i="284" l="1"/>
  <c r="M7" i="284" s="1"/>
  <c r="K15" i="284"/>
  <c r="M15" i="284" s="1"/>
  <c r="J21" i="283"/>
  <c r="L21" i="283" s="1"/>
  <c r="J17" i="283"/>
  <c r="L17" i="283" s="1"/>
  <c r="K17" i="283"/>
  <c r="M17" i="283" s="1"/>
  <c r="K8" i="283"/>
  <c r="M8" i="283" s="1"/>
  <c r="J11" i="283"/>
  <c r="L11" i="283" s="1"/>
  <c r="J20" i="283"/>
  <c r="L20" i="283" s="1"/>
  <c r="J25" i="283"/>
  <c r="L25" i="283" s="1"/>
  <c r="J35" i="283"/>
  <c r="L35" i="283" s="1"/>
  <c r="J39" i="283"/>
  <c r="L39" i="283" s="1"/>
  <c r="J44" i="283"/>
  <c r="L44" i="283" s="1"/>
  <c r="J49" i="283"/>
  <c r="L49" i="283" s="1"/>
  <c r="J52" i="283"/>
  <c r="L52" i="283" s="1"/>
  <c r="K11" i="283"/>
  <c r="M11" i="283" s="1"/>
  <c r="K21" i="283"/>
  <c r="M21" i="283" s="1"/>
  <c r="K14" i="283"/>
  <c r="M14" i="283" s="1"/>
  <c r="K13" i="284" l="1"/>
  <c r="M13" i="284" s="1"/>
  <c r="L13" i="284"/>
  <c r="N13" i="284" s="1"/>
  <c r="L9" i="284"/>
  <c r="N9" i="284" s="1"/>
  <c r="K9" i="284"/>
  <c r="M9" i="284" s="1"/>
  <c r="K51" i="283"/>
  <c r="M51" i="283" s="1"/>
  <c r="J51" i="283"/>
  <c r="L51" i="283" s="1"/>
  <c r="J7" i="283"/>
  <c r="L7" i="283" s="1"/>
  <c r="J26" i="283"/>
  <c r="L26" i="283" s="1"/>
  <c r="K26" i="283"/>
  <c r="M26" i="283" s="1"/>
  <c r="J37" i="283"/>
  <c r="L37" i="283" s="1"/>
  <c r="K37" i="283"/>
  <c r="M37" i="283" s="1"/>
  <c r="J18" i="283"/>
  <c r="L18" i="283" s="1"/>
  <c r="K18" i="283"/>
  <c r="M18" i="283" s="1"/>
  <c r="K48" i="283"/>
  <c r="M48" i="283" s="1"/>
  <c r="J48" i="283"/>
  <c r="L48" i="283" s="1"/>
  <c r="K34" i="283"/>
  <c r="M34" i="283" s="1"/>
  <c r="J34" i="283"/>
  <c r="L34" i="283" s="1"/>
  <c r="K10" i="283"/>
  <c r="M10" i="283" s="1"/>
  <c r="J10" i="283"/>
  <c r="L10" i="283" s="1"/>
  <c r="K41" i="283"/>
  <c r="M41" i="283" s="1"/>
  <c r="J41" i="283"/>
  <c r="L41" i="283" s="1"/>
  <c r="J23" i="283"/>
  <c r="L23" i="283" s="1"/>
  <c r="K23" i="283"/>
  <c r="M23" i="283" s="1"/>
  <c r="K30" i="283" l="1"/>
  <c r="M30" i="283" s="1"/>
  <c r="J30" i="283"/>
  <c r="L30" i="283" s="1"/>
  <c r="K19" i="283"/>
  <c r="M19" i="283" s="1"/>
  <c r="J19" i="283"/>
  <c r="L19" i="283" s="1"/>
  <c r="K16" i="283"/>
  <c r="M16" i="283" s="1"/>
  <c r="J16" i="283"/>
  <c r="L16" i="283" s="1"/>
</calcChain>
</file>

<file path=xl/sharedStrings.xml><?xml version="1.0" encoding="utf-8"?>
<sst xmlns="http://schemas.openxmlformats.org/spreadsheetml/2006/main" count="5412" uniqueCount="1111">
  <si>
    <t>Mrd. tkm</t>
  </si>
  <si>
    <t>Gegenstand  der Nachweisung</t>
  </si>
  <si>
    <t>Definition</t>
  </si>
  <si>
    <t>Maßeinheit</t>
  </si>
  <si>
    <t>Personenbeförderungsintensität</t>
  </si>
  <si>
    <t xml:space="preserve">Personenbeförderungsintensität </t>
  </si>
  <si>
    <t>Güterbeförderungsintensität</t>
  </si>
  <si>
    <t xml:space="preserve">Güterbeförderungsintensität </t>
  </si>
  <si>
    <t>Mrd. tkm/Mrd.Euro</t>
  </si>
  <si>
    <t>%</t>
  </si>
  <si>
    <t>Mrd. Euro</t>
  </si>
  <si>
    <t>Inhalt</t>
  </si>
  <si>
    <t>Teil 1</t>
  </si>
  <si>
    <t>Gesamtwirtschaftliche Übersichtstabellen</t>
  </si>
  <si>
    <t>Teil 2</t>
  </si>
  <si>
    <t>Teil 3</t>
  </si>
  <si>
    <t>Wassereinsatz</t>
  </si>
  <si>
    <t>Teil 4</t>
  </si>
  <si>
    <t>Rohstoffe</t>
  </si>
  <si>
    <t>Teil 5</t>
  </si>
  <si>
    <t>Energie</t>
  </si>
  <si>
    <t xml:space="preserve">Abwasser </t>
  </si>
  <si>
    <t>Abfall</t>
  </si>
  <si>
    <t>Umweltschutzmaßnahmen</t>
  </si>
  <si>
    <t>Verkehrsbezogene Kennzahlen:</t>
  </si>
  <si>
    <t>Mrd. Pkm/Mrd.Euro</t>
  </si>
  <si>
    <t>Mrd. Pkm</t>
  </si>
  <si>
    <t>Bruttoinlandsprodukt in jeweiligen Preisen</t>
  </si>
  <si>
    <t xml:space="preserve">Bruttoinlandsprodukt preisbereinigt, verkettet </t>
  </si>
  <si>
    <t>Waldgesamtrechnung</t>
  </si>
  <si>
    <t>lfd. Nr.</t>
  </si>
  <si>
    <t>Landwirtschaft und Umwelt</t>
  </si>
  <si>
    <t>Straßenverkehr</t>
  </si>
  <si>
    <t xml:space="preserve">
Fahrleistung insgesamt</t>
  </si>
  <si>
    <t>Verbrauch insgesamt</t>
  </si>
  <si>
    <t>2000=100</t>
  </si>
  <si>
    <t>2005=100</t>
  </si>
  <si>
    <t>-</t>
  </si>
  <si>
    <t xml:space="preserve">Spez. Verbrauch </t>
  </si>
  <si>
    <t>_____</t>
  </si>
  <si>
    <t xml:space="preserve">Wirtschaftliche Bezugszahlen </t>
  </si>
  <si>
    <t>Mill. km</t>
  </si>
  <si>
    <t>1 000 Tonnen</t>
  </si>
  <si>
    <t>jährliche Veränderung</t>
  </si>
  <si>
    <t>2005 = 100</t>
  </si>
  <si>
    <t>2005 =100</t>
  </si>
  <si>
    <t>11.1</t>
  </si>
  <si>
    <t>11.2</t>
  </si>
  <si>
    <t>11.2.1</t>
  </si>
  <si>
    <t>11.2.2</t>
  </si>
  <si>
    <t>11.3</t>
  </si>
  <si>
    <t>11.3.1</t>
  </si>
  <si>
    <t xml:space="preserve">Anteile des Schienenverkehrs </t>
  </si>
  <si>
    <t xml:space="preserve">Anteil der Güterbeförderungsleistung der Bahn sowie Anteil der Binnenschifffahrt an </t>
  </si>
  <si>
    <t>und der Binnenschifffahrt</t>
  </si>
  <si>
    <t xml:space="preserve">der gesamten Güterbeförderungsleistung im Inland ohne den Nahverkehr deutscher </t>
  </si>
  <si>
    <t>Lastkraftfahrzeuge bis 50 km.</t>
  </si>
  <si>
    <t xml:space="preserve">Verbrennung fossiler Energieträger, wie Kohle, Erdöl und Erdgas, werden große Mengen </t>
  </si>
  <si>
    <t xml:space="preserve">an Kohlendioxid in die Erdatmosphäre emittiert. Dies trägt zur zusätzlichen Erwärmung </t>
  </si>
  <si>
    <t xml:space="preserve">der Erdatmosphäre und den damit verbundenen Auswirkungen (Klimaveränderungen, </t>
  </si>
  <si>
    <t>Güterbeförderungsleistung</t>
  </si>
  <si>
    <t xml:space="preserve">Die Güterbeförderungsleistung wird in Tonnenkilometern (tkm) gemessen. Dabei werden </t>
  </si>
  <si>
    <t>die transportierten Güter in Tonnen (t) mit der beim Transport zurückgelegten Wegstrecke</t>
  </si>
  <si>
    <t>in Kilometern (km) multipliziert.</t>
  </si>
  <si>
    <t>Gütertransportintensität</t>
  </si>
  <si>
    <t>Gütertransportintensität = Güterbeförderungsleistung (in Tonnenkilometern) / Brutto-</t>
  </si>
  <si>
    <t>inlandsprodukt (preisbereinigt).</t>
  </si>
  <si>
    <t>Dabei geht es um jegliche Beförderung von Gegenständen und alle Nebenleistungen</t>
  </si>
  <si>
    <t>Personenbeförderungsleistung</t>
  </si>
  <si>
    <t>Die Personenbeförderungsleistung wird in Personenkilomertern (Pkm) gemessen. Dabei</t>
  </si>
  <si>
    <t>wird die Anzahl der transportierten Personen mit der zurückgelegten Wegstrecke in</t>
  </si>
  <si>
    <t>Kilometern (km) multipliziert.</t>
  </si>
  <si>
    <t>Personentransportintensität</t>
  </si>
  <si>
    <t xml:space="preserve">Personentransportintensität = Personenbeförderungsleistung (in Personenkilometern) / </t>
  </si>
  <si>
    <t>Bruttoinlandsprodukt (preisbereinigt).</t>
  </si>
  <si>
    <t>(einschließlich Luftverkehr).</t>
  </si>
  <si>
    <t>Verkehr</t>
  </si>
  <si>
    <t xml:space="preserve">Unter Verkehr wird im Rahmen der Umweltökonomischen Gesamtrechnungen der </t>
  </si>
  <si>
    <t xml:space="preserve">motorisierte Transport von Menschen und Gütern über Land-, Wasser- und Luftwege </t>
  </si>
  <si>
    <t>verstanden. Die Nutzung mobiler Arbeitsfahrzeuge wie Traktoren, Bagger und Gabelstapler</t>
  </si>
  <si>
    <t>wird nicht dem Verkehr zugerechnet, da ihre Bewegung lediglich einen Nebeneffekt des</t>
  </si>
  <si>
    <t>Produktionseinsatzes bildet. Hingegen werden sämtliche Fahrten von Personenkraftwagen</t>
  </si>
  <si>
    <t xml:space="preserve">und Krafträdern dem Verkehr zugeordnet, da statistisch nicht zwischen Transport- und </t>
  </si>
  <si>
    <t>z. B. Vergnügungsfahrten unterschieden werden kann.</t>
  </si>
  <si>
    <r>
      <t>CO</t>
    </r>
    <r>
      <rPr>
        <b/>
        <vertAlign val="subscript"/>
        <sz val="10"/>
        <rFont val="MetaNormalLF-Roman"/>
        <family val="2"/>
      </rPr>
      <t>2</t>
    </r>
    <r>
      <rPr>
        <b/>
        <sz val="10"/>
        <rFont val="MetaNormalLF-Roman"/>
        <family val="2"/>
      </rPr>
      <t>-Emissionen</t>
    </r>
  </si>
  <si>
    <r>
      <t>Abgabe von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 (Kohlendioxid) in die Erdatmosphäre. Insbesondere durch die </t>
    </r>
  </si>
  <si>
    <t>Luftemissionen</t>
  </si>
  <si>
    <t>Glossar</t>
  </si>
  <si>
    <t>Bestände an Kraftfahrtzeugen</t>
  </si>
  <si>
    <t>Anteil an Bestand insg.</t>
  </si>
  <si>
    <t>1 000</t>
  </si>
  <si>
    <t>2</t>
  </si>
  <si>
    <t>3</t>
  </si>
  <si>
    <t>4</t>
  </si>
  <si>
    <t>Einheit</t>
  </si>
  <si>
    <t>1 000 km je Fahrzeug</t>
  </si>
  <si>
    <t>Liter je 100 km</t>
  </si>
  <si>
    <t>Durchschnittliche Fahrleistung</t>
  </si>
  <si>
    <r>
      <t>1 000 Tonnen CO</t>
    </r>
    <r>
      <rPr>
        <vertAlign val="subscript"/>
        <sz val="9"/>
        <rFont val="MetaNormalLF-Roman"/>
        <family val="2"/>
      </rPr>
      <t>2</t>
    </r>
  </si>
  <si>
    <t>Energieverbrauch im Straßenverkehr insgesamt (Terajoule)</t>
  </si>
  <si>
    <t>Fahrleistungen im Straßenverkehr insgesamt (Mill. km)</t>
  </si>
  <si>
    <t>Mill. Liter</t>
  </si>
  <si>
    <t>Vervielfältigung und Verbreitung, auch auszugsweise, mit Quellenangabe gestattet.</t>
  </si>
  <si>
    <t>www.destatis.de/kontakt</t>
  </si>
  <si>
    <t>Ihr Kontakt zu uns:</t>
  </si>
  <si>
    <t>Erscheinungsfolge: jährlich</t>
  </si>
  <si>
    <t>Tabellen zu den Umweltökonomischen Gesamtrechnungen</t>
  </si>
  <si>
    <t>Umweltnutzung und Wirtschaft</t>
  </si>
  <si>
    <t xml:space="preserve">  </t>
  </si>
  <si>
    <t>Statistisches Bundesamt</t>
  </si>
  <si>
    <t>Telefon: +49 (0) 611 / 75 24 05   </t>
  </si>
  <si>
    <t>Kapitel 1</t>
  </si>
  <si>
    <t>Kapitel 2</t>
  </si>
  <si>
    <t>Kapitel 3</t>
  </si>
  <si>
    <t>Kapitel 4</t>
  </si>
  <si>
    <t>Kapitel 5</t>
  </si>
  <si>
    <t>Kapitel 6</t>
  </si>
  <si>
    <t>Kapitel 7</t>
  </si>
  <si>
    <t>Kapitel 8</t>
  </si>
  <si>
    <t>Kapitel 9</t>
  </si>
  <si>
    <t>Kapitel 10</t>
  </si>
  <si>
    <t>Einführung und Erläuterungen zu den Tabellen</t>
  </si>
  <si>
    <t>Kapitel 11</t>
  </si>
  <si>
    <t xml:space="preserve">Verkehr und Umwelt </t>
  </si>
  <si>
    <t>Verkehrs- und umweltrelevanten Indikatoren der nationalen Nachhaltigkeitsstrategie</t>
  </si>
  <si>
    <r>
      <t>Bestände, Fahrleistungen, Kraftstoffverbrauch und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von Pkw</t>
    </r>
  </si>
  <si>
    <t>Fahrleistungen im Straßenverkehr nach Produktionsbereichen und privaten Haushalten</t>
  </si>
  <si>
    <t>Energieverbrauch im Straßenverkehr nach Produktionsbereichen und privaten Haushalten</t>
  </si>
  <si>
    <t>Energieverbrauch nach Kraftstoffarten (Terajoule)</t>
  </si>
  <si>
    <t>Kapitel 12</t>
  </si>
  <si>
    <t>12.1</t>
  </si>
  <si>
    <t>12.2</t>
  </si>
  <si>
    <t>12.3</t>
  </si>
  <si>
    <t>Physische Waldflächenbilanz (1 000 ha)</t>
  </si>
  <si>
    <t>Monetäre Holzvorratsbilanz (Mill. EUR)</t>
  </si>
  <si>
    <t>Forstwirtschaftliche Gesamtrechnung für Forstwirtschaft und Holzabfuhr (Mill. EUR)</t>
  </si>
  <si>
    <t>Kohlenstoffbilanz der Holzbiomasse (Mill. Tonnen Kohlenstoff)</t>
  </si>
  <si>
    <t>Kohlenstoffbilanz des Waldökosystems (Mill. Tonnen Kohlenstoff)</t>
  </si>
  <si>
    <t>Nadel- und Blattverluste (Flächenanteil der Schadstufen 2 - 4)</t>
  </si>
  <si>
    <t>Einführung</t>
  </si>
  <si>
    <t xml:space="preserve">Hier finden Sie einen kurzen Überblick über die Zielsetzung und den Aufbau der Umweltökonomischen </t>
  </si>
  <si>
    <t>Gesamtrechnungen (UGR) sowie Übersichten zu den Bereichsgliederungen. Die Einführung liegt als PDF-</t>
  </si>
  <si>
    <t>Dokument vor, welches durch Doppelklick auf die nachstehende Schaltfläche geöffnet werden kann.</t>
  </si>
  <si>
    <t>Erläuterungen zu den Tabellen</t>
  </si>
  <si>
    <t>Verkehr und Umwelt</t>
  </si>
  <si>
    <t>Fahrleistungen sowie den Verbräuchen des Straßenverkehrs insgesamt, getrennt nach Fahrzeugtypen und den</t>
  </si>
  <si>
    <t>Antriebsarten Diesel- und Benzin-Motor. Ebenfalls werden beim DIW die durchschnittlichen Verbräuche pro 100 km</t>
  </si>
  <si>
    <t>Die gesamten Daten wurden in den UGR zusammengeführt und damit Fahrleistungen und Verbräuche sowohl der</t>
  </si>
  <si>
    <t xml:space="preserve">privat genutzten sowie der gewerblich genutzten Fahrzeuge (nach Produktionsbereichen) ermittelt. Die </t>
  </si>
  <si>
    <t>Als Darstellungskonzept ist in den Tabellen das Inländerkonzept (VGR-Konzept) gewählt worden. Das heißt die</t>
  </si>
  <si>
    <t>Fahrleistungen sind einschließlich der Fahrleistungen der Gebietsansässigen im Ausland und ohne die Fahr-</t>
  </si>
  <si>
    <t>Antriebsarten Benzin und Diesel, auch die, die durch Biodiesel und Bioethanol erbracht werden.</t>
  </si>
  <si>
    <t>Das DIW verwendet als Quelle für die Fahrleistungen im Lastkraftverkehr die Daten aus der Güterverkehrsstatistik</t>
  </si>
  <si>
    <t>des KBA. Laut den Ergebnissen eines Forschungsprojektes "Evaluation und methodische Weiterentwicklung der</t>
  </si>
  <si>
    <t>Güterverkehrsstatistik" werden die Fahrleistungen in der KBA-Statistik deutlich untererfasst (bestimmte Fahrtzwecke</t>
  </si>
  <si>
    <t>wie Fahrten zu Werkstätten u. ä. werden nicht erfasst). Da aber auch diese Fahrten Kraftstoff benötigen, wird vom</t>
  </si>
  <si>
    <r>
      <t>DIW beim Verbrauch von Dieselkraftstoffen im Straßenverkehr eine gesonderte Position "</t>
    </r>
    <r>
      <rPr>
        <b/>
        <sz val="10"/>
        <rFont val="MetaNormalLF-Roman"/>
        <family val="2"/>
      </rPr>
      <t>nicht zugeordneter</t>
    </r>
  </si>
  <si>
    <r>
      <rPr>
        <b/>
        <sz val="10"/>
        <rFont val="MetaNormalLF-Roman"/>
        <family val="2"/>
      </rPr>
      <t>Verbrauch</t>
    </r>
    <r>
      <rPr>
        <sz val="10"/>
        <rFont val="MetaNormalLF-Roman"/>
        <family val="2"/>
      </rPr>
      <t>" ausgewiesen, die diesen (geschätzten) Verbrauch enthält. Ziel ist eine zum Kraftstoffabsatz</t>
    </r>
  </si>
  <si>
    <t>konsistente Verbrauchsberechnung.</t>
  </si>
  <si>
    <r>
      <t>Im vorliegenden Tabellenband der UGR wird dieser "</t>
    </r>
    <r>
      <rPr>
        <b/>
        <sz val="10"/>
        <rFont val="MetaNormalLF-Roman"/>
        <family val="2"/>
      </rPr>
      <t>nicht zugeordnete Verbrauch</t>
    </r>
    <r>
      <rPr>
        <sz val="10"/>
        <rFont val="MetaNormalLF-Roman"/>
        <family val="2"/>
      </rPr>
      <t>" den Lastkraftwagen und den</t>
    </r>
  </si>
  <si>
    <t>Sattelzugmaschinen zugeordnet. Der Zuschlag erfolgt im Produktionsbereich "Verkehrs- und Lagerleistungen".</t>
  </si>
  <si>
    <t>Die Fahrleistungen werden nicht angepasst, da diese den Angaben der Güterkraftverkehrsstatistik entsprechen</t>
  </si>
  <si>
    <t>sollen.</t>
  </si>
  <si>
    <t>von Emissionsfaktoren des Umweltbundesamtes (UBA) für Benzin-, Diesel- und Biokraftstoffe berechnet. Ebenfalls</t>
  </si>
  <si>
    <t xml:space="preserve">liegen berechnete Angaben zu den Emissionen durch Fahrzeuge vor, die mit Erdgas oder Flüssiggas angetrieben </t>
  </si>
  <si>
    <t>Mit der Waldgesamtrechnung in den UGR wird speziell der in vieler Hinsicht interessante Wirtschaftsbereich</t>
  </si>
  <si>
    <t>der Forstwirtschaft herausgegriffen und entsprechend dem Anliegen der UGR aus verschiedenen Perspektiven</t>
  </si>
  <si>
    <t>Gesamtrechnungen bislang im Vordergrund stehenden ökonomischen Daten zur Forstwirtschaft durch ökologische</t>
  </si>
  <si>
    <t>und möglichst auch soziale Daten zu ergänzen. Gleichzeitig sollte damit auch ein Rahmen für eine forstwirtschaftliche</t>
  </si>
  <si>
    <t>__________</t>
  </si>
  <si>
    <t>Luxembourg: Office for Official Publications of the European Communities.</t>
  </si>
  <si>
    <t>Meeresspiegelanstieg usw.) bei.</t>
  </si>
  <si>
    <t xml:space="preserve">Basis sind jegliche Beförderungen von Personen und alle Nebenleistungen im Inland </t>
  </si>
  <si>
    <t>Erstaufforstungsflächen</t>
  </si>
  <si>
    <t>Flächen, die in der Regel mit Forstpflanzen für die Holzproduktion bestockt wurden, um</t>
  </si>
  <si>
    <t>sind in Deutschland genehmigungspflichtig, werden aber nicht bundesweit erfasst.</t>
  </si>
  <si>
    <t>Holzbiomasse</t>
  </si>
  <si>
    <t>umfasst lebende und tote Bäume, Sträucher und Büsche. Zu ihr zählen oberirdische</t>
  </si>
  <si>
    <t>Holzbiomasse (Holz, Rinde, Äste und Zweige) sowie Stubben und Wurzeln. Nicht erfasst</t>
  </si>
  <si>
    <t>wird die Belaubung bzw. Benadelung. Die Holzbiomasse wird als Bezugsgröße für die</t>
  </si>
  <si>
    <t>Kohlenstoffbilanz verwendet.</t>
  </si>
  <si>
    <t>Holzentnahme</t>
  </si>
  <si>
    <t>Volumen aller gefällten und während der Berichtsperiode aus dem Wald gebrachten</t>
  </si>
  <si>
    <t>Bäume (lebend oder abgestorben). Dazu gehören auch Bäume, die während vorange-</t>
  </si>
  <si>
    <t xml:space="preserve">gangener Perioden gefällt wurden, aber erst in der laufenden Periode aus dem Wald </t>
  </si>
  <si>
    <t>transportiert werden sowie Bäume, die während der Berichtsperiode entnommen wurden,</t>
  </si>
  <si>
    <t>weil sie auf Grund von natürlichen Schadereignissen abgestorben oder geschädigt wurden.</t>
  </si>
  <si>
    <t>Natürliche Bestandsverringerung</t>
  </si>
  <si>
    <t xml:space="preserve">Waldflächenverluste durch natürliche Ereignisse. Diese treten in Deutschland kaum auf, </t>
  </si>
  <si>
    <t>da eine gesetzliche Wiederaufforstungspflicht gilt.</t>
  </si>
  <si>
    <t>Sonstige Änderungen</t>
  </si>
  <si>
    <t>Flächenveränderungen, die nicht auf Grund menschlicher Eingriffe erfolgen.</t>
  </si>
  <si>
    <t>(Flächenbilanz)</t>
  </si>
  <si>
    <t>Die Position weist die Unterpositionen Sukzessionen, natürliche Bestandsverringerungen</t>
  </si>
  <si>
    <t>sowie andere Waldflächenänderungen auf.</t>
  </si>
  <si>
    <t xml:space="preserve">In dieser Position werden alle sonstigen Holzvorratsminderungen zusammengefasst, die </t>
  </si>
  <si>
    <t>(Holzvorrat)</t>
  </si>
  <si>
    <t xml:space="preserve">nicht in der Kategorie Holzentnahme verbucht sind, insbesondere das nicht verwertete </t>
  </si>
  <si>
    <t>Derbholz (n. v. D.) aus Pflegemaßnahmen und Läuterungen. Weiterhin sind hier</t>
  </si>
  <si>
    <t>unverwertete Holzmengen des Berichtsjahres auf Grund von natürlicher Mortalität sowie</t>
  </si>
  <si>
    <t>Holzvorratsverluste auf Grund von Katastrophen (z. B. Waldbränden, Überflutungen oder</t>
  </si>
  <si>
    <t>Umbewertung</t>
  </si>
  <si>
    <t xml:space="preserve">Vermögensveränderungen am Holzvorrat, die nicht auf Mengenänderungen beruhen, </t>
  </si>
  <si>
    <t>sondern auf unterschiedlichen Preisniveaus am Anfang und am Ende des Berichtjahres.</t>
  </si>
  <si>
    <t>Waldumwandlung/Rodung</t>
  </si>
  <si>
    <t xml:space="preserve">Flächen, welche aus der forstwirtschaftlichen Flächennutzung ausscheiden. Die Flächen </t>
  </si>
  <si>
    <t xml:space="preserve">sind in Deutschland genehmigungspflichtig. Wie bei Erstaufforstungen gibt es in Bezug </t>
  </si>
  <si>
    <t>auf Waldumwandlungen keine einheitliche statistische Erfassung.</t>
  </si>
  <si>
    <t>(DIW) Berlin, welche im Auftrag des Bundesministeriums für Verkehr und digitale Infrastruktur (BMVBS) erstellt wird.</t>
  </si>
  <si>
    <t>Als Grundlage dienen die vom DIW veröffentlichten Angaben zu den durchschnittlichen und jährlichen</t>
  </si>
  <si>
    <t>aller Diesel- und Benzin-Pkw ermittelt, veröffentlicht und fließen in die Berechnung mit ein. Darüber hinaus werden</t>
  </si>
  <si>
    <t>die vom Kraftfahrtbundesamt (KBA) registrierten Kraftfahrzeugbestände nach Haltern und Hubraumklassen sowie</t>
  </si>
  <si>
    <t xml:space="preserve">nach Leistungsklassen verwendet. Weiterhin werden auch die Daten des KBA zu den Transportleistungen des </t>
  </si>
  <si>
    <r>
      <t>werden. Weitere Darstellungen zu den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im Straßenverkehr sind im Teil 3 Luftemissionen zu finden.</t>
    </r>
  </si>
  <si>
    <t>Datengrundlage der Emissionsberechnungen ist jedoch das TREMOD-Modell (Emissionen im Inland) des UBA. Die</t>
  </si>
  <si>
    <t>Eckdaten wurden aufeinander abgestimmt.</t>
  </si>
  <si>
    <t>Flächenbelegung von Erzeugnissen tierischen Ursprungs</t>
  </si>
  <si>
    <t>Einleitung</t>
  </si>
  <si>
    <t>Die Nutzviehhaltung im Inland benötigt große Flächen im In- und Ausland für den Anbau von Futtermitteln. Neben</t>
  </si>
  <si>
    <t>der inländischen Flächennutzung durch den Anbau von Futterpflanzen ergeben sich aus der Einfuhr von Futter-</t>
  </si>
  <si>
    <t>mitteln, von Ernährungsgütern und von Vorprodukten des Ernährungsgewerbes weitere Flächenbedarfe im Ausland.</t>
  </si>
  <si>
    <t>In den Tabellen in dieser Veröffentlichung werden Ergebnisse zur gesamten Flächenbelegung der inländischen</t>
  </si>
  <si>
    <t>Nutzviehhaltung und des Inlandsverbrauchs von Ernährungsgütern tierischen Ursprungs für den Zeitraum 2000 bis</t>
  </si>
  <si>
    <t>Berechnungsgrundlage</t>
  </si>
  <si>
    <t>denen eine Vielzahl von Datenquellen herangezogen wird. Im ersten Schritt wird der Umfang der Futtermittel des</t>
  </si>
  <si>
    <t>inländischen Nutzviehs bestimmt. Dabei werden Angaben zur Inlandserzeugung von Futtermitteln zu Grunde gelegt.</t>
  </si>
  <si>
    <t>Die Berechnung der Flächenbelegung von Erzeugnissen tierischen Ursprungs erfolgt in mehreren Schritten, bei</t>
  </si>
  <si>
    <t>Der Import von Futtermitteln wurde anhand von Angaben der Außenhandelsstatistik des Statistischen Bundesamtes</t>
  </si>
  <si>
    <t xml:space="preserve">aus der Agrarstatistik (Erntestatistik) berechnet. Bei der Berechnung der Flächenbelegung der importierten </t>
  </si>
  <si>
    <t>einem zweiten Schritt wird das ermittelte Futteraufkommen den einzelnen Tierarten zugerechnet. Anschließend</t>
  </si>
  <si>
    <t>wird durch eine Verknüpfung der Futtermengen mit den Flächenkoeffizienten für das In- und Ausland die Flächen-</t>
  </si>
  <si>
    <t>belegung nach einzelnen Tierarten ermittelt.</t>
  </si>
  <si>
    <r>
      <t>Futtermittel werden Angaben aus der FAO-Datenbank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 zum Anbau und zur Ernte von Agrarrohstoffen genutzt. In</t>
    </r>
  </si>
  <si>
    <r>
      <t xml:space="preserve">1 Ergebnisse für die </t>
    </r>
    <r>
      <rPr>
        <sz val="8"/>
        <rFont val="Calibri"/>
        <family val="2"/>
      </rPr>
      <t>„</t>
    </r>
    <r>
      <rPr>
        <sz val="8"/>
        <rFont val="MetaNormalLF-Roman"/>
        <family val="2"/>
      </rPr>
      <t>Flächenbelegung von Ernährungsgütern</t>
    </r>
    <r>
      <rPr>
        <sz val="8"/>
        <rFont val="Calibri"/>
        <family val="2"/>
      </rPr>
      <t>ˮ</t>
    </r>
    <r>
      <rPr>
        <sz val="8"/>
        <rFont val="MetaNormalLF-Roman"/>
        <family val="2"/>
      </rPr>
      <t xml:space="preserve"> </t>
    </r>
    <r>
      <rPr>
        <sz val="8"/>
        <rFont val="Calibri"/>
        <family val="2"/>
      </rPr>
      <t>−</t>
    </r>
    <r>
      <rPr>
        <sz val="8"/>
        <rFont val="MetaNormalLF-Roman"/>
        <family val="2"/>
      </rPr>
      <t xml:space="preserve"> pflanzlichen und tierischen Ursprungs </t>
    </r>
    <r>
      <rPr>
        <sz val="8"/>
        <rFont val="Calibri"/>
        <family val="2"/>
      </rPr>
      <t>−</t>
    </r>
    <r>
      <rPr>
        <sz val="8"/>
        <rFont val="MetaNormalLF-Roman"/>
        <family val="2"/>
      </rPr>
      <t xml:space="preserve"> für den Zeitraum 2000 bis</t>
    </r>
  </si>
  <si>
    <r>
      <t xml:space="preserve">Umwelt &gt; Umweltökonomische Gesamtrechnungen &gt; Landwirtschaft und Umwelt &gt; Fachbeiträge zum Thema </t>
    </r>
    <r>
      <rPr>
        <sz val="8"/>
        <rFont val="Calibri"/>
        <family val="2"/>
      </rPr>
      <t>„</t>
    </r>
    <r>
      <rPr>
        <sz val="8"/>
        <rFont val="MetaNormalLF-Roman"/>
        <family val="2"/>
      </rPr>
      <t>Landwirtschaft</t>
    </r>
    <r>
      <rPr>
        <sz val="8"/>
        <rFont val="Calibri"/>
        <family val="2"/>
      </rPr>
      <t>ˮ.</t>
    </r>
  </si>
  <si>
    <t>Um Aussagen zur Flächenbelegung des gesamten Inlandsverbrauchs von Erzeugnissen tierischen Ursprungs und</t>
  </si>
  <si>
    <t>zum Flächenbedarf von einzelnen Ernährungsgütern treffen zu können, wird neben der Berechnung der jährlichen</t>
  </si>
  <si>
    <t>Flächennutzung des inländischen Nutzviehs eine Berechnung für die in den Berichtsjahren geschlachteten Tiere</t>
  </si>
  <si>
    <t xml:space="preserve">und die hergestellten Erzeugnisse vorgenommen. Dabei wird die Flächennutzung der Tiere über ihre gesamte </t>
  </si>
  <si>
    <t>Lebensdauer ermittelt und mit Angaben zu den erzeugten Mengen an hergestellten Ernährungsgütern (Fleisch,</t>
  </si>
  <si>
    <t>Wurstwaren, Milch, Käse, Eier) des Berichtsjahres verknüpft.</t>
  </si>
  <si>
    <t>2 FAO: Food and Agriculture Organization of the United Nations. Http://foastat.fao.org/site/567/default.aspx#ancor.</t>
  </si>
  <si>
    <t>Die auf der Ebene der Erzeugnisse ermittelten Flächenkoeffizienten der inländischen Erzeugung werden bei der</t>
  </si>
  <si>
    <t xml:space="preserve">Berechnung der Flächenbelegung des Inlandsverbrauchs herangezogen. Dabei wird zur Flächenbelegung der </t>
  </si>
  <si>
    <t>inländischen Erzeugung die Flächenbelegung der importierten Erzeugnisse addiert und die exportierten Ernährungs-</t>
  </si>
  <si>
    <t>güter subtrahiert. Während bei den Exporten der einzelnen Erzeugnisgruppen die inländischen Flächenkoeffizienten</t>
  </si>
  <si>
    <t>unverändert übernommen werden, werden bei den Importen aus außereuropäischen Ländern Koeffizienten aus</t>
  </si>
  <si>
    <t>anderen Quellen benutzt, die die dortige landesspezifische Tierhaltung berücksichtigen.</t>
  </si>
  <si>
    <t>Hinsichtlich der Bilanzen zur Waldfläche, zum Holzvorrat, zum monetären Wert des Holzvorrates sowie zum Kohlen-</t>
  </si>
  <si>
    <t>____</t>
  </si>
  <si>
    <t>Bestände nach Fahrzeugtypen und Haltergruppen, Dieselmotor (1 000)</t>
  </si>
  <si>
    <t>Bestände nach Fahrzeugtypen und Haltergruppen, Benzinmotor (1 000)</t>
  </si>
  <si>
    <t>Fahrleistungen nach Fahrzeugtypen, Ottokraftstoffe (Mill. km)</t>
  </si>
  <si>
    <t>Fahrleistungen nach Fahrzeugtypen, Dieselkraftstoffe (Mill. km)</t>
  </si>
  <si>
    <t>Fahrleistungen Pkw, Ottokraftstoffe (Mill. km)</t>
  </si>
  <si>
    <t>Fahrleistungen Pkw, Dieselkraftstoffe (Mill. km)</t>
  </si>
  <si>
    <t>Energieverbrauch nach Fahrzeugtypen, Ottokraftstoffe (Terajoule)</t>
  </si>
  <si>
    <t>Energieverbrauch nach Fahrzeugtypen, Dieselkraftstoffe (Terajoule)</t>
  </si>
  <si>
    <t>Energieverbrauch Pkw, Ottokraftstoffe (Terajoule)</t>
  </si>
  <si>
    <t>Energieverbrauch Pkw, Dieselkraftstoffe (Terajoule)</t>
  </si>
  <si>
    <r>
      <t>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im Straßenverkehr durch Diesel- und Ottokraftstoffe (1 000 Tonnen)</t>
    </r>
  </si>
  <si>
    <r>
      <t>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durch Ottokraftstoffe nach Fahrzeugtypen (1 000 Tonnen)</t>
    </r>
  </si>
  <si>
    <r>
      <t>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durch Dieselkraftstoffe nach Fahrzeugtypen (1 000 Tonnen)</t>
    </r>
  </si>
  <si>
    <r>
      <t>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Pkw, Ottokraftstoffe (1 000 Tonnen)</t>
    </r>
  </si>
  <si>
    <r>
      <t>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Pkw, Dieselkraftstoffe (1 000 Tonnen)</t>
    </r>
  </si>
  <si>
    <t>Grunddaten der Agrarstatistik</t>
  </si>
  <si>
    <t>Hektarerträge der Feldfrüchte (Dezitonnen)</t>
  </si>
  <si>
    <t>Anbaufläche der Feldfrüchte der Landwirtschaft (1 000 Hektar)</t>
  </si>
  <si>
    <t>Flächenbelegung von Erzeugnissen tierischen Ursprungs (Übersichtstabelle)</t>
  </si>
  <si>
    <t>Flächenbelegung für Futtermittel in Deutschland (1 000 Hektar)</t>
  </si>
  <si>
    <t>Futter von Nutzvieh nach Tierarten und Herkunft (1 000 Tonnen)</t>
  </si>
  <si>
    <t>Futter von Nutzvieh nach Tierarten und Herkunft (%)</t>
  </si>
  <si>
    <t>Flächennutzung für die Erzeugung von Futter für Nutzvieh nach Tierarten und Herkunft (1 000 Hektar)</t>
  </si>
  <si>
    <t>Flächenbelegung für Erzeugnisse tierischen Ursprungs - Inlandserzeugung</t>
  </si>
  <si>
    <t>Flächenbelegung für Erzeugnisse tierischen Ursprungs - Importe</t>
  </si>
  <si>
    <t>Flächenbelegung für Erzeugnisse tierischen Ursprungs - Exporte</t>
  </si>
  <si>
    <t>Flächenbelegung für Erzeugnisse tierischen Ursprungs - Inlandsverbrauch</t>
  </si>
  <si>
    <r>
      <t>Holzverwendungs- und Aufkommensbilanz (physisch)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bzw. Mill. Tonnen) </t>
    </r>
  </si>
  <si>
    <t>10.1</t>
  </si>
  <si>
    <t>10.2</t>
  </si>
  <si>
    <t>10.2.1</t>
  </si>
  <si>
    <t>10.3</t>
  </si>
  <si>
    <t>10.3.1</t>
  </si>
  <si>
    <t>10.3.2</t>
  </si>
  <si>
    <t>10.4</t>
  </si>
  <si>
    <t>10.4.1</t>
  </si>
  <si>
    <t>10.4.2</t>
  </si>
  <si>
    <t>10.4.3</t>
  </si>
  <si>
    <t>10.4.4</t>
  </si>
  <si>
    <t>10.4.5</t>
  </si>
  <si>
    <t>10.5</t>
  </si>
  <si>
    <t>10.5.1</t>
  </si>
  <si>
    <t>10.5.2</t>
  </si>
  <si>
    <t>10.5.3</t>
  </si>
  <si>
    <t>10.5.4</t>
  </si>
  <si>
    <t>10.5.5</t>
  </si>
  <si>
    <t>10.5.6</t>
  </si>
  <si>
    <t>10.6</t>
  </si>
  <si>
    <t>10.6.1</t>
  </si>
  <si>
    <t>10.6.2</t>
  </si>
  <si>
    <t>10.6.3</t>
  </si>
  <si>
    <t>10.6.4</t>
  </si>
  <si>
    <t>10.6.5</t>
  </si>
  <si>
    <t>10.6.6</t>
  </si>
  <si>
    <t>11.1.1</t>
  </si>
  <si>
    <t>11.1.2</t>
  </si>
  <si>
    <t>11.1.3</t>
  </si>
  <si>
    <t>11.1.4</t>
  </si>
  <si>
    <t>11.1.5</t>
  </si>
  <si>
    <t>11.2.3</t>
  </si>
  <si>
    <t>11.2.4</t>
  </si>
  <si>
    <t>11.2.5</t>
  </si>
  <si>
    <t>11.2.6</t>
  </si>
  <si>
    <t>11.2.7</t>
  </si>
  <si>
    <t>11.2.8</t>
  </si>
  <si>
    <t>11.2.9</t>
  </si>
  <si>
    <t>11.2.10</t>
  </si>
  <si>
    <t>12.4</t>
  </si>
  <si>
    <t>12.5</t>
  </si>
  <si>
    <t>12.6</t>
  </si>
  <si>
    <t>12.7</t>
  </si>
  <si>
    <t>12.8</t>
  </si>
  <si>
    <r>
      <t xml:space="preserve">Die </t>
    </r>
    <r>
      <rPr>
        <b/>
        <sz val="10"/>
        <rFont val="MetaNormalLF-Roman"/>
        <family val="2"/>
      </rPr>
      <t>Tabelle 10.1</t>
    </r>
    <r>
      <rPr>
        <sz val="10"/>
        <rFont val="MetaNormalLF-Roman"/>
        <family val="2"/>
      </rPr>
      <t xml:space="preserve"> stellt das Zahlenwerk der Verkehrsindikatoren der nationalen Nachhaltigkeitsstrategie dar. Die</t>
    </r>
  </si>
  <si>
    <r>
      <t xml:space="preserve">Die detaillierten Tabellen in den übrigen Abschnitten </t>
    </r>
    <r>
      <rPr>
        <b/>
        <sz val="10"/>
        <rFont val="MetaNormalLF-Roman"/>
        <family val="2"/>
      </rPr>
      <t>10.2 bis 10.6</t>
    </r>
    <r>
      <rPr>
        <sz val="10"/>
        <rFont val="MetaNormalLF-Roman"/>
        <family val="2"/>
      </rPr>
      <t xml:space="preserve"> enthalten allein Daten zum Straßenverkehr.</t>
    </r>
  </si>
  <si>
    <r>
      <t>Straßengüterverkehrs berücksichtigt (</t>
    </r>
    <r>
      <rPr>
        <b/>
        <sz val="10"/>
        <rFont val="MetaNormalLF-Roman"/>
        <family val="2"/>
      </rPr>
      <t>Tabelle 10.4.6</t>
    </r>
    <r>
      <rPr>
        <sz val="10"/>
        <rFont val="MetaNormalLF-Roman"/>
        <family val="2"/>
      </rPr>
      <t xml:space="preserve">). Die Daten des KBA liegen in langen Zeitreihen bis zum Jahr </t>
    </r>
  </si>
  <si>
    <r>
      <t>leistungen der Gebietsfremden im Inland berechnet (</t>
    </r>
    <r>
      <rPr>
        <b/>
        <sz val="10"/>
        <rFont val="MetaNormalLF-Roman"/>
        <family val="2"/>
      </rPr>
      <t>Tabellen 10.4</t>
    </r>
    <r>
      <rPr>
        <sz val="10"/>
        <rFont val="MetaNormalLF-Roman"/>
        <family val="2"/>
      </rPr>
      <t>). Dies gilt auch für die Tabellen zum Energie-</t>
    </r>
  </si>
  <si>
    <r>
      <t>verbrauch (Kraftstoffverbrauch [</t>
    </r>
    <r>
      <rPr>
        <b/>
        <sz val="10"/>
        <rFont val="MetaNormalLF-Roman"/>
        <family val="2"/>
      </rPr>
      <t>Tabellen 10.5]</t>
    </r>
    <r>
      <rPr>
        <sz val="10"/>
        <rFont val="MetaNormalLF-Roman"/>
        <family val="2"/>
      </rPr>
      <t>). Hier sind die Betankungen der Gebietsansässigen im Ausland</t>
    </r>
  </si>
  <si>
    <r>
      <t xml:space="preserve">sowie die der Gebietsfremden im Inland abgezogen. Die </t>
    </r>
    <r>
      <rPr>
        <b/>
        <sz val="10"/>
        <rFont val="MetaNormalLF-Roman"/>
        <family val="2"/>
      </rPr>
      <t>Tabelle 10.5.1</t>
    </r>
    <r>
      <rPr>
        <sz val="10"/>
        <rFont val="MetaNormalLF-Roman"/>
        <family val="2"/>
      </rPr>
      <t xml:space="preserve"> enthält in den Zeilen mit den laufenden </t>
    </r>
  </si>
  <si>
    <r>
      <t xml:space="preserve">Die </t>
    </r>
    <r>
      <rPr>
        <b/>
        <sz val="10"/>
        <rFont val="MetaNormalLF-Roman"/>
        <family val="2"/>
      </rPr>
      <t>Tabellen 10.4</t>
    </r>
    <r>
      <rPr>
        <sz val="10"/>
        <rFont val="MetaNormalLF-Roman"/>
        <family val="2"/>
      </rPr>
      <t xml:space="preserve"> und </t>
    </r>
    <r>
      <rPr>
        <b/>
        <sz val="10"/>
        <rFont val="MetaNormalLF-Roman"/>
        <family val="2"/>
      </rPr>
      <t>10.5</t>
    </r>
    <r>
      <rPr>
        <sz val="10"/>
        <rFont val="MetaNormalLF-Roman"/>
        <family val="2"/>
      </rPr>
      <t xml:space="preserve"> enthalten neben den Fahrleistungen und Verbräuchen durch Fahrzeuge die mit den</t>
    </r>
  </si>
  <si>
    <r>
      <t>Die Daten zu den Kohlendioxidemissionen (</t>
    </r>
    <r>
      <rPr>
        <b/>
        <sz val="10"/>
        <rFont val="MetaNormalLF-Roman"/>
        <family val="2"/>
      </rPr>
      <t>Tabelle 10.6</t>
    </r>
    <r>
      <rPr>
        <sz val="10"/>
        <rFont val="MetaNormalLF-Roman"/>
        <family val="2"/>
      </rPr>
      <t>) sind aus den Tabellen zum Energieverbrauch mit Hilfe</t>
    </r>
  </si>
  <si>
    <t>Erläuterungen zu den Tabellen zur Flächenbelegung von Erzeugnissen tierischen Ursprungs (Tabellen 11.2)</t>
  </si>
  <si>
    <t>ermittelt. Die Flächenbelegung der inländischen Futtermittel wurde mit Hilfe von Angaben zu den Hektarerträgen</t>
  </si>
  <si>
    <t>stoffgehalt in der Holzbiomasse bzw. im Waldökosystem dienen die Bundeswaldinventuren mit den Stichjahren</t>
  </si>
  <si>
    <t>1987, 2002 und 2012 sowie der Datenspeicher Waldfonds mit dem Bezugsjahr 1993 als physische Datenbasis.</t>
  </si>
  <si>
    <t>angefordert werden.</t>
  </si>
  <si>
    <t>Endenergieverbrauch im Personentransport</t>
  </si>
  <si>
    <t>Petajoule</t>
  </si>
  <si>
    <t>Energieverbrauch je Personenkilometer</t>
  </si>
  <si>
    <t>(2) : (7)</t>
  </si>
  <si>
    <t>MJ/Pkm</t>
  </si>
  <si>
    <t>(7) : (29)</t>
  </si>
  <si>
    <t>Endenergieverbrauch im Gütertransport</t>
  </si>
  <si>
    <t>Energieverbrauch je Tonnenkilometer</t>
  </si>
  <si>
    <t>(9) : (13)</t>
  </si>
  <si>
    <t>MJ/tkm</t>
  </si>
  <si>
    <t>(13) : (29)</t>
  </si>
  <si>
    <t>Anteil des Straßenverkehrs am Endenergieverbrauch</t>
  </si>
  <si>
    <t>(16) : (9)</t>
  </si>
  <si>
    <t>Endenergieverbrauch</t>
  </si>
  <si>
    <t>Anteil des Schienenverkehrs am Endenergieverbrauch</t>
  </si>
  <si>
    <t>(21) : (13)</t>
  </si>
  <si>
    <t>(21) : (23)</t>
  </si>
  <si>
    <t>Anteil der Binnenschifffahrt am Endenergieverbrauch</t>
  </si>
  <si>
    <t>(26) : (13)</t>
  </si>
  <si>
    <t>(26) : (28)</t>
  </si>
  <si>
    <t>Güterbeförderungsleistung (Territorialkonzept)</t>
  </si>
  <si>
    <t>in %</t>
  </si>
  <si>
    <r>
      <t>CO</t>
    </r>
    <r>
      <rPr>
        <vertAlign val="subscript"/>
        <sz val="9"/>
        <rFont val="MetaNormalLF-Roman"/>
        <family val="2"/>
      </rPr>
      <t>2-</t>
    </r>
    <r>
      <rPr>
        <sz val="9"/>
        <rFont val="MetaNormalLF-Roman"/>
        <family val="2"/>
      </rPr>
      <t>Emissionen LKW</t>
    </r>
  </si>
  <si>
    <t>Bestände von Mietwagen ebenfalls den privaten Haushalten zugeordnet. Fahrleistungen und Verbräuche durch private Nutzung von Dienstfahrzeugen sind hier nicht berücksichtigt.</t>
  </si>
  <si>
    <t xml:space="preserve">Teil 5: Verkehr und Umwelt, Landwirtschaft und Umwelt, </t>
  </si>
  <si>
    <r>
      <t>Physische Holzvorratsbilanz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m.R.)</t>
    </r>
  </si>
  <si>
    <t>Ausgabe 2017</t>
  </si>
  <si>
    <t>Erschienen am 8. Dezember 2017</t>
  </si>
  <si>
    <t>Artikelnummer: 5850008177006</t>
  </si>
  <si>
    <t>10.2.2</t>
  </si>
  <si>
    <r>
      <t>Bestände, Fahrleistungen, Kraftstoffverbrauch und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-Emissionen von Lkw </t>
    </r>
  </si>
  <si>
    <t>10.4.6</t>
  </si>
  <si>
    <t>Transportleistungen des Lastkraftverkehrs nach 22 Haltergruppen (Mill. km)</t>
  </si>
  <si>
    <r>
      <t>CO</t>
    </r>
    <r>
      <rPr>
        <b/>
        <vertAlign val="subscript"/>
        <sz val="10"/>
        <rFont val="MetaNormalLF-Roman"/>
        <family val="2"/>
      </rPr>
      <t>2</t>
    </r>
    <r>
      <rPr>
        <b/>
        <sz val="10"/>
        <rFont val="MetaNormalLF-Roman"/>
        <family val="2"/>
      </rPr>
      <t>-Emissionen durch den Straßenverkehr nach Produktionsbereichen</t>
    </r>
  </si>
  <si>
    <r>
      <t>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im Straßenverkehr nach Kraftstoffarten (1 000 Tonnen)</t>
    </r>
  </si>
  <si>
    <t>Bodennutzung in Deutschland (1 000 Hektar, 2008 = 100, Anteil an Gesamt)</t>
  </si>
  <si>
    <t>Erntemengen von Feldfrüchten (1 000 Tonnen)</t>
  </si>
  <si>
    <t>Futter von Nutzvieh nach Tierarten und Herkunft (2008 = 100)</t>
  </si>
  <si>
    <t>Treibhausgasemissionen</t>
  </si>
  <si>
    <t xml:space="preserve">im Inland (einschließlich Luftverkehr). </t>
  </si>
  <si>
    <t xml:space="preserve">Rohholz zu produzieren (i. d. R. auf vorher landwirtschaftlich genutzten Flächen). Sie </t>
  </si>
  <si>
    <t>Nettozuwachs</t>
  </si>
  <si>
    <t xml:space="preserve">Ergibt sich aus dem Bruttozuwachs abzüglich der natürlichen Verluste. Der Bruttozuwachs </t>
  </si>
  <si>
    <t xml:space="preserve">ist dabei das Ergebnis der natürlichen Wachstumsprozesse, welches der biologischen </t>
  </si>
  <si>
    <t xml:space="preserve">Produktion der Forstbetriebe entspricht. Er ergibt sich aus dem Zuwachs der </t>
  </si>
  <si>
    <t xml:space="preserve">inventarisierten Bäume mit einem Brusthöhendurchmesser von mind. 7 cm mit Rinde und </t>
  </si>
  <si>
    <t xml:space="preserve">dem Einwuchs von Bäumen, die im Laufe der Berichtsperiode diese Erfassungsgrenze </t>
  </si>
  <si>
    <t>überschreiten.</t>
  </si>
  <si>
    <t>Lawinen) zu verbuchen.</t>
  </si>
  <si>
    <t>Statistische Umklassifizierung</t>
  </si>
  <si>
    <t xml:space="preserve">Umbuchungen der Holzvorräte von Waldflächen verfügbar für die Rohholzproduktion zu </t>
  </si>
  <si>
    <t>Waldflächen nicht verfügbar für die Rohholzproduktion.</t>
  </si>
  <si>
    <t>Unwiederbringliche Verluste</t>
  </si>
  <si>
    <t xml:space="preserve">Alle sonstigen Minderungen des Holzvorrates, die nicht unter der Position Holzentnahme </t>
  </si>
  <si>
    <t>verbucht werden (Derbholz, Holzvorratsverluste aufgrund von Waldbränden etc.).</t>
  </si>
  <si>
    <r>
      <t>2015</t>
    </r>
    <r>
      <rPr>
        <vertAlign val="superscript"/>
        <sz val="10"/>
        <rFont val="MetaNormalLF-Roman"/>
        <family val="2"/>
      </rPr>
      <t xml:space="preserve"> 1</t>
    </r>
  </si>
  <si>
    <t>Endenergieverbrauch im Personentransport 2, 3</t>
  </si>
  <si>
    <r>
      <t xml:space="preserve">Personenbeförderungsleistung des Landverkehrs (Territorialkonzept) </t>
    </r>
    <r>
      <rPr>
        <vertAlign val="superscript"/>
        <sz val="9"/>
        <rFont val="MetaNormalLF-Roman"/>
        <family val="2"/>
      </rPr>
      <t>4, 5</t>
    </r>
  </si>
  <si>
    <t>Endenergieverbrauch im Gütertransport insgesamt 6</t>
  </si>
  <si>
    <t>Güterbeförderungsleistung des binnenländischen Verkehrs 4, 7</t>
  </si>
  <si>
    <r>
      <t xml:space="preserve">Personenbeförderungsleistung des Verkehrs insgesamt 2, </t>
    </r>
    <r>
      <rPr>
        <vertAlign val="superscript"/>
        <sz val="9"/>
        <rFont val="MetaNormalLF-Roman"/>
        <family val="2"/>
      </rPr>
      <t>4</t>
    </r>
  </si>
  <si>
    <t>Endenergieverbrauch 3, 6</t>
  </si>
  <si>
    <t>Güterbeförderungsleistung 4, 8</t>
  </si>
  <si>
    <t>Endenergieverbrauch 6</t>
  </si>
  <si>
    <t>Güterbeförderungsleistung 4</t>
  </si>
  <si>
    <t>Bruttoinlandsprodukt preisbereinigt (verkettetes Volumen)</t>
  </si>
  <si>
    <t>* Stand November 2017.</t>
  </si>
  <si>
    <t xml:space="preserve">1 Teilweise Vorläufig. </t>
  </si>
  <si>
    <t>2 Einschließlich nationaler Luftverkehr (Inlandsflüge).</t>
  </si>
  <si>
    <t>3 Lkw &gt; 7,5 t Gesamtgewicht.</t>
  </si>
  <si>
    <t xml:space="preserve">4 Quelle: Verkehr in Zahlen 2016/2017; Herausgeber BMVBW. </t>
  </si>
  <si>
    <t>5 Landverkehr schließt die Verkehrszweige Eisenbahn, öffentlicher Straßenverkehr und motorisierter Individualverkehr ein.</t>
  </si>
  <si>
    <t>6 Inlandsverbrauch; Quelle: ifeu Heidelberg, Tremod-Datenbank.</t>
  </si>
  <si>
    <t xml:space="preserve">7 Binnenländischer Verkehr schließt die Verkehrszweige Eisenbahn, Binnenschifffahrt und Straßenverkehr ein; ohne Rohrleitungstransport von Rohöl; ohne Luftverkehr. </t>
  </si>
  <si>
    <t>8 Lkw &gt; 3,5 t Nutzlast.</t>
  </si>
  <si>
    <t>2015 geg. 2005</t>
  </si>
  <si>
    <t>2015 geg. 2014</t>
  </si>
  <si>
    <t>Bestand Diesel-Pkw</t>
  </si>
  <si>
    <t>Bestand PHH 3)</t>
  </si>
  <si>
    <t>Bestand Pkw &gt; 1600 ccm</t>
  </si>
  <si>
    <t>Bestand Otto-Pkw</t>
  </si>
  <si>
    <t>Fahrleistung Diesel-Pkw</t>
  </si>
  <si>
    <t>Fahrleistung Otto-Pkw</t>
  </si>
  <si>
    <t>Spez. Verbrauch Diesel-Pkw</t>
  </si>
  <si>
    <t>Spez. Verbrauch Otto-Pkw</t>
  </si>
  <si>
    <t>Verbrauch Diesel-Pkw</t>
  </si>
  <si>
    <t>Verbrauch Otto-Pkw</t>
  </si>
  <si>
    <r>
      <t>CO</t>
    </r>
    <r>
      <rPr>
        <b/>
        <vertAlign val="subscript"/>
        <sz val="9"/>
        <rFont val="MetaNormalLF-Roman"/>
        <family val="2"/>
      </rPr>
      <t>2</t>
    </r>
    <r>
      <rPr>
        <b/>
        <sz val="9"/>
        <rFont val="MetaNormalLF-Roman"/>
        <family val="2"/>
      </rPr>
      <t>-Emissionen Pkw ins. (oh. Biodiesel)</t>
    </r>
  </si>
  <si>
    <r>
      <t>CO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-Emissionen Diesel-Pkw</t>
    </r>
  </si>
  <si>
    <r>
      <t>CO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-Emissionen Otto-Pkw</t>
    </r>
  </si>
  <si>
    <r>
      <t>1 000 Tonnen CO</t>
    </r>
    <r>
      <rPr>
        <b/>
        <vertAlign val="subscript"/>
        <sz val="10"/>
        <rFont val="MetaNormalLF-Roman"/>
        <family val="2"/>
      </rPr>
      <t>2</t>
    </r>
  </si>
  <si>
    <t xml:space="preserve">* Inländerkonzept. </t>
  </si>
  <si>
    <t>2 Einschl. Fahrzeuge mit sonstigem Antrieb, ohne Gasfahrzeuge.</t>
  </si>
  <si>
    <t>1 Ab 2007 Bestände ohne vorübergehend stillgelegte Fahrzeuge. Dadurch sind die Bestandsdaten sowie die durchschnittlichen Fahrleistungen je Fahrzeug zeitlich nicht vergleichbar.</t>
  </si>
  <si>
    <t>3 Fahrleistungen und Verbräuche mit Mietwagen werden nach dem Verbrauchskonzept den privaten Haushalten zugerechnet. Aus Konsistenzgründen werden deshalb die entsprechenden</t>
  </si>
  <si>
    <t>Bestand insgesamt 1</t>
  </si>
  <si>
    <t>Bestand Otto-Pkw 2</t>
  </si>
  <si>
    <t>Durchschnittliche Fahrleistung ins. 1</t>
  </si>
  <si>
    <t>Durchschnittliche Fahrleistung PHH 1</t>
  </si>
  <si>
    <t>Fahrleistung PHH 3</t>
  </si>
  <si>
    <t>Verbrauch PHH 3</t>
  </si>
  <si>
    <r>
      <t>CO</t>
    </r>
    <r>
      <rPr>
        <b/>
        <vertAlign val="subscript"/>
        <sz val="9"/>
        <rFont val="MetaNormalLF-Roman"/>
        <family val="2"/>
      </rPr>
      <t>2</t>
    </r>
    <r>
      <rPr>
        <b/>
        <sz val="9"/>
        <rFont val="MetaNormalLF-Roman"/>
        <family val="2"/>
      </rPr>
      <t>-Emissionen Pkw PHH (oh. Biodiesel) 3</t>
    </r>
  </si>
  <si>
    <r>
      <t>Tabelle 10.2.1: Übersichtstabelle: Bestände, Fahrleistungen, Kraftstoffverbrauch und CO</t>
    </r>
    <r>
      <rPr>
        <vertAlign val="subscript"/>
        <sz val="14"/>
        <rFont val="MetaNormalLF-Roman"/>
        <family val="2"/>
      </rPr>
      <t>2</t>
    </r>
    <r>
      <rPr>
        <sz val="14"/>
        <rFont val="MetaNormalLF-Roman"/>
        <family val="2"/>
      </rPr>
      <t>-Emissionen von Pkw</t>
    </r>
    <r>
      <rPr>
        <vertAlign val="superscript"/>
        <sz val="14"/>
        <rFont val="MetaNormalLF-Roman"/>
        <family val="2"/>
      </rPr>
      <t>*</t>
    </r>
  </si>
  <si>
    <r>
      <t>Tabelle 10.1: Verkehrs- und umweltrelevante Indikatoren der nationalen Nachhaltigkeitsstrategie</t>
    </r>
    <r>
      <rPr>
        <vertAlign val="superscript"/>
        <sz val="14"/>
        <rFont val="MetaNormalLF-Roman"/>
        <family val="2"/>
      </rPr>
      <t>*</t>
    </r>
  </si>
  <si>
    <t>Bestand insgesamt</t>
  </si>
  <si>
    <r>
      <t>Tabelle 10.2.2: Übersichtstabelle: Bestände, Fahrleistungen, Kraftstoffverbrauch und CO</t>
    </r>
    <r>
      <rPr>
        <vertAlign val="subscript"/>
        <sz val="14"/>
        <rFont val="MetaNormalLF-Roman"/>
        <family val="2"/>
      </rPr>
      <t>2</t>
    </r>
    <r>
      <rPr>
        <sz val="14"/>
        <rFont val="MetaNormalLF-Roman"/>
        <family val="2"/>
      </rPr>
      <t>-Emissionen Lkw's</t>
    </r>
    <r>
      <rPr>
        <vertAlign val="superscript"/>
        <sz val="14"/>
        <rFont val="MetaNormalLF-Roman"/>
        <family val="2"/>
      </rPr>
      <t>*</t>
    </r>
  </si>
  <si>
    <t>* Lastkraftwagen, Sattelzüge und Leichte Nutzfahrzeuge.</t>
  </si>
  <si>
    <t>KBA Nr.</t>
  </si>
  <si>
    <t>Haltergruppen</t>
  </si>
  <si>
    <t>Insgesamt</t>
  </si>
  <si>
    <t>Pkw</t>
  </si>
  <si>
    <t xml:space="preserve">Leichte Nutzfahrzeuge </t>
  </si>
  <si>
    <t>Land- und Fortstwirtschaft</t>
  </si>
  <si>
    <t>Fischerei, Fischzucht</t>
  </si>
  <si>
    <t>Bergbau, Gewinnung von Steinen und Erden</t>
  </si>
  <si>
    <t>Verarbeitendes Gewerbe</t>
  </si>
  <si>
    <t>5</t>
  </si>
  <si>
    <t>Energie- und Wasserversorgung</t>
  </si>
  <si>
    <t>6</t>
  </si>
  <si>
    <t>Baugewerbe</t>
  </si>
  <si>
    <t>7</t>
  </si>
  <si>
    <t>Handel, Reperatur von Kfz u. Gebrauchsgütern</t>
  </si>
  <si>
    <t>8</t>
  </si>
  <si>
    <t>Gastgewerbe</t>
  </si>
  <si>
    <t>9</t>
  </si>
  <si>
    <t>Verkehr und Nachrichtenübermittlung</t>
  </si>
  <si>
    <t>10</t>
  </si>
  <si>
    <t>Kreditinstitute und Versicherungsgewerbe</t>
  </si>
  <si>
    <t>11</t>
  </si>
  <si>
    <t>Grundst- und Wohnungswesen, Vermietung, DL, u.a.</t>
  </si>
  <si>
    <t>111</t>
  </si>
  <si>
    <t>Mietfahrzeuge für Selbstfahrer</t>
  </si>
  <si>
    <t>12</t>
  </si>
  <si>
    <t>Öffentl. Verwaltung, Verteidigung, Sozialversicherung</t>
  </si>
  <si>
    <t>13</t>
  </si>
  <si>
    <t>Erziehung und Unterricht</t>
  </si>
  <si>
    <t>14</t>
  </si>
  <si>
    <t>Gesundheits-, Veterinär- und Sozialwesen</t>
  </si>
  <si>
    <t>15</t>
  </si>
  <si>
    <t>Sonstige öffentliche und pers. Dienstleistungen</t>
  </si>
  <si>
    <t>16</t>
  </si>
  <si>
    <t>Exterritoriale Organisation und Körperschaften</t>
  </si>
  <si>
    <t>17</t>
  </si>
  <si>
    <t>Arbeitnehmer- und Nichterwerbspersonen</t>
  </si>
  <si>
    <t>Unbekannt</t>
  </si>
  <si>
    <t>Alle Bereiche</t>
  </si>
  <si>
    <r>
      <t>01.01.2009</t>
    </r>
    <r>
      <rPr>
        <b/>
        <vertAlign val="superscript"/>
        <sz val="10"/>
        <rFont val="MetaNormalLF-Roman"/>
        <family val="2"/>
      </rPr>
      <t xml:space="preserve"> 4)</t>
    </r>
  </si>
  <si>
    <t>Land- und Fortstwirtschaft, Fischerei</t>
  </si>
  <si>
    <t>Verarbeitendes Gewerbe/Herstellung von Waren</t>
  </si>
  <si>
    <t>Energieversorgung</t>
  </si>
  <si>
    <t>Wasserversorgung, Entsorgung u.ä.</t>
  </si>
  <si>
    <t>Baugewerbe/Bau</t>
  </si>
  <si>
    <t>Handel, Instandhaltung und Reparatur von Kfz</t>
  </si>
  <si>
    <t>Verkehr und Lagerei</t>
  </si>
  <si>
    <t>Gastgewerbe/Beherbergung und Gastronomie</t>
  </si>
  <si>
    <t>Information und Kommunikation</t>
  </si>
  <si>
    <t>Erbringung v. DL im Finanz- und Versicherungswesen</t>
  </si>
  <si>
    <t>Grundstücks- und Wohnungswesen</t>
  </si>
  <si>
    <t>Erbringung v. freiberufl., wissenschaftl. u. techn. DL</t>
  </si>
  <si>
    <t>Erbringung von sonstigen wirtschaftlichen DL</t>
  </si>
  <si>
    <t>Vermietung von Kfz ohne Gestellung eines Fahrers</t>
  </si>
  <si>
    <t>Gesundheits- und Sozialwesen</t>
  </si>
  <si>
    <t>Kunst, Unterhaltung und Erholung</t>
  </si>
  <si>
    <t>Erbringung von sonstigen Dienstleistungen</t>
  </si>
  <si>
    <t>Exterritoriale Organisationen und Körperschaften</t>
  </si>
  <si>
    <t>Arbeitnehmer und Nichterwerbspersonen</t>
  </si>
  <si>
    <r>
      <t>Sonst.
Zugmaschinen</t>
    </r>
    <r>
      <rPr>
        <vertAlign val="superscript"/>
        <sz val="10"/>
        <rFont val="MetaNormalLF-Roman"/>
        <family val="2"/>
      </rPr>
      <t xml:space="preserve"> 1, 2</t>
    </r>
  </si>
  <si>
    <t>01.01.2010</t>
  </si>
  <si>
    <r>
      <t xml:space="preserve">Krafträder </t>
    </r>
    <r>
      <rPr>
        <vertAlign val="superscript"/>
        <sz val="10"/>
        <rFont val="MetaNormalLF-Roman"/>
        <family val="2"/>
      </rPr>
      <t>2, 3</t>
    </r>
  </si>
  <si>
    <r>
      <t xml:space="preserve">Sonstige </t>
    </r>
    <r>
      <rPr>
        <vertAlign val="superscript"/>
        <sz val="10"/>
        <rFont val="MetaNormalLF-Roman"/>
        <family val="2"/>
      </rPr>
      <t>2</t>
    </r>
  </si>
  <si>
    <t>01.01.2015</t>
  </si>
  <si>
    <t>01.01.2016</t>
  </si>
  <si>
    <t>* Quellen: Kraftfahrtbundesamt (Werte zum Jahresanfang), Ifeu Heidelberg (Tremod-Datenbank).</t>
  </si>
  <si>
    <t>1 Zugmaschinen ohne Sattelzugmaschinen ohne landw. Zugmaschinen.</t>
  </si>
  <si>
    <t>2 Verteilung auf die Haltergruppen entsprechend der Verteilung der Bestände der Sonst. Zugmaschinen, der Krafträder bzw. der Sonstigen Fahrzeuge insgesamt.</t>
  </si>
  <si>
    <t>3 Ohne Kleinkrafträder. Inkl. andere Antriebsarten.</t>
  </si>
  <si>
    <r>
      <t>Tabelle 10.3.1: Bestände nach Fahrzeugtypen und Haltergruppen, Benzinmotor</t>
    </r>
    <r>
      <rPr>
        <vertAlign val="superscript"/>
        <sz val="14"/>
        <rFont val="MetaNormalLF-Roman"/>
        <family val="2"/>
      </rPr>
      <t>*</t>
    </r>
  </si>
  <si>
    <t xml:space="preserve">Sattelzüge </t>
  </si>
  <si>
    <t>Leichte Nutzfahr-zeuge</t>
  </si>
  <si>
    <r>
      <t xml:space="preserve">01.01.2009 </t>
    </r>
    <r>
      <rPr>
        <b/>
        <vertAlign val="superscript"/>
        <sz val="10"/>
        <rFont val="MetaNormalLF-Roman"/>
        <family val="2"/>
      </rPr>
      <t>5)</t>
    </r>
  </si>
  <si>
    <r>
      <t>Tabelle 10.3.2: Bestände nach Fahrzeugtypen und Haltergruppen, Dieselmotor</t>
    </r>
    <r>
      <rPr>
        <vertAlign val="superscript"/>
        <sz val="14"/>
        <rFont val="MetaNormalLF-Roman"/>
        <family val="2"/>
      </rPr>
      <t>*</t>
    </r>
  </si>
  <si>
    <t>in 1 000</t>
  </si>
  <si>
    <r>
      <t xml:space="preserve">Lkw </t>
    </r>
    <r>
      <rPr>
        <vertAlign val="superscript"/>
        <sz val="10"/>
        <rFont val="MetaNormalLF-Roman"/>
        <family val="2"/>
      </rPr>
      <t>1</t>
    </r>
  </si>
  <si>
    <r>
      <t>Sonst. Zug-maschinen</t>
    </r>
    <r>
      <rPr>
        <vertAlign val="superscript"/>
        <sz val="10"/>
        <rFont val="MetaNormalLF-Roman"/>
        <family val="2"/>
      </rPr>
      <t xml:space="preserve"> 2, 3</t>
    </r>
  </si>
  <si>
    <r>
      <t xml:space="preserve">Busse </t>
    </r>
    <r>
      <rPr>
        <vertAlign val="superscript"/>
        <sz val="10"/>
        <rFont val="MetaNormalLF-Roman"/>
        <family val="2"/>
      </rPr>
      <t>4</t>
    </r>
  </si>
  <si>
    <r>
      <t xml:space="preserve">Sonstige </t>
    </r>
    <r>
      <rPr>
        <vertAlign val="superscript"/>
        <sz val="10"/>
        <rFont val="MetaNormalLF-Roman"/>
        <family val="2"/>
      </rPr>
      <t>3</t>
    </r>
  </si>
  <si>
    <t>1 Lkw &gt; 3,5 t Nutzlast. Ab 2013 Lkw &gt; 3,5 t Gesamtgewicht.</t>
  </si>
  <si>
    <t>2 Zugmaschinen ohne Sattelzugmaschinen ohne landw. Zugmaschinen.</t>
  </si>
  <si>
    <t>3 Verteilung auf die Haltergruppen entsprechend der Verteilung der Bestände der Sonst. Zugmaschinen bzw. der Sonstigen Fahrzeuge insgesamt.</t>
  </si>
  <si>
    <t>4 Einschließlich andere Antriebsarten.</t>
  </si>
  <si>
    <r>
      <t xml:space="preserve">CPA </t>
    </r>
    <r>
      <rPr>
        <vertAlign val="superscript"/>
        <sz val="10"/>
        <rFont val="MetaNormalLF-Roman"/>
        <family val="2"/>
      </rPr>
      <t>1)</t>
    </r>
  </si>
  <si>
    <t>Produktionsbereiche</t>
  </si>
  <si>
    <t>A</t>
  </si>
  <si>
    <t>Erzeugnisse der Land-, Forstwirtschaft und Fischerei</t>
  </si>
  <si>
    <t>B</t>
  </si>
  <si>
    <t>Bergbauerzeugnisse, Steine und Erden</t>
  </si>
  <si>
    <t>C</t>
  </si>
  <si>
    <t>Hergestellte Waren</t>
  </si>
  <si>
    <t>D</t>
  </si>
  <si>
    <t>Energie und Dienstleistungen der Energieversorgung</t>
  </si>
  <si>
    <t>E</t>
  </si>
  <si>
    <t>Wasser, Dienstleistungen der Wasserversorgung und Entsorgung</t>
  </si>
  <si>
    <t>F</t>
  </si>
  <si>
    <t>Bauarbeiten</t>
  </si>
  <si>
    <t>G</t>
  </si>
  <si>
    <t>Handelsleistungen, Instandhaltung- u. Reparaturarbeiten an Kfz</t>
  </si>
  <si>
    <t>H</t>
  </si>
  <si>
    <t>Verkehrs- u. Lagereileistungen</t>
  </si>
  <si>
    <t>I</t>
  </si>
  <si>
    <t>Beherbergungs- und Gastronomiedienstleistungen</t>
  </si>
  <si>
    <t>J</t>
  </si>
  <si>
    <t>Informations- u. Kommunikationsdienstleistungen</t>
  </si>
  <si>
    <t>K</t>
  </si>
  <si>
    <t>Finanz- u. Versicherungsdienstleistungen</t>
  </si>
  <si>
    <t>L</t>
  </si>
  <si>
    <t>Dienstleistungen des Grundstücks- und Wohnungswesen</t>
  </si>
  <si>
    <t>M</t>
  </si>
  <si>
    <t>Freiberufliche, wissenschaftliche u. technische Dienstleistungen</t>
  </si>
  <si>
    <t>N</t>
  </si>
  <si>
    <t>Sonst. wirtschaftliche Dienstleistungen</t>
  </si>
  <si>
    <t>O</t>
  </si>
  <si>
    <t>Dienstleistungen der öffentl. Verwaltung, Verteidigung, Sozialversicherung</t>
  </si>
  <si>
    <t>P</t>
  </si>
  <si>
    <t>Erziehungs- u. Unterrichtsdienstleistungen</t>
  </si>
  <si>
    <t>Q</t>
  </si>
  <si>
    <t>Dienstleistungen des Gesundheits- u. Sozialwesens</t>
  </si>
  <si>
    <t>R-T</t>
  </si>
  <si>
    <t>Sonst. Dienstleistungen</t>
  </si>
  <si>
    <t>Alle Produktionsbereiche</t>
  </si>
  <si>
    <t>Private Haushalte</t>
  </si>
  <si>
    <r>
      <t>Tabelle 10.4.1: Fahrleistungen im Straßenverkehr insgesamt</t>
    </r>
    <r>
      <rPr>
        <vertAlign val="superscript"/>
        <sz val="14"/>
        <rFont val="MetaNormalLF-Roman"/>
        <family val="2"/>
      </rPr>
      <t>*</t>
    </r>
  </si>
  <si>
    <r>
      <t xml:space="preserve">CPA </t>
    </r>
    <r>
      <rPr>
        <vertAlign val="superscript"/>
        <sz val="10"/>
        <rFont val="MetaNormalLF-Roman"/>
        <family val="2"/>
      </rPr>
      <t>1</t>
    </r>
  </si>
  <si>
    <r>
      <t xml:space="preserve">2008 </t>
    </r>
    <r>
      <rPr>
        <vertAlign val="superscript"/>
        <sz val="10"/>
        <rFont val="MetaNormalLF-Roman"/>
        <family val="2"/>
      </rPr>
      <t>2</t>
    </r>
  </si>
  <si>
    <r>
      <t xml:space="preserve">2009 </t>
    </r>
    <r>
      <rPr>
        <vertAlign val="superscript"/>
        <sz val="10"/>
        <rFont val="MetaNormalLF-Roman"/>
        <family val="2"/>
      </rPr>
      <t>2</t>
    </r>
  </si>
  <si>
    <r>
      <t>2014</t>
    </r>
    <r>
      <rPr>
        <vertAlign val="superscript"/>
        <sz val="10"/>
        <rFont val="MetaNormalLF-Roman"/>
        <family val="2"/>
      </rPr>
      <t xml:space="preserve"> 3</t>
    </r>
  </si>
  <si>
    <r>
      <t>2015</t>
    </r>
    <r>
      <rPr>
        <vertAlign val="superscript"/>
        <sz val="10"/>
        <rFont val="MetaNormalLF-Roman"/>
        <family val="2"/>
      </rPr>
      <t xml:space="preserve"> 3</t>
    </r>
  </si>
  <si>
    <t xml:space="preserve">1 Bereichsabgrenzung vergleichbar mit der Statistischen Güterklassifikation in Verbindung mit den Wirtschaftszweigen in der Europäischen Gemeinschaft (Ausgabe 2008). </t>
  </si>
  <si>
    <t>3 Vorläufige Ergebnisse.</t>
  </si>
  <si>
    <t>Alle Produktionsbereiche und Private Haushalte (Inländerkonzept) 4</t>
  </si>
  <si>
    <t xml:space="preserve">* Einschließlich Fahrleistungen mit Ottokraftstoffen, Bioethanol, Diesel und Biodiesel. </t>
  </si>
  <si>
    <t>Ohne Fahrleistungen mit anderen Kraftstoffarten wie Gas und Flüssiggas.</t>
  </si>
  <si>
    <t xml:space="preserve">1 Bereichsabgrenzung vergleichbar mit der Statistischen Güterklassifikation in Verbindung mit den </t>
  </si>
  <si>
    <t xml:space="preserve">Wirtschaftszweigen in der Europäischen Gemeinschaft (Ausgabe 2008). </t>
  </si>
  <si>
    <t xml:space="preserve">2 Auf Grund einer Umstellung der Haltergruppen des Kraftfahrtbundesamtes, kann es zwischen den </t>
  </si>
  <si>
    <t>Jahren 2008 und 2009 zu Brüchen in den Produktionsbereichen kommen.</t>
  </si>
  <si>
    <t xml:space="preserve">4 Inländerkonzept: Einschließlich Fahrleistungen der Gebietsansässigen im Ausland, </t>
  </si>
  <si>
    <t>ohne Fahrleistungen der Gebietsfremden im Inland.</t>
  </si>
  <si>
    <t>Zug-maschinen</t>
  </si>
  <si>
    <t>Krafträder</t>
  </si>
  <si>
    <t>Sonstige, Busse</t>
  </si>
  <si>
    <t>Dienstleistungen privater Haushalte</t>
  </si>
  <si>
    <r>
      <t>Tabelle 10.4.2: Fahrleistungen nach Fahrzeugtypen, Ottokraftstoffe</t>
    </r>
    <r>
      <rPr>
        <vertAlign val="superscript"/>
        <sz val="14"/>
        <rFont val="MetaNormalLF-Roman"/>
        <family val="2"/>
      </rPr>
      <t>*</t>
    </r>
  </si>
  <si>
    <t>Alle Produktionsbereiche und Private Haushalte (Inländerkonzept) 2</t>
  </si>
  <si>
    <r>
      <t xml:space="preserve">2014 </t>
    </r>
    <r>
      <rPr>
        <b/>
        <vertAlign val="superscript"/>
        <sz val="10"/>
        <rFont val="MetaNormalLF-Roman"/>
        <family val="2"/>
      </rPr>
      <t>3</t>
    </r>
  </si>
  <si>
    <r>
      <t xml:space="preserve">2015 </t>
    </r>
    <r>
      <rPr>
        <b/>
        <vertAlign val="superscript"/>
        <sz val="10"/>
        <rFont val="MetaNormalLF-Roman"/>
        <family val="2"/>
      </rPr>
      <t>3</t>
    </r>
  </si>
  <si>
    <t>* Einschließlich Fahrleistungen mit Bioethanol.</t>
  </si>
  <si>
    <t>2 Inländerkonzept: Einschließlich Fahrleistungen der Gebietsansässigen im Ausland, ohne Fahrleistungen der Gebietsfremden im Inland.</t>
  </si>
  <si>
    <t>Lastkraft-wagen, Sattelzüge</t>
  </si>
  <si>
    <r>
      <t>Tabelle 10.4.3: Fahrleistungen nach Fahrzeugtypen, Dieselkraftstoffe</t>
    </r>
    <r>
      <rPr>
        <vertAlign val="superscript"/>
        <sz val="14"/>
        <rFont val="MetaNormalLF-Roman"/>
        <family val="2"/>
      </rPr>
      <t>*</t>
    </r>
  </si>
  <si>
    <r>
      <t>2014</t>
    </r>
    <r>
      <rPr>
        <b/>
        <vertAlign val="superscript"/>
        <sz val="10"/>
        <rFont val="MetaNormalLF-Roman"/>
        <family val="2"/>
      </rPr>
      <t xml:space="preserve"> 3</t>
    </r>
  </si>
  <si>
    <r>
      <t>2015</t>
    </r>
    <r>
      <rPr>
        <b/>
        <vertAlign val="superscript"/>
        <sz val="10"/>
        <rFont val="MetaNormalLF-Roman"/>
        <family val="2"/>
      </rPr>
      <t xml:space="preserve"> 3</t>
    </r>
  </si>
  <si>
    <t>* Einschließlich Fahrleistungen mit Biodiesel.</t>
  </si>
  <si>
    <r>
      <t>Tabelle 10.4.4: Fahrleistungen Pkw, Ottokraftstoffe</t>
    </r>
    <r>
      <rPr>
        <vertAlign val="superscript"/>
        <sz val="14"/>
        <rFont val="MetaNormalLF-Roman"/>
        <family val="2"/>
      </rPr>
      <t>*</t>
    </r>
  </si>
  <si>
    <r>
      <t>CPA</t>
    </r>
    <r>
      <rPr>
        <vertAlign val="superscript"/>
        <sz val="10"/>
        <rFont val="MetaNormalLF-Roman"/>
        <family val="2"/>
      </rPr>
      <t xml:space="preserve"> 1</t>
    </r>
  </si>
  <si>
    <t xml:space="preserve">4) Inländerkonzept: Einschließlich Fahrleistungen der Gebietsansässigen im Ausland, </t>
  </si>
  <si>
    <t>______</t>
  </si>
  <si>
    <r>
      <t>Tabelle 10.4.5: Fahrleistungen Pkw, Dieselkraftstoffe</t>
    </r>
    <r>
      <rPr>
        <vertAlign val="superscript"/>
        <sz val="14"/>
        <rFont val="MetaNormalLF-Roman"/>
        <family val="2"/>
      </rPr>
      <t>*</t>
    </r>
  </si>
  <si>
    <t>Mill. tkm</t>
  </si>
  <si>
    <t xml:space="preserve">22 Haltergruppen </t>
  </si>
  <si>
    <t>Erbringung von sonstigen wirtschaftl. DL</t>
  </si>
  <si>
    <t>Öffentl. Verwaltung; Verteidigung; Sozialversicherungen</t>
  </si>
  <si>
    <t>Alle Haltergruppen</t>
  </si>
  <si>
    <t>…</t>
  </si>
  <si>
    <t xml:space="preserve">A: Güterkraftverkehr deutscher Lastkraftfahrzeuge insgesamt - Fahrten mit Ladung -           tatsächliche Beförderungsleistung </t>
  </si>
  <si>
    <t>Gastgewerbe 1</t>
  </si>
  <si>
    <t>Erbringung v. DL im Finanz- und Versicherungswesen 1</t>
  </si>
  <si>
    <t>Gesundheits- und Sozialwesen 1</t>
  </si>
  <si>
    <r>
      <t>Tabelle 10.4.6: Transportleistungen des Lastkraftverkehrs nach 22 Haltergruppen</t>
    </r>
    <r>
      <rPr>
        <vertAlign val="superscript"/>
        <sz val="14"/>
        <rFont val="MetaNormalLF-Roman"/>
        <family val="2"/>
      </rPr>
      <t>*</t>
    </r>
  </si>
  <si>
    <t xml:space="preserve">B: Werkverkehr - Fahrten mit Ladung - tatsächliche Beförderungsleistung </t>
  </si>
  <si>
    <t xml:space="preserve">C: Gewerblicher Verkehr - Fahrten mit Ladung - tatsächliche Beförderungsleistung </t>
  </si>
  <si>
    <t>* Quelle: Kraftfahrtbundesamt. Abweichung der "echten" Summengegenüber der Angaben vom KBA. - 1 Eigne Schätzung.</t>
  </si>
  <si>
    <t>Terajoule</t>
  </si>
  <si>
    <t>Alle Produktionsbereiche und Private Haushalte (Inlandskonzept mit Biodiesel)</t>
  </si>
  <si>
    <t>Biodiesel</t>
  </si>
  <si>
    <t>Bioethanol</t>
  </si>
  <si>
    <r>
      <t>Tabelle 10.5.1: Energieverbrauch im Straßenverkehr insgesamt</t>
    </r>
    <r>
      <rPr>
        <vertAlign val="superscript"/>
        <sz val="14"/>
        <rFont val="MetaNormalLF-Roman"/>
        <family val="2"/>
      </rPr>
      <t>*</t>
    </r>
  </si>
  <si>
    <t>Bunkerungssaldo Betankungen 5</t>
  </si>
  <si>
    <t>Alle Produktionsbereiche und Private Haushalte (Inlandskonzept ohne Biodiesel) 6</t>
  </si>
  <si>
    <t>* Einschließlich Energieverbrauch von Biokraftstoffen, einschließlich "nicht zugeordneter Verbrauch" (s. Erläuterungsteil).</t>
  </si>
  <si>
    <t>2 Auf Grund von Umstellungen der Haltergruppen des Kraftfahrtbundesamtes, kann es zwischen den Jahren 2008 und 2009 zu Brüchen in den Produktionsbereichen kommen.</t>
  </si>
  <si>
    <t>4 Inländerkonzept: Einschließlich Betankungen der Gebietsansässigen im Ausland, ohne Betankungen der Gebietsfremden im Inland.</t>
  </si>
  <si>
    <t>5 Betankungen der Gebietsfremden im Inland abzüglich der Betankungen Gebietsansässigen im Ausland.</t>
  </si>
  <si>
    <t>6 Werte entsprechen den Ergebnissen der AG-Energiebilanzen für Energieverbrauch im Straßenverkehr insgesamt.</t>
  </si>
  <si>
    <t xml:space="preserve">Jahr </t>
  </si>
  <si>
    <t>Dieselmotor</t>
  </si>
  <si>
    <t>Benzin</t>
  </si>
  <si>
    <t>Flüssiggas
(Autogas)</t>
  </si>
  <si>
    <t>Erdgas</t>
  </si>
  <si>
    <t>Alle Produktionsbereiche und private Haushalte</t>
  </si>
  <si>
    <t>2005</t>
  </si>
  <si>
    <t>2006</t>
  </si>
  <si>
    <t>2007</t>
  </si>
  <si>
    <t>2008</t>
  </si>
  <si>
    <t>darunter: Private Haushalte</t>
  </si>
  <si>
    <t>2009</t>
  </si>
  <si>
    <t>2010</t>
  </si>
  <si>
    <t>2011</t>
  </si>
  <si>
    <t>2012</t>
  </si>
  <si>
    <r>
      <t>Tabelle 10.5.2: Energieverbrauch im Straßenverkehr nach Kraftstoffarten</t>
    </r>
    <r>
      <rPr>
        <vertAlign val="superscript"/>
        <sz val="14"/>
        <rFont val="MetaNormalLF-Roman"/>
        <family val="2"/>
      </rPr>
      <t>*</t>
    </r>
  </si>
  <si>
    <r>
      <t xml:space="preserve">Otto-Motor </t>
    </r>
    <r>
      <rPr>
        <vertAlign val="superscript"/>
        <sz val="10"/>
        <rFont val="MetaNormalLF-Roman"/>
        <family val="2"/>
      </rPr>
      <t>1</t>
    </r>
  </si>
  <si>
    <r>
      <t xml:space="preserve">Diesel </t>
    </r>
    <r>
      <rPr>
        <vertAlign val="superscript"/>
        <sz val="10"/>
        <rFont val="MetaNormalLF-Roman"/>
        <family val="2"/>
      </rPr>
      <t>2</t>
    </r>
  </si>
  <si>
    <t>* Inländerkonzept: Einschließlich Betankungen der Gebietsansässigen im Ausland, ohne Betankungen der Gebietsfremden im Inland.</t>
  </si>
  <si>
    <t>2 Einschließlich "nicht zugeordneten Verbrauch" (s. Erläuterungsteil).</t>
  </si>
  <si>
    <t>1 Biomethan nicht enthalten.</t>
  </si>
  <si>
    <t>Alle Produktionsbereiche und Private Haushalte (Inlandskonzept)</t>
  </si>
  <si>
    <r>
      <t>Tabelle 10.5.3: Energieverbrauch nach Fahrzeugtypen, Ottokraftstoffe</t>
    </r>
    <r>
      <rPr>
        <vertAlign val="superscript"/>
        <sz val="14"/>
        <rFont val="MetaNormalLF-Roman"/>
        <family val="2"/>
      </rPr>
      <t>*</t>
    </r>
  </si>
  <si>
    <t>Bunkerungssaldo der Betankungen 3</t>
  </si>
  <si>
    <r>
      <t>2014</t>
    </r>
    <r>
      <rPr>
        <b/>
        <vertAlign val="superscript"/>
        <sz val="10"/>
        <rFont val="MetaNormalLF-Roman"/>
        <family val="2"/>
      </rPr>
      <t xml:space="preserve"> 4</t>
    </r>
  </si>
  <si>
    <r>
      <t>2015</t>
    </r>
    <r>
      <rPr>
        <b/>
        <vertAlign val="superscript"/>
        <sz val="10"/>
        <rFont val="MetaNormalLF-Roman"/>
        <family val="2"/>
      </rPr>
      <t xml:space="preserve"> 4</t>
    </r>
  </si>
  <si>
    <t>* Einschließlich Energieverbrauch von Bioethanol.</t>
  </si>
  <si>
    <t>2 Inländerkonzept: Einschließlich Betankungen der Gebietsansässigen im Ausland, ohne Betankungen der Gebietsfremden im Inland.</t>
  </si>
  <si>
    <t>3 Betankungen der Gebietsfremden im Inland abzüglich der Betankungen Gebietsansässigen im Ausland.</t>
  </si>
  <si>
    <t>4 Vorläufige Ergebnisse.</t>
  </si>
  <si>
    <r>
      <t>Tabelle 10.5.4: Energieverbrauch nach Fahrzeugtypen, Dieselkraftstoffe</t>
    </r>
    <r>
      <rPr>
        <vertAlign val="superscript"/>
        <sz val="14"/>
        <rFont val="MetaNormalLF-Roman"/>
        <family val="2"/>
      </rPr>
      <t>*</t>
    </r>
  </si>
  <si>
    <r>
      <t xml:space="preserve">Lastkraft-wagen, Sattelzüge </t>
    </r>
    <r>
      <rPr>
        <vertAlign val="superscript"/>
        <sz val="10"/>
        <rFont val="MetaNormalLF-Roman"/>
        <family val="2"/>
      </rPr>
      <t>2</t>
    </r>
  </si>
  <si>
    <t>Alle Produktionsbereiche und Private Haushalte (Inländerkonzept) 3</t>
  </si>
  <si>
    <t>Bunkerungssaldo der Betankungen 4</t>
  </si>
  <si>
    <r>
      <t xml:space="preserve">2014 </t>
    </r>
    <r>
      <rPr>
        <b/>
        <vertAlign val="superscript"/>
        <sz val="10"/>
        <rFont val="MetaNormalLF-Roman"/>
        <family val="2"/>
      </rPr>
      <t>5</t>
    </r>
  </si>
  <si>
    <r>
      <t xml:space="preserve">2015 </t>
    </r>
    <r>
      <rPr>
        <b/>
        <vertAlign val="superscript"/>
        <sz val="10"/>
        <rFont val="MetaNormalLF-Roman"/>
        <family val="2"/>
      </rPr>
      <t>5</t>
    </r>
  </si>
  <si>
    <t>* Einschließlich Energieverbrauch von Biodiesel.</t>
  </si>
  <si>
    <t>4 Betankungen der Gebietsfremden im Inland abzüglich der Betankungen Gebietsansässigen im Ausland.</t>
  </si>
  <si>
    <t>5 Vorläufige Ergebnisse.</t>
  </si>
  <si>
    <t xml:space="preserve">2 Einschließlich nicht zugeordneter Verbrauch (s. Erläuterungsteil). </t>
  </si>
  <si>
    <t>3 Inländerkonzept: Einschließlich Betankungen der Gebietsansässigen im Ausland, ohne Betankungen der Gebietsfremden im Inland.</t>
  </si>
  <si>
    <r>
      <t>Tabelle 10.5.5: Energieverbrauch PKw, Ottokraftstoffe</t>
    </r>
    <r>
      <rPr>
        <vertAlign val="superscript"/>
        <sz val="14"/>
        <rFont val="MetaNormalLF-Roman"/>
        <family val="2"/>
      </rPr>
      <t>*</t>
    </r>
  </si>
  <si>
    <t>Bunkerungssaldo der Betankungen 5</t>
  </si>
  <si>
    <t>Wirtschaftszweigen in der Europäischen Gemeinschaft (Ausgabe 2008).</t>
  </si>
  <si>
    <t xml:space="preserve">4 Inländerkonzept: Einschließlich Betankungen der Gebietsansässigen im Ausland, </t>
  </si>
  <si>
    <t>ohne Betankungen der Gebietsfremden im Inland.</t>
  </si>
  <si>
    <r>
      <t>Tabelle 10.5.6: Energieverbrauch Pkw, Dieselkraftstoffe</t>
    </r>
    <r>
      <rPr>
        <vertAlign val="superscript"/>
        <sz val="14"/>
        <rFont val="MetaNormalLF-Roman"/>
        <family val="2"/>
      </rPr>
      <t>*</t>
    </r>
  </si>
  <si>
    <r>
      <t>2008</t>
    </r>
    <r>
      <rPr>
        <vertAlign val="superscript"/>
        <sz val="10"/>
        <rFont val="MetaNormalLF-Roman"/>
        <family val="2"/>
      </rPr>
      <t xml:space="preserve"> 2</t>
    </r>
  </si>
  <si>
    <t>nachrichtlich: Biodiesel</t>
  </si>
  <si>
    <t>nachrichtlich: Bioethanol</t>
  </si>
  <si>
    <t>Alle Produktionsbereiche und Private Haushalte (Inlandskonzept inkl. Biokraftstoffe)</t>
  </si>
  <si>
    <r>
      <t>Tabelle 10.6.1: CO2-Emissionen im Straßenverkehr durch Diesel- und Ottokraftstoffe</t>
    </r>
    <r>
      <rPr>
        <vertAlign val="superscript"/>
        <sz val="14"/>
        <rFont val="MetaNormalLF-Roman"/>
        <family val="2"/>
      </rPr>
      <t>*</t>
    </r>
  </si>
  <si>
    <r>
      <t>2014</t>
    </r>
    <r>
      <rPr>
        <vertAlign val="superscript"/>
        <sz val="10"/>
        <rFont val="MetaNormalLF-Roman"/>
        <family val="2"/>
      </rPr>
      <t xml:space="preserve"> 2</t>
    </r>
  </si>
  <si>
    <r>
      <t>2015</t>
    </r>
    <r>
      <rPr>
        <vertAlign val="superscript"/>
        <sz val="10"/>
        <rFont val="MetaNormalLF-Roman"/>
        <family val="2"/>
      </rPr>
      <t xml:space="preserve"> 2</t>
    </r>
  </si>
  <si>
    <t>* Ohne Emissionen durch Biokraftstoffe, inklusive der Emissionen aus "nicht zugeordnetem Verbrauch" (s. Erläuterungsteil)</t>
  </si>
  <si>
    <t>2 Vorläufige Ergebnisse.</t>
  </si>
  <si>
    <t>Alle Produktionsbereiche und private Haushalte (Inländerkonzept) 2</t>
  </si>
  <si>
    <t>Alle Produktionsbereiche und private Haushalte (Inländerkonzept) 3</t>
  </si>
  <si>
    <t>Bunkerungssaldo Betankungen 4</t>
  </si>
  <si>
    <t>Alle Produktionsbereiche und private Haushalte (Inlandskonzept) 5</t>
  </si>
  <si>
    <r>
      <t>5 Werte entsprechen den Angaben des Umweltbundesamtes für CO</t>
    </r>
    <r>
      <rPr>
        <vertAlign val="subscript"/>
        <sz val="8"/>
        <rFont val="MetaNormalLF-Roman"/>
        <family val="2"/>
      </rPr>
      <t>2</t>
    </r>
    <r>
      <rPr>
        <sz val="8"/>
        <rFont val="MetaNormalLF-Roman"/>
        <family val="2"/>
      </rPr>
      <t>-Emissionen im Straßenverkehr insgesamt (Diesel und Ottokraftstoffe) im nationalem Treibhausgasinventar.</t>
    </r>
  </si>
  <si>
    <t>2013</t>
  </si>
  <si>
    <r>
      <t>Tabelle 10.6.2: CO</t>
    </r>
    <r>
      <rPr>
        <vertAlign val="subscript"/>
        <sz val="14"/>
        <rFont val="MetaNormalLF-Roman"/>
        <family val="2"/>
      </rPr>
      <t>2</t>
    </r>
    <r>
      <rPr>
        <sz val="14"/>
        <rFont val="MetaNormalLF-Roman"/>
        <family val="2"/>
      </rPr>
      <t>-Emissionen im Straßenverkehr nach Kraftstoffarten</t>
    </r>
    <r>
      <rPr>
        <vertAlign val="superscript"/>
        <sz val="14"/>
        <rFont val="MetaNormalLF-Roman"/>
        <family val="2"/>
      </rPr>
      <t>*</t>
    </r>
  </si>
  <si>
    <r>
      <t xml:space="preserve">Otto-Motor </t>
    </r>
    <r>
      <rPr>
        <vertAlign val="superscript"/>
        <sz val="12"/>
        <rFont val="MetaNormalLF-Roman"/>
        <family val="2"/>
      </rPr>
      <t>1</t>
    </r>
  </si>
  <si>
    <t>1 Ohne Biomethan.</t>
  </si>
  <si>
    <t>2 Einschließlich Emissionen durch "nicht zugeordneten Verbrauch" (s. Erläuterungsteil).</t>
  </si>
  <si>
    <t>Zug-maschinen und Busse</t>
  </si>
  <si>
    <t>Sonstige</t>
  </si>
  <si>
    <t>Alle Produktionsbereiche und private Haushalte (Inlandskonzept)</t>
  </si>
  <si>
    <r>
      <t>Tabelle 10.6.3: CO</t>
    </r>
    <r>
      <rPr>
        <vertAlign val="subscript"/>
        <sz val="14"/>
        <rFont val="MetaNormalLF-Roman"/>
        <family val="2"/>
      </rPr>
      <t>2</t>
    </r>
    <r>
      <rPr>
        <sz val="14"/>
        <rFont val="MetaNormalLF-Roman"/>
        <family val="2"/>
      </rPr>
      <t>-Emissionen durch Ottokraftstoffe nach Fahrzeugtypen</t>
    </r>
    <r>
      <rPr>
        <vertAlign val="superscript"/>
        <sz val="14"/>
        <rFont val="MetaNormalLF-Roman"/>
        <family val="2"/>
      </rPr>
      <t>*</t>
    </r>
  </si>
  <si>
    <t>* Ohne Emissionen durch Bioethanol.</t>
  </si>
  <si>
    <r>
      <t>2013</t>
    </r>
    <r>
      <rPr>
        <b/>
        <vertAlign val="superscript"/>
        <sz val="10"/>
        <rFont val="MetaNormalLF-Roman"/>
        <family val="2"/>
      </rPr>
      <t xml:space="preserve"> 4)</t>
    </r>
  </si>
  <si>
    <r>
      <t>Tabelle 10.6.4: CO</t>
    </r>
    <r>
      <rPr>
        <vertAlign val="subscript"/>
        <sz val="14"/>
        <rFont val="MetaNormalLF-Roman"/>
        <family val="2"/>
      </rPr>
      <t>2</t>
    </r>
    <r>
      <rPr>
        <sz val="14"/>
        <rFont val="MetaNormalLF-Roman"/>
        <family val="2"/>
      </rPr>
      <t>-Emissionen durch Dieselkraftstoffe nach Fahrzeugtypen</t>
    </r>
    <r>
      <rPr>
        <vertAlign val="superscript"/>
        <sz val="14"/>
        <rFont val="MetaNormalLF-Roman"/>
        <family val="2"/>
      </rPr>
      <t>*</t>
    </r>
  </si>
  <si>
    <t>* Ohne Emissionen durch Biodiesel, inklusive Emissionen durch "nicht zugeordneten Verbrauch" (s. Erläuterungsteil).</t>
  </si>
  <si>
    <t>2 Inländerkonzept: Einschließlich Emissionen der Gebietsansässigen im Ausland, ohne Emissionen der Gebietsfremden im Inland.</t>
  </si>
  <si>
    <r>
      <t>Tabelle 10.6.5: CO</t>
    </r>
    <r>
      <rPr>
        <vertAlign val="subscript"/>
        <sz val="14"/>
        <rFont val="MetaNormalLF-Roman"/>
        <family val="2"/>
      </rPr>
      <t>2</t>
    </r>
    <r>
      <rPr>
        <sz val="14"/>
        <rFont val="MetaNormalLF-Roman"/>
        <family val="2"/>
      </rPr>
      <t>-Emissionen Pkw, Ottokraftstoffe</t>
    </r>
    <r>
      <rPr>
        <vertAlign val="superscript"/>
        <sz val="14"/>
        <rFont val="MetaNormalLF-Roman"/>
        <family val="2"/>
      </rPr>
      <t>*</t>
    </r>
  </si>
  <si>
    <t xml:space="preserve">3 Inländerkonzept: Einschließlich Emissionen der Gebietsansässigen im Ausland, </t>
  </si>
  <si>
    <t>ohne Emissionen der Gebietsfremden im Inland.</t>
  </si>
  <si>
    <t xml:space="preserve"> 1 000 Tonnen</t>
  </si>
  <si>
    <t>* Ohne Emissionen durch Biodiesel.</t>
  </si>
  <si>
    <r>
      <t>Tabelle10.6.6: CO</t>
    </r>
    <r>
      <rPr>
        <vertAlign val="subscript"/>
        <sz val="14"/>
        <rFont val="MetaNormalLF-Roman"/>
        <family val="2"/>
      </rPr>
      <t>2</t>
    </r>
    <r>
      <rPr>
        <sz val="14"/>
        <rFont val="MetaNormalLF-Roman"/>
        <family val="2"/>
      </rPr>
      <t>-Emissionen Pkw, Dieselkraftstoffe</t>
    </r>
    <r>
      <rPr>
        <vertAlign val="superscript"/>
        <sz val="14"/>
        <rFont val="MetaNormalLF-Roman"/>
        <family val="2"/>
      </rPr>
      <t>*</t>
    </r>
  </si>
  <si>
    <t>bezogen auf die gesamte deutsche Waldfläche</t>
  </si>
  <si>
    <t>1 000 ha</t>
  </si>
  <si>
    <t>Gegenstand der Nachweisung</t>
  </si>
  <si>
    <t>Anfangsbestand</t>
  </si>
  <si>
    <t>Änderungen auf Grund von Bewirtschaftungsmaßnahmen</t>
  </si>
  <si>
    <t>Erstaufforstung</t>
  </si>
  <si>
    <t>Waldumwandlung / Rodung</t>
  </si>
  <si>
    <t>Endbestand</t>
  </si>
  <si>
    <t>Verfügbar für Rohholzproduktion</t>
  </si>
  <si>
    <t>Nicht verfügbar für Rohholzproduktion</t>
  </si>
  <si>
    <t>Ein Vergleich der Zahlen mit früheren Ergebnissen ist nur eingeschränkt möglich.</t>
  </si>
  <si>
    <t>Tabelle 12.1: Physische Waldflächenbilanz</t>
  </si>
  <si>
    <t>Stehender Holzvorrat</t>
  </si>
  <si>
    <r>
      <t>Mill. m</t>
    </r>
    <r>
      <rPr>
        <vertAlign val="superscript"/>
        <sz val="12"/>
        <rFont val="MetaNormalLF-Roman"/>
        <family val="2"/>
      </rPr>
      <t>3</t>
    </r>
    <r>
      <rPr>
        <sz val="12"/>
        <rFont val="MetaNormalLF-Roman"/>
        <family val="2"/>
      </rPr>
      <t xml:space="preserve"> mit Rinde</t>
    </r>
  </si>
  <si>
    <t xml:space="preserve">* Tabelle wurde für die Jahre 2003 bis 2011 auf der Grundlage der Ergebnisse der Bundeswaldinventur 2012 revidiert. </t>
  </si>
  <si>
    <t>Tabelle 12.2: Physische Holzvorratsbilanz</t>
  </si>
  <si>
    <t>Wert des stehenden Holzvorrats</t>
  </si>
  <si>
    <t>Mill. EUR</t>
  </si>
  <si>
    <r>
      <t>Nicht verfügbar für Rohholzproduktion</t>
    </r>
    <r>
      <rPr>
        <b/>
        <vertAlign val="superscript"/>
        <sz val="10"/>
        <rFont val="MetaNormalLF-Roman"/>
        <family val="2"/>
      </rPr>
      <t>1</t>
    </r>
  </si>
  <si>
    <t xml:space="preserve">- </t>
  </si>
  <si>
    <t>1 Annahmegemäß werden in dieser Flächenkategorie keine Nutzungen getätigt.</t>
  </si>
  <si>
    <t>Tabelle 12.3: Monetäre Holzvorratsbilanz</t>
  </si>
  <si>
    <t>Produktionswert (Herstellungspreise)</t>
  </si>
  <si>
    <t>Produktionswert für die Eigenverwendung</t>
  </si>
  <si>
    <t>Güter für Forstwirtschaft und Holzernte</t>
  </si>
  <si>
    <t xml:space="preserve">    Bäume, Forstbaumpflanzen und Forstsamen</t>
  </si>
  <si>
    <t xml:space="preserve">        Lebende Forstbaumpflanzen und Forstsamen</t>
  </si>
  <si>
    <t xml:space="preserve">        Waldbäume</t>
  </si>
  <si>
    <t xml:space="preserve">    Rohholz</t>
  </si>
  <si>
    <t xml:space="preserve">       Rohholz von Nadel-, Laub- und Tropenholz</t>
  </si>
  <si>
    <t xml:space="preserve">   Energieholz</t>
  </si>
  <si>
    <t xml:space="preserve">    Nichtholzprodukte</t>
  </si>
  <si>
    <t xml:space="preserve">    Dienstleistungen für Forstwirtschaft und Holzernte </t>
  </si>
  <si>
    <t>Sonstige Produkte aus Nebentätigkeiten der örtlich fachlichen Einheit (nicht trennbar)</t>
  </si>
  <si>
    <t>Sonstige Produkte</t>
  </si>
  <si>
    <t xml:space="preserve">Vorleistungen </t>
  </si>
  <si>
    <t xml:space="preserve">   Wareneingang</t>
  </si>
  <si>
    <t xml:space="preserve">      Bäume, Forstbaumpflanzen und Forstsamen</t>
  </si>
  <si>
    <t xml:space="preserve">      Energie, Schmierstoffe</t>
  </si>
  <si>
    <t xml:space="preserve">      Dünge- und Bodenverbesserungsmittel</t>
  </si>
  <si>
    <t xml:space="preserve">      Pflanzenbehandlungs- und Schädlingsbekämpfungsmittel</t>
  </si>
  <si>
    <t xml:space="preserve">  Dienstleistungen</t>
  </si>
  <si>
    <t xml:space="preserve">     Forstliche Dienstleistungen</t>
  </si>
  <si>
    <t xml:space="preserve">     Instandhaltung von Maschinen und Geräten</t>
  </si>
  <si>
    <t xml:space="preserve">     Instandhaltung von Bauten</t>
  </si>
  <si>
    <t xml:space="preserve">     unterstellte Bankdienstleistungen (FISIM)</t>
  </si>
  <si>
    <t>Sonstige Waren und Dienstleistungen die als Vorleistung eingesetzt werden</t>
  </si>
  <si>
    <t xml:space="preserve">Bruttowerschöpfung (Herstellungspreise) </t>
  </si>
  <si>
    <t xml:space="preserve">    Abschreibungen</t>
  </si>
  <si>
    <t xml:space="preserve">Nettowertschöpfung (zu Herstellungspreisen) </t>
  </si>
  <si>
    <t xml:space="preserve">Sonstige Produktionsabgaben </t>
  </si>
  <si>
    <t>Sonstige Subventionen für die Erzeugung</t>
  </si>
  <si>
    <t>Faktoreinkommen</t>
  </si>
  <si>
    <t>Arbeitnehmerentgelt</t>
  </si>
  <si>
    <t>Nettobetriebsüberschuss/Nettoselbständigeneinkommen</t>
  </si>
  <si>
    <t>Nettovermögenseinkommen</t>
  </si>
  <si>
    <t xml:space="preserve">    Nettounternehmensgewinn</t>
  </si>
  <si>
    <t xml:space="preserve">Bruttoanlageinvestitionen (ohne abziehbare MwSt) </t>
  </si>
  <si>
    <t>Pflanzungen von Bäumen zur Erzielung eines regelmäßigen Einkommens</t>
  </si>
  <si>
    <t>Maschinen und Gebäude</t>
  </si>
  <si>
    <t xml:space="preserve">Sonstige </t>
  </si>
  <si>
    <t xml:space="preserve">Nettoanlageinvestitionen (ohne abziehbare MwSt) </t>
  </si>
  <si>
    <t>Bestandsveränderungen</t>
  </si>
  <si>
    <t>Unfertige Erzeugnisse aus Nutzpflanzen</t>
  </si>
  <si>
    <t>Sonstige Bestandsveränderungen</t>
  </si>
  <si>
    <t>Kapitalstransfers</t>
  </si>
  <si>
    <t>Geleistete Arbeit (in 1 000 JAE)</t>
  </si>
  <si>
    <t>davon selbstständig erwerbstätig (in 1000 JAE)</t>
  </si>
  <si>
    <t>Tabelle 12.4: Forstwirtschaftliche Gesamtrechnung für Forstwirtschaft und Holzernte</t>
  </si>
  <si>
    <r>
      <t>Originaleinheiten der IEEAF-Tabellen</t>
    </r>
    <r>
      <rPr>
        <vertAlign val="superscript"/>
        <sz val="12"/>
        <rFont val="MetaNormalLF-Roman"/>
        <family val="2"/>
      </rPr>
      <t>*</t>
    </r>
  </si>
  <si>
    <t>Produkteinheit</t>
  </si>
  <si>
    <t>Verwendung</t>
  </si>
  <si>
    <t>Aufkommen</t>
  </si>
  <si>
    <t>Forst-wirtschaft</t>
  </si>
  <si>
    <t>Holz-gewerbe</t>
  </si>
  <si>
    <t>Zellstoff-herstellung</t>
  </si>
  <si>
    <t>Papier-herstellung</t>
  </si>
  <si>
    <t>Druck-industrie</t>
  </si>
  <si>
    <t>Recycling</t>
  </si>
  <si>
    <t>Andere</t>
  </si>
  <si>
    <t>Gesamt</t>
  </si>
  <si>
    <t>End-verbrauch</t>
  </si>
  <si>
    <t>Vermögens-bildung</t>
  </si>
  <si>
    <t>Export</t>
  </si>
  <si>
    <t>Import</t>
  </si>
  <si>
    <t>Stehendes Holz</t>
  </si>
  <si>
    <r>
      <t>Mill.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m.R.</t>
    </r>
  </si>
  <si>
    <t>Stammholz</t>
  </si>
  <si>
    <r>
      <t>Mill. m</t>
    </r>
    <r>
      <rPr>
        <vertAlign val="superscript"/>
        <sz val="9"/>
        <rFont val="MetaNormalLF-Roman"/>
        <family val="2"/>
      </rPr>
      <t>3</t>
    </r>
  </si>
  <si>
    <t>Brennholz</t>
  </si>
  <si>
    <t>Faserholz</t>
  </si>
  <si>
    <t>Andere Holzprodukte</t>
  </si>
  <si>
    <t>Zellstoff</t>
  </si>
  <si>
    <t>Mill. t</t>
  </si>
  <si>
    <t>Papier</t>
  </si>
  <si>
    <t>Holzabfall als Produkt</t>
  </si>
  <si>
    <t>Altpapier als Produkt</t>
  </si>
  <si>
    <t>* IEEAF = Integrated Environmental and Economic Accounting for Forests.</t>
  </si>
  <si>
    <t>Tabelle 12.5: Holzverwendungs- und Holzaufkommensbilanz (physisch)</t>
  </si>
  <si>
    <t>Schnittholz und Holzwerkstoffe 1</t>
  </si>
  <si>
    <t>1 Keine belastbaren Zahlen für die Vorleistungen verfügbar.</t>
  </si>
  <si>
    <t>Mill. t Kohlenstoff</t>
  </si>
  <si>
    <t>Gesamte Holzbiomasse</t>
  </si>
  <si>
    <t>Stehendes Holz - insgesamt</t>
  </si>
  <si>
    <t>Stehendes Holz - verfügbar für Rohholzproduktion</t>
  </si>
  <si>
    <t>Stehendes Holz - nicht verfügbar für Rohholzproduktion</t>
  </si>
  <si>
    <t>Sonstige Holzbiomasse</t>
  </si>
  <si>
    <t>Tabelle 12.6: Kohlenstoffbilanz der Holzbiomasse</t>
  </si>
  <si>
    <t>Waldökosystem insgesamt</t>
  </si>
  <si>
    <t>Veränderung des Kohlenstoffspeichers</t>
  </si>
  <si>
    <t xml:space="preserve">Stehendes Holz </t>
  </si>
  <si>
    <t>Sonstige Biomasse in Wäldern</t>
  </si>
  <si>
    <t>Waldböden</t>
  </si>
  <si>
    <t>Tabelle 12.7: Kohlenstoffbilanz des Waldökosystems</t>
  </si>
  <si>
    <t>Flächenanteil der Schadstufen 2 - 4</t>
  </si>
  <si>
    <t>Transnationale Erhebungsdaten</t>
  </si>
  <si>
    <t>Nationale Erhebungsdaten</t>
  </si>
  <si>
    <t>Bezugsfläche</t>
  </si>
  <si>
    <t>Nadelbäume</t>
  </si>
  <si>
    <t>Laubbäume</t>
  </si>
  <si>
    <t>* Die transnationalen und die nationalen Erhebungsdaten beziehen sich auf den Flächenanteil der Schadklassen 2 bis 4</t>
  </si>
  <si>
    <t>(Waldfläche mit deutlicher Kronenverlichtung). - Im Hinblick auf die zum Teil leicht unterschiedlichen Anteile nach nationaler</t>
  </si>
  <si>
    <t>und transnationaler Erhebung ist als Bezugsfläche die Waldfläche insgesamt (bzw. Laub-, Nadelfläche insgesamt) angegeben.</t>
  </si>
  <si>
    <r>
      <t>Tabelle 12.8: Nadel- und Blattverluste</t>
    </r>
    <r>
      <rPr>
        <vertAlign val="superscript"/>
        <sz val="14"/>
        <rFont val="MetaNormalLF-Roman"/>
        <family val="2"/>
      </rPr>
      <t>*</t>
    </r>
  </si>
  <si>
    <t xml:space="preserve">Schnittholz und Holzwerkstoffe </t>
  </si>
  <si>
    <t>Kulturart</t>
  </si>
  <si>
    <t>1 000 Hektar</t>
  </si>
  <si>
    <t>Landwirtschaftlich genutzte Fläche insgesamt</t>
  </si>
  <si>
    <t>Ackerland</t>
  </si>
  <si>
    <t>Haus- und Nutzgärten (Gartenland)</t>
  </si>
  <si>
    <t>Obstanlagen</t>
  </si>
  <si>
    <t>Baumschulen</t>
  </si>
  <si>
    <t>Dauergrünland</t>
  </si>
  <si>
    <t>Wiesen</t>
  </si>
  <si>
    <t>Mähweiden</t>
  </si>
  <si>
    <t>_</t>
  </si>
  <si>
    <t>Streuwiesen, Hutungen</t>
  </si>
  <si>
    <t>Aus der landwirtschaftlichen Erzeugung</t>
  </si>
  <si>
    <t xml:space="preserve"> genommenes Dauergrünland</t>
  </si>
  <si>
    <t>.</t>
  </si>
  <si>
    <t>Rebland</t>
  </si>
  <si>
    <t xml:space="preserve">Weihnachtsbaumkulturen, Korbweiden-, </t>
  </si>
  <si>
    <t>Pappelanlagen</t>
  </si>
  <si>
    <t>Veränderung 2000 = 100</t>
  </si>
  <si>
    <t>Anteil an Gesamt</t>
  </si>
  <si>
    <t>Quelle: Statistisches Bundesamt, Fachserie 3, Reihe 3.1.2, verschiedene Jahrgänge.</t>
  </si>
  <si>
    <t>Tabelle 11.1.1: Bodennutzung in Deutschland</t>
  </si>
  <si>
    <t>Weiden mit Almen, ohne Hutungen 1</t>
  </si>
  <si>
    <t>1 Ab 2010 Weiden einschl. Mähweiden und Almen.</t>
  </si>
  <si>
    <t>Fruchtart</t>
  </si>
  <si>
    <t>Getreide insgesamt</t>
  </si>
  <si>
    <t>Brotgetreide</t>
  </si>
  <si>
    <t>Weizen</t>
  </si>
  <si>
    <t>Winterweizen</t>
  </si>
  <si>
    <t>Sommerweizen</t>
  </si>
  <si>
    <t>Hartweizen</t>
  </si>
  <si>
    <t>Wintermenggetreide</t>
  </si>
  <si>
    <t>Futter- und Industriegetreide</t>
  </si>
  <si>
    <t>Gerste</t>
  </si>
  <si>
    <t>Wintergerste</t>
  </si>
  <si>
    <t>Sommergerste</t>
  </si>
  <si>
    <t>Hafer</t>
  </si>
  <si>
    <t>Sommermenggetreide</t>
  </si>
  <si>
    <t>Triticale</t>
  </si>
  <si>
    <t>Futtererbsen</t>
  </si>
  <si>
    <t>Ackerbohnen</t>
  </si>
  <si>
    <t>Kartoffeln</t>
  </si>
  <si>
    <t>Frühe Speisekartoffeln</t>
  </si>
  <si>
    <t>Zuckerrüben</t>
  </si>
  <si>
    <t>Raps und Rübsen</t>
  </si>
  <si>
    <t>Winterraps</t>
  </si>
  <si>
    <t>Sommerraps, Winter- und Sommerrübsen</t>
  </si>
  <si>
    <t>Körnersonnenblumen</t>
  </si>
  <si>
    <t>Klee, Kleegras und Klee-Luzerne-Gemisch</t>
  </si>
  <si>
    <t>Quelle: Statistisches Bundesamt, Fachserie 3, Reihe 3.2.1, verschiedene Jahrgänge.</t>
  </si>
  <si>
    <t>Tabelle 11.1.2: Erntemengen von Feldfrüchten</t>
  </si>
  <si>
    <r>
      <t xml:space="preserve">2010 </t>
    </r>
    <r>
      <rPr>
        <vertAlign val="superscript"/>
        <sz val="10"/>
        <color theme="1"/>
        <rFont val="MetaNormalLF-Roman"/>
        <family val="2"/>
      </rPr>
      <t>1</t>
    </r>
  </si>
  <si>
    <r>
      <t xml:space="preserve">2016 </t>
    </r>
    <r>
      <rPr>
        <vertAlign val="superscript"/>
        <sz val="10"/>
        <color theme="1"/>
        <rFont val="MetaNormalLF-Roman"/>
        <family val="2"/>
      </rPr>
      <t>2</t>
    </r>
  </si>
  <si>
    <t xml:space="preserve"> .</t>
  </si>
  <si>
    <t>Roggen 3</t>
  </si>
  <si>
    <t>Körnermais 4</t>
  </si>
  <si>
    <t>Süßlupinen 5</t>
  </si>
  <si>
    <t>Mittelfrühe und späte Speisekartoffeln 6</t>
  </si>
  <si>
    <t>Runkelrüben 7</t>
  </si>
  <si>
    <t>Raufutter  insgesamt 8</t>
  </si>
  <si>
    <t>Luzerne 8</t>
  </si>
  <si>
    <t>Grasanbau (zum Abmähen oder Abweiden) 8</t>
  </si>
  <si>
    <t>Dauerwiesen 8</t>
  </si>
  <si>
    <t>Mähweiden 8</t>
  </si>
  <si>
    <t>Silomais (einschl. Lieschkolbenschrot) 9</t>
  </si>
  <si>
    <t>Getreide zur Ganzpflanzenernte 9, 10</t>
  </si>
  <si>
    <t>1 Daten beruhen auf eienr veränderten Gliederung der Fruchtarten.</t>
  </si>
  <si>
    <t>2 Zum Teil vorläufig.</t>
  </si>
  <si>
    <t>3 Ab 2010 werden Roggen und Wintermenggetreide zusammen erfasst.</t>
  </si>
  <si>
    <t>4 Einschl. Corn-Cob-Mix.</t>
  </si>
  <si>
    <t>5 Von 2004 bis 2009 fakultative Erfassung des Ertrags und der Erntemenge.</t>
  </si>
  <si>
    <t>6 Einschl. frühe Industrie-, Futter- und Pflanzkartoffeln.</t>
  </si>
  <si>
    <t>7 Ab 2004 fakultative Erfassung.</t>
  </si>
  <si>
    <t>8 Hektarertrag und Erntemenge in Heu berechnet (einschl. Grünfutter- und Weidennutzung).</t>
  </si>
  <si>
    <t>9 Hektarertrag und Erntemenge in Grünmasse.</t>
  </si>
  <si>
    <t>10 Hektarertrag und Ernetemenge in Grünmasse (35% Trockenmasse).</t>
  </si>
  <si>
    <t>Dezitonnen (dt)</t>
  </si>
  <si>
    <t>Tabelle 11.1.3: Hektarerträge der Feldfrüchte</t>
  </si>
  <si>
    <t xml:space="preserve">Silomais (einschl. Lieschkolbenschrot) 9 </t>
  </si>
  <si>
    <t>Tabelle 11.1.4: Anbaufläche der Feldfrüchte der Landwirtschaft</t>
  </si>
  <si>
    <t>Nutztierarten</t>
  </si>
  <si>
    <t>1 000 Stück</t>
  </si>
  <si>
    <t>darunter:</t>
  </si>
  <si>
    <t>Mastrinder</t>
  </si>
  <si>
    <t>Milchkühe</t>
  </si>
  <si>
    <t>Mastschweine</t>
  </si>
  <si>
    <t>Geflügel</t>
  </si>
  <si>
    <t>Masthähnchen</t>
  </si>
  <si>
    <t>Legehennen</t>
  </si>
  <si>
    <t>Sonstiges Geflügel</t>
  </si>
  <si>
    <t>Rinder</t>
  </si>
  <si>
    <t>Schweine</t>
  </si>
  <si>
    <t>Schafe</t>
  </si>
  <si>
    <t xml:space="preserve">Quellen: </t>
  </si>
  <si>
    <t>Fachserie 3: Land- und Forstwirtschaft, Fischerei; Reihe 4.1, Viehbestand, verschiedene Jahrgänge</t>
  </si>
  <si>
    <t>www.destatis.de &gt; Zahlen und Fakten &gt; Wirtschaftsbereiche &gt; Land- und Forstwirtschaft, Fischerei &gt; Tiere und tierische Erzeugung &gt; Tabellen</t>
  </si>
  <si>
    <t>Tabelle 11.1.5: Nutztierbestand</t>
  </si>
  <si>
    <t>Nutztierbestand (1 000 Stück, 2008 = 100)</t>
  </si>
  <si>
    <r>
      <t xml:space="preserve">2015 </t>
    </r>
    <r>
      <rPr>
        <vertAlign val="superscript"/>
        <sz val="10"/>
        <color theme="1"/>
        <rFont val="MetaNormalLF-Roman"/>
        <family val="2"/>
      </rPr>
      <t>1</t>
    </r>
  </si>
  <si>
    <r>
      <t xml:space="preserve">2016 </t>
    </r>
    <r>
      <rPr>
        <vertAlign val="superscript"/>
        <sz val="10"/>
        <color theme="1"/>
        <rFont val="MetaNormalLF-Roman"/>
        <family val="2"/>
      </rPr>
      <t>1, 2</t>
    </r>
  </si>
  <si>
    <t>Rinder 3</t>
  </si>
  <si>
    <t>Schweine 3</t>
  </si>
  <si>
    <t>Schafe 4</t>
  </si>
  <si>
    <t>1 Zum Teil vorläufig.</t>
  </si>
  <si>
    <t>2 Stand: November 2016, vorläufig</t>
  </si>
  <si>
    <t>3 2000-2012: Werte aus der Maizählung, ab 2013 Werte aus der Novemberzählung.</t>
  </si>
  <si>
    <t>4 Schafe: ab 2011 eingeschränkte Vergleichbarkeit mit den Vorjahren.</t>
  </si>
  <si>
    <t>Übersichtstabelle</t>
  </si>
  <si>
    <t>Inländische Erzeugung</t>
  </si>
  <si>
    <t>1 000 t</t>
  </si>
  <si>
    <t>Importiertes Futter</t>
  </si>
  <si>
    <t>Futteraufkommen</t>
  </si>
  <si>
    <t>2008 = 100</t>
  </si>
  <si>
    <t>Marktfähiges Fleisch</t>
  </si>
  <si>
    <t>Wurst</t>
  </si>
  <si>
    <t>Eier</t>
  </si>
  <si>
    <t>Milchprodukte</t>
  </si>
  <si>
    <r>
      <t xml:space="preserve">1 000 t MFE </t>
    </r>
    <r>
      <rPr>
        <vertAlign val="superscript"/>
        <sz val="9"/>
        <color theme="1"/>
        <rFont val="MetaNormalLF-Roman"/>
        <family val="2"/>
      </rPr>
      <t>2</t>
    </r>
  </si>
  <si>
    <t>Fleisch und Wurst</t>
  </si>
  <si>
    <r>
      <t>m</t>
    </r>
    <r>
      <rPr>
        <vertAlign val="superscript"/>
        <sz val="9"/>
        <color theme="1"/>
        <rFont val="MetaNormalLF-Roman"/>
        <family val="2"/>
      </rPr>
      <t>2</t>
    </r>
    <r>
      <rPr>
        <sz val="9"/>
        <color theme="1"/>
        <rFont val="MetaNormalLF-Roman"/>
        <family val="2"/>
      </rPr>
      <t>/Kopf</t>
    </r>
  </si>
  <si>
    <t>1 Quelle: Statistisches Bundesamt, Vierteljährliche Produktionserhebung im Verarbeitenden Gewerbe (GENESIS) sowie eigene Berechnungen.</t>
  </si>
  <si>
    <t>2 MFE = Milchfetteinheiten.</t>
  </si>
  <si>
    <t>Tabelle 11.2.1: Flächenbelegung von Erzeugnissen tierischen Ursprungs</t>
  </si>
  <si>
    <t>Erzeugung von Futter</t>
  </si>
  <si>
    <t>Flächenbelegung von Futter</t>
  </si>
  <si>
    <r>
      <t>Inlandsverbrauch für Erzeugnisse tierischen Ursprungs</t>
    </r>
    <r>
      <rPr>
        <b/>
        <vertAlign val="superscript"/>
        <sz val="10"/>
        <color theme="1"/>
        <rFont val="MetaNormalLF-Roman"/>
        <family val="2"/>
      </rPr>
      <t>1</t>
    </r>
  </si>
  <si>
    <t>Flächenbelegung des Inlandsverbrauchs tierischer Erzeugnisse (pro Kopf)</t>
  </si>
  <si>
    <t>Marktgängige Primärfuttermittel</t>
  </si>
  <si>
    <t>Roggen</t>
  </si>
  <si>
    <t>Körnermais</t>
  </si>
  <si>
    <t>Anderes Getreide</t>
  </si>
  <si>
    <t>Hülsenfrüchte insgesamt</t>
  </si>
  <si>
    <t>Andere Hülsenfrüchte</t>
  </si>
  <si>
    <t>Ölsaaten</t>
  </si>
  <si>
    <t>Pflanzliche Futtermittel aus Verarbeitung</t>
  </si>
  <si>
    <t>Kleien</t>
  </si>
  <si>
    <t>Ölkuchen und -schrote</t>
  </si>
  <si>
    <t>Trockenschnitzel</t>
  </si>
  <si>
    <t>Nebenprodukte der Maisverarbeitung</t>
  </si>
  <si>
    <t>Melasse</t>
  </si>
  <si>
    <t>Pflanzliche Öle und Fette</t>
  </si>
  <si>
    <t>Futterfrüchte und Nebenerzeugnisse</t>
  </si>
  <si>
    <t>Klee und Luzerne</t>
  </si>
  <si>
    <t>Wiesen und Weiden</t>
  </si>
  <si>
    <t>Silomais</t>
  </si>
  <si>
    <t>Sonstige Futterpflanzen im Hauptanbau</t>
  </si>
  <si>
    <t>Futterhackfrüchte</t>
  </si>
  <si>
    <t>Anteil Futter auf landwirtschaftlich genutzter Fläche</t>
  </si>
  <si>
    <t>Futter auf Ackerland</t>
  </si>
  <si>
    <t>Anteil Futter auf Ackerland</t>
  </si>
  <si>
    <t>Anteil Futter auf Dauergrünland</t>
  </si>
  <si>
    <r>
      <t>Tabelle 11.2.2: Flächenbelegung für Futtermittel in Deutschland</t>
    </r>
    <r>
      <rPr>
        <vertAlign val="superscript"/>
        <sz val="14"/>
        <color theme="1"/>
        <rFont val="MetaNormalLF-Roman"/>
        <family val="2"/>
      </rPr>
      <t>*</t>
    </r>
  </si>
  <si>
    <t>Landwirtschaftlich genutzte Fläche 1</t>
  </si>
  <si>
    <t>Ackerland 1</t>
  </si>
  <si>
    <t>Dauergrünland 1</t>
  </si>
  <si>
    <t>* In Anlehnung an die Gliederung für die Erzeugung von Futtermitteln im Statistischen Jahrbuch über Ernährung, Landwirtschaft und Forsten, verschiedene Jahrgänge, eigene Berechnungen.</t>
  </si>
  <si>
    <t>1 Quelle: Statistisches Bundesamt, Agrarstatistik, Fachserie 3, Reihe 3.1.2, verschiedene Jahrgänge.</t>
  </si>
  <si>
    <t>Tierart</t>
  </si>
  <si>
    <t>Futter aus inländischer Erzeugung</t>
  </si>
  <si>
    <t>Kühe und weibliche Rinder</t>
  </si>
  <si>
    <t>Kälber</t>
  </si>
  <si>
    <t>Pferde</t>
  </si>
  <si>
    <t>Schafe und Ziegen</t>
  </si>
  <si>
    <t>Tabelle 11.2.3: Futter von Nutzvieh nach Tierarten und Herkunft</t>
  </si>
  <si>
    <t>Tabelle 11.2.4: Futter von Nutzvieh nach Tierarten und Herkunft</t>
  </si>
  <si>
    <t>Anteile an Gesamt in Prozent</t>
  </si>
  <si>
    <t>Tabelle 11.2.5: Futter von Nutzvieh nach Tierarten und Herkunft</t>
  </si>
  <si>
    <t>Importiertes Futter in Prozent vom Aufkommen</t>
  </si>
  <si>
    <t>Fläche für Futter für inländische Erzeugung</t>
  </si>
  <si>
    <t>Fläche für importiertes Futter</t>
  </si>
  <si>
    <t>Fläche für Futteraufkommen</t>
  </si>
  <si>
    <t>Tabelle 11.2.6: Flächennutzung für die Erzeugung von Futter für Nutzvieh nach Tierarten und Herkunft</t>
  </si>
  <si>
    <t>Erzeugnisse tierischen Ursprungs</t>
  </si>
  <si>
    <t>Inlandserzeugung von Produkten tierischen Ursprungs</t>
  </si>
  <si>
    <r>
      <rPr>
        <sz val="9"/>
        <color theme="1"/>
        <rFont val="Calibri"/>
        <family val="2"/>
      </rPr>
      <t>„</t>
    </r>
    <r>
      <rPr>
        <sz val="9"/>
        <color theme="1"/>
        <rFont val="MetaNormalLF-Roman"/>
        <family val="2"/>
      </rPr>
      <t>marktfähiges</t>
    </r>
    <r>
      <rPr>
        <sz val="9"/>
        <color theme="1"/>
        <rFont val="Calibri"/>
        <family val="2"/>
      </rPr>
      <t>ˮ Fleisch</t>
    </r>
  </si>
  <si>
    <t>Schaf/Ziege</t>
  </si>
  <si>
    <t>Wurst aus</t>
  </si>
  <si>
    <t>Rindfleich</t>
  </si>
  <si>
    <t>Schweinefleisch</t>
  </si>
  <si>
    <t>Hühnerfleisch</t>
  </si>
  <si>
    <t>Schaffleisch</t>
  </si>
  <si>
    <t>Konsummilch</t>
  </si>
  <si>
    <t>Sahne</t>
  </si>
  <si>
    <t>Joghurt- und Kefirerzeugnisse</t>
  </si>
  <si>
    <t>Milchmischgetränke</t>
  </si>
  <si>
    <t>Milchmischerzeugnisse</t>
  </si>
  <si>
    <t>Buttermilcherzeugnisse</t>
  </si>
  <si>
    <t>Kondensmilcherzeugnisse</t>
  </si>
  <si>
    <t>Trockenmilcherzeugnisse</t>
  </si>
  <si>
    <t>Butter</t>
  </si>
  <si>
    <t>Hart-, Schnitt- und Weichkäse</t>
  </si>
  <si>
    <t>Sonstige Milchprodukte</t>
  </si>
  <si>
    <t>Flächenfussabdruck von Produkten tierischen Ursprungs aus Inlandserzeugung</t>
  </si>
  <si>
    <r>
      <t>m</t>
    </r>
    <r>
      <rPr>
        <vertAlign val="superscript"/>
        <sz val="9"/>
        <color theme="1"/>
        <rFont val="MetaNormalLF-Roman"/>
        <family val="2"/>
      </rPr>
      <t>2</t>
    </r>
    <r>
      <rPr>
        <sz val="9"/>
        <color theme="1"/>
        <rFont val="MetaNormalLF-Roman"/>
        <family val="2"/>
      </rPr>
      <t>/kg</t>
    </r>
  </si>
  <si>
    <t>Flächenbelegung von Produkten tierischen Ursprungs aus der Inlandserzeugung</t>
  </si>
  <si>
    <t>Anteil Grünland</t>
  </si>
  <si>
    <t>Importe von Produkten tierischen Ursprungs</t>
  </si>
  <si>
    <t>In der Ursprungstabelle gleich 0</t>
  </si>
  <si>
    <t>Flächenfussabdruck von Produkten tierischen Ursprungs aus Importen</t>
  </si>
  <si>
    <t xml:space="preserve">Milchprodukte </t>
  </si>
  <si>
    <t>Flächenbelegung von Produkten tierischen Ursprungs aus Importen</t>
  </si>
  <si>
    <t>Exporte von Produkten tierischen Ursprungs</t>
  </si>
  <si>
    <t>ausblenden</t>
  </si>
  <si>
    <t xml:space="preserve">Eier </t>
  </si>
  <si>
    <t>Flächenfussabdruck von Produkten tierischen Ursprungs aus Exporten</t>
  </si>
  <si>
    <t>Flächenbelegung von Produkten tierischen Ursprungs aus Exporten</t>
  </si>
  <si>
    <t>Inlandsverbrauch von Produkten tierischen Ursprungs</t>
  </si>
  <si>
    <t>Flächenbelegung von Produkten tierischen Ursprungs aus Inlandsverbrauch</t>
  </si>
  <si>
    <t>Flächennutzung pro Kopf</t>
  </si>
  <si>
    <t>Bevölkerung</t>
  </si>
  <si>
    <t>Mill.</t>
  </si>
  <si>
    <t>Treibhausgase</t>
  </si>
  <si>
    <t>Emissionen</t>
  </si>
  <si>
    <t>Im Inland</t>
  </si>
  <si>
    <t>Kohlendioxid</t>
  </si>
  <si>
    <t>Methan</t>
  </si>
  <si>
    <t>Lachgas</t>
  </si>
  <si>
    <t>Summe</t>
  </si>
  <si>
    <t>Anteil an Insgesamt</t>
  </si>
  <si>
    <t xml:space="preserve">Anteil an Summe </t>
  </si>
  <si>
    <t>Tabelle 11.2.7: Flächenbelegung für Erzeugnisse tierischen Ursprungs - Inlandserzeugung</t>
  </si>
  <si>
    <t>Milchprodukte 1</t>
  </si>
  <si>
    <t>Eier 3</t>
  </si>
  <si>
    <t>3 Mit Kleinbauernbetrieben.</t>
  </si>
  <si>
    <t>Tabelle 11.2.8: Flächenbelegung für Erzeugnisse tierischen Ursprungs - Importe</t>
  </si>
  <si>
    <t>Tabelle 11.2.9: Flächenbelegung für Erzeugnisse tierischen Ursprungs - Exporte</t>
  </si>
  <si>
    <t>1 Zuordnung in anlehnung an die 4- bzw. 6-Steller der Außenhandelsstatistik.</t>
  </si>
  <si>
    <r>
      <t xml:space="preserve">1 000 t MFE </t>
    </r>
    <r>
      <rPr>
        <vertAlign val="superscript"/>
        <sz val="9"/>
        <color theme="1"/>
        <rFont val="MetaNormalLF-Roman"/>
        <family val="2"/>
      </rPr>
      <t>1</t>
    </r>
  </si>
  <si>
    <t>Tabelle 11.2.10: Flächenbelegung für Erzeugnisse tierischen Ursprungs - Inlandsverbrauch</t>
  </si>
  <si>
    <t xml:space="preserve">Treibhausgasemissionen 2013 </t>
  </si>
  <si>
    <t>Tabelle 11.3.1: Treibhausgasemissionen 2013</t>
  </si>
  <si>
    <r>
      <t>Im  Ausland</t>
    </r>
    <r>
      <rPr>
        <vertAlign val="superscript"/>
        <sz val="9"/>
        <color theme="1"/>
        <rFont val="MetaNormalLF-Roman"/>
        <family val="2"/>
      </rPr>
      <t>1</t>
    </r>
  </si>
  <si>
    <r>
      <t>Mill. t CO</t>
    </r>
    <r>
      <rPr>
        <b/>
        <vertAlign val="subscript"/>
        <sz val="10"/>
        <rFont val="MetaNormalLF-Roman"/>
        <family val="2"/>
      </rPr>
      <t>2</t>
    </r>
    <r>
      <rPr>
        <b/>
        <sz val="10"/>
        <rFont val="MetaNormalLF-Roman"/>
        <family val="2"/>
      </rPr>
      <t>-Äquivalente</t>
    </r>
  </si>
  <si>
    <t>1 Bei der Herstellung von importierten Konsumgütern und Vorleistungen für die</t>
  </si>
  <si>
    <t>inländische Herstellung von Konsumgütern.</t>
  </si>
  <si>
    <t>1 MFE = Milchfetteinheiten.</t>
  </si>
  <si>
    <t>01.01.2011</t>
  </si>
  <si>
    <t>01.01.2012</t>
  </si>
  <si>
    <t>01.01.2013</t>
  </si>
  <si>
    <t>01.01.2014</t>
  </si>
  <si>
    <r>
      <t xml:space="preserve">Daten entstammen der Publikation </t>
    </r>
    <r>
      <rPr>
        <sz val="10"/>
        <rFont val="Calibri"/>
        <family val="2"/>
      </rPr>
      <t>„</t>
    </r>
    <r>
      <rPr>
        <sz val="10"/>
        <rFont val="MetaNormalLF-Roman"/>
        <family val="2"/>
      </rPr>
      <t>Verkehr in Zahlen2016/2017</t>
    </r>
    <r>
      <rPr>
        <sz val="10"/>
        <rFont val="Calibri"/>
        <family val="2"/>
      </rPr>
      <t>ˮ</t>
    </r>
    <r>
      <rPr>
        <sz val="10"/>
        <rFont val="MetaNormalLF-Roman"/>
        <family val="2"/>
      </rPr>
      <t xml:space="preserve"> des </t>
    </r>
    <r>
      <rPr>
        <sz val="10"/>
        <rFont val="Calibri"/>
        <family val="2"/>
      </rPr>
      <t>„</t>
    </r>
    <r>
      <rPr>
        <sz val="10"/>
        <rFont val="MetaNormalLF-Roman"/>
        <family val="2"/>
      </rPr>
      <t>Deutschen Instituts für Wirtschaftsforschung</t>
    </r>
    <r>
      <rPr>
        <sz val="10"/>
        <rFont val="Calibri"/>
        <family val="2"/>
      </rPr>
      <t>ˮ</t>
    </r>
  </si>
  <si>
    <t>Die Angaben zum Energieverbrauch im Straßenverkehr sind der Datenbank TREMOD (Transport Emission Model) des</t>
  </si>
  <si>
    <t>Institutes für Energie- und Umweltforschung (ifeu) in Heidelberg entnommen. Die errechneten Intensitäten werden</t>
  </si>
  <si>
    <t xml:space="preserve">als Quotient der Transportleistung (Gütertransport bzw. Personenbeförderung) und des Bruttoinlandsprodukts zu </t>
  </si>
  <si>
    <t>fixen Preisen (Statistisches Bundesamt) ermittelt.</t>
  </si>
  <si>
    <t xml:space="preserve">2015 vor. Die Angaben vom DIW liegen ebenfalls bis zum Jahr 2015 vor. </t>
  </si>
  <si>
    <t>Berechnungen erfolgten nach Benzin- und Diesel-Fahrzeugen getrennt, bei den Pkw zudem nach jeweils 6 Leistungs-</t>
  </si>
  <si>
    <t>klassen. Die Straßenverkehrsdaten werden in Zeitreihen von 2005 bis 2015 dargestellt. Die Gliederung nach</t>
  </si>
  <si>
    <t>Produktionsbereichen entspricht in diesem Kapitel nicht der üblichen Gliederung nach 68 Bereichen, sondern umfasst</t>
  </si>
  <si>
    <t>eine starke Zusammenfassung nach 18 Bereichen. Hinzu kommen die Daten zu den privaten Haushalten. Die</t>
  </si>
  <si>
    <t>Grundlage der nach Haltern veröffentlichten Fahrzeugbestände des KBA existiert in den bis 2008 in einer Abgrenzung</t>
  </si>
  <si>
    <t>nach 18 Haltergruppen. Ab 2009 ist das KBA auf eine Abgrenzung auf 23 Haltergruppen umgestiegen. Die</t>
  </si>
  <si>
    <t>Abgrenzung ist in direkter Anlehnung an die o. g. Statistische Güterklassifikation entstanden.</t>
  </si>
  <si>
    <t>Nummern 21 bis 26 eine Staffelrechnung hin zum Inlandskonzept (Territorialkonzept, ohne Biokraftstoffe).</t>
  </si>
  <si>
    <r>
      <t>2015 dargestellt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.</t>
    </r>
  </si>
  <si>
    <t xml:space="preserve">betrachtet. Die Struktur der Waldgesamtrechnung beruht bis zum Jahr 2013 auf dem Handbuch zum Integrated </t>
  </si>
  <si>
    <t>Ebene erstellt wurde. Das Konzept dient dem Ziel, die in den forstwirtschaftlichen und volkswirtschaftlichen</t>
  </si>
  <si>
    <t xml:space="preserve">Satellitenrechnung geliefert werden. Ab dem Jahr 2014 wurde der Standardtabellensatz auf die "European Forest </t>
  </si>
  <si>
    <t>Accounts" (EFA) umgestellt. Diese ersetzt den IEEAF- und damit auch den alten Waldgesamtrechnungs-Tabellen-</t>
  </si>
  <si>
    <t>rahmen ab dem Berichtsjahr 2014. Im Zuge dieser Umstellung sind die Berechnungsmethoden überarbeitet worden.</t>
  </si>
  <si>
    <t>Die hier veröffentlichten Tabellen werden erst ab Berichtsjahr 2014 dargestellt, da die Daten aufgrund von</t>
  </si>
  <si>
    <t>methodischen Änderungen nicht mehr mit den Vorjahren vergleichbar sind. Bei Bedarf können diese Daten ab 2002</t>
  </si>
  <si>
    <t>Zur Abschätzung der Waldflächenänderung werden die Ergebnisse der jährlichen Erstaufforstungs-/Waldumwand-</t>
  </si>
  <si>
    <t>lungsflächenabfrage bei den Ländern sowie Angaben zu Neuwald- und Walsumwandlungsflächen der Bundes-</t>
  </si>
  <si>
    <t>waldinventur 2012 zugrunde gelegt. Ökonomische Daten werden aus dem Testbetriebsnetz des BMELV bzw. der</t>
  </si>
  <si>
    <t>Forstwirtschaftlichen Gesamtrechnung sowie der Volkswirtschaftlichen Gesamtrechnung bezogen. Des Weiteren</t>
  </si>
  <si>
    <t xml:space="preserve">werden Unterlagen aus der amtlichen Statistik (z. B. Außenhandelsstatistik) sowie eigene Schätzungen und </t>
  </si>
  <si>
    <t>Berechnungen des Thünen-Instituts für Internationale Waldwirtschaft und Forstökonomie genutzt. Die Daten</t>
  </si>
  <si>
    <t>zum Waldzustand beruhen auf den nationalen und transnationalen Waldzustandsberichten der Bundesregierung</t>
  </si>
  <si>
    <t xml:space="preserve">bzw. von UNECE/EU. </t>
  </si>
  <si>
    <t>Der Projektbericht "Methodenbeschreibung zum Tabellenrahmen der European Forest Accounts und Ergebnisse</t>
  </si>
  <si>
    <t>der Jahre 2014 und 2015" (Rosenkranz, L., Englert, H. et al. 2017) enthält eine ausführliche Beschreibung der</t>
  </si>
  <si>
    <t>Methoden und die Herleitung der Ergebnisse. Er steht Anfang 2018 als Download zur Verfügung.</t>
  </si>
  <si>
    <t xml:space="preserve">2015 wurden in einem Fachbericht im August 2017 veröffentlicht: www.destatis.de &gt; Publikationen &gt; Thematische Veröffentlichungen &gt; </t>
  </si>
  <si>
    <r>
      <t>Environmental and Economic Accounting for Forests (IEEAF)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, das für die Methodik der Darstellung auf europäischer </t>
    </r>
  </si>
  <si>
    <t>3 European Commission, 2002: The European Framework for Integrated Environmental and Economic Accounting for Forest - IEEAF.</t>
  </si>
  <si>
    <t>© Statistisches Bundesamt (Destatis),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</si>
</sst>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8">
    <numFmt numFmtId="164" formatCode="@*.\ "/>
    <numFmt numFmtId="165" formatCode="0.0"/>
    <numFmt numFmtId="166" formatCode="_(&quot;$&quot;* #,##0_);_(&quot;$&quot;* \(#,##0\);_(&quot;$&quot;* &quot;-&quot;_);_(@_)"/>
    <numFmt numFmtId="167" formatCode="_(* #,##0_);_(* \(#,##0\);_(* &quot;-&quot;_);_(@_)"/>
    <numFmt numFmtId="168" formatCode="@*."/>
    <numFmt numFmtId="169" formatCode="_-* #\ ##0\ _;"/>
    <numFmt numFmtId="170" formatCode="_-* #\ ##0.0\ _;"/>
    <numFmt numFmtId="171" formatCode="###\ ###\ ##0;[Red]\-###\ ###\ ##0;\-"/>
    <numFmt numFmtId="172" formatCode="###\ ##0.0;[Red]\-###\ ##0.0;\-"/>
    <numFmt numFmtId="173" formatCode="###\ ##0.0000;[Red]\-###\ ##0.0000;\-"/>
    <numFmt numFmtId="174" formatCode="#,##0.0"/>
    <numFmt numFmtId="175" formatCode="\ \ \ @\ *."/>
    <numFmt numFmtId="176" formatCode="\ \ \ \ \ \ @\ *."/>
    <numFmt numFmtId="177" formatCode="\ \ \ \ \ \ \ \ \ @\ *."/>
    <numFmt numFmtId="178" formatCode="#\ ##0"/>
    <numFmt numFmtId="179" formatCode="@\ *."/>
    <numFmt numFmtId="180" formatCode="\ @\ *."/>
    <numFmt numFmtId="181" formatCode="\ \ \ \ @\ *."/>
    <numFmt numFmtId="182" formatCode="\ \ \ \ \ \ \ @\ *."/>
    <numFmt numFmtId="183" formatCode="\ \ \ \ \ \ \ \ \ \ @\ *."/>
    <numFmt numFmtId="184" formatCode="\ \ \ @"/>
    <numFmt numFmtId="185" formatCode="\ \ \ \ \ \ @"/>
    <numFmt numFmtId="186" formatCode="\ \ \ \ \ \ \ \ \ @"/>
    <numFmt numFmtId="187" formatCode="\ @"/>
    <numFmt numFmtId="188" formatCode="\ \ @\ *."/>
    <numFmt numFmtId="189" formatCode="\ \ @"/>
    <numFmt numFmtId="190" formatCode="\ \ \ \ @"/>
    <numFmt numFmtId="191" formatCode="\ \ \ \ \ \ \ \ \ \ \ \ @\ *."/>
    <numFmt numFmtId="192" formatCode="\ \ \ \ \ \ \ \ \ \ \ \ @"/>
    <numFmt numFmtId="193" formatCode="\ \ \ \ \ \ \ \ \ \ \ \ \ @\ *."/>
    <numFmt numFmtId="194" formatCode="#####\ ##0.0;[Red]\-#####\ ##0.0;\-"/>
    <numFmt numFmtId="195" formatCode="0.00_ ;[Red]\-0.00\ "/>
    <numFmt numFmtId="196" formatCode="0.0_ ;[Red]\-0.0\ "/>
    <numFmt numFmtId="197" formatCode="#\ ##0\ \ \ "/>
    <numFmt numFmtId="198" formatCode="0.000_ ;[Red]\-0.000\ "/>
    <numFmt numFmtId="199" formatCode="@*.\."/>
    <numFmt numFmtId="200" formatCode="###\ ###\ ##0\ \ \ ;[Red]\-###\ ###\ ##0\ \ \ ;\-\ \ \ "/>
    <numFmt numFmtId="201" formatCode="#\ ###\ ##0\ \ \ "/>
    <numFmt numFmtId="202" formatCode="#\ ##0_ ;\-#\ ##0\ "/>
    <numFmt numFmtId="203" formatCode="###\ ###\ ##0\ \ ;[Red]\-###\ ###\ ##0\ \ ;\-\ "/>
    <numFmt numFmtId="204" formatCode="#,##0_ ;\-#,##0\ "/>
    <numFmt numFmtId="205" formatCode="0.000"/>
    <numFmt numFmtId="206" formatCode="#,##0_ ;[Red]\-#,##0\ "/>
    <numFmt numFmtId="207" formatCode="#,##0.0_);\(#,##0.0\)"/>
    <numFmt numFmtId="208" formatCode="#\ ##0.0\ ;\-#\ ##0.0\ "/>
    <numFmt numFmtId="209" formatCode="#,##0.0_ ;\-#,##0.0\ "/>
    <numFmt numFmtId="210" formatCode="#\ ##0.0"/>
    <numFmt numFmtId="211" formatCode=".\ #;"/>
  </numFmts>
  <fonts count="8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MetaNormalLF-Roman"/>
      <family val="2"/>
    </font>
    <font>
      <sz val="9"/>
      <name val="MetaNormalLF-Roman"/>
      <family val="2"/>
    </font>
    <font>
      <vertAlign val="superscript"/>
      <sz val="9"/>
      <name val="MetaNormalLF-Roman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b/>
      <sz val="12"/>
      <name val="MetaNormalLF-Roman"/>
      <family val="2"/>
    </font>
    <font>
      <sz val="11"/>
      <name val="MetaNormalLF-Roman"/>
      <family val="2"/>
    </font>
    <font>
      <b/>
      <sz val="14"/>
      <name val="MetaNormalLF-Roman"/>
      <family val="2"/>
    </font>
    <font>
      <sz val="14"/>
      <name val="MetaNormalLF-Roman"/>
      <family val="2"/>
    </font>
    <font>
      <i/>
      <sz val="12"/>
      <color indexed="23"/>
      <name val="MetaNormalLF-Roman"/>
      <family val="2"/>
    </font>
    <font>
      <b/>
      <sz val="9"/>
      <name val="MetaNormalLF-Roman"/>
      <family val="2"/>
    </font>
    <font>
      <vertAlign val="subscript"/>
      <sz val="9"/>
      <name val="MetaNormalLF-Roman"/>
      <family val="2"/>
    </font>
    <font>
      <b/>
      <sz val="10"/>
      <name val="MetaNormalLF-Roman"/>
      <family val="2"/>
    </font>
    <font>
      <sz val="8"/>
      <color indexed="10"/>
      <name val="MetaNormalLF-Roman"/>
      <family val="2"/>
    </font>
    <font>
      <i/>
      <sz val="10"/>
      <name val="MetaNormalLF-Roman"/>
      <family val="2"/>
    </font>
    <font>
      <sz val="8"/>
      <name val="Arial"/>
      <family val="2"/>
    </font>
    <font>
      <sz val="9"/>
      <name val="Times New Roman"/>
      <family val="1"/>
    </font>
    <font>
      <sz val="7"/>
      <name val="Letter Gothic CE"/>
      <family val="3"/>
      <charset val="238"/>
    </font>
    <font>
      <b/>
      <i/>
      <sz val="10"/>
      <name val="MetaNormalLF-Roman"/>
      <family val="2"/>
    </font>
    <font>
      <b/>
      <sz val="10"/>
      <color indexed="10"/>
      <name val="MetaNormalLF-Roman"/>
      <family val="2"/>
    </font>
    <font>
      <b/>
      <vertAlign val="subscript"/>
      <sz val="10"/>
      <name val="MetaNormalLF-Roman"/>
      <family val="2"/>
    </font>
    <font>
      <i/>
      <sz val="9"/>
      <name val="MetaNormalLF-Roman"/>
      <family val="2"/>
    </font>
    <font>
      <b/>
      <vertAlign val="subscript"/>
      <sz val="9"/>
      <name val="MetaNormalLF-Roman"/>
      <family val="2"/>
    </font>
    <font>
      <sz val="7"/>
      <name val="Arial"/>
      <family val="2"/>
    </font>
    <font>
      <vertAlign val="subscript"/>
      <sz val="10"/>
      <name val="MetaNormalLF-Roman"/>
      <family val="2"/>
    </font>
    <font>
      <i/>
      <sz val="11"/>
      <color indexed="23"/>
      <name val="MetaNormalLF-Roman"/>
      <family val="2"/>
    </font>
    <font>
      <vertAlign val="superscript"/>
      <sz val="10"/>
      <name val="MetaNormalLF-Roman"/>
      <family val="2"/>
    </font>
    <font>
      <sz val="14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26"/>
      <name val="MetaNormalLF-Roman"/>
      <family val="2"/>
    </font>
    <font>
      <sz val="20"/>
      <name val="MetaNormalLF-Roman"/>
      <family val="2"/>
    </font>
    <font>
      <sz val="21"/>
      <name val="MetaNormalLF-Roman"/>
      <family val="2"/>
    </font>
    <font>
      <b/>
      <sz val="28"/>
      <name val="MetaNormalLF-Roman"/>
      <family val="2"/>
    </font>
    <font>
      <sz val="18"/>
      <name val="MetaNormalLF-Roman"/>
      <family val="2"/>
    </font>
    <font>
      <sz val="24"/>
      <name val="Arial"/>
      <family val="2"/>
    </font>
    <font>
      <sz val="24"/>
      <name val="MetaNormalLF-Roman"/>
      <family val="2"/>
    </font>
    <font>
      <sz val="10"/>
      <name val="Arial"/>
      <family val="2"/>
    </font>
    <font>
      <i/>
      <sz val="10"/>
      <color indexed="23"/>
      <name val="MetaNormalLF-Roman"/>
      <family val="2"/>
    </font>
    <font>
      <sz val="10"/>
      <name val="Calibri"/>
      <family val="2"/>
    </font>
    <font>
      <u/>
      <sz val="10"/>
      <name val="MetaNormalLF-Roman"/>
      <family val="2"/>
    </font>
    <font>
      <sz val="8"/>
      <name val="Calibri"/>
      <family val="2"/>
    </font>
    <font>
      <vertAlign val="subscript"/>
      <sz val="8"/>
      <name val="MetaNormalLF-Roman"/>
      <family val="2"/>
    </font>
    <font>
      <u/>
      <sz val="10"/>
      <color theme="10"/>
      <name val="Arial"/>
      <family val="2"/>
    </font>
    <font>
      <sz val="10"/>
      <color indexed="10"/>
      <name val="MetaNormalLF-Roman"/>
      <family val="2"/>
    </font>
    <font>
      <vertAlign val="superscript"/>
      <sz val="14"/>
      <name val="MetaNormalLF-Roman"/>
      <family val="2"/>
    </font>
    <font>
      <b/>
      <i/>
      <sz val="9"/>
      <name val="MetaNormalLF-Roman"/>
      <family val="2"/>
    </font>
    <font>
      <vertAlign val="subscript"/>
      <sz val="14"/>
      <name val="MetaNormalLF-Roman"/>
      <family val="2"/>
    </font>
    <font>
      <b/>
      <sz val="8"/>
      <name val="MetaNormalLF-Roman"/>
      <family val="2"/>
    </font>
    <font>
      <sz val="12"/>
      <name val="MetaNormalLF-Roman"/>
      <family val="2"/>
    </font>
    <font>
      <b/>
      <vertAlign val="superscript"/>
      <sz val="10"/>
      <name val="MetaNormalLF-Roman"/>
      <family val="2"/>
    </font>
    <font>
      <sz val="9"/>
      <color indexed="50"/>
      <name val="MetaNormalLF-Roman"/>
      <family val="2"/>
    </font>
    <font>
      <b/>
      <sz val="12"/>
      <color rgb="FFFF0000"/>
      <name val="MetaNormalLF-Roman"/>
      <family val="2"/>
    </font>
    <font>
      <b/>
      <sz val="14"/>
      <color indexed="10"/>
      <name val="MetaNormalLF-Roman"/>
      <family val="2"/>
    </font>
    <font>
      <sz val="9"/>
      <name val="Arial"/>
      <family val="2"/>
    </font>
    <font>
      <b/>
      <sz val="12"/>
      <color indexed="10"/>
      <name val="MetaNormalLF-Roman"/>
      <family val="2"/>
    </font>
    <font>
      <vertAlign val="superscript"/>
      <sz val="12"/>
      <name val="MetaNormalLF-Roman"/>
      <family val="2"/>
    </font>
    <font>
      <sz val="9"/>
      <color indexed="10"/>
      <name val="MetaNormalLF-Roman"/>
      <family val="2"/>
    </font>
    <font>
      <sz val="9"/>
      <name val="Symbol"/>
      <family val="1"/>
      <charset val="2"/>
    </font>
    <font>
      <sz val="9"/>
      <color theme="1"/>
      <name val="MetaNormalLF-Roman"/>
      <family val="2"/>
    </font>
    <font>
      <sz val="9"/>
      <color rgb="FFFF0000"/>
      <name val="MetaNormalLF-Roman"/>
      <family val="2"/>
    </font>
    <font>
      <b/>
      <sz val="14"/>
      <color theme="1"/>
      <name val="MetaNormalLF-Roman"/>
      <family val="2"/>
    </font>
    <font>
      <sz val="12"/>
      <color theme="1"/>
      <name val="MetaNormalLF-Roman"/>
      <family val="2"/>
    </font>
    <font>
      <sz val="10"/>
      <color theme="1"/>
      <name val="MetaNormalLF-Roman"/>
      <family val="2"/>
    </font>
    <font>
      <b/>
      <sz val="10"/>
      <color theme="1"/>
      <name val="MetaNormalLF-Roman"/>
      <family val="2"/>
    </font>
    <font>
      <b/>
      <sz val="9"/>
      <color theme="1"/>
      <name val="MetaNormalLF-Roman"/>
      <family val="2"/>
    </font>
    <font>
      <i/>
      <sz val="9"/>
      <color theme="1"/>
      <name val="MetaNormalLF-Roman"/>
      <family val="2"/>
    </font>
    <font>
      <sz val="8"/>
      <color theme="1"/>
      <name val="MetaNormalLF-Roman"/>
      <family val="2"/>
    </font>
    <font>
      <sz val="9"/>
      <color rgb="FF00B050"/>
      <name val="MetaNormalLF-Roman"/>
      <family val="2"/>
    </font>
    <font>
      <sz val="14"/>
      <color theme="1"/>
      <name val="MetaNormalLF-Roman"/>
      <family val="2"/>
    </font>
    <font>
      <vertAlign val="superscript"/>
      <sz val="10"/>
      <color theme="1"/>
      <name val="MetaNormalLF-Roman"/>
      <family val="2"/>
    </font>
    <font>
      <vertAlign val="superscript"/>
      <sz val="9"/>
      <color theme="1"/>
      <name val="MetaNormalLF-Roman"/>
      <family val="2"/>
    </font>
    <font>
      <b/>
      <i/>
      <sz val="9"/>
      <color theme="1"/>
      <name val="MetaNormalLF-Roman"/>
      <family val="2"/>
    </font>
    <font>
      <b/>
      <vertAlign val="superscript"/>
      <sz val="10"/>
      <color theme="1"/>
      <name val="MetaNormalLF-Roman"/>
      <family val="2"/>
    </font>
    <font>
      <vertAlign val="superscript"/>
      <sz val="14"/>
      <color theme="1"/>
      <name val="MetaNormalLF-Roman"/>
      <family val="2"/>
    </font>
    <font>
      <sz val="9"/>
      <color theme="1"/>
      <name val="Calibri"/>
      <family val="2"/>
    </font>
    <font>
      <sz val="11"/>
      <color theme="1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3">
    <xf numFmtId="0" fontId="0" fillId="0" borderId="0"/>
    <xf numFmtId="179" fontId="23" fillId="0" borderId="0"/>
    <xf numFmtId="49" fontId="23" fillId="0" borderId="0"/>
    <xf numFmtId="183" fontId="23" fillId="0" borderId="0">
      <alignment horizontal="center"/>
    </xf>
    <xf numFmtId="191" fontId="23" fillId="0" borderId="0"/>
    <xf numFmtId="192" fontId="23" fillId="0" borderId="0"/>
    <xf numFmtId="193" fontId="23" fillId="0" borderId="0"/>
    <xf numFmtId="180" fontId="23" fillId="0" borderId="0"/>
    <xf numFmtId="187" fontId="25" fillId="0" borderId="0"/>
    <xf numFmtId="188" fontId="31" fillId="0" borderId="0"/>
    <xf numFmtId="189" fontId="25" fillId="0" borderId="0"/>
    <xf numFmtId="175" fontId="23" fillId="0" borderId="0"/>
    <xf numFmtId="184" fontId="23" fillId="0" borderId="0"/>
    <xf numFmtId="181" fontId="23" fillId="0" borderId="0"/>
    <xf numFmtId="190" fontId="25" fillId="0" borderId="0"/>
    <xf numFmtId="49" fontId="24" fillId="0" borderId="1" applyNumberFormat="0" applyFont="0" applyFill="0" applyBorder="0" applyProtection="0">
      <alignment horizontal="left" vertical="center" indent="5"/>
    </xf>
    <xf numFmtId="176" fontId="23" fillId="0" borderId="0"/>
    <xf numFmtId="185" fontId="23" fillId="0" borderId="0">
      <alignment horizontal="center"/>
    </xf>
    <xf numFmtId="182" fontId="23" fillId="0" borderId="0">
      <alignment horizontal="center"/>
    </xf>
    <xf numFmtId="177" fontId="23" fillId="0" borderId="0"/>
    <xf numFmtId="186" fontId="23" fillId="0" borderId="0">
      <alignment horizontal="center"/>
    </xf>
    <xf numFmtId="167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24" fillId="0" borderId="2">
      <alignment horizontal="left" vertical="center" wrapText="1" indent="2"/>
    </xf>
    <xf numFmtId="172" fontId="9" fillId="0" borderId="3" applyFill="0" applyBorder="0">
      <alignment horizontal="right" indent="1"/>
    </xf>
    <xf numFmtId="0" fontId="23" fillId="0" borderId="4"/>
    <xf numFmtId="179" fontId="25" fillId="0" borderId="0"/>
    <xf numFmtId="171" fontId="12" fillId="0" borderId="0">
      <alignment horizontal="right" indent="1"/>
    </xf>
    <xf numFmtId="49" fontId="25" fillId="0" borderId="0"/>
    <xf numFmtId="0" fontId="7" fillId="0" borderId="0"/>
    <xf numFmtId="0" fontId="7" fillId="0" borderId="0"/>
    <xf numFmtId="0" fontId="7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4" fillId="0" borderId="0"/>
    <xf numFmtId="0" fontId="6" fillId="0" borderId="0"/>
    <xf numFmtId="0" fontId="5" fillId="0" borderId="0"/>
    <xf numFmtId="0" fontId="50" fillId="0" borderId="0" applyNumberFormat="0" applyFill="0" applyBorder="0" applyAlignment="0" applyProtection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</cellStyleXfs>
  <cellXfs count="716">
    <xf numFmtId="0" fontId="0" fillId="0" borderId="0" xfId="0"/>
    <xf numFmtId="0" fontId="8" fillId="0" borderId="0" xfId="30" applyFont="1" applyFill="1"/>
    <xf numFmtId="0" fontId="15" fillId="0" borderId="0" xfId="30" applyFont="1" applyAlignment="1">
      <alignment horizontal="left"/>
    </xf>
    <xf numFmtId="169" fontId="9" fillId="0" borderId="0" xfId="29" applyNumberFormat="1" applyFont="1" applyFill="1" applyBorder="1"/>
    <xf numFmtId="0" fontId="9" fillId="0" borderId="5" xfId="30" applyFont="1" applyFill="1" applyBorder="1" applyAlignment="1">
      <alignment horizontal="center"/>
    </xf>
    <xf numFmtId="0" fontId="9" fillId="0" borderId="0" xfId="30" applyFont="1" applyFill="1" applyBorder="1" applyAlignment="1">
      <alignment horizontal="center"/>
    </xf>
    <xf numFmtId="171" fontId="18" fillId="0" borderId="0" xfId="27" applyFont="1" applyFill="1" applyAlignment="1">
      <alignment horizontal="right" indent="1"/>
    </xf>
    <xf numFmtId="171" fontId="18" fillId="0" borderId="0" xfId="27" applyFont="1" applyFill="1" applyAlignment="1">
      <alignment horizontal="right" vertical="center" indent="1"/>
    </xf>
    <xf numFmtId="173" fontId="9" fillId="0" borderId="0" xfId="24" applyNumberFormat="1" applyFont="1" applyFill="1" applyBorder="1" applyAlignment="1">
      <alignment horizontal="right" vertical="center" indent="1"/>
    </xf>
    <xf numFmtId="172" fontId="9" fillId="0" borderId="0" xfId="24" applyFont="1" applyFill="1" applyBorder="1" applyAlignment="1">
      <alignment horizontal="right" vertical="center" indent="1"/>
    </xf>
    <xf numFmtId="0" fontId="9" fillId="0" borderId="0" xfId="30" applyFont="1" applyFill="1" applyAlignment="1">
      <alignment horizontal="left"/>
    </xf>
    <xf numFmtId="0" fontId="9" fillId="0" borderId="0" xfId="30" applyFont="1" applyFill="1" applyAlignment="1">
      <alignment horizontal="center"/>
    </xf>
    <xf numFmtId="171" fontId="18" fillId="0" borderId="0" xfId="27" applyFont="1" applyFill="1" applyBorder="1" applyAlignment="1">
      <alignment horizontal="right" vertical="center" indent="1"/>
    </xf>
    <xf numFmtId="1" fontId="18" fillId="0" borderId="0" xfId="27" applyNumberFormat="1" applyFont="1" applyFill="1" applyBorder="1" applyAlignment="1">
      <alignment horizontal="right" vertical="center" indent="1"/>
    </xf>
    <xf numFmtId="171" fontId="18" fillId="0" borderId="0" xfId="27" applyFont="1" applyFill="1" applyBorder="1" applyAlignment="1">
      <alignment horizontal="right" indent="1"/>
    </xf>
    <xf numFmtId="170" fontId="9" fillId="0" borderId="0" xfId="29" applyNumberFormat="1" applyFont="1" applyFill="1" applyBorder="1"/>
    <xf numFmtId="0" fontId="20" fillId="0" borderId="0" xfId="0" applyFont="1"/>
    <xf numFmtId="0" fontId="7" fillId="0" borderId="0" xfId="31"/>
    <xf numFmtId="0" fontId="12" fillId="0" borderId="0" xfId="31" applyFont="1"/>
    <xf numFmtId="0" fontId="12" fillId="0" borderId="0" xfId="31" applyFont="1" applyAlignment="1">
      <alignment horizontal="left" indent="1"/>
    </xf>
    <xf numFmtId="0" fontId="12" fillId="0" borderId="0" xfId="31" applyFont="1" applyAlignment="1">
      <alignment horizontal="left"/>
    </xf>
    <xf numFmtId="0" fontId="15" fillId="0" borderId="0" xfId="31" applyFont="1" applyAlignment="1">
      <alignment horizontal="left"/>
    </xf>
    <xf numFmtId="0" fontId="7" fillId="0" borderId="0" xfId="31" applyProtection="1">
      <protection locked="0"/>
    </xf>
    <xf numFmtId="0" fontId="12" fillId="0" borderId="0" xfId="31" applyFont="1" applyAlignment="1" applyProtection="1">
      <alignment horizontal="left" indent="1"/>
      <protection locked="0"/>
    </xf>
    <xf numFmtId="0" fontId="12" fillId="0" borderId="0" xfId="31" applyFont="1" applyProtection="1">
      <protection locked="0"/>
    </xf>
    <xf numFmtId="0" fontId="36" fillId="0" borderId="0" xfId="32" applyFont="1" applyAlignment="1" applyProtection="1"/>
    <xf numFmtId="0" fontId="12" fillId="0" borderId="0" xfId="31" applyFont="1" applyAlignment="1" applyProtection="1">
      <alignment horizontal="left"/>
      <protection locked="0"/>
    </xf>
    <xf numFmtId="49" fontId="37" fillId="0" borderId="0" xfId="31" applyNumberFormat="1" applyFont="1" applyAlignment="1" applyProtection="1">
      <alignment horizontal="left"/>
      <protection locked="0"/>
    </xf>
    <xf numFmtId="0" fontId="7" fillId="0" borderId="0" xfId="31" applyAlignment="1"/>
    <xf numFmtId="0" fontId="12" fillId="0" borderId="0" xfId="31" applyFont="1" applyAlignment="1"/>
    <xf numFmtId="0" fontId="38" fillId="0" borderId="0" xfId="31" applyFont="1" applyProtection="1">
      <protection locked="0"/>
    </xf>
    <xf numFmtId="0" fontId="39" fillId="0" borderId="0" xfId="31" applyFont="1" applyProtection="1">
      <protection locked="0"/>
    </xf>
    <xf numFmtId="49" fontId="39" fillId="0" borderId="0" xfId="31" applyNumberFormat="1" applyFont="1" applyProtection="1">
      <protection locked="0"/>
    </xf>
    <xf numFmtId="0" fontId="40" fillId="0" borderId="0" xfId="31" applyFont="1" applyProtection="1">
      <protection locked="0"/>
    </xf>
    <xf numFmtId="0" fontId="41" fillId="0" borderId="0" xfId="31" applyFont="1"/>
    <xf numFmtId="0" fontId="7" fillId="0" borderId="10" xfId="31" applyBorder="1"/>
    <xf numFmtId="0" fontId="15" fillId="0" borderId="0" xfId="34" applyFont="1" applyBorder="1" applyAlignment="1">
      <alignment horizontal="left"/>
    </xf>
    <xf numFmtId="0" fontId="12" fillId="0" borderId="0" xfId="34" applyFont="1"/>
    <xf numFmtId="0" fontId="12" fillId="0" borderId="0" xfId="34" applyFont="1" applyAlignment="1">
      <alignment horizontal="left"/>
    </xf>
    <xf numFmtId="49" fontId="12" fillId="0" borderId="0" xfId="34" applyNumberFormat="1" applyFont="1"/>
    <xf numFmtId="0" fontId="14" fillId="0" borderId="0" xfId="34" applyFont="1" applyAlignment="1">
      <alignment horizontal="left"/>
    </xf>
    <xf numFmtId="0" fontId="33" fillId="0" borderId="0" xfId="34" applyFont="1" applyAlignment="1">
      <alignment horizontal="left"/>
    </xf>
    <xf numFmtId="0" fontId="45" fillId="0" borderId="0" xfId="34" applyFont="1" applyAlignment="1">
      <alignment horizontal="left"/>
    </xf>
    <xf numFmtId="0" fontId="45" fillId="0" borderId="0" xfId="34" applyNumberFormat="1" applyFont="1"/>
    <xf numFmtId="49" fontId="12" fillId="0" borderId="0" xfId="34" applyNumberFormat="1" applyFont="1" applyAlignment="1">
      <alignment horizontal="left"/>
    </xf>
    <xf numFmtId="0" fontId="12" fillId="0" borderId="0" xfId="32" applyFont="1" applyAlignment="1" applyProtection="1">
      <alignment horizontal="left"/>
    </xf>
    <xf numFmtId="0" fontId="17" fillId="0" borderId="0" xfId="34" applyFont="1" applyAlignment="1">
      <alignment horizontal="left"/>
    </xf>
    <xf numFmtId="0" fontId="20" fillId="0" borderId="0" xfId="34" applyFont="1" applyAlignment="1">
      <alignment horizontal="left"/>
    </xf>
    <xf numFmtId="0" fontId="14" fillId="0" borderId="0" xfId="34" applyFont="1"/>
    <xf numFmtId="49" fontId="12" fillId="0" borderId="0" xfId="32" applyNumberFormat="1" applyFont="1" applyAlignment="1" applyProtection="1">
      <alignment horizontal="left"/>
    </xf>
    <xf numFmtId="49" fontId="20" fillId="0" borderId="0" xfId="32" applyNumberFormat="1" applyFont="1" applyAlignment="1" applyProtection="1">
      <alignment horizontal="left"/>
    </xf>
    <xf numFmtId="49" fontId="12" fillId="0" borderId="0" xfId="32" applyNumberFormat="1" applyFont="1" applyFill="1" applyAlignment="1" applyProtection="1">
      <alignment horizontal="left"/>
    </xf>
    <xf numFmtId="0" fontId="13" fillId="0" borderId="0" xfId="34" applyFont="1"/>
    <xf numFmtId="0" fontId="12" fillId="2" borderId="0" xfId="31" applyFont="1" applyFill="1"/>
    <xf numFmtId="0" fontId="20" fillId="0" borderId="0" xfId="34" applyFont="1"/>
    <xf numFmtId="0" fontId="12" fillId="0" borderId="0" xfId="34" applyFont="1" applyFill="1"/>
    <xf numFmtId="0" fontId="12" fillId="2" borderId="0" xfId="34" applyFont="1" applyFill="1"/>
    <xf numFmtId="0" fontId="12" fillId="2" borderId="0" xfId="34" quotePrefix="1" applyFont="1" applyFill="1"/>
    <xf numFmtId="0" fontId="8" fillId="2" borderId="0" xfId="34" applyFont="1" applyFill="1"/>
    <xf numFmtId="0" fontId="8" fillId="2" borderId="0" xfId="34" applyFont="1" applyFill="1" applyAlignment="1">
      <alignment horizontal="left" indent="1"/>
    </xf>
    <xf numFmtId="0" fontId="8" fillId="2" borderId="0" xfId="34" applyFont="1" applyFill="1" applyAlignment="1">
      <alignment horizontal="left"/>
    </xf>
    <xf numFmtId="0" fontId="8" fillId="0" borderId="0" xfId="34" applyFont="1"/>
    <xf numFmtId="0" fontId="8" fillId="0" borderId="0" xfId="34" applyFont="1" applyAlignment="1">
      <alignment horizontal="left" indent="1"/>
    </xf>
    <xf numFmtId="0" fontId="15" fillId="0" borderId="0" xfId="34" applyFont="1"/>
    <xf numFmtId="0" fontId="20" fillId="0" borderId="0" xfId="34" applyFont="1" applyFill="1"/>
    <xf numFmtId="0" fontId="47" fillId="0" borderId="0" xfId="34" applyFont="1" applyFill="1"/>
    <xf numFmtId="49" fontId="20" fillId="0" borderId="0" xfId="34" applyNumberFormat="1" applyFont="1" applyAlignment="1">
      <alignment horizontal="left"/>
    </xf>
    <xf numFmtId="49" fontId="20" fillId="0" borderId="0" xfId="34" applyNumberFormat="1" applyFont="1" applyFill="1" applyAlignment="1">
      <alignment horizontal="left"/>
    </xf>
    <xf numFmtId="49" fontId="12" fillId="0" borderId="0" xfId="37" applyNumberFormat="1" applyFont="1" applyAlignment="1" applyProtection="1">
      <alignment horizontal="left"/>
    </xf>
    <xf numFmtId="0" fontId="12" fillId="0" borderId="0" xfId="37" applyFont="1"/>
    <xf numFmtId="49" fontId="12" fillId="0" borderId="0" xfId="37" applyNumberFormat="1" applyFont="1" applyAlignment="1">
      <alignment horizontal="left"/>
    </xf>
    <xf numFmtId="0" fontId="20" fillId="0" borderId="0" xfId="34" applyFont="1" applyBorder="1" applyAlignment="1">
      <alignment horizontal="left"/>
    </xf>
    <xf numFmtId="0" fontId="13" fillId="0" borderId="0" xfId="34" applyFont="1" applyBorder="1" applyAlignment="1">
      <alignment horizontal="left"/>
    </xf>
    <xf numFmtId="0" fontId="20" fillId="0" borderId="0" xfId="0" applyFont="1" applyFill="1" applyBorder="1"/>
    <xf numFmtId="0" fontId="12" fillId="0" borderId="0" xfId="0" applyFont="1" applyFill="1" applyBorder="1"/>
    <xf numFmtId="0" fontId="12" fillId="0" borderId="0" xfId="0" applyFont="1" applyFill="1"/>
    <xf numFmtId="0" fontId="20" fillId="0" borderId="0" xfId="0" applyFont="1" applyFill="1"/>
    <xf numFmtId="0" fontId="15" fillId="0" borderId="0" xfId="30" applyFont="1" applyFill="1" applyAlignment="1">
      <alignment horizontal="left"/>
    </xf>
    <xf numFmtId="0" fontId="8" fillId="0" borderId="0" xfId="40" applyFont="1" applyFill="1"/>
    <xf numFmtId="0" fontId="8" fillId="0" borderId="0" xfId="40" applyFont="1" applyFill="1" applyAlignment="1">
      <alignment horizontal="center"/>
    </xf>
    <xf numFmtId="0" fontId="2" fillId="0" borderId="0" xfId="40" applyFill="1"/>
    <xf numFmtId="0" fontId="51" fillId="0" borderId="0" xfId="40" applyFont="1" applyFill="1"/>
    <xf numFmtId="0" fontId="20" fillId="0" borderId="0" xfId="40" applyFont="1" applyFill="1"/>
    <xf numFmtId="0" fontId="8" fillId="0" borderId="0" xfId="40" applyFont="1" applyFill="1" applyBorder="1"/>
    <xf numFmtId="0" fontId="12" fillId="0" borderId="6" xfId="40" applyFont="1" applyFill="1" applyBorder="1" applyAlignment="1">
      <alignment horizontal="center" vertical="center" wrapText="1"/>
    </xf>
    <xf numFmtId="0" fontId="12" fillId="0" borderId="8" xfId="40" applyFont="1" applyFill="1" applyBorder="1" applyAlignment="1">
      <alignment horizontal="center" vertical="center" wrapText="1"/>
    </xf>
    <xf numFmtId="0" fontId="12" fillId="0" borderId="7" xfId="40" applyFont="1" applyFill="1" applyBorder="1" applyAlignment="1">
      <alignment horizontal="center" vertical="center" wrapText="1"/>
    </xf>
    <xf numFmtId="0" fontId="9" fillId="0" borderId="9" xfId="40" applyFont="1" applyFill="1" applyBorder="1" applyAlignment="1">
      <alignment horizontal="center" vertical="center" wrapText="1"/>
    </xf>
    <xf numFmtId="0" fontId="18" fillId="0" borderId="0" xfId="40" applyFont="1" applyFill="1" applyBorder="1" applyAlignment="1">
      <alignment horizontal="left"/>
    </xf>
    <xf numFmtId="0" fontId="9" fillId="0" borderId="5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center" vertical="center" wrapText="1"/>
    </xf>
    <xf numFmtId="0" fontId="9" fillId="0" borderId="5" xfId="40" applyFont="1" applyFill="1" applyBorder="1" applyAlignment="1">
      <alignment horizontal="center"/>
    </xf>
    <xf numFmtId="0" fontId="9" fillId="0" borderId="0" xfId="40" applyFont="1" applyFill="1" applyAlignment="1">
      <alignment vertical="center"/>
    </xf>
    <xf numFmtId="164" fontId="9" fillId="0" borderId="0" xfId="40" applyNumberFormat="1" applyFont="1" applyFill="1" applyBorder="1" applyAlignment="1">
      <alignment horizontal="left" indent="2"/>
    </xf>
    <xf numFmtId="164" fontId="9" fillId="0" borderId="5" xfId="40" applyNumberFormat="1" applyFont="1" applyFill="1" applyBorder="1" applyAlignment="1">
      <alignment vertical="center"/>
    </xf>
    <xf numFmtId="164" fontId="9" fillId="0" borderId="5" xfId="40" applyNumberFormat="1" applyFont="1" applyFill="1" applyBorder="1" applyAlignment="1">
      <alignment horizontal="left" vertical="center" indent="1"/>
    </xf>
    <xf numFmtId="0" fontId="9" fillId="0" borderId="0" xfId="40" applyFont="1" applyFill="1"/>
    <xf numFmtId="49" fontId="9" fillId="0" borderId="0" xfId="40" applyNumberFormat="1" applyFont="1" applyFill="1" applyBorder="1" applyAlignment="1">
      <alignment horizontal="center"/>
    </xf>
    <xf numFmtId="0" fontId="2" fillId="0" borderId="0" xfId="40" applyFont="1" applyFill="1"/>
    <xf numFmtId="164" fontId="9" fillId="0" borderId="0" xfId="40" applyNumberFormat="1" applyFont="1" applyFill="1" applyBorder="1" applyAlignment="1">
      <alignment horizontal="center" vertical="center" wrapText="1"/>
    </xf>
    <xf numFmtId="164" fontId="9" fillId="0" borderId="5" xfId="40" applyNumberFormat="1" applyFont="1" applyFill="1" applyBorder="1" applyAlignment="1">
      <alignment horizontal="left" vertical="center"/>
    </xf>
    <xf numFmtId="164" fontId="9" fillId="0" borderId="5" xfId="40" applyNumberFormat="1" applyFont="1" applyFill="1" applyBorder="1" applyAlignment="1">
      <alignment horizontal="left"/>
    </xf>
    <xf numFmtId="0" fontId="2" fillId="0" borderId="5" xfId="40" applyFill="1" applyBorder="1"/>
    <xf numFmtId="164" fontId="9" fillId="0" borderId="0" xfId="40" applyNumberFormat="1" applyFont="1" applyFill="1"/>
    <xf numFmtId="0" fontId="9" fillId="0" borderId="0" xfId="40" applyFont="1" applyFill="1" applyBorder="1" applyAlignment="1">
      <alignment horizontal="center"/>
    </xf>
    <xf numFmtId="0" fontId="9" fillId="0" borderId="5" xfId="40" applyFont="1" applyFill="1" applyBorder="1" applyAlignment="1">
      <alignment horizontal="center" wrapText="1"/>
    </xf>
    <xf numFmtId="169" fontId="9" fillId="0" borderId="0" xfId="40" applyNumberFormat="1" applyFont="1" applyFill="1" applyBorder="1"/>
    <xf numFmtId="164" fontId="9" fillId="0" borderId="0" xfId="40" applyNumberFormat="1" applyFont="1" applyFill="1" applyBorder="1"/>
    <xf numFmtId="0" fontId="9" fillId="0" borderId="0" xfId="40" applyFont="1" applyFill="1" applyBorder="1"/>
    <xf numFmtId="0" fontId="9" fillId="0" borderId="0" xfId="40" applyFont="1" applyFill="1" applyBorder="1" applyAlignment="1">
      <alignment horizontal="left" vertical="center" indent="1"/>
    </xf>
    <xf numFmtId="0" fontId="9" fillId="0" borderId="0" xfId="40" applyFont="1" applyFill="1" applyAlignment="1">
      <alignment horizontal="center"/>
    </xf>
    <xf numFmtId="0" fontId="8" fillId="3" borderId="0" xfId="40" applyFont="1" applyFill="1"/>
    <xf numFmtId="0" fontId="16" fillId="0" borderId="0" xfId="30" applyFont="1" applyFill="1" applyAlignment="1">
      <alignment horizontal="left"/>
    </xf>
    <xf numFmtId="0" fontId="9" fillId="0" borderId="0" xfId="40" quotePrefix="1" applyFont="1" applyFill="1" applyBorder="1" applyAlignment="1">
      <alignment horizontal="center"/>
    </xf>
    <xf numFmtId="164" fontId="18" fillId="0" borderId="5" xfId="40" applyNumberFormat="1" applyFont="1" applyFill="1" applyBorder="1" applyAlignment="1"/>
    <xf numFmtId="164" fontId="9" fillId="0" borderId="5" xfId="40" applyNumberFormat="1" applyFont="1" applyFill="1" applyBorder="1" applyAlignment="1"/>
    <xf numFmtId="164" fontId="9" fillId="0" borderId="5" xfId="40" applyNumberFormat="1" applyFont="1" applyFill="1" applyBorder="1" applyAlignment="1">
      <alignment horizontal="left" indent="1"/>
    </xf>
    <xf numFmtId="0" fontId="9" fillId="0" borderId="0" xfId="40" applyFont="1" applyFill="1" applyBorder="1" applyAlignment="1">
      <alignment horizontal="center" wrapText="1"/>
    </xf>
    <xf numFmtId="0" fontId="18" fillId="0" borderId="0" xfId="40" applyFont="1" applyFill="1" applyBorder="1" applyAlignment="1">
      <alignment horizontal="center"/>
    </xf>
    <xf numFmtId="0" fontId="2" fillId="0" borderId="0" xfId="40" applyFill="1" applyAlignment="1"/>
    <xf numFmtId="0" fontId="2" fillId="0" borderId="5" xfId="40" applyFill="1" applyBorder="1" applyAlignment="1"/>
    <xf numFmtId="194" fontId="9" fillId="0" borderId="0" xfId="24" applyNumberFormat="1" applyFont="1" applyFill="1" applyBorder="1" applyAlignment="1">
      <alignment horizontal="right"/>
    </xf>
    <xf numFmtId="0" fontId="8" fillId="0" borderId="0" xfId="40" applyFont="1" applyFill="1" applyAlignment="1"/>
    <xf numFmtId="172" fontId="9" fillId="0" borderId="0" xfId="24" applyFont="1" applyFill="1" applyBorder="1" applyAlignment="1">
      <alignment horizontal="right"/>
    </xf>
    <xf numFmtId="195" fontId="9" fillId="0" borderId="0" xfId="24" applyNumberFormat="1" applyFont="1" applyFill="1" applyBorder="1" applyAlignment="1">
      <alignment horizontal="right" indent="1"/>
    </xf>
    <xf numFmtId="194" fontId="9" fillId="0" borderId="0" xfId="24" applyNumberFormat="1" applyFont="1" applyFill="1" applyBorder="1" applyAlignment="1">
      <alignment horizontal="right" indent="2"/>
    </xf>
    <xf numFmtId="198" fontId="9" fillId="0" borderId="0" xfId="24" applyNumberFormat="1" applyFont="1" applyFill="1" applyBorder="1" applyAlignment="1">
      <alignment horizontal="right" indent="1"/>
    </xf>
    <xf numFmtId="172" fontId="9" fillId="0" borderId="0" xfId="24" applyFont="1" applyFill="1" applyBorder="1" applyAlignment="1">
      <alignment horizontal="right" indent="2"/>
    </xf>
    <xf numFmtId="2" fontId="9" fillId="0" borderId="0" xfId="24" applyNumberFormat="1" applyFont="1" applyFill="1" applyBorder="1" applyAlignment="1">
      <alignment horizontal="right" indent="1"/>
    </xf>
    <xf numFmtId="165" fontId="53" fillId="0" borderId="0" xfId="27" applyNumberFormat="1" applyFont="1" applyFill="1" applyAlignment="1">
      <alignment horizontal="right" indent="2"/>
    </xf>
    <xf numFmtId="165" fontId="29" fillId="0" borderId="0" xfId="27" applyNumberFormat="1" applyFont="1" applyFill="1" applyAlignment="1">
      <alignment horizontal="right" indent="2"/>
    </xf>
    <xf numFmtId="194" fontId="29" fillId="0" borderId="0" xfId="24" applyNumberFormat="1" applyFont="1" applyFill="1" applyBorder="1" applyAlignment="1">
      <alignment horizontal="right" indent="2"/>
    </xf>
    <xf numFmtId="165" fontId="29" fillId="0" borderId="0" xfId="24" applyNumberFormat="1" applyFont="1" applyFill="1" applyBorder="1" applyAlignment="1">
      <alignment horizontal="right" indent="2"/>
    </xf>
    <xf numFmtId="165" fontId="53" fillId="0" borderId="0" xfId="24" applyNumberFormat="1" applyFont="1" applyFill="1" applyBorder="1" applyAlignment="1">
      <alignment horizontal="right" indent="2"/>
    </xf>
    <xf numFmtId="196" fontId="53" fillId="0" borderId="0" xfId="24" applyNumberFormat="1" applyFont="1" applyFill="1" applyBorder="1" applyAlignment="1">
      <alignment horizontal="right" indent="2"/>
    </xf>
    <xf numFmtId="165" fontId="9" fillId="0" borderId="0" xfId="40" applyNumberFormat="1" applyFont="1" applyFill="1" applyBorder="1" applyAlignment="1">
      <alignment horizontal="right" indent="2"/>
    </xf>
    <xf numFmtId="197" fontId="9" fillId="0" borderId="0" xfId="40" applyNumberFormat="1" applyFont="1" applyFill="1" applyBorder="1" applyAlignment="1">
      <alignment horizontal="right" indent="2"/>
    </xf>
    <xf numFmtId="0" fontId="2" fillId="0" borderId="0" xfId="40" applyFill="1" applyBorder="1"/>
    <xf numFmtId="0" fontId="2" fillId="0" borderId="0" xfId="40" applyFont="1" applyFill="1" applyBorder="1"/>
    <xf numFmtId="0" fontId="12" fillId="0" borderId="0" xfId="40" applyFont="1" applyFill="1" applyBorder="1" applyAlignment="1">
      <alignment horizontal="center" vertical="center" wrapText="1"/>
    </xf>
    <xf numFmtId="0" fontId="16" fillId="0" borderId="0" xfId="40" applyFont="1"/>
    <xf numFmtId="0" fontId="16" fillId="0" borderId="0" xfId="40" applyFont="1" applyFill="1"/>
    <xf numFmtId="165" fontId="8" fillId="0" borderId="0" xfId="40" applyNumberFormat="1" applyFont="1"/>
    <xf numFmtId="0" fontId="8" fillId="0" borderId="0" xfId="40" applyFont="1"/>
    <xf numFmtId="0" fontId="27" fillId="0" borderId="0" xfId="40" applyFont="1"/>
    <xf numFmtId="169" fontId="8" fillId="0" borderId="0" xfId="40" applyNumberFormat="1" applyFont="1" applyFill="1"/>
    <xf numFmtId="169" fontId="8" fillId="0" borderId="0" xfId="40" applyNumberFormat="1" applyFont="1" applyBorder="1"/>
    <xf numFmtId="0" fontId="8" fillId="0" borderId="10" xfId="40" applyFont="1" applyFill="1" applyBorder="1" applyAlignment="1"/>
    <xf numFmtId="0" fontId="8" fillId="0" borderId="0" xfId="40" applyFont="1" applyBorder="1"/>
    <xf numFmtId="0" fontId="12" fillId="0" borderId="0" xfId="40" applyFont="1" applyFill="1" applyBorder="1" applyAlignment="1">
      <alignment vertical="center" wrapText="1"/>
    </xf>
    <xf numFmtId="0" fontId="12" fillId="0" borderId="0" xfId="40" applyFont="1" applyAlignment="1">
      <alignment vertical="center"/>
    </xf>
    <xf numFmtId="0" fontId="12" fillId="0" borderId="15" xfId="40" applyFont="1" applyFill="1" applyBorder="1" applyAlignment="1">
      <alignment horizontal="center" vertical="center" wrapText="1"/>
    </xf>
    <xf numFmtId="0" fontId="12" fillId="0" borderId="11" xfId="40" applyFont="1" applyFill="1" applyBorder="1" applyAlignment="1">
      <alignment horizontal="center" vertical="center" wrapText="1"/>
    </xf>
    <xf numFmtId="0" fontId="12" fillId="0" borderId="5" xfId="40" applyFont="1" applyFill="1" applyBorder="1" applyAlignment="1">
      <alignment horizontal="center" vertical="center" wrapText="1"/>
    </xf>
    <xf numFmtId="0" fontId="12" fillId="0" borderId="4" xfId="40" applyFont="1" applyBorder="1" applyAlignment="1">
      <alignment vertical="center"/>
    </xf>
    <xf numFmtId="0" fontId="20" fillId="0" borderId="4" xfId="40" applyFont="1" applyBorder="1" applyAlignment="1">
      <alignment horizontal="center" vertical="center"/>
    </xf>
    <xf numFmtId="164" fontId="18" fillId="0" borderId="0" xfId="40" applyNumberFormat="1" applyFont="1" applyBorder="1"/>
    <xf numFmtId="178" fontId="18" fillId="0" borderId="0" xfId="40" applyNumberFormat="1" applyFont="1" applyFill="1" applyBorder="1" applyAlignment="1">
      <alignment horizontal="right" indent="1"/>
    </xf>
    <xf numFmtId="174" fontId="29" fillId="0" borderId="0" xfId="40" applyNumberFormat="1" applyFont="1" applyFill="1" applyBorder="1" applyAlignment="1">
      <alignment horizontal="right" indent="1"/>
    </xf>
    <xf numFmtId="165" fontId="29" fillId="0" borderId="0" xfId="40" applyNumberFormat="1" applyFont="1" applyFill="1" applyBorder="1"/>
    <xf numFmtId="174" fontId="29" fillId="0" borderId="0" xfId="40" applyNumberFormat="1" applyFont="1" applyFill="1" applyBorder="1"/>
    <xf numFmtId="164" fontId="9" fillId="0" borderId="0" xfId="40" applyNumberFormat="1" applyFont="1" applyBorder="1" applyAlignment="1">
      <alignment horizontal="left" indent="1"/>
    </xf>
    <xf numFmtId="164" fontId="29" fillId="0" borderId="0" xfId="40" applyNumberFormat="1" applyFont="1" applyBorder="1" applyAlignment="1">
      <alignment horizontal="left" indent="2"/>
    </xf>
    <xf numFmtId="3" fontId="29" fillId="0" borderId="0" xfId="40" applyNumberFormat="1" applyFont="1" applyFill="1" applyBorder="1" applyAlignment="1">
      <alignment horizontal="right" indent="1"/>
    </xf>
    <xf numFmtId="0" fontId="20" fillId="0" borderId="0" xfId="40" applyFont="1" applyBorder="1" applyAlignment="1">
      <alignment vertical="center"/>
    </xf>
    <xf numFmtId="0" fontId="20" fillId="0" borderId="0" xfId="40" applyFont="1" applyFill="1" applyBorder="1" applyAlignment="1">
      <alignment horizontal="center" vertical="center"/>
    </xf>
    <xf numFmtId="0" fontId="20" fillId="0" borderId="5" xfId="40" applyFont="1" applyFill="1" applyBorder="1" applyAlignment="1">
      <alignment horizontal="center" vertical="center"/>
    </xf>
    <xf numFmtId="174" fontId="26" fillId="0" borderId="0" xfId="40" applyNumberFormat="1" applyFont="1" applyFill="1" applyBorder="1" applyAlignment="1">
      <alignment horizontal="right" vertical="center"/>
    </xf>
    <xf numFmtId="0" fontId="26" fillId="0" borderId="0" xfId="40" applyFont="1" applyFill="1" applyBorder="1" applyAlignment="1">
      <alignment vertical="center"/>
    </xf>
    <xf numFmtId="174" fontId="22" fillId="0" borderId="0" xfId="40" applyNumberFormat="1" applyFont="1" applyFill="1" applyBorder="1"/>
    <xf numFmtId="164" fontId="18" fillId="0" borderId="0" xfId="40" applyNumberFormat="1" applyFont="1" applyBorder="1" applyAlignment="1">
      <alignment wrapText="1"/>
    </xf>
    <xf numFmtId="174" fontId="18" fillId="0" borderId="16" xfId="40" applyNumberFormat="1" applyFont="1" applyFill="1" applyBorder="1" applyAlignment="1">
      <alignment horizontal="right" indent="1"/>
    </xf>
    <xf numFmtId="174" fontId="18" fillId="0" borderId="0" xfId="40" applyNumberFormat="1" applyFont="1" applyFill="1" applyBorder="1" applyAlignment="1">
      <alignment horizontal="right" indent="1"/>
    </xf>
    <xf numFmtId="174" fontId="18" fillId="0" borderId="5" xfId="40" applyNumberFormat="1" applyFont="1" applyFill="1" applyBorder="1" applyAlignment="1">
      <alignment horizontal="right" indent="1"/>
    </xf>
    <xf numFmtId="174" fontId="9" fillId="0" borderId="16" xfId="40" applyNumberFormat="1" applyFont="1" applyFill="1" applyBorder="1" applyAlignment="1">
      <alignment horizontal="right" indent="1"/>
    </xf>
    <xf numFmtId="174" fontId="9" fillId="0" borderId="0" xfId="40" applyNumberFormat="1" applyFont="1" applyFill="1" applyBorder="1" applyAlignment="1">
      <alignment horizontal="right" indent="1"/>
    </xf>
    <xf numFmtId="174" fontId="9" fillId="0" borderId="5" xfId="40" applyNumberFormat="1" applyFont="1" applyFill="1" applyBorder="1" applyAlignment="1">
      <alignment horizontal="right" indent="1"/>
    </xf>
    <xf numFmtId="165" fontId="22" fillId="0" borderId="0" xfId="40" applyNumberFormat="1" applyFont="1" applyFill="1" applyBorder="1"/>
    <xf numFmtId="0" fontId="9" fillId="0" borderId="0" xfId="40" applyFont="1" applyFill="1" applyBorder="1" applyAlignment="1">
      <alignment vertical="center"/>
    </xf>
    <xf numFmtId="0" fontId="9" fillId="0" borderId="0" xfId="40" applyFont="1" applyAlignment="1">
      <alignment vertical="center"/>
    </xf>
    <xf numFmtId="0" fontId="9" fillId="0" borderId="0" xfId="40" applyFont="1"/>
    <xf numFmtId="0" fontId="9" fillId="0" borderId="0" xfId="40" applyFont="1" applyBorder="1" applyAlignment="1">
      <alignment horizontal="left" indent="1"/>
    </xf>
    <xf numFmtId="174" fontId="18" fillId="0" borderId="3" xfId="40" applyNumberFormat="1" applyFont="1" applyFill="1" applyBorder="1" applyAlignment="1">
      <alignment horizontal="right" indent="1"/>
    </xf>
    <xf numFmtId="174" fontId="9" fillId="0" borderId="3" xfId="40" applyNumberFormat="1" applyFont="1" applyFill="1" applyBorder="1" applyAlignment="1">
      <alignment horizontal="right" indent="1"/>
    </xf>
    <xf numFmtId="165" fontId="9" fillId="0" borderId="0" xfId="40" applyNumberFormat="1" applyFont="1" applyFill="1" applyBorder="1"/>
    <xf numFmtId="165" fontId="9" fillId="0" borderId="0" xfId="40" applyNumberFormat="1" applyFont="1" applyFill="1"/>
    <xf numFmtId="0" fontId="9" fillId="0" borderId="0" xfId="40" applyFont="1" applyBorder="1" applyAlignment="1">
      <alignment horizontal="left" vertical="center"/>
    </xf>
    <xf numFmtId="165" fontId="9" fillId="0" borderId="0" xfId="40" applyNumberFormat="1" applyFont="1" applyFill="1" applyBorder="1" applyAlignment="1">
      <alignment horizontal="right" vertical="center" indent="1"/>
    </xf>
    <xf numFmtId="0" fontId="12" fillId="0" borderId="0" xfId="40" applyFont="1" applyFill="1" applyBorder="1"/>
    <xf numFmtId="168" fontId="18" fillId="0" borderId="0" xfId="40" applyNumberFormat="1" applyFont="1" applyBorder="1"/>
    <xf numFmtId="168" fontId="9" fillId="0" borderId="0" xfId="40" applyNumberFormat="1" applyFont="1" applyBorder="1" applyAlignment="1">
      <alignment horizontal="left" indent="1"/>
    </xf>
    <xf numFmtId="174" fontId="12" fillId="0" borderId="0" xfId="40" applyNumberFormat="1" applyFont="1" applyFill="1" applyBorder="1"/>
    <xf numFmtId="0" fontId="9" fillId="0" borderId="0" xfId="40" applyFont="1" applyBorder="1" applyAlignment="1">
      <alignment horizontal="left"/>
    </xf>
    <xf numFmtId="170" fontId="9" fillId="0" borderId="0" xfId="40" applyNumberFormat="1" applyFont="1" applyFill="1" applyBorder="1"/>
    <xf numFmtId="0" fontId="7" fillId="0" borderId="0" xfId="40" applyFont="1" applyFill="1" applyBorder="1" applyAlignment="1">
      <alignment wrapText="1"/>
    </xf>
    <xf numFmtId="0" fontId="7" fillId="0" borderId="0" xfId="40" applyFont="1" applyFill="1" applyAlignment="1">
      <alignment wrapText="1"/>
    </xf>
    <xf numFmtId="0" fontId="8" fillId="0" borderId="0" xfId="40" applyFont="1" applyFill="1" applyBorder="1" applyAlignment="1">
      <alignment horizontal="left" wrapText="1"/>
    </xf>
    <xf numFmtId="0" fontId="9" fillId="0" borderId="0" xfId="40" applyFont="1" applyBorder="1"/>
    <xf numFmtId="0" fontId="9" fillId="0" borderId="0" xfId="40" applyFont="1" applyFill="1" applyBorder="1" applyAlignment="1">
      <alignment wrapText="1"/>
    </xf>
    <xf numFmtId="0" fontId="9" fillId="0" borderId="0" xfId="40" applyFont="1" applyBorder="1" applyAlignment="1">
      <alignment horizontal="center"/>
    </xf>
    <xf numFmtId="0" fontId="2" fillId="0" borderId="0" xfId="40"/>
    <xf numFmtId="0" fontId="2" fillId="0" borderId="0" xfId="40" applyBorder="1"/>
    <xf numFmtId="0" fontId="16" fillId="0" borderId="0" xfId="30" applyFont="1" applyAlignment="1">
      <alignment horizontal="left"/>
    </xf>
    <xf numFmtId="0" fontId="20" fillId="0" borderId="4" xfId="40" applyFont="1" applyBorder="1" applyAlignment="1">
      <alignment vertical="center"/>
    </xf>
    <xf numFmtId="0" fontId="20" fillId="0" borderId="0" xfId="40" applyFont="1" applyFill="1" applyBorder="1" applyAlignment="1">
      <alignment vertical="center"/>
    </xf>
    <xf numFmtId="0" fontId="20" fillId="0" borderId="11" xfId="40" applyFont="1" applyBorder="1" applyAlignment="1">
      <alignment horizontal="left" indent="2"/>
    </xf>
    <xf numFmtId="0" fontId="20" fillId="0" borderId="3" xfId="40" applyFont="1" applyFill="1" applyBorder="1" applyAlignment="1">
      <alignment horizontal="left" indent="2"/>
    </xf>
    <xf numFmtId="0" fontId="20" fillId="0" borderId="0" xfId="40" applyFont="1" applyFill="1" applyBorder="1" applyAlignment="1"/>
    <xf numFmtId="0" fontId="8" fillId="0" borderId="0" xfId="40" applyFont="1" applyFill="1" applyBorder="1" applyAlignment="1"/>
    <xf numFmtId="0" fontId="9" fillId="0" borderId="0" xfId="40" applyFont="1" applyBorder="1" applyAlignment="1"/>
    <xf numFmtId="0" fontId="9" fillId="0" borderId="0" xfId="40" quotePrefix="1" applyFont="1" applyFill="1" applyBorder="1" applyAlignment="1">
      <alignment horizontal="center" wrapText="1"/>
    </xf>
    <xf numFmtId="0" fontId="8" fillId="0" borderId="0" xfId="40" applyFont="1" applyFill="1" applyBorder="1" applyAlignment="1">
      <alignment horizontal="left"/>
    </xf>
    <xf numFmtId="0" fontId="8" fillId="0" borderId="0" xfId="40" applyFont="1" applyBorder="1" applyAlignment="1">
      <alignment horizontal="left" indent="1"/>
    </xf>
    <xf numFmtId="178" fontId="18" fillId="0" borderId="16" xfId="40" applyNumberFormat="1" applyFont="1" applyFill="1" applyBorder="1" applyAlignment="1">
      <alignment horizontal="right" indent="2"/>
    </xf>
    <xf numFmtId="178" fontId="18" fillId="0" borderId="0" xfId="40" applyNumberFormat="1" applyFont="1" applyFill="1" applyBorder="1" applyAlignment="1">
      <alignment horizontal="right" indent="2"/>
    </xf>
    <xf numFmtId="178" fontId="18" fillId="0" borderId="5" xfId="40" applyNumberFormat="1" applyFont="1" applyFill="1" applyBorder="1" applyAlignment="1">
      <alignment horizontal="right" indent="2"/>
    </xf>
    <xf numFmtId="178" fontId="9" fillId="0" borderId="16" xfId="40" applyNumberFormat="1" applyFont="1" applyFill="1" applyBorder="1" applyAlignment="1">
      <alignment horizontal="right" indent="2"/>
    </xf>
    <xf numFmtId="178" fontId="9" fillId="0" borderId="0" xfId="40" applyNumberFormat="1" applyFont="1" applyFill="1" applyBorder="1" applyAlignment="1">
      <alignment horizontal="right" indent="2"/>
    </xf>
    <xf numFmtId="178" fontId="9" fillId="0" borderId="5" xfId="40" applyNumberFormat="1" applyFont="1" applyFill="1" applyBorder="1" applyAlignment="1">
      <alignment horizontal="right" indent="2"/>
    </xf>
    <xf numFmtId="178" fontId="29" fillId="0" borderId="16" xfId="40" applyNumberFormat="1" applyFont="1" applyFill="1" applyBorder="1" applyAlignment="1">
      <alignment horizontal="right" indent="2"/>
    </xf>
    <xf numFmtId="178" fontId="29" fillId="0" borderId="0" xfId="40" applyNumberFormat="1" applyFont="1" applyFill="1" applyBorder="1" applyAlignment="1">
      <alignment horizontal="right" indent="2"/>
    </xf>
    <xf numFmtId="178" fontId="29" fillId="0" borderId="5" xfId="40" applyNumberFormat="1" applyFont="1" applyFill="1" applyBorder="1" applyAlignment="1">
      <alignment horizontal="right" indent="2"/>
    </xf>
    <xf numFmtId="178" fontId="18" fillId="0" borderId="3" xfId="40" applyNumberFormat="1" applyFont="1" applyFill="1" applyBorder="1" applyAlignment="1">
      <alignment horizontal="right" indent="2"/>
    </xf>
    <xf numFmtId="178" fontId="9" fillId="0" borderId="3" xfId="40" applyNumberFormat="1" applyFont="1" applyFill="1" applyBorder="1" applyAlignment="1">
      <alignment horizontal="right" indent="2"/>
    </xf>
    <xf numFmtId="3" fontId="18" fillId="0" borderId="3" xfId="40" applyNumberFormat="1" applyFont="1" applyFill="1" applyBorder="1" applyAlignment="1">
      <alignment horizontal="right" indent="2"/>
    </xf>
    <xf numFmtId="0" fontId="35" fillId="0" borderId="0" xfId="40" applyFont="1"/>
    <xf numFmtId="0" fontId="15" fillId="0" borderId="0" xfId="40" applyFont="1"/>
    <xf numFmtId="0" fontId="21" fillId="0" borderId="0" xfId="40" applyFont="1"/>
    <xf numFmtId="0" fontId="12" fillId="0" borderId="0" xfId="40" applyFont="1" applyBorder="1" applyAlignment="1">
      <alignment vertical="center"/>
    </xf>
    <xf numFmtId="0" fontId="18" fillId="0" borderId="0" xfId="40" applyFont="1" applyBorder="1" applyAlignment="1">
      <alignment horizontal="center" vertical="center"/>
    </xf>
    <xf numFmtId="0" fontId="18" fillId="0" borderId="4" xfId="40" applyFont="1" applyBorder="1" applyAlignment="1">
      <alignment horizontal="center" vertical="center"/>
    </xf>
    <xf numFmtId="0" fontId="18" fillId="0" borderId="9" xfId="40" applyFont="1" applyBorder="1" applyAlignment="1">
      <alignment horizontal="center" vertical="center"/>
    </xf>
    <xf numFmtId="49" fontId="9" fillId="0" borderId="16" xfId="40" applyNumberFormat="1" applyFont="1" applyBorder="1" applyAlignment="1">
      <alignment horizontal="center"/>
    </xf>
    <xf numFmtId="0" fontId="12" fillId="0" borderId="0" xfId="40" applyFont="1" applyFill="1" applyBorder="1" applyAlignment="1">
      <alignment vertical="center"/>
    </xf>
    <xf numFmtId="0" fontId="9" fillId="0" borderId="0" xfId="40" quotePrefix="1" applyFont="1" applyAlignment="1">
      <alignment horizontal="left"/>
    </xf>
    <xf numFmtId="0" fontId="9" fillId="0" borderId="0" xfId="40" applyFont="1" applyFill="1" applyBorder="1" applyAlignment="1">
      <alignment horizontal="centerContinuous"/>
    </xf>
    <xf numFmtId="0" fontId="8" fillId="0" borderId="0" xfId="40" applyFont="1" applyAlignment="1">
      <alignment horizontal="left"/>
    </xf>
    <xf numFmtId="0" fontId="9" fillId="0" borderId="0" xfId="40" applyFont="1" applyAlignment="1">
      <alignment horizontal="left"/>
    </xf>
    <xf numFmtId="0" fontId="20" fillId="0" borderId="0" xfId="40" applyFont="1" applyBorder="1" applyAlignment="1">
      <alignment horizontal="left" vertical="center" indent="1"/>
    </xf>
    <xf numFmtId="164" fontId="9" fillId="0" borderId="0" xfId="40" applyNumberFormat="1" applyFont="1" applyBorder="1" applyAlignment="1">
      <alignment horizontal="left" wrapText="1" indent="1"/>
    </xf>
    <xf numFmtId="0" fontId="9" fillId="0" borderId="0" xfId="40" applyFont="1" applyFill="1" applyBorder="1" applyAlignment="1">
      <alignment horizontal="left" vertical="center" wrapText="1" indent="1"/>
    </xf>
    <xf numFmtId="0" fontId="9" fillId="0" borderId="0" xfId="40" applyFont="1" applyBorder="1" applyAlignment="1">
      <alignment horizontal="left" vertical="center" indent="1"/>
    </xf>
    <xf numFmtId="0" fontId="12" fillId="0" borderId="0" xfId="40" applyFont="1" applyFill="1" applyBorder="1" applyAlignment="1">
      <alignment horizontal="left" indent="1"/>
    </xf>
    <xf numFmtId="0" fontId="12" fillId="0" borderId="5" xfId="40" applyFont="1" applyFill="1" applyBorder="1" applyAlignment="1">
      <alignment vertical="center"/>
    </xf>
    <xf numFmtId="0" fontId="12" fillId="0" borderId="0" xfId="40" applyFont="1" applyFill="1" applyBorder="1" applyAlignment="1">
      <alignment horizontal="center" vertical="center"/>
    </xf>
    <xf numFmtId="0" fontId="12" fillId="0" borderId="5" xfId="40" applyFont="1" applyFill="1" applyBorder="1" applyAlignment="1">
      <alignment horizontal="center" vertical="center"/>
    </xf>
    <xf numFmtId="0" fontId="12" fillId="0" borderId="3" xfId="40" applyFont="1" applyFill="1" applyBorder="1" applyAlignment="1">
      <alignment vertical="center"/>
    </xf>
    <xf numFmtId="0" fontId="12" fillId="0" borderId="3" xfId="40" applyFont="1" applyFill="1" applyBorder="1" applyAlignment="1">
      <alignment horizontal="right" vertical="center" indent="2"/>
    </xf>
    <xf numFmtId="0" fontId="12" fillId="0" borderId="0" xfId="40" applyFont="1" applyFill="1" applyBorder="1" applyAlignment="1">
      <alignment horizontal="right" vertical="center" indent="2"/>
    </xf>
    <xf numFmtId="0" fontId="12" fillId="0" borderId="5" xfId="40" applyFont="1" applyFill="1" applyBorder="1" applyAlignment="1">
      <alignment horizontal="right" vertical="center" indent="2"/>
    </xf>
    <xf numFmtId="165" fontId="29" fillId="0" borderId="0" xfId="40" applyNumberFormat="1" applyFont="1" applyFill="1" applyBorder="1" applyAlignment="1">
      <alignment horizontal="right" indent="1"/>
    </xf>
    <xf numFmtId="165" fontId="26" fillId="0" borderId="0" xfId="40" applyNumberFormat="1" applyFont="1" applyFill="1" applyBorder="1" applyAlignment="1">
      <alignment horizontal="right" vertical="center"/>
    </xf>
    <xf numFmtId="165" fontId="12" fillId="0" borderId="0" xfId="40" applyNumberFormat="1" applyFont="1" applyFill="1" applyBorder="1"/>
    <xf numFmtId="0" fontId="26" fillId="0" borderId="0" xfId="40" applyFont="1" applyFill="1" applyBorder="1" applyAlignment="1">
      <alignment horizontal="right" indent="1"/>
    </xf>
    <xf numFmtId="174" fontId="22" fillId="0" borderId="0" xfId="40" applyNumberFormat="1" applyFont="1" applyFill="1" applyBorder="1" applyAlignment="1">
      <alignment horizontal="right" indent="1"/>
    </xf>
    <xf numFmtId="165" fontId="22" fillId="0" borderId="0" xfId="40" applyNumberFormat="1" applyFont="1" applyFill="1" applyBorder="1" applyAlignment="1">
      <alignment horizontal="right" indent="1"/>
    </xf>
    <xf numFmtId="0" fontId="12" fillId="0" borderId="0" xfId="40" applyFont="1" applyFill="1" applyBorder="1" applyAlignment="1">
      <alignment horizontal="right" indent="1"/>
    </xf>
    <xf numFmtId="0" fontId="12" fillId="0" borderId="8" xfId="40" applyFont="1" applyFill="1" applyBorder="1" applyAlignment="1">
      <alignment horizontal="center" vertical="center" wrapText="1"/>
    </xf>
    <xf numFmtId="0" fontId="15" fillId="0" borderId="0" xfId="41" applyFont="1" applyAlignment="1">
      <alignment horizontal="left" vertical="center"/>
    </xf>
    <xf numFmtId="0" fontId="55" fillId="0" borderId="0" xfId="41" applyFont="1" applyAlignment="1">
      <alignment vertical="center"/>
    </xf>
    <xf numFmtId="0" fontId="55" fillId="0" borderId="0" xfId="41" applyFont="1" applyAlignment="1">
      <alignment horizontal="left" vertical="center" indent="1"/>
    </xf>
    <xf numFmtId="0" fontId="56" fillId="0" borderId="0" xfId="41" applyFont="1" applyAlignment="1">
      <alignment horizontal="left" vertical="center"/>
    </xf>
    <xf numFmtId="0" fontId="13" fillId="0" borderId="0" xfId="41" applyFont="1" applyAlignment="1">
      <alignment vertical="center"/>
    </xf>
    <xf numFmtId="0" fontId="27" fillId="0" borderId="0" xfId="41" applyFont="1"/>
    <xf numFmtId="0" fontId="13" fillId="0" borderId="0" xfId="41" applyFont="1" applyAlignment="1">
      <alignment horizontal="left" vertical="center" indent="1"/>
    </xf>
    <xf numFmtId="0" fontId="56" fillId="0" borderId="10" xfId="41" applyFont="1" applyBorder="1" applyAlignment="1">
      <alignment horizontal="left" vertical="center"/>
    </xf>
    <xf numFmtId="0" fontId="13" fillId="0" borderId="10" xfId="41" applyFont="1" applyBorder="1" applyAlignment="1">
      <alignment vertical="center"/>
    </xf>
    <xf numFmtId="0" fontId="13" fillId="0" borderId="10" xfId="41" applyFont="1" applyBorder="1" applyAlignment="1">
      <alignment horizontal="left" vertical="center" indent="1"/>
    </xf>
    <xf numFmtId="0" fontId="12" fillId="0" borderId="12" xfId="41" applyFont="1" applyFill="1" applyBorder="1" applyAlignment="1">
      <alignment horizontal="center" vertical="center" wrapText="1"/>
    </xf>
    <xf numFmtId="0" fontId="12" fillId="0" borderId="14" xfId="29" applyFont="1" applyFill="1" applyBorder="1" applyAlignment="1">
      <alignment horizontal="center" vertical="center" wrapText="1"/>
    </xf>
    <xf numFmtId="0" fontId="12" fillId="0" borderId="8" xfId="29" applyFont="1" applyFill="1" applyBorder="1" applyAlignment="1">
      <alignment horizontal="center" vertical="center" wrapText="1"/>
    </xf>
    <xf numFmtId="0" fontId="12" fillId="0" borderId="13" xfId="29" applyFont="1" applyFill="1" applyBorder="1" applyAlignment="1">
      <alignment horizontal="center" vertical="center" wrapText="1"/>
    </xf>
    <xf numFmtId="0" fontId="12" fillId="0" borderId="0" xfId="41" applyFont="1" applyFill="1"/>
    <xf numFmtId="0" fontId="9" fillId="0" borderId="5" xfId="41" applyFont="1" applyBorder="1" applyAlignment="1">
      <alignment horizontal="center"/>
    </xf>
    <xf numFmtId="0" fontId="8" fillId="0" borderId="0" xfId="41" applyFont="1" applyBorder="1" applyAlignment="1"/>
    <xf numFmtId="199" fontId="20" fillId="0" borderId="5" xfId="41" applyNumberFormat="1" applyFont="1" applyBorder="1"/>
    <xf numFmtId="0" fontId="1" fillId="0" borderId="0" xfId="41"/>
    <xf numFmtId="0" fontId="12" fillId="0" borderId="3" xfId="41" applyFont="1" applyBorder="1" applyAlignment="1">
      <alignment horizontal="center"/>
    </xf>
    <xf numFmtId="164" fontId="12" fillId="0" borderId="5" xfId="41" applyNumberFormat="1" applyFont="1" applyBorder="1"/>
    <xf numFmtId="200" fontId="9" fillId="0" borderId="0" xfId="41" applyNumberFormat="1" applyFont="1" applyFill="1" applyBorder="1" applyAlignment="1">
      <alignment horizontal="right"/>
    </xf>
    <xf numFmtId="0" fontId="1" fillId="0" borderId="0" xfId="41" applyBorder="1"/>
    <xf numFmtId="0" fontId="9" fillId="0" borderId="0" xfId="41" applyFont="1" applyBorder="1" applyAlignment="1">
      <alignment horizontal="center"/>
    </xf>
    <xf numFmtId="0" fontId="9" fillId="0" borderId="3" xfId="41" applyFont="1" applyBorder="1" applyAlignment="1">
      <alignment horizontal="center"/>
    </xf>
    <xf numFmtId="164" fontId="18" fillId="0" borderId="5" xfId="41" applyNumberFormat="1" applyFont="1" applyBorder="1"/>
    <xf numFmtId="200" fontId="18" fillId="0" borderId="0" xfId="41" applyNumberFormat="1" applyFont="1" applyFill="1" applyBorder="1" applyAlignment="1">
      <alignment horizontal="right"/>
    </xf>
    <xf numFmtId="199" fontId="18" fillId="0" borderId="5" xfId="41" applyNumberFormat="1" applyFont="1" applyBorder="1" applyAlignment="1">
      <alignment horizontal="right"/>
    </xf>
    <xf numFmtId="0" fontId="8" fillId="0" borderId="5" xfId="41" applyFont="1" applyBorder="1"/>
    <xf numFmtId="164" fontId="9" fillId="0" borderId="5" xfId="41" applyNumberFormat="1" applyFont="1" applyBorder="1"/>
    <xf numFmtId="200" fontId="9" fillId="0" borderId="3" xfId="41" applyNumberFormat="1" applyFont="1" applyFill="1" applyBorder="1" applyAlignment="1">
      <alignment horizontal="right"/>
    </xf>
    <xf numFmtId="200" fontId="9" fillId="0" borderId="0" xfId="41" applyNumberFormat="1" applyFont="1"/>
    <xf numFmtId="200" fontId="9" fillId="0" borderId="0" xfId="41" applyNumberFormat="1" applyFont="1" applyFill="1"/>
    <xf numFmtId="0" fontId="9" fillId="0" borderId="0" xfId="41" applyFont="1" applyBorder="1" applyAlignment="1"/>
    <xf numFmtId="200" fontId="18" fillId="0" borderId="3" xfId="41" applyNumberFormat="1" applyFont="1" applyFill="1" applyBorder="1" applyAlignment="1">
      <alignment horizontal="right"/>
    </xf>
    <xf numFmtId="200" fontId="18" fillId="0" borderId="0" xfId="41" applyNumberFormat="1" applyFont="1"/>
    <xf numFmtId="0" fontId="8" fillId="0" borderId="0" xfId="41" applyFont="1" applyAlignment="1">
      <alignment horizontal="left"/>
    </xf>
    <xf numFmtId="0" fontId="8" fillId="0" borderId="0" xfId="41" applyFont="1" applyAlignment="1">
      <alignment horizontal="left" indent="1"/>
    </xf>
    <xf numFmtId="199" fontId="18" fillId="0" borderId="0" xfId="41" applyNumberFormat="1" applyFont="1" applyBorder="1" applyAlignment="1">
      <alignment horizontal="right"/>
    </xf>
    <xf numFmtId="0" fontId="8" fillId="0" borderId="0" xfId="41" applyFont="1"/>
    <xf numFmtId="0" fontId="16" fillId="0" borderId="0" xfId="41" applyFont="1" applyAlignment="1">
      <alignment horizontal="left"/>
    </xf>
    <xf numFmtId="14" fontId="20" fillId="0" borderId="0" xfId="41" applyNumberFormat="1" applyFont="1" applyFill="1" applyBorder="1" applyAlignment="1">
      <alignment vertical="center"/>
    </xf>
    <xf numFmtId="14" fontId="20" fillId="0" borderId="0" xfId="41" applyNumberFormat="1" applyFont="1" applyFill="1" applyBorder="1" applyAlignment="1">
      <alignment horizontal="left" vertical="center" indent="2"/>
    </xf>
    <xf numFmtId="0" fontId="9" fillId="0" borderId="0" xfId="41" quotePrefix="1" applyFont="1" applyBorder="1" applyAlignment="1">
      <alignment horizontal="center"/>
    </xf>
    <xf numFmtId="0" fontId="8" fillId="0" borderId="0" xfId="41" applyFont="1" applyBorder="1"/>
    <xf numFmtId="49" fontId="20" fillId="0" borderId="0" xfId="41" applyNumberFormat="1" applyFont="1" applyFill="1" applyBorder="1" applyAlignment="1">
      <alignment horizontal="left" indent="2"/>
    </xf>
    <xf numFmtId="199" fontId="20" fillId="0" borderId="0" xfId="41" applyNumberFormat="1" applyFont="1" applyBorder="1"/>
    <xf numFmtId="0" fontId="8" fillId="0" borderId="0" xfId="41" applyFont="1" applyBorder="1" applyAlignment="1">
      <alignment horizontal="left"/>
    </xf>
    <xf numFmtId="0" fontId="8" fillId="0" borderId="0" xfId="41" applyFont="1" applyBorder="1" applyAlignment="1">
      <alignment horizontal="left" indent="1"/>
    </xf>
    <xf numFmtId="200" fontId="9" fillId="0" borderId="0" xfId="41" applyNumberFormat="1" applyFont="1" applyAlignment="1">
      <alignment horizontal="right"/>
    </xf>
    <xf numFmtId="0" fontId="9" fillId="0" borderId="3" xfId="41" applyFont="1" applyBorder="1" applyAlignment="1"/>
    <xf numFmtId="200" fontId="18" fillId="0" borderId="0" xfId="41" applyNumberFormat="1" applyFont="1" applyFill="1"/>
    <xf numFmtId="0" fontId="8" fillId="0" borderId="0" xfId="41" applyFont="1" applyAlignment="1"/>
    <xf numFmtId="0" fontId="8" fillId="0" borderId="0" xfId="41" applyFont="1" applyAlignment="1">
      <alignment vertical="center"/>
    </xf>
    <xf numFmtId="0" fontId="56" fillId="0" borderId="0" xfId="41" applyFont="1" applyAlignment="1">
      <alignment horizontal="left"/>
    </xf>
    <xf numFmtId="0" fontId="9" fillId="0" borderId="0" xfId="41" quotePrefix="1" applyFont="1"/>
    <xf numFmtId="0" fontId="15" fillId="0" borderId="0" xfId="41" applyFont="1" applyAlignment="1">
      <alignment vertical="center"/>
    </xf>
    <xf numFmtId="0" fontId="8" fillId="0" borderId="10" xfId="41" applyFont="1" applyBorder="1" applyAlignment="1">
      <alignment horizontal="left" indent="1"/>
    </xf>
    <xf numFmtId="0" fontId="12" fillId="0" borderId="6" xfId="41" applyFont="1" applyFill="1" applyBorder="1" applyAlignment="1">
      <alignment horizontal="center" vertical="center" wrapText="1"/>
    </xf>
    <xf numFmtId="0" fontId="12" fillId="0" borderId="7" xfId="29" applyFont="1" applyFill="1" applyBorder="1" applyAlignment="1">
      <alignment horizontal="center" vertical="center" wrapText="1"/>
    </xf>
    <xf numFmtId="0" fontId="12" fillId="0" borderId="6" xfId="29" applyFont="1" applyFill="1" applyBorder="1" applyAlignment="1">
      <alignment horizontal="center" vertical="center" wrapText="1"/>
    </xf>
    <xf numFmtId="49" fontId="9" fillId="0" borderId="0" xfId="41" applyNumberFormat="1" applyFont="1" applyFill="1" applyBorder="1" applyAlignment="1">
      <alignment horizontal="center"/>
    </xf>
    <xf numFmtId="199" fontId="9" fillId="0" borderId="9" xfId="41" applyNumberFormat="1" applyFont="1" applyBorder="1" applyAlignment="1">
      <alignment horizontal="left" indent="1"/>
    </xf>
    <xf numFmtId="200" fontId="9" fillId="0" borderId="4" xfId="41" applyNumberFormat="1" applyFont="1" applyFill="1" applyBorder="1" applyAlignment="1">
      <alignment horizontal="right"/>
    </xf>
    <xf numFmtId="199" fontId="9" fillId="0" borderId="5" xfId="41" applyNumberFormat="1" applyFont="1" applyBorder="1" applyAlignment="1">
      <alignment horizontal="left" indent="1"/>
    </xf>
    <xf numFmtId="0" fontId="9" fillId="0" borderId="0" xfId="41" applyFont="1" applyFill="1" applyBorder="1" applyAlignment="1">
      <alignment horizontal="center"/>
    </xf>
    <xf numFmtId="49" fontId="18" fillId="0" borderId="3" xfId="41" applyNumberFormat="1" applyFont="1" applyFill="1" applyBorder="1" applyAlignment="1">
      <alignment horizontal="center" vertical="center"/>
    </xf>
    <xf numFmtId="199" fontId="18" fillId="0" borderId="5" xfId="41" applyNumberFormat="1" applyFont="1" applyBorder="1" applyAlignment="1">
      <alignment horizontal="left" indent="1"/>
    </xf>
    <xf numFmtId="168" fontId="9" fillId="0" borderId="5" xfId="41" applyNumberFormat="1" applyFont="1" applyBorder="1" applyAlignment="1">
      <alignment horizontal="left" vertical="center" wrapText="1" indent="2"/>
    </xf>
    <xf numFmtId="0" fontId="8" fillId="0" borderId="0" xfId="41" applyFont="1" applyAlignment="1">
      <alignment horizontal="left" vertical="center" indent="1"/>
    </xf>
    <xf numFmtId="0" fontId="16" fillId="0" borderId="0" xfId="41" applyFont="1" applyAlignment="1"/>
    <xf numFmtId="0" fontId="56" fillId="0" borderId="0" xfId="41" applyFont="1" applyAlignment="1"/>
    <xf numFmtId="0" fontId="12" fillId="0" borderId="0" xfId="29" applyFont="1" applyFill="1" applyBorder="1" applyAlignment="1">
      <alignment horizontal="center" vertical="center" wrapText="1"/>
    </xf>
    <xf numFmtId="0" fontId="59" fillId="0" borderId="0" xfId="31" applyFont="1" applyAlignment="1">
      <alignment vertical="center"/>
    </xf>
    <xf numFmtId="49" fontId="9" fillId="0" borderId="3" xfId="41" applyNumberFormat="1" applyFont="1" applyFill="1" applyBorder="1" applyAlignment="1">
      <alignment horizontal="center"/>
    </xf>
    <xf numFmtId="199" fontId="58" fillId="0" borderId="3" xfId="41" applyNumberFormat="1" applyFont="1" applyBorder="1" applyAlignment="1"/>
    <xf numFmtId="199" fontId="58" fillId="0" borderId="5" xfId="41" applyNumberFormat="1" applyFont="1" applyBorder="1" applyAlignment="1"/>
    <xf numFmtId="200" fontId="9" fillId="0" borderId="0" xfId="41" applyNumberFormat="1" applyFont="1" applyBorder="1"/>
    <xf numFmtId="199" fontId="18" fillId="0" borderId="5" xfId="41" applyNumberFormat="1" applyFont="1" applyBorder="1"/>
    <xf numFmtId="0" fontId="20" fillId="0" borderId="4" xfId="41" applyFont="1" applyBorder="1" applyAlignment="1">
      <alignment vertical="center"/>
    </xf>
    <xf numFmtId="0" fontId="20" fillId="0" borderId="4" xfId="41" applyFont="1" applyBorder="1" applyAlignment="1">
      <alignment horizontal="left" indent="2"/>
    </xf>
    <xf numFmtId="0" fontId="20" fillId="0" borderId="0" xfId="41" applyFont="1" applyAlignment="1">
      <alignment vertical="center"/>
    </xf>
    <xf numFmtId="0" fontId="20" fillId="0" borderId="3" xfId="41" applyFont="1" applyBorder="1" applyAlignment="1">
      <alignment horizontal="left" indent="2"/>
    </xf>
    <xf numFmtId="0" fontId="20" fillId="0" borderId="0" xfId="41" applyFont="1" applyAlignment="1"/>
    <xf numFmtId="0" fontId="20" fillId="0" borderId="0" xfId="41" applyFont="1" applyAlignment="1">
      <alignment horizontal="left" indent="2"/>
    </xf>
    <xf numFmtId="200" fontId="18" fillId="0" borderId="0" xfId="41" applyNumberFormat="1" applyFont="1" applyBorder="1"/>
    <xf numFmtId="0" fontId="8" fillId="0" borderId="0" xfId="41" applyFont="1" applyBorder="1" applyAlignment="1">
      <alignment horizontal="left" vertical="center" indent="1"/>
    </xf>
    <xf numFmtId="0" fontId="20" fillId="0" borderId="0" xfId="41" applyFont="1" applyBorder="1" applyAlignment="1">
      <alignment horizontal="left" indent="2"/>
    </xf>
    <xf numFmtId="0" fontId="9" fillId="0" borderId="0" xfId="41" applyFont="1" applyBorder="1" applyAlignment="1">
      <alignment horizontal="left" vertical="center" indent="1"/>
    </xf>
    <xf numFmtId="199" fontId="18" fillId="0" borderId="0" xfId="41" applyNumberFormat="1" applyFont="1" applyBorder="1"/>
    <xf numFmtId="0" fontId="9" fillId="0" borderId="5" xfId="41" applyFont="1" applyBorder="1"/>
    <xf numFmtId="200" fontId="9" fillId="0" borderId="3" xfId="41" applyNumberFormat="1" applyFont="1" applyBorder="1"/>
    <xf numFmtId="0" fontId="9" fillId="0" borderId="0" xfId="41" applyFont="1" applyBorder="1"/>
    <xf numFmtId="0" fontId="60" fillId="0" borderId="0" xfId="41" applyFont="1"/>
    <xf numFmtId="200" fontId="12" fillId="0" borderId="0" xfId="41" applyNumberFormat="1" applyFont="1" applyFill="1" applyBorder="1" applyAlignment="1">
      <alignment horizontal="right"/>
    </xf>
    <xf numFmtId="0" fontId="12" fillId="0" borderId="0" xfId="41" applyFont="1"/>
    <xf numFmtId="0" fontId="8" fillId="0" borderId="3" xfId="41" applyFont="1" applyBorder="1" applyAlignment="1"/>
    <xf numFmtId="200" fontId="9" fillId="0" borderId="0" xfId="41" applyNumberFormat="1" applyFont="1" applyBorder="1" applyAlignment="1">
      <alignment horizontal="right"/>
    </xf>
    <xf numFmtId="0" fontId="8" fillId="0" borderId="0" xfId="41" applyFont="1" applyAlignment="1">
      <alignment wrapText="1"/>
    </xf>
    <xf numFmtId="0" fontId="61" fillId="0" borderId="0" xfId="41" applyFont="1"/>
    <xf numFmtId="0" fontId="8" fillId="0" borderId="0" xfId="41" quotePrefix="1" applyFont="1"/>
    <xf numFmtId="0" fontId="8" fillId="0" borderId="0" xfId="41" applyFont="1" applyAlignment="1">
      <alignment horizontal="left" vertical="center"/>
    </xf>
    <xf numFmtId="0" fontId="1" fillId="0" borderId="0" xfId="41" applyAlignment="1"/>
    <xf numFmtId="0" fontId="56" fillId="0" borderId="0" xfId="41" applyFont="1"/>
    <xf numFmtId="0" fontId="12" fillId="0" borderId="7" xfId="41" applyFont="1" applyBorder="1" applyAlignment="1">
      <alignment horizontal="center" vertical="center"/>
    </xf>
    <xf numFmtId="199" fontId="18" fillId="0" borderId="5" xfId="41" applyNumberFormat="1" applyFont="1" applyBorder="1" applyAlignment="1">
      <alignment horizontal="left"/>
    </xf>
    <xf numFmtId="0" fontId="8" fillId="0" borderId="0" xfId="41" applyFont="1" applyFill="1" applyBorder="1" applyAlignment="1">
      <alignment horizontal="left"/>
    </xf>
    <xf numFmtId="0" fontId="16" fillId="0" borderId="0" xfId="41" applyFont="1"/>
    <xf numFmtId="0" fontId="12" fillId="0" borderId="0" xfId="41" applyFont="1" applyBorder="1" applyAlignment="1">
      <alignment horizontal="center" vertical="center"/>
    </xf>
    <xf numFmtId="0" fontId="20" fillId="0" borderId="0" xfId="41" applyFont="1"/>
    <xf numFmtId="0" fontId="12" fillId="0" borderId="0" xfId="41" applyFont="1" applyFill="1" applyBorder="1" applyAlignment="1">
      <alignment horizontal="center" vertical="center" wrapText="1"/>
    </xf>
    <xf numFmtId="0" fontId="8" fillId="0" borderId="0" xfId="41" applyFont="1" applyAlignment="1">
      <alignment horizontal="right" indent="1"/>
    </xf>
    <xf numFmtId="0" fontId="8" fillId="0" borderId="0" xfId="41" quotePrefix="1" applyFont="1" applyFill="1" applyBorder="1" applyAlignment="1">
      <alignment horizontal="left"/>
    </xf>
    <xf numFmtId="0" fontId="9" fillId="0" borderId="5" xfId="41" applyFont="1" applyFill="1" applyBorder="1" applyAlignment="1">
      <alignment horizontal="center"/>
    </xf>
    <xf numFmtId="0" fontId="9" fillId="0" borderId="0" xfId="41" applyFont="1" applyBorder="1" applyAlignment="1">
      <alignment horizontal="left"/>
    </xf>
    <xf numFmtId="0" fontId="9" fillId="0" borderId="0" xfId="41" applyFont="1" applyAlignment="1"/>
    <xf numFmtId="199" fontId="9" fillId="0" borderId="5" xfId="41" applyNumberFormat="1" applyFont="1" applyBorder="1" applyAlignment="1">
      <alignment horizontal="left" vertical="center" indent="2"/>
    </xf>
    <xf numFmtId="0" fontId="9" fillId="0" borderId="0" xfId="41" applyFont="1" applyAlignment="1">
      <alignment horizontal="left"/>
    </xf>
    <xf numFmtId="200" fontId="20" fillId="0" borderId="0" xfId="41" applyNumberFormat="1" applyFont="1" applyFill="1" applyBorder="1" applyAlignment="1">
      <alignment horizontal="right"/>
    </xf>
    <xf numFmtId="0" fontId="12" fillId="0" borderId="0" xfId="41" applyFont="1" applyFill="1" applyBorder="1"/>
    <xf numFmtId="1" fontId="9" fillId="0" borderId="0" xfId="41" applyNumberFormat="1" applyFont="1" applyFill="1" applyBorder="1" applyAlignment="1">
      <alignment horizontal="right"/>
    </xf>
    <xf numFmtId="201" fontId="9" fillId="0" borderId="0" xfId="41" applyNumberFormat="1" applyFont="1" applyFill="1" applyBorder="1" applyAlignment="1">
      <alignment horizontal="right"/>
    </xf>
    <xf numFmtId="201" fontId="18" fillId="0" borderId="0" xfId="41" applyNumberFormat="1" applyFont="1" applyFill="1" applyBorder="1" applyAlignment="1">
      <alignment horizontal="right"/>
    </xf>
    <xf numFmtId="201" fontId="9" fillId="0" borderId="0" xfId="41" applyNumberFormat="1" applyFont="1"/>
    <xf numFmtId="201" fontId="9" fillId="0" borderId="0" xfId="41" applyNumberFormat="1" applyFont="1" applyFill="1" applyBorder="1" applyAlignment="1">
      <alignment horizontal="right" indent="1"/>
    </xf>
    <xf numFmtId="201" fontId="18" fillId="0" borderId="0" xfId="41" applyNumberFormat="1" applyFont="1" applyFill="1" applyBorder="1" applyAlignment="1">
      <alignment horizontal="right" indent="1"/>
    </xf>
    <xf numFmtId="201" fontId="9" fillId="0" borderId="0" xfId="41" applyNumberFormat="1" applyFont="1" applyAlignment="1">
      <alignment horizontal="right" indent="1"/>
    </xf>
    <xf numFmtId="0" fontId="62" fillId="0" borderId="0" xfId="41" applyFont="1" applyAlignment="1">
      <alignment vertical="center"/>
    </xf>
    <xf numFmtId="0" fontId="59" fillId="0" borderId="0" xfId="41" applyFont="1" applyFill="1"/>
    <xf numFmtId="0" fontId="13" fillId="0" borderId="0" xfId="41" applyFont="1" applyBorder="1" applyAlignment="1">
      <alignment vertical="center"/>
    </xf>
    <xf numFmtId="200" fontId="9" fillId="0" borderId="0" xfId="41" applyNumberFormat="1" applyFont="1" applyFill="1" applyBorder="1" applyAlignment="1">
      <alignment horizontal="right" indent="1"/>
    </xf>
    <xf numFmtId="0" fontId="9" fillId="0" borderId="16" xfId="41" applyFont="1" applyBorder="1" applyAlignment="1">
      <alignment horizontal="center"/>
    </xf>
    <xf numFmtId="0" fontId="12" fillId="0" borderId="4" xfId="41" applyFont="1" applyFill="1" applyBorder="1" applyAlignment="1">
      <alignment vertical="center" wrapText="1"/>
    </xf>
    <xf numFmtId="0" fontId="12" fillId="0" borderId="0" xfId="41" applyFont="1" applyFill="1" applyBorder="1" applyAlignment="1">
      <alignment vertical="center" wrapText="1"/>
    </xf>
    <xf numFmtId="0" fontId="20" fillId="0" borderId="4" xfId="41" applyFont="1" applyFill="1" applyBorder="1" applyAlignment="1">
      <alignment horizontal="left" indent="2"/>
    </xf>
    <xf numFmtId="0" fontId="20" fillId="0" borderId="0" xfId="41" applyFont="1" applyFill="1" applyBorder="1" applyAlignment="1">
      <alignment horizontal="left" indent="2"/>
    </xf>
    <xf numFmtId="49" fontId="18" fillId="0" borderId="0" xfId="41" applyNumberFormat="1" applyFont="1" applyFill="1" applyBorder="1" applyAlignment="1">
      <alignment horizontal="center" vertical="center"/>
    </xf>
    <xf numFmtId="201" fontId="18" fillId="0" borderId="3" xfId="41" applyNumberFormat="1" applyFont="1" applyFill="1" applyBorder="1" applyAlignment="1">
      <alignment horizontal="right"/>
    </xf>
    <xf numFmtId="201" fontId="9" fillId="0" borderId="3" xfId="41" applyNumberFormat="1" applyFont="1" applyBorder="1"/>
    <xf numFmtId="201" fontId="9" fillId="0" borderId="0" xfId="41" applyNumberFormat="1" applyFont="1" applyBorder="1"/>
    <xf numFmtId="201" fontId="9" fillId="0" borderId="0" xfId="41" quotePrefix="1" applyNumberFormat="1" applyFont="1" applyBorder="1" applyAlignment="1">
      <alignment horizontal="right" indent="1"/>
    </xf>
    <xf numFmtId="0" fontId="1" fillId="0" borderId="0" xfId="41" applyFill="1"/>
    <xf numFmtId="201" fontId="9" fillId="0" borderId="0" xfId="41" applyNumberFormat="1" applyFont="1" applyFill="1" applyBorder="1"/>
    <xf numFmtId="201" fontId="9" fillId="0" borderId="0" xfId="41" quotePrefix="1" applyNumberFormat="1" applyFont="1" applyFill="1" applyBorder="1" applyAlignment="1">
      <alignment horizontal="right" indent="1"/>
    </xf>
    <xf numFmtId="201" fontId="9" fillId="0" borderId="4" xfId="41" applyNumberFormat="1" applyFont="1" applyFill="1" applyBorder="1" applyAlignment="1">
      <alignment horizontal="right"/>
    </xf>
    <xf numFmtId="49" fontId="9" fillId="0" borderId="11" xfId="41" applyNumberFormat="1" applyFont="1" applyFill="1" applyBorder="1" applyAlignment="1">
      <alignment horizontal="center"/>
    </xf>
    <xf numFmtId="201" fontId="9" fillId="0" borderId="0" xfId="41" applyNumberFormat="1" applyFont="1" applyBorder="1" applyAlignment="1">
      <alignment horizontal="right"/>
    </xf>
    <xf numFmtId="0" fontId="15" fillId="0" borderId="0" xfId="31" applyFont="1" applyAlignment="1">
      <alignment horizontal="left" vertical="center"/>
    </xf>
    <xf numFmtId="0" fontId="55" fillId="0" borderId="0" xfId="31" applyFont="1" applyAlignment="1">
      <alignment vertical="center"/>
    </xf>
    <xf numFmtId="0" fontId="56" fillId="0" borderId="0" xfId="31" applyFont="1" applyAlignment="1">
      <alignment horizontal="left" vertical="center"/>
    </xf>
    <xf numFmtId="0" fontId="13" fillId="0" borderId="0" xfId="31" applyFont="1" applyAlignment="1">
      <alignment vertical="center"/>
    </xf>
    <xf numFmtId="0" fontId="62" fillId="0" borderId="0" xfId="31" applyFont="1" applyAlignment="1">
      <alignment vertical="center"/>
    </xf>
    <xf numFmtId="0" fontId="8" fillId="0" borderId="0" xfId="31" applyFont="1"/>
    <xf numFmtId="0" fontId="8" fillId="0" borderId="10" xfId="31" applyFont="1" applyBorder="1" applyAlignment="1">
      <alignment horizontal="left" indent="1"/>
    </xf>
    <xf numFmtId="0" fontId="12" fillId="0" borderId="6" xfId="31" applyFont="1" applyFill="1" applyBorder="1" applyAlignment="1">
      <alignment horizontal="center" vertical="center" wrapText="1"/>
    </xf>
    <xf numFmtId="0" fontId="12" fillId="0" borderId="0" xfId="31" applyFont="1" applyFill="1"/>
    <xf numFmtId="0" fontId="9" fillId="0" borderId="5" xfId="31" applyFont="1" applyBorder="1" applyAlignment="1">
      <alignment horizontal="center"/>
    </xf>
    <xf numFmtId="49" fontId="9" fillId="0" borderId="0" xfId="31" applyNumberFormat="1" applyFont="1" applyFill="1" applyBorder="1" applyAlignment="1">
      <alignment horizontal="center"/>
    </xf>
    <xf numFmtId="199" fontId="9" fillId="0" borderId="9" xfId="31" applyNumberFormat="1" applyFont="1" applyBorder="1" applyAlignment="1">
      <alignment horizontal="left" indent="1"/>
    </xf>
    <xf numFmtId="199" fontId="9" fillId="0" borderId="5" xfId="31" applyNumberFormat="1" applyFont="1" applyBorder="1" applyAlignment="1">
      <alignment horizontal="left" indent="1"/>
    </xf>
    <xf numFmtId="0" fontId="9" fillId="0" borderId="5" xfId="31" applyFont="1" applyFill="1" applyBorder="1" applyAlignment="1">
      <alignment horizontal="center"/>
    </xf>
    <xf numFmtId="49" fontId="18" fillId="0" borderId="3" xfId="31" applyNumberFormat="1" applyFont="1" applyFill="1" applyBorder="1" applyAlignment="1">
      <alignment horizontal="center" vertical="center"/>
    </xf>
    <xf numFmtId="199" fontId="18" fillId="0" borderId="5" xfId="31" applyNumberFormat="1" applyFont="1" applyBorder="1" applyAlignment="1">
      <alignment horizontal="left" indent="1"/>
    </xf>
    <xf numFmtId="0" fontId="8" fillId="0" borderId="3" xfId="31" applyFont="1" applyBorder="1" applyAlignment="1"/>
    <xf numFmtId="0" fontId="8" fillId="0" borderId="0" xfId="31" applyFont="1" applyAlignment="1">
      <alignment horizontal="left"/>
    </xf>
    <xf numFmtId="0" fontId="8" fillId="0" borderId="0" xfId="31" applyFont="1" applyAlignment="1"/>
    <xf numFmtId="0" fontId="8" fillId="0" borderId="0" xfId="31" applyFont="1" applyFill="1" applyAlignment="1"/>
    <xf numFmtId="0" fontId="9" fillId="0" borderId="0" xfId="31" applyFont="1" applyFill="1" applyBorder="1" applyAlignment="1">
      <alignment horizontal="center"/>
    </xf>
    <xf numFmtId="0" fontId="7" fillId="0" borderId="0" xfId="31" applyFill="1"/>
    <xf numFmtId="0" fontId="8" fillId="0" borderId="0" xfId="31" quotePrefix="1" applyFont="1"/>
    <xf numFmtId="199" fontId="20" fillId="0" borderId="0" xfId="31" applyNumberFormat="1" applyFont="1" applyFill="1" applyBorder="1"/>
    <xf numFmtId="200" fontId="20" fillId="0" borderId="0" xfId="31" applyNumberFormat="1" applyFont="1" applyFill="1" applyBorder="1" applyAlignment="1">
      <alignment horizontal="right"/>
    </xf>
    <xf numFmtId="0" fontId="8" fillId="0" borderId="0" xfId="31" applyFont="1" applyFill="1"/>
    <xf numFmtId="0" fontId="8" fillId="0" borderId="0" xfId="31" applyFont="1" applyAlignment="1">
      <alignment horizontal="left" vertical="center" indent="1"/>
    </xf>
    <xf numFmtId="0" fontId="8" fillId="0" borderId="0" xfId="31" applyFont="1" applyAlignment="1">
      <alignment horizontal="left" indent="1"/>
    </xf>
    <xf numFmtId="0" fontId="16" fillId="0" borderId="0" xfId="31" applyFont="1" applyAlignment="1">
      <alignment horizontal="left"/>
    </xf>
    <xf numFmtId="0" fontId="56" fillId="0" borderId="0" xfId="31" applyFont="1" applyAlignment="1">
      <alignment horizontal="left"/>
    </xf>
    <xf numFmtId="168" fontId="9" fillId="0" borderId="5" xfId="31" applyNumberFormat="1" applyFont="1" applyBorder="1" applyAlignment="1">
      <alignment horizontal="left" wrapText="1" indent="2"/>
    </xf>
    <xf numFmtId="0" fontId="55" fillId="0" borderId="0" xfId="31" applyFont="1" applyAlignment="1">
      <alignment horizontal="left" vertical="center" indent="1"/>
    </xf>
    <xf numFmtId="0" fontId="13" fillId="0" borderId="0" xfId="31" applyFont="1" applyAlignment="1">
      <alignment horizontal="left" vertical="center" indent="1"/>
    </xf>
    <xf numFmtId="0" fontId="56" fillId="0" borderId="0" xfId="31" applyFont="1" applyBorder="1" applyAlignment="1">
      <alignment horizontal="left" vertical="center"/>
    </xf>
    <xf numFmtId="0" fontId="13" fillId="0" borderId="0" xfId="31" applyFont="1" applyBorder="1" applyAlignment="1">
      <alignment horizontal="left" vertical="center" indent="1"/>
    </xf>
    <xf numFmtId="0" fontId="13" fillId="0" borderId="0" xfId="31" applyFont="1" applyFill="1" applyBorder="1" applyAlignment="1">
      <alignment vertical="center"/>
    </xf>
    <xf numFmtId="0" fontId="12" fillId="0" borderId="4" xfId="31" applyFont="1" applyFill="1" applyBorder="1" applyAlignment="1">
      <alignment vertical="center" wrapText="1"/>
    </xf>
    <xf numFmtId="0" fontId="1" fillId="0" borderId="0" xfId="41" applyFill="1" applyBorder="1"/>
    <xf numFmtId="0" fontId="12" fillId="0" borderId="0" xfId="31" applyFont="1" applyFill="1" applyBorder="1" applyAlignment="1">
      <alignment vertical="center" wrapText="1"/>
    </xf>
    <xf numFmtId="0" fontId="9" fillId="0" borderId="16" xfId="31" applyFont="1" applyBorder="1" applyAlignment="1">
      <alignment horizontal="center"/>
    </xf>
    <xf numFmtId="0" fontId="20" fillId="0" borderId="4" xfId="31" applyFont="1" applyFill="1" applyBorder="1" applyAlignment="1">
      <alignment horizontal="left" indent="2"/>
    </xf>
    <xf numFmtId="0" fontId="20" fillId="0" borderId="0" xfId="31" applyFont="1" applyFill="1" applyBorder="1" applyAlignment="1">
      <alignment horizontal="left" indent="2"/>
    </xf>
    <xf numFmtId="0" fontId="8" fillId="0" borderId="0" xfId="31" quotePrefix="1" applyFont="1" applyAlignment="1">
      <alignment horizontal="left" vertical="center"/>
    </xf>
    <xf numFmtId="0" fontId="56" fillId="0" borderId="10" xfId="31" applyFont="1" applyBorder="1" applyAlignment="1">
      <alignment horizontal="left" vertical="center"/>
    </xf>
    <xf numFmtId="0" fontId="13" fillId="0" borderId="10" xfId="31" applyFont="1" applyBorder="1" applyAlignment="1">
      <alignment vertical="center"/>
    </xf>
    <xf numFmtId="0" fontId="13" fillId="0" borderId="10" xfId="31" applyFont="1" applyBorder="1" applyAlignment="1">
      <alignment horizontal="left" vertical="center" indent="1"/>
    </xf>
    <xf numFmtId="0" fontId="12" fillId="0" borderId="12" xfId="31" applyFont="1" applyFill="1" applyBorder="1" applyAlignment="1">
      <alignment horizontal="center" vertical="center" wrapText="1"/>
    </xf>
    <xf numFmtId="0" fontId="9" fillId="0" borderId="5" xfId="31" applyFont="1" applyBorder="1"/>
    <xf numFmtId="0" fontId="9" fillId="0" borderId="0" xfId="31" applyFont="1"/>
    <xf numFmtId="3" fontId="9" fillId="0" borderId="0" xfId="31" applyNumberFormat="1" applyFont="1" applyFill="1" applyBorder="1" applyAlignment="1">
      <alignment horizontal="right" indent="1"/>
    </xf>
    <xf numFmtId="0" fontId="7" fillId="0" borderId="0" xfId="31" applyBorder="1"/>
    <xf numFmtId="3" fontId="18" fillId="0" borderId="0" xfId="31" applyNumberFormat="1" applyFont="1" applyFill="1" applyBorder="1" applyAlignment="1">
      <alignment horizontal="right" indent="1"/>
    </xf>
    <xf numFmtId="0" fontId="9" fillId="0" borderId="3" xfId="31" applyFont="1" applyBorder="1" applyAlignment="1"/>
    <xf numFmtId="0" fontId="9" fillId="0" borderId="0" xfId="31" applyFont="1" applyBorder="1" applyAlignment="1"/>
    <xf numFmtId="3" fontId="64" fillId="0" borderId="0" xfId="31" applyNumberFormat="1" applyFont="1" applyFill="1" applyBorder="1" applyAlignment="1">
      <alignment horizontal="right" indent="1"/>
    </xf>
    <xf numFmtId="49" fontId="18" fillId="0" borderId="0" xfId="31" applyNumberFormat="1" applyFont="1" applyFill="1" applyBorder="1" applyAlignment="1">
      <alignment horizontal="center" vertical="center"/>
    </xf>
    <xf numFmtId="0" fontId="9" fillId="0" borderId="0" xfId="31" applyFont="1" applyBorder="1"/>
    <xf numFmtId="0" fontId="9" fillId="0" borderId="0" xfId="31" applyFont="1" applyBorder="1" applyAlignment="1">
      <alignment horizontal="left" vertical="center" indent="1"/>
    </xf>
    <xf numFmtId="0" fontId="20" fillId="0" borderId="4" xfId="31" applyFont="1" applyBorder="1" applyAlignment="1">
      <alignment horizontal="left" indent="2"/>
    </xf>
    <xf numFmtId="0" fontId="20" fillId="0" borderId="0" xfId="31" applyFont="1" applyAlignment="1"/>
    <xf numFmtId="0" fontId="20" fillId="0" borderId="0" xfId="31" applyFont="1" applyAlignment="1">
      <alignment horizontal="left" indent="2"/>
    </xf>
    <xf numFmtId="0" fontId="20" fillId="0" borderId="0" xfId="31" applyFont="1" applyBorder="1" applyAlignment="1">
      <alignment horizontal="left" indent="2"/>
    </xf>
    <xf numFmtId="199" fontId="18" fillId="0" borderId="0" xfId="31" applyNumberFormat="1" applyFont="1" applyBorder="1"/>
    <xf numFmtId="199" fontId="58" fillId="0" borderId="3" xfId="31" applyNumberFormat="1" applyFont="1" applyBorder="1" applyAlignment="1"/>
    <xf numFmtId="199" fontId="58" fillId="0" borderId="5" xfId="31" applyNumberFormat="1" applyFont="1" applyBorder="1" applyAlignment="1"/>
    <xf numFmtId="0" fontId="8" fillId="0" borderId="0" xfId="31" applyFont="1" applyBorder="1"/>
    <xf numFmtId="0" fontId="13" fillId="0" borderId="0" xfId="31" applyFont="1" applyBorder="1" applyAlignment="1">
      <alignment vertical="center"/>
    </xf>
    <xf numFmtId="0" fontId="9" fillId="0" borderId="0" xfId="31" applyFont="1" applyBorder="1" applyAlignment="1">
      <alignment horizontal="center"/>
    </xf>
    <xf numFmtId="0" fontId="62" fillId="0" borderId="0" xfId="31" applyFont="1" applyAlignment="1">
      <alignment horizontal="left" vertical="center" indent="1"/>
    </xf>
    <xf numFmtId="0" fontId="8" fillId="0" borderId="0" xfId="31" applyFont="1" applyBorder="1" applyAlignment="1"/>
    <xf numFmtId="0" fontId="12" fillId="0" borderId="11" xfId="29" applyFont="1" applyFill="1" applyBorder="1" applyAlignment="1">
      <alignment horizontal="center" vertical="center" wrapText="1"/>
    </xf>
    <xf numFmtId="0" fontId="56" fillId="0" borderId="0" xfId="31" applyFont="1"/>
    <xf numFmtId="0" fontId="12" fillId="0" borderId="10" xfId="31" applyFont="1" applyBorder="1"/>
    <xf numFmtId="0" fontId="12" fillId="0" borderId="0" xfId="31" applyFont="1" applyBorder="1"/>
    <xf numFmtId="0" fontId="12" fillId="0" borderId="6" xfId="31" applyFont="1" applyBorder="1" applyAlignment="1">
      <alignment horizontal="center" wrapText="1"/>
    </xf>
    <xf numFmtId="0" fontId="12" fillId="0" borderId="8" xfId="31" applyFont="1" applyBorder="1" applyAlignment="1">
      <alignment horizontal="center" vertical="center"/>
    </xf>
    <xf numFmtId="0" fontId="12" fillId="0" borderId="7" xfId="31" applyFont="1" applyBorder="1" applyAlignment="1">
      <alignment horizontal="center" vertical="center"/>
    </xf>
    <xf numFmtId="0" fontId="12" fillId="0" borderId="6" xfId="31" applyFont="1" applyBorder="1" applyAlignment="1">
      <alignment horizontal="center" vertical="center"/>
    </xf>
    <xf numFmtId="0" fontId="20" fillId="0" borderId="0" xfId="31" applyFont="1" applyAlignment="1">
      <alignment horizontal="left" indent="1"/>
    </xf>
    <xf numFmtId="168" fontId="9" fillId="0" borderId="16" xfId="31" applyNumberFormat="1" applyFont="1" applyBorder="1"/>
    <xf numFmtId="202" fontId="9" fillId="0" borderId="0" xfId="31" applyNumberFormat="1" applyFont="1" applyAlignment="1">
      <alignment horizontal="right" indent="1"/>
    </xf>
    <xf numFmtId="203" fontId="12" fillId="0" borderId="0" xfId="31" applyNumberFormat="1" applyFont="1"/>
    <xf numFmtId="168" fontId="9" fillId="0" borderId="16" xfId="31" applyNumberFormat="1" applyFont="1" applyBorder="1" applyAlignment="1">
      <alignment horizontal="left" indent="1"/>
    </xf>
    <xf numFmtId="204" fontId="9" fillId="0" borderId="0" xfId="31" applyNumberFormat="1" applyFont="1" applyAlignment="1">
      <alignment horizontal="right" indent="1"/>
    </xf>
    <xf numFmtId="168" fontId="9" fillId="0" borderId="16" xfId="31" applyNumberFormat="1" applyFont="1" applyBorder="1" applyAlignment="1">
      <alignment horizontal="left" indent="2"/>
    </xf>
    <xf numFmtId="0" fontId="12" fillId="0" borderId="5" xfId="31" applyFont="1" applyBorder="1" applyAlignment="1">
      <alignment horizontal="center"/>
    </xf>
    <xf numFmtId="204" fontId="12" fillId="0" borderId="0" xfId="31" applyNumberFormat="1" applyFont="1"/>
    <xf numFmtId="0" fontId="12" fillId="0" borderId="0" xfId="31" quotePrefix="1" applyFont="1"/>
    <xf numFmtId="0" fontId="8" fillId="0" borderId="0" xfId="31" quotePrefix="1" applyFont="1" applyAlignment="1">
      <alignment horizontal="left" indent="1"/>
    </xf>
    <xf numFmtId="202" fontId="9" fillId="0" borderId="0" xfId="31" applyNumberFormat="1" applyFont="1" applyBorder="1" applyAlignment="1">
      <alignment horizontal="right" indent="1"/>
    </xf>
    <xf numFmtId="204" fontId="9" fillId="0" borderId="0" xfId="31" applyNumberFormat="1" applyFont="1" applyBorder="1" applyAlignment="1">
      <alignment horizontal="right" indent="1"/>
    </xf>
    <xf numFmtId="203" fontId="12" fillId="0" borderId="0" xfId="31" applyNumberFormat="1" applyFont="1" applyBorder="1"/>
    <xf numFmtId="205" fontId="12" fillId="0" borderId="0" xfId="31" applyNumberFormat="1" applyFont="1" applyBorder="1"/>
    <xf numFmtId="0" fontId="16" fillId="0" borderId="0" xfId="31" applyFont="1"/>
    <xf numFmtId="168" fontId="9" fillId="0" borderId="16" xfId="31" applyNumberFormat="1" applyFont="1" applyBorder="1" applyAlignment="1">
      <alignment horizontal="left" indent="3"/>
    </xf>
    <xf numFmtId="0" fontId="20" fillId="0" borderId="0" xfId="31" applyFont="1" applyBorder="1" applyAlignment="1">
      <alignment horizontal="left" indent="1"/>
    </xf>
    <xf numFmtId="0" fontId="18" fillId="0" borderId="0" xfId="31" applyFont="1" applyBorder="1" applyAlignment="1"/>
    <xf numFmtId="202" fontId="9" fillId="0" borderId="0" xfId="31" applyNumberFormat="1" applyFont="1" applyFill="1" applyAlignment="1">
      <alignment horizontal="right" indent="1"/>
    </xf>
    <xf numFmtId="204" fontId="9" fillId="0" borderId="0" xfId="31" applyNumberFormat="1" applyFont="1" applyFill="1" applyAlignment="1">
      <alignment horizontal="right" indent="1"/>
    </xf>
    <xf numFmtId="165" fontId="12" fillId="0" borderId="0" xfId="31" applyNumberFormat="1" applyFont="1"/>
    <xf numFmtId="206" fontId="65" fillId="0" borderId="0" xfId="31" quotePrefix="1" applyNumberFormat="1" applyFont="1" applyAlignment="1">
      <alignment horizontal="right" indent="1"/>
    </xf>
    <xf numFmtId="0" fontId="9" fillId="0" borderId="0" xfId="31" quotePrefix="1" applyFont="1" applyAlignment="1">
      <alignment horizontal="left" indent="1"/>
    </xf>
    <xf numFmtId="0" fontId="12" fillId="0" borderId="17" xfId="31" applyFont="1" applyBorder="1" applyAlignment="1">
      <alignment horizontal="center" vertical="center"/>
    </xf>
    <xf numFmtId="0" fontId="9" fillId="0" borderId="0" xfId="31" quotePrefix="1" applyFont="1"/>
    <xf numFmtId="0" fontId="12" fillId="0" borderId="6" xfId="31" applyFont="1" applyBorder="1" applyAlignment="1">
      <alignment horizontal="center" vertical="center" wrapText="1"/>
    </xf>
    <xf numFmtId="0" fontId="12" fillId="0" borderId="8" xfId="31" applyFont="1" applyBorder="1" applyAlignment="1">
      <alignment horizontal="left" vertical="center" indent="1"/>
    </xf>
    <xf numFmtId="0" fontId="7" fillId="0" borderId="0" xfId="31" applyFont="1"/>
    <xf numFmtId="168" fontId="9" fillId="0" borderId="16" xfId="31" applyNumberFormat="1" applyFont="1" applyFill="1" applyBorder="1" applyAlignment="1">
      <alignment horizontal="left" indent="2"/>
    </xf>
    <xf numFmtId="168" fontId="9" fillId="0" borderId="16" xfId="31" applyNumberFormat="1" applyFont="1" applyFill="1" applyBorder="1" applyAlignment="1">
      <alignment horizontal="left" indent="1"/>
    </xf>
    <xf numFmtId="168" fontId="9" fillId="0" borderId="16" xfId="31" applyNumberFormat="1" applyFont="1" applyFill="1" applyBorder="1" applyAlignment="1">
      <alignment horizontal="left"/>
    </xf>
    <xf numFmtId="0" fontId="9" fillId="0" borderId="0" xfId="31" applyFont="1" applyAlignment="1">
      <alignment horizontal="center"/>
    </xf>
    <xf numFmtId="0" fontId="9" fillId="0" borderId="10" xfId="31" applyFont="1" applyBorder="1"/>
    <xf numFmtId="0" fontId="12" fillId="0" borderId="14" xfId="31" applyFont="1" applyBorder="1" applyAlignment="1">
      <alignment horizontal="center" wrapText="1"/>
    </xf>
    <xf numFmtId="0" fontId="12" fillId="0" borderId="14" xfId="31" applyFont="1" applyBorder="1" applyAlignment="1">
      <alignment horizontal="center" vertical="center" wrapText="1"/>
    </xf>
    <xf numFmtId="0" fontId="12" fillId="0" borderId="12" xfId="31" applyFont="1" applyBorder="1" applyAlignment="1">
      <alignment horizontal="center" vertical="center" wrapText="1"/>
    </xf>
    <xf numFmtId="0" fontId="12" fillId="0" borderId="8" xfId="31" applyFont="1" applyBorder="1" applyAlignment="1">
      <alignment horizontal="center" wrapText="1"/>
    </xf>
    <xf numFmtId="0" fontId="12" fillId="0" borderId="8" xfId="31" applyFont="1" applyBorder="1" applyAlignment="1">
      <alignment horizontal="center" vertical="center" wrapText="1"/>
    </xf>
    <xf numFmtId="0" fontId="12" fillId="0" borderId="10" xfId="31" applyFont="1" applyBorder="1" applyAlignment="1">
      <alignment horizontal="center" vertical="center" wrapText="1"/>
    </xf>
    <xf numFmtId="207" fontId="9" fillId="0" borderId="0" xfId="31" applyNumberFormat="1" applyFont="1" applyAlignment="1">
      <alignment horizontal="right" indent="1"/>
    </xf>
    <xf numFmtId="207" fontId="9" fillId="0" borderId="5" xfId="31" applyNumberFormat="1" applyFont="1" applyBorder="1" applyAlignment="1">
      <alignment horizontal="right" indent="1"/>
    </xf>
    <xf numFmtId="207" fontId="9" fillId="0" borderId="0" xfId="31" applyNumberFormat="1" applyFont="1"/>
    <xf numFmtId="168" fontId="9" fillId="0" borderId="0" xfId="31" applyNumberFormat="1" applyFont="1" applyBorder="1"/>
    <xf numFmtId="165" fontId="9" fillId="0" borderId="0" xfId="31" applyNumberFormat="1" applyFont="1" applyAlignment="1">
      <alignment horizontal="center"/>
    </xf>
    <xf numFmtId="207" fontId="9" fillId="0" borderId="0" xfId="31" applyNumberFormat="1" applyFont="1" applyBorder="1" applyAlignment="1">
      <alignment horizontal="right" indent="1"/>
    </xf>
    <xf numFmtId="207" fontId="9" fillId="0" borderId="0" xfId="31" applyNumberFormat="1" applyFont="1" applyFill="1" applyBorder="1" applyAlignment="1">
      <alignment horizontal="right" indent="1"/>
    </xf>
    <xf numFmtId="207" fontId="9" fillId="0" borderId="5" xfId="31" applyNumberFormat="1" applyFont="1" applyFill="1" applyBorder="1" applyAlignment="1">
      <alignment horizontal="right" indent="1"/>
    </xf>
    <xf numFmtId="0" fontId="9" fillId="0" borderId="0" xfId="31" quotePrefix="1" applyFont="1" applyBorder="1" applyAlignment="1">
      <alignment horizontal="center"/>
    </xf>
    <xf numFmtId="49" fontId="9" fillId="0" borderId="0" xfId="31" quotePrefix="1" applyNumberFormat="1" applyFont="1" applyBorder="1"/>
    <xf numFmtId="208" fontId="9" fillId="0" borderId="0" xfId="31" applyNumberFormat="1" applyFont="1" applyAlignment="1">
      <alignment horizontal="right" indent="1"/>
    </xf>
    <xf numFmtId="208" fontId="9" fillId="0" borderId="0" xfId="31" applyNumberFormat="1" applyFont="1" applyFill="1" applyAlignment="1">
      <alignment horizontal="right" indent="1"/>
    </xf>
    <xf numFmtId="0" fontId="9" fillId="0" borderId="0" xfId="31" applyFont="1" applyFill="1" applyBorder="1"/>
    <xf numFmtId="209" fontId="9" fillId="0" borderId="0" xfId="31" applyNumberFormat="1" applyFont="1" applyFill="1" applyBorder="1"/>
    <xf numFmtId="203" fontId="9" fillId="0" borderId="0" xfId="31" applyNumberFormat="1" applyFont="1"/>
    <xf numFmtId="0" fontId="20" fillId="0" borderId="4" xfId="31" applyFont="1" applyBorder="1" applyAlignment="1">
      <alignment horizontal="left" indent="1"/>
    </xf>
    <xf numFmtId="3" fontId="9" fillId="0" borderId="0" xfId="31" applyNumberFormat="1" applyFont="1" applyBorder="1"/>
    <xf numFmtId="168" fontId="9" fillId="0" borderId="0" xfId="31" applyNumberFormat="1" applyFont="1" applyAlignment="1">
      <alignment horizontal="left" indent="1"/>
    </xf>
    <xf numFmtId="168" fontId="9" fillId="0" borderId="3" xfId="31" applyNumberFormat="1" applyFont="1" applyBorder="1" applyAlignment="1">
      <alignment horizontal="left" indent="1"/>
    </xf>
    <xf numFmtId="168" fontId="9" fillId="0" borderId="0" xfId="31" applyNumberFormat="1" applyFont="1" applyBorder="1" applyAlignment="1">
      <alignment horizontal="left" indent="1"/>
    </xf>
    <xf numFmtId="0" fontId="68" fillId="0" borderId="0" xfId="41" applyFont="1"/>
    <xf numFmtId="0" fontId="66" fillId="0" borderId="0" xfId="41" applyFont="1"/>
    <xf numFmtId="0" fontId="69" fillId="0" borderId="0" xfId="41" applyFont="1"/>
    <xf numFmtId="0" fontId="70" fillId="0" borderId="6" xfId="41" applyFont="1" applyBorder="1" applyAlignment="1">
      <alignment horizontal="center" vertical="center" wrapText="1"/>
    </xf>
    <xf numFmtId="0" fontId="70" fillId="0" borderId="8" xfId="41" applyFont="1" applyBorder="1" applyAlignment="1">
      <alignment horizontal="center" vertical="center"/>
    </xf>
    <xf numFmtId="0" fontId="70" fillId="0" borderId="6" xfId="41" applyFont="1" applyBorder="1" applyAlignment="1">
      <alignment horizontal="center" vertical="center"/>
    </xf>
    <xf numFmtId="0" fontId="70" fillId="0" borderId="7" xfId="41" applyFont="1" applyBorder="1" applyAlignment="1">
      <alignment horizontal="center" vertical="center"/>
    </xf>
    <xf numFmtId="0" fontId="70" fillId="0" borderId="0" xfId="41" applyFont="1" applyAlignment="1">
      <alignment horizontal="center" vertical="center"/>
    </xf>
    <xf numFmtId="0" fontId="70" fillId="0" borderId="0" xfId="41" applyFont="1"/>
    <xf numFmtId="0" fontId="66" fillId="0" borderId="5" xfId="41" applyFont="1" applyBorder="1" applyAlignment="1">
      <alignment horizontal="center"/>
    </xf>
    <xf numFmtId="168" fontId="66" fillId="0" borderId="16" xfId="41" applyNumberFormat="1" applyFont="1" applyBorder="1" applyAlignment="1">
      <alignment horizontal="left" indent="1"/>
    </xf>
    <xf numFmtId="210" fontId="66" fillId="0" borderId="0" xfId="41" applyNumberFormat="1" applyFont="1" applyAlignment="1">
      <alignment horizontal="right" indent="1"/>
    </xf>
    <xf numFmtId="168" fontId="66" fillId="0" borderId="16" xfId="41" applyNumberFormat="1" applyFont="1" applyBorder="1" applyAlignment="1">
      <alignment horizontal="left" indent="2"/>
    </xf>
    <xf numFmtId="168" fontId="66" fillId="0" borderId="16" xfId="41" applyNumberFormat="1" applyFont="1" applyBorder="1" applyAlignment="1">
      <alignment horizontal="left" indent="3"/>
    </xf>
    <xf numFmtId="210" fontId="66" fillId="0" borderId="0" xfId="41" applyNumberFormat="1" applyFont="1" applyAlignment="1">
      <alignment horizontal="right" vertical="top" indent="1"/>
    </xf>
    <xf numFmtId="49" fontId="66" fillId="0" borderId="16" xfId="41" applyNumberFormat="1" applyFont="1" applyBorder="1" applyAlignment="1">
      <alignment horizontal="left" indent="3"/>
    </xf>
    <xf numFmtId="168" fontId="66" fillId="0" borderId="16" xfId="41" applyNumberFormat="1" applyFont="1" applyBorder="1" applyAlignment="1">
      <alignment horizontal="left" indent="4"/>
    </xf>
    <xf numFmtId="165" fontId="72" fillId="0" borderId="0" xfId="41" quotePrefix="1" applyNumberFormat="1" applyFont="1" applyAlignment="1">
      <alignment horizontal="right" indent="1"/>
    </xf>
    <xf numFmtId="49" fontId="66" fillId="0" borderId="16" xfId="41" applyNumberFormat="1" applyFont="1" applyBorder="1" applyAlignment="1">
      <alignment horizontal="left" indent="2"/>
    </xf>
    <xf numFmtId="210" fontId="73" fillId="0" borderId="0" xfId="41" applyNumberFormat="1" applyFont="1" applyAlignment="1">
      <alignment horizontal="right" indent="1"/>
    </xf>
    <xf numFmtId="0" fontId="73" fillId="0" borderId="0" xfId="41" applyFont="1"/>
    <xf numFmtId="0" fontId="66" fillId="0" borderId="5" xfId="41" applyFont="1" applyBorder="1"/>
    <xf numFmtId="0" fontId="66" fillId="0" borderId="16" xfId="41" applyFont="1" applyBorder="1"/>
    <xf numFmtId="0" fontId="66" fillId="0" borderId="0" xfId="41" applyFont="1" applyAlignment="1">
      <alignment horizontal="right" indent="1"/>
    </xf>
    <xf numFmtId="165" fontId="66" fillId="0" borderId="0" xfId="41" applyNumberFormat="1" applyFont="1" applyAlignment="1">
      <alignment horizontal="right" indent="1"/>
    </xf>
    <xf numFmtId="165" fontId="73" fillId="0" borderId="0" xfId="41" applyNumberFormat="1" applyFont="1" applyAlignment="1">
      <alignment horizontal="right" indent="1"/>
    </xf>
    <xf numFmtId="0" fontId="66" fillId="0" borderId="0" xfId="41" quotePrefix="1" applyFont="1" applyAlignment="1">
      <alignment horizontal="right" indent="1"/>
    </xf>
    <xf numFmtId="0" fontId="73" fillId="0" borderId="0" xfId="41" quotePrefix="1" applyFont="1" applyAlignment="1">
      <alignment horizontal="right" indent="1"/>
    </xf>
    <xf numFmtId="0" fontId="73" fillId="0" borderId="0" xfId="41" applyFont="1" applyAlignment="1">
      <alignment horizontal="right" indent="2"/>
    </xf>
    <xf numFmtId="210" fontId="73" fillId="0" borderId="0" xfId="41" applyNumberFormat="1" applyFont="1" applyAlignment="1">
      <alignment horizontal="right" vertical="top" indent="1"/>
    </xf>
    <xf numFmtId="0" fontId="66" fillId="0" borderId="0" xfId="41" quotePrefix="1" applyFont="1"/>
    <xf numFmtId="0" fontId="74" fillId="0" borderId="0" xfId="41" applyFont="1"/>
    <xf numFmtId="0" fontId="67" fillId="0" borderId="0" xfId="41" applyFont="1"/>
    <xf numFmtId="0" fontId="75" fillId="0" borderId="0" xfId="41" applyFont="1"/>
    <xf numFmtId="0" fontId="76" fillId="0" borderId="0" xfId="41" applyFont="1"/>
    <xf numFmtId="0" fontId="70" fillId="0" borderId="0" xfId="41" applyFont="1" applyBorder="1" applyAlignment="1">
      <alignment horizontal="center" vertical="center"/>
    </xf>
    <xf numFmtId="0" fontId="70" fillId="0" borderId="0" xfId="41" applyFont="1" applyBorder="1"/>
    <xf numFmtId="0" fontId="71" fillId="0" borderId="0" xfId="41" applyFont="1" applyAlignment="1">
      <alignment horizontal="left" indent="2"/>
    </xf>
    <xf numFmtId="0" fontId="66" fillId="0" borderId="0" xfId="41" applyFont="1" applyBorder="1"/>
    <xf numFmtId="178" fontId="66" fillId="0" borderId="0" xfId="41" applyNumberFormat="1" applyFont="1"/>
    <xf numFmtId="0" fontId="70" fillId="0" borderId="13" xfId="41" applyFont="1" applyBorder="1" applyAlignment="1">
      <alignment horizontal="center" vertical="center"/>
    </xf>
    <xf numFmtId="178" fontId="66" fillId="0" borderId="0" xfId="41" applyNumberFormat="1" applyFont="1" applyAlignment="1">
      <alignment horizontal="right" indent="1"/>
    </xf>
    <xf numFmtId="210" fontId="72" fillId="0" borderId="0" xfId="41" quotePrefix="1" applyNumberFormat="1" applyFont="1" applyAlignment="1">
      <alignment horizontal="right" indent="1"/>
    </xf>
    <xf numFmtId="210" fontId="66" fillId="0" borderId="0" xfId="41" quotePrefix="1" applyNumberFormat="1" applyFont="1" applyAlignment="1">
      <alignment horizontal="right" indent="1"/>
    </xf>
    <xf numFmtId="178" fontId="72" fillId="0" borderId="0" xfId="41" applyNumberFormat="1" applyFont="1" applyAlignment="1">
      <alignment horizontal="right" indent="1"/>
    </xf>
    <xf numFmtId="178" fontId="66" fillId="0" borderId="0" xfId="41" quotePrefix="1" applyNumberFormat="1" applyFont="1" applyAlignment="1">
      <alignment horizontal="right" indent="1"/>
    </xf>
    <xf numFmtId="0" fontId="66" fillId="0" borderId="0" xfId="41" applyFont="1" applyFill="1"/>
    <xf numFmtId="0" fontId="66" fillId="0" borderId="16" xfId="41" applyFont="1" applyBorder="1" applyAlignment="1">
      <alignment horizontal="center"/>
    </xf>
    <xf numFmtId="178" fontId="66" fillId="0" borderId="0" xfId="41" applyNumberFormat="1" applyFont="1" applyAlignment="1">
      <alignment horizontal="right" indent="2"/>
    </xf>
    <xf numFmtId="178" fontId="72" fillId="0" borderId="0" xfId="41" quotePrefix="1" applyNumberFormat="1" applyFont="1" applyAlignment="1">
      <alignment horizontal="right" indent="2"/>
    </xf>
    <xf numFmtId="0" fontId="18" fillId="0" borderId="0" xfId="31" applyFont="1" applyBorder="1" applyAlignment="1">
      <alignment horizontal="left" indent="1"/>
    </xf>
    <xf numFmtId="1" fontId="66" fillId="0" borderId="0" xfId="41" applyNumberFormat="1" applyFont="1" applyAlignment="1">
      <alignment horizontal="right" indent="2"/>
    </xf>
    <xf numFmtId="165" fontId="66" fillId="0" borderId="0" xfId="41" applyNumberFormat="1" applyFont="1" applyAlignment="1">
      <alignment horizontal="right" indent="2"/>
    </xf>
    <xf numFmtId="0" fontId="66" fillId="0" borderId="0" xfId="41" applyFont="1" applyBorder="1" applyAlignment="1">
      <alignment horizontal="center"/>
    </xf>
    <xf numFmtId="168" fontId="66" fillId="0" borderId="0" xfId="41" applyNumberFormat="1" applyFont="1" applyBorder="1" applyAlignment="1">
      <alignment horizontal="left" indent="1"/>
    </xf>
    <xf numFmtId="168" fontId="66" fillId="0" borderId="0" xfId="41" applyNumberFormat="1" applyFont="1" applyBorder="1" applyAlignment="1">
      <alignment horizontal="left" indent="2"/>
    </xf>
    <xf numFmtId="0" fontId="66" fillId="0" borderId="9" xfId="41" applyFont="1" applyBorder="1" applyAlignment="1">
      <alignment horizontal="center"/>
    </xf>
    <xf numFmtId="0" fontId="70" fillId="0" borderId="8" xfId="41" applyFont="1" applyBorder="1" applyAlignment="1">
      <alignment horizontal="center" vertical="center" wrapText="1"/>
    </xf>
    <xf numFmtId="1" fontId="73" fillId="0" borderId="0" xfId="41" applyNumberFormat="1" applyFont="1" applyAlignment="1">
      <alignment horizontal="right" indent="2"/>
    </xf>
    <xf numFmtId="0" fontId="72" fillId="0" borderId="5" xfId="41" applyFont="1" applyBorder="1" applyAlignment="1">
      <alignment horizontal="center"/>
    </xf>
    <xf numFmtId="168" fontId="72" fillId="0" borderId="16" xfId="41" applyNumberFormat="1" applyFont="1" applyBorder="1" applyAlignment="1">
      <alignment horizontal="left" indent="1"/>
    </xf>
    <xf numFmtId="0" fontId="72" fillId="0" borderId="0" xfId="41" applyFont="1"/>
    <xf numFmtId="178" fontId="79" fillId="0" borderId="0" xfId="41" quotePrefix="1" applyNumberFormat="1" applyFont="1" applyAlignment="1">
      <alignment horizontal="right" indent="2"/>
    </xf>
    <xf numFmtId="1" fontId="73" fillId="0" borderId="0" xfId="41" applyNumberFormat="1" applyFont="1" applyAlignment="1">
      <alignment horizontal="right" indent="1"/>
    </xf>
    <xf numFmtId="178" fontId="72" fillId="0" borderId="0" xfId="41" applyNumberFormat="1" applyFont="1" applyAlignment="1">
      <alignment horizontal="right" indent="2"/>
    </xf>
    <xf numFmtId="0" fontId="72" fillId="0" borderId="16" xfId="41" applyFont="1" applyBorder="1" applyAlignment="1">
      <alignment horizontal="left" indent="1"/>
    </xf>
    <xf numFmtId="168" fontId="66" fillId="0" borderId="16" xfId="41" applyNumberFormat="1" applyFont="1" applyFill="1" applyBorder="1" applyAlignment="1">
      <alignment horizontal="left" indent="3"/>
    </xf>
    <xf numFmtId="168" fontId="66" fillId="0" borderId="16" xfId="41" applyNumberFormat="1" applyFont="1" applyFill="1" applyBorder="1" applyAlignment="1">
      <alignment horizontal="left" indent="2"/>
    </xf>
    <xf numFmtId="168" fontId="72" fillId="0" borderId="16" xfId="41" applyNumberFormat="1" applyFont="1" applyFill="1" applyBorder="1" applyAlignment="1">
      <alignment horizontal="left" indent="1"/>
    </xf>
    <xf numFmtId="0" fontId="72" fillId="0" borderId="0" xfId="42" applyFont="1" applyAlignment="1">
      <alignment horizontal="left" indent="2"/>
    </xf>
    <xf numFmtId="0" fontId="71" fillId="0" borderId="0" xfId="42" applyFont="1" applyAlignment="1">
      <alignment horizontal="left" indent="2"/>
    </xf>
    <xf numFmtId="1" fontId="79" fillId="0" borderId="0" xfId="41" applyNumberFormat="1" applyFont="1" applyAlignment="1">
      <alignment horizontal="right" indent="1"/>
    </xf>
    <xf numFmtId="165" fontId="79" fillId="0" borderId="0" xfId="41" applyNumberFormat="1" applyFont="1" applyAlignment="1">
      <alignment horizontal="right" indent="1"/>
    </xf>
    <xf numFmtId="178" fontId="79" fillId="0" borderId="0" xfId="41" applyNumberFormat="1" applyFont="1" applyAlignment="1">
      <alignment horizontal="right" indent="2"/>
    </xf>
    <xf numFmtId="0" fontId="66" fillId="0" borderId="0" xfId="41" applyFont="1" applyAlignment="1">
      <alignment horizontal="center"/>
    </xf>
    <xf numFmtId="210" fontId="79" fillId="0" borderId="0" xfId="41" applyNumberFormat="1" applyFont="1" applyAlignment="1">
      <alignment horizontal="right" indent="1"/>
    </xf>
    <xf numFmtId="0" fontId="70" fillId="0" borderId="16" xfId="41" applyFont="1" applyBorder="1" applyAlignment="1">
      <alignment horizontal="center"/>
    </xf>
    <xf numFmtId="168" fontId="66" fillId="0" borderId="0" xfId="41" applyNumberFormat="1" applyFont="1" applyBorder="1"/>
    <xf numFmtId="0" fontId="70" fillId="0" borderId="0" xfId="41" applyFont="1" applyAlignment="1">
      <alignment horizontal="center"/>
    </xf>
    <xf numFmtId="168" fontId="66" fillId="0" borderId="16" xfId="41" applyNumberFormat="1" applyFont="1" applyFill="1" applyBorder="1" applyAlignment="1">
      <alignment horizontal="left" indent="1"/>
    </xf>
    <xf numFmtId="0" fontId="66" fillId="0" borderId="16" xfId="41" applyFont="1" applyFill="1" applyBorder="1" applyAlignment="1">
      <alignment horizontal="center"/>
    </xf>
    <xf numFmtId="165" fontId="66" fillId="0" borderId="0" xfId="41" applyNumberFormat="1" applyFont="1" applyFill="1" applyAlignment="1">
      <alignment horizontal="right" indent="1"/>
    </xf>
    <xf numFmtId="0" fontId="74" fillId="0" borderId="0" xfId="41" applyFont="1" applyAlignment="1">
      <alignment horizontal="center"/>
    </xf>
    <xf numFmtId="0" fontId="74" fillId="0" borderId="0" xfId="41" quotePrefix="1" applyFont="1"/>
    <xf numFmtId="178" fontId="66" fillId="0" borderId="0" xfId="41" applyNumberFormat="1" applyFont="1" applyFill="1" applyAlignment="1">
      <alignment horizontal="right" indent="2"/>
    </xf>
    <xf numFmtId="168" fontId="73" fillId="0" borderId="16" xfId="41" applyNumberFormat="1" applyFont="1" applyBorder="1" applyAlignment="1">
      <alignment horizontal="left" indent="1"/>
    </xf>
    <xf numFmtId="0" fontId="66" fillId="0" borderId="0" xfId="42" applyFont="1"/>
    <xf numFmtId="0" fontId="69" fillId="0" borderId="0" xfId="42" applyFont="1"/>
    <xf numFmtId="0" fontId="66" fillId="0" borderId="10" xfId="41" applyFont="1" applyBorder="1" applyAlignment="1">
      <alignment horizontal="center"/>
    </xf>
    <xf numFmtId="0" fontId="70" fillId="0" borderId="0" xfId="41" applyFont="1" applyBorder="1" applyAlignment="1">
      <alignment horizontal="center"/>
    </xf>
    <xf numFmtId="0" fontId="66" fillId="0" borderId="0" xfId="41" applyFont="1" applyAlignment="1">
      <alignment horizontal="right" indent="2"/>
    </xf>
    <xf numFmtId="0" fontId="75" fillId="0" borderId="0" xfId="41" applyFont="1" applyAlignment="1">
      <alignment horizontal="right" indent="2"/>
    </xf>
    <xf numFmtId="0" fontId="76" fillId="0" borderId="0" xfId="42" applyFont="1"/>
    <xf numFmtId="0" fontId="83" fillId="0" borderId="0" xfId="41" applyFont="1"/>
    <xf numFmtId="0" fontId="83" fillId="0" borderId="0" xfId="41" applyFont="1" applyBorder="1"/>
    <xf numFmtId="0" fontId="66" fillId="0" borderId="8" xfId="41" applyFont="1" applyBorder="1" applyAlignment="1">
      <alignment horizontal="center" vertical="center" wrapText="1"/>
    </xf>
    <xf numFmtId="0" fontId="18" fillId="0" borderId="4" xfId="41" applyFont="1" applyFill="1" applyBorder="1" applyAlignment="1">
      <alignment vertical="center"/>
    </xf>
    <xf numFmtId="0" fontId="83" fillId="0" borderId="0" xfId="41" applyFont="1" applyBorder="1" applyAlignment="1">
      <alignment horizontal="left" indent="2"/>
    </xf>
    <xf numFmtId="0" fontId="70" fillId="0" borderId="0" xfId="41" applyFont="1" applyAlignment="1">
      <alignment vertical="center"/>
    </xf>
    <xf numFmtId="0" fontId="71" fillId="0" borderId="0" xfId="41" applyFont="1" applyBorder="1" applyAlignment="1">
      <alignment horizontal="left" indent="2"/>
    </xf>
    <xf numFmtId="211" fontId="73" fillId="0" borderId="0" xfId="41" applyNumberFormat="1" applyFont="1" applyAlignment="1">
      <alignment horizontal="right" indent="1"/>
    </xf>
    <xf numFmtId="164" fontId="66" fillId="0" borderId="16" xfId="41" applyNumberFormat="1" applyFont="1" applyBorder="1" applyAlignment="1">
      <alignment horizontal="left" indent="1"/>
    </xf>
    <xf numFmtId="164" fontId="72" fillId="0" borderId="16" xfId="41" applyNumberFormat="1" applyFont="1" applyBorder="1" applyAlignment="1">
      <alignment horizontal="left" indent="1"/>
    </xf>
    <xf numFmtId="0" fontId="74" fillId="0" borderId="0" xfId="41" applyFont="1" applyAlignment="1"/>
    <xf numFmtId="0" fontId="66" fillId="0" borderId="0" xfId="41" applyFont="1" applyBorder="1" applyAlignment="1">
      <alignment horizontal="left" indent="1"/>
    </xf>
    <xf numFmtId="0" fontId="9" fillId="0" borderId="0" xfId="31" applyFont="1" applyBorder="1" applyAlignment="1">
      <alignment horizontal="left" indent="1"/>
    </xf>
    <xf numFmtId="164" fontId="72" fillId="0" borderId="0" xfId="41" applyNumberFormat="1" applyFont="1" applyBorder="1" applyAlignment="1">
      <alignment horizontal="left" indent="1"/>
    </xf>
    <xf numFmtId="164" fontId="66" fillId="0" borderId="0" xfId="41" applyNumberFormat="1" applyFont="1" applyBorder="1" applyAlignment="1">
      <alignment horizontal="left" indent="1"/>
    </xf>
    <xf numFmtId="199" fontId="58" fillId="0" borderId="0" xfId="31" applyNumberFormat="1" applyFont="1" applyBorder="1" applyAlignment="1"/>
    <xf numFmtId="0" fontId="7" fillId="0" borderId="0" xfId="31" applyFill="1" applyBorder="1"/>
    <xf numFmtId="199" fontId="58" fillId="0" borderId="0" xfId="41" applyNumberFormat="1" applyFont="1" applyBorder="1" applyAlignment="1"/>
    <xf numFmtId="0" fontId="43" fillId="0" borderId="10" xfId="31" applyFont="1" applyBorder="1" applyAlignment="1"/>
    <xf numFmtId="0" fontId="42" fillId="0" borderId="10" xfId="31" applyFont="1" applyBorder="1" applyAlignment="1"/>
    <xf numFmtId="0" fontId="41" fillId="0" borderId="0" xfId="31" applyFont="1" applyAlignment="1" applyProtection="1">
      <alignment vertical="center"/>
      <protection locked="0"/>
    </xf>
    <xf numFmtId="0" fontId="12" fillId="0" borderId="0" xfId="31" applyFont="1" applyAlignment="1" applyProtection="1">
      <alignment vertical="center"/>
      <protection locked="0"/>
    </xf>
    <xf numFmtId="0" fontId="12" fillId="0" borderId="0" xfId="31" applyFont="1" applyAlignment="1"/>
    <xf numFmtId="0" fontId="7" fillId="0" borderId="0" xfId="31" applyAlignment="1"/>
    <xf numFmtId="0" fontId="12" fillId="0" borderId="8" xfId="40" applyFont="1" applyFill="1" applyBorder="1" applyAlignment="1">
      <alignment horizontal="center" vertical="center" wrapText="1"/>
    </xf>
    <xf numFmtId="0" fontId="12" fillId="0" borderId="9" xfId="40" applyFont="1" applyFill="1" applyBorder="1" applyAlignment="1">
      <alignment horizontal="center" vertical="center" wrapText="1"/>
    </xf>
    <xf numFmtId="0" fontId="12" fillId="0" borderId="12" xfId="40" applyFont="1" applyFill="1" applyBorder="1" applyAlignment="1">
      <alignment horizontal="center" vertical="center" wrapText="1"/>
    </xf>
    <xf numFmtId="0" fontId="20" fillId="0" borderId="4" xfId="40" applyFont="1" applyBorder="1" applyAlignment="1">
      <alignment horizontal="center"/>
    </xf>
    <xf numFmtId="0" fontId="12" fillId="0" borderId="15" xfId="40" applyFont="1" applyFill="1" applyBorder="1" applyAlignment="1">
      <alignment horizontal="center" vertical="center" wrapText="1"/>
    </xf>
    <xf numFmtId="0" fontId="12" fillId="0" borderId="14" xfId="40" applyFont="1" applyFill="1" applyBorder="1" applyAlignment="1">
      <alignment horizontal="center" vertical="center" wrapText="1"/>
    </xf>
    <xf numFmtId="0" fontId="12" fillId="0" borderId="7" xfId="40" applyFont="1" applyFill="1" applyBorder="1" applyAlignment="1">
      <alignment horizontal="center" vertical="center" wrapText="1"/>
    </xf>
    <xf numFmtId="0" fontId="12" fillId="0" borderId="13" xfId="40" applyFont="1" applyFill="1" applyBorder="1" applyAlignment="1">
      <alignment horizontal="center" vertical="center" wrapText="1"/>
    </xf>
    <xf numFmtId="0" fontId="18" fillId="0" borderId="0" xfId="40" applyFont="1" applyBorder="1" applyAlignment="1">
      <alignment horizontal="center" vertical="center"/>
    </xf>
    <xf numFmtId="0" fontId="20" fillId="0" borderId="4" xfId="40" applyFont="1" applyBorder="1" applyAlignment="1">
      <alignment horizontal="center" vertical="center"/>
    </xf>
    <xf numFmtId="0" fontId="12" fillId="0" borderId="5" xfId="40" applyFont="1" applyFill="1" applyBorder="1" applyAlignment="1">
      <alignment horizontal="center" vertical="center" wrapText="1"/>
    </xf>
    <xf numFmtId="0" fontId="12" fillId="0" borderId="16" xfId="40" applyFont="1" applyFill="1" applyBorder="1" applyAlignment="1">
      <alignment horizontal="center" vertical="center" wrapText="1"/>
    </xf>
    <xf numFmtId="0" fontId="12" fillId="0" borderId="4" xfId="40" applyFont="1" applyFill="1" applyBorder="1" applyAlignment="1">
      <alignment horizontal="center" vertical="center" wrapText="1"/>
    </xf>
    <xf numFmtId="0" fontId="12" fillId="0" borderId="10" xfId="40" applyFont="1" applyFill="1" applyBorder="1" applyAlignment="1">
      <alignment horizontal="center" vertical="center" wrapText="1"/>
    </xf>
    <xf numFmtId="14" fontId="20" fillId="0" borderId="0" xfId="41" applyNumberFormat="1" applyFont="1" applyFill="1" applyBorder="1" applyAlignment="1">
      <alignment horizontal="center" vertical="center"/>
    </xf>
    <xf numFmtId="14" fontId="20" fillId="0" borderId="3" xfId="41" applyNumberFormat="1" applyFont="1" applyFill="1" applyBorder="1" applyAlignment="1">
      <alignment horizontal="center" vertical="center"/>
    </xf>
    <xf numFmtId="199" fontId="58" fillId="0" borderId="0" xfId="41" applyNumberFormat="1" applyFont="1" applyBorder="1" applyAlignment="1">
      <alignment horizontal="center"/>
    </xf>
    <xf numFmtId="199" fontId="58" fillId="0" borderId="5" xfId="41" applyNumberFormat="1" applyFont="1" applyBorder="1" applyAlignment="1">
      <alignment horizontal="center"/>
    </xf>
    <xf numFmtId="0" fontId="20" fillId="0" borderId="4" xfId="41" applyFont="1" applyBorder="1" applyAlignment="1">
      <alignment horizontal="left" wrapText="1"/>
    </xf>
    <xf numFmtId="199" fontId="58" fillId="0" borderId="3" xfId="41" applyNumberFormat="1" applyFont="1" applyBorder="1" applyAlignment="1">
      <alignment horizontal="center"/>
    </xf>
    <xf numFmtId="0" fontId="12" fillId="0" borderId="9" xfId="29" applyFont="1" applyFill="1" applyBorder="1" applyAlignment="1">
      <alignment horizontal="center" vertical="center" wrapText="1"/>
    </xf>
    <xf numFmtId="0" fontId="1" fillId="0" borderId="12" xfId="41" applyBorder="1" applyAlignment="1">
      <alignment vertical="center"/>
    </xf>
    <xf numFmtId="0" fontId="12" fillId="0" borderId="15" xfId="29" applyFont="1" applyFill="1" applyBorder="1" applyAlignment="1">
      <alignment horizontal="center" vertical="center" wrapText="1"/>
    </xf>
    <xf numFmtId="0" fontId="1" fillId="0" borderId="14" xfId="41" applyBorder="1" applyAlignment="1">
      <alignment vertical="center"/>
    </xf>
    <xf numFmtId="0" fontId="12" fillId="0" borderId="4" xfId="29" applyFont="1" applyFill="1" applyBorder="1" applyAlignment="1">
      <alignment horizontal="center" vertical="center" wrapText="1"/>
    </xf>
    <xf numFmtId="0" fontId="1" fillId="0" borderId="10" xfId="41" applyBorder="1" applyAlignment="1">
      <alignment vertical="center"/>
    </xf>
    <xf numFmtId="0" fontId="12" fillId="0" borderId="7" xfId="41" applyFont="1" applyBorder="1" applyAlignment="1">
      <alignment horizontal="center" vertical="center"/>
    </xf>
    <xf numFmtId="0" fontId="12" fillId="0" borderId="6" xfId="41" applyFont="1" applyBorder="1" applyAlignment="1">
      <alignment horizontal="center" vertical="center"/>
    </xf>
    <xf numFmtId="0" fontId="12" fillId="0" borderId="13" xfId="41" applyFont="1" applyBorder="1" applyAlignment="1">
      <alignment horizontal="center" vertical="center"/>
    </xf>
    <xf numFmtId="199" fontId="58" fillId="0" borderId="3" xfId="31" applyNumberFormat="1" applyFont="1" applyFill="1" applyBorder="1" applyAlignment="1">
      <alignment horizontal="center"/>
    </xf>
    <xf numFmtId="199" fontId="58" fillId="0" borderId="5" xfId="31" applyNumberFormat="1" applyFont="1" applyFill="1" applyBorder="1" applyAlignment="1">
      <alignment horizontal="center"/>
    </xf>
    <xf numFmtId="0" fontId="12" fillId="0" borderId="4" xfId="41" applyFont="1" applyFill="1" applyBorder="1" applyAlignment="1">
      <alignment horizontal="center" vertical="center" wrapText="1"/>
    </xf>
    <xf numFmtId="0" fontId="12" fillId="0" borderId="10" xfId="41" applyFont="1" applyFill="1" applyBorder="1" applyAlignment="1">
      <alignment horizontal="center" vertical="center" wrapText="1"/>
    </xf>
    <xf numFmtId="0" fontId="12" fillId="0" borderId="14" xfId="29" applyFont="1" applyFill="1" applyBorder="1" applyAlignment="1">
      <alignment horizontal="center" vertical="center" wrapText="1"/>
    </xf>
    <xf numFmtId="0" fontId="56" fillId="0" borderId="7" xfId="41" applyFont="1" applyBorder="1" applyAlignment="1">
      <alignment horizontal="center" vertical="center"/>
    </xf>
    <xf numFmtId="0" fontId="56" fillId="0" borderId="6" xfId="41" applyFont="1" applyBorder="1" applyAlignment="1">
      <alignment horizontal="center" vertical="center"/>
    </xf>
    <xf numFmtId="0" fontId="56" fillId="0" borderId="13" xfId="41" applyFont="1" applyBorder="1" applyAlignment="1">
      <alignment horizontal="center" vertical="center"/>
    </xf>
    <xf numFmtId="0" fontId="66" fillId="0" borderId="9" xfId="41" applyFont="1" applyBorder="1" applyAlignment="1">
      <alignment horizontal="center" vertical="center" wrapText="1"/>
    </xf>
    <xf numFmtId="0" fontId="66" fillId="0" borderId="12" xfId="41" applyFont="1" applyBorder="1" applyAlignment="1">
      <alignment horizontal="center" vertical="center" wrapText="1"/>
    </xf>
    <xf numFmtId="0" fontId="66" fillId="0" borderId="15" xfId="41" applyFont="1" applyBorder="1" applyAlignment="1">
      <alignment horizontal="left" vertical="center" indent="2"/>
    </xf>
    <xf numFmtId="0" fontId="66" fillId="0" borderId="14" xfId="41" applyFont="1" applyBorder="1" applyAlignment="1">
      <alignment horizontal="left" vertical="center" indent="2"/>
    </xf>
    <xf numFmtId="0" fontId="66" fillId="0" borderId="8" xfId="41" applyFont="1" applyBorder="1" applyAlignment="1">
      <alignment horizontal="center" vertical="center" wrapText="1"/>
    </xf>
    <xf numFmtId="0" fontId="66" fillId="0" borderId="11" xfId="41" applyFont="1" applyBorder="1" applyAlignment="1">
      <alignment horizontal="center" vertical="center" wrapText="1"/>
    </xf>
    <xf numFmtId="0" fontId="66" fillId="0" borderId="17" xfId="41" applyFont="1" applyBorder="1" applyAlignment="1">
      <alignment horizontal="center" vertical="center" wrapText="1"/>
    </xf>
    <xf numFmtId="0" fontId="71" fillId="0" borderId="0" xfId="41" applyFont="1" applyBorder="1" applyAlignment="1">
      <alignment horizontal="left" indent="2"/>
    </xf>
    <xf numFmtId="0" fontId="12" fillId="0" borderId="13" xfId="31" applyFont="1" applyBorder="1" applyAlignment="1">
      <alignment horizontal="center"/>
    </xf>
    <xf numFmtId="1" fontId="20" fillId="0" borderId="4" xfId="31" applyNumberFormat="1" applyFont="1" applyFill="1" applyBorder="1" applyAlignment="1">
      <alignment horizontal="center"/>
    </xf>
    <xf numFmtId="1" fontId="20" fillId="0" borderId="0" xfId="31" applyNumberFormat="1" applyFont="1" applyFill="1" applyBorder="1" applyAlignment="1">
      <alignment horizontal="center"/>
    </xf>
    <xf numFmtId="0" fontId="12" fillId="0" borderId="9" xfId="31" applyFont="1" applyBorder="1" applyAlignment="1">
      <alignment horizontal="center" vertical="center" wrapText="1"/>
    </xf>
    <xf numFmtId="0" fontId="12" fillId="0" borderId="12" xfId="31" applyFont="1" applyBorder="1" applyAlignment="1">
      <alignment horizontal="center" vertical="center" wrapText="1"/>
    </xf>
    <xf numFmtId="0" fontId="12" fillId="0" borderId="15" xfId="31" applyFont="1" applyBorder="1" applyAlignment="1">
      <alignment horizontal="center" vertical="center"/>
    </xf>
    <xf numFmtId="0" fontId="12" fillId="0" borderId="14" xfId="31" applyFont="1" applyBorder="1" applyAlignment="1">
      <alignment horizontal="center" vertical="center"/>
    </xf>
    <xf numFmtId="0" fontId="12" fillId="0" borderId="9" xfId="31" applyFont="1" applyBorder="1" applyAlignment="1">
      <alignment horizontal="center" vertical="center"/>
    </xf>
    <xf numFmtId="0" fontId="12" fillId="0" borderId="12" xfId="31" applyFont="1" applyBorder="1" applyAlignment="1">
      <alignment horizontal="center" vertical="center"/>
    </xf>
    <xf numFmtId="0" fontId="12" fillId="0" borderId="7" xfId="31" applyFont="1" applyBorder="1" applyAlignment="1">
      <alignment horizontal="center"/>
    </xf>
    <xf numFmtId="0" fontId="12" fillId="0" borderId="6" xfId="31" applyFont="1" applyBorder="1" applyAlignment="1">
      <alignment horizontal="center"/>
    </xf>
  </cellXfs>
  <cellStyles count="43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5x indented GHG Textfiels" xfId="15"/>
    <cellStyle name="6mitP" xfId="16"/>
    <cellStyle name="6ohneP" xfId="17"/>
    <cellStyle name="7mitP" xfId="18"/>
    <cellStyle name="9mitP" xfId="19"/>
    <cellStyle name="9ohneP" xfId="20"/>
    <cellStyle name="Comma [0]" xfId="21"/>
    <cellStyle name="Currency [0]" xfId="22"/>
    <cellStyle name="CustomizationCells" xfId="23"/>
    <cellStyle name="Eine_Nachkommastelle" xfId="24"/>
    <cellStyle name="Fuss" xfId="25"/>
    <cellStyle name="Hyperlink" xfId="37" builtinId="8"/>
    <cellStyle name="Hyperlink 2" xfId="32"/>
    <cellStyle name="mitP" xfId="26"/>
    <cellStyle name="Ohne_Nachkomma" xfId="27"/>
    <cellStyle name="ohneP" xfId="28"/>
    <cellStyle name="Standard" xfId="0" builtinId="0"/>
    <cellStyle name="Standard 10" xfId="41"/>
    <cellStyle name="Standard 2" xfId="31"/>
    <cellStyle name="Standard 3" xfId="33"/>
    <cellStyle name="Standard 4" xfId="34"/>
    <cellStyle name="Standard 5" xfId="35"/>
    <cellStyle name="Standard 6" xfId="36"/>
    <cellStyle name="Standard 7" xfId="38"/>
    <cellStyle name="Standard 8" xfId="39"/>
    <cellStyle name="Standard 8 2" xfId="42"/>
    <cellStyle name="Standard 9" xfId="40"/>
    <cellStyle name="Standard_pres98t1" xfId="29"/>
    <cellStyle name="Standard_Tabelle1 (2)" xfId="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819150" y="319087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57345" name="Object 1" hidden="1">
              <a:extLst>
                <a:ext uri="{63B3BB69-23CF-44E3-9099-C40C66FF867C}">
                  <a14:compatExt spid="_x0000_s573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1</xdr:col>
      <xdr:colOff>60325</xdr:colOff>
      <xdr:row>19</xdr:row>
      <xdr:rowOff>123825</xdr:rowOff>
    </xdr:from>
    <xdr:ext cx="2876550" cy="2933700"/>
    <xdr:pic>
      <xdr:nvPicPr>
        <xdr:cNvPr id="4" name="Picture 13" descr="19__Umwel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325" y="3200400"/>
          <a:ext cx="2876550" cy="2933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</xdr:row>
          <xdr:rowOff>0</xdr:rowOff>
        </xdr:from>
        <xdr:to>
          <xdr:col>3</xdr:col>
          <xdr:colOff>752475</xdr:colOff>
          <xdr:row>10</xdr:row>
          <xdr:rowOff>38100</xdr:rowOff>
        </xdr:to>
        <xdr:sp macro="" textlink="">
          <xdr:nvSpPr>
            <xdr:cNvPr id="84996" name="Object 4" hidden="1">
              <a:extLst>
                <a:ext uri="{63B3BB69-23CF-44E3-9099-C40C66FF867C}">
                  <a14:compatExt spid="_x0000_s849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97156</xdr:colOff>
      <xdr:row>49</xdr:row>
      <xdr:rowOff>76200</xdr:rowOff>
    </xdr:from>
    <xdr:to>
      <xdr:col>7</xdr:col>
      <xdr:colOff>142875</xdr:colOff>
      <xdr:row>50</xdr:row>
      <xdr:rowOff>142875</xdr:rowOff>
    </xdr:to>
    <xdr:sp macro="" textlink="">
      <xdr:nvSpPr>
        <xdr:cNvPr id="2" name="Geschweifte Klammer rechts 1"/>
        <xdr:cNvSpPr/>
      </xdr:nvSpPr>
      <xdr:spPr>
        <a:xfrm>
          <a:off x="3028950" y="9486900"/>
          <a:ext cx="0" cy="21907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workbookViewId="0"/>
  </sheetViews>
  <sheetFormatPr baseColWidth="10" defaultRowHeight="12.75"/>
  <cols>
    <col min="1" max="1" width="6.7109375" style="17" customWidth="1"/>
    <col min="2" max="6" width="11.42578125" style="17"/>
    <col min="7" max="7" width="9.85546875" style="17" customWidth="1"/>
    <col min="8" max="8" width="38" style="17" customWidth="1"/>
    <col min="9" max="16384" width="11.42578125" style="17"/>
  </cols>
  <sheetData>
    <row r="1" spans="1:9" ht="45.75" customHeight="1">
      <c r="A1" s="35"/>
      <c r="B1" s="654" t="s">
        <v>109</v>
      </c>
      <c r="C1" s="655"/>
      <c r="D1" s="655"/>
      <c r="E1" s="655"/>
      <c r="F1" s="655"/>
      <c r="G1" s="655"/>
      <c r="H1" s="655"/>
    </row>
    <row r="2" spans="1:9" ht="14.25" customHeight="1">
      <c r="A2" s="18"/>
      <c r="B2" s="18"/>
      <c r="C2" s="18"/>
      <c r="D2" s="18"/>
      <c r="E2" s="18"/>
      <c r="F2" s="18"/>
      <c r="G2" s="18"/>
      <c r="H2" s="18"/>
    </row>
    <row r="3" spans="1:9" ht="11.25" customHeight="1">
      <c r="A3" s="18"/>
      <c r="B3" s="18"/>
      <c r="C3" s="18"/>
      <c r="D3" s="18"/>
      <c r="E3" s="18"/>
      <c r="F3" s="18"/>
      <c r="G3" s="18"/>
      <c r="H3" s="656" t="s">
        <v>108</v>
      </c>
      <c r="I3" s="34"/>
    </row>
    <row r="4" spans="1:9">
      <c r="A4" s="18"/>
      <c r="B4" s="18"/>
      <c r="C4" s="18"/>
      <c r="D4" s="18"/>
      <c r="E4" s="18"/>
      <c r="F4" s="18"/>
      <c r="G4" s="18"/>
      <c r="H4" s="657"/>
    </row>
    <row r="5" spans="1:9">
      <c r="A5" s="18"/>
      <c r="B5" s="18"/>
      <c r="C5" s="18"/>
      <c r="D5" s="18"/>
      <c r="E5" s="18"/>
      <c r="F5" s="18"/>
      <c r="G5" s="18"/>
      <c r="H5" s="18"/>
    </row>
    <row r="6" spans="1:9">
      <c r="A6" s="18"/>
      <c r="B6" s="18"/>
      <c r="C6" s="18"/>
      <c r="D6" s="18"/>
      <c r="E6" s="18"/>
      <c r="F6" s="18"/>
      <c r="G6" s="18"/>
      <c r="H6" s="18"/>
    </row>
    <row r="7" spans="1:9">
      <c r="A7" s="18"/>
      <c r="B7" s="18"/>
      <c r="C7" s="18"/>
      <c r="D7" s="18"/>
      <c r="E7" s="18"/>
      <c r="F7" s="18"/>
      <c r="G7" s="18"/>
      <c r="H7" s="18"/>
    </row>
    <row r="8" spans="1:9">
      <c r="A8" s="18"/>
      <c r="B8" s="18"/>
      <c r="C8" s="18"/>
      <c r="D8" s="18"/>
      <c r="E8" s="18"/>
      <c r="F8" s="18"/>
      <c r="G8" s="18"/>
      <c r="H8" s="18"/>
    </row>
    <row r="9" spans="1:9">
      <c r="A9" s="18"/>
      <c r="B9" s="18"/>
      <c r="C9" s="18"/>
      <c r="D9" s="18"/>
      <c r="E9" s="18"/>
      <c r="F9" s="18"/>
      <c r="G9" s="18"/>
      <c r="H9" s="18"/>
    </row>
    <row r="10" spans="1:9" s="22" customFormat="1" ht="34.5">
      <c r="A10" s="24"/>
      <c r="B10" s="33" t="s">
        <v>107</v>
      </c>
      <c r="C10" s="33"/>
      <c r="D10" s="24"/>
      <c r="E10" s="24"/>
      <c r="F10" s="24"/>
      <c r="G10" s="24"/>
      <c r="H10" s="24"/>
    </row>
    <row r="11" spans="1:9">
      <c r="A11" s="18"/>
      <c r="B11" s="18"/>
      <c r="C11" s="18"/>
      <c r="D11" s="18"/>
      <c r="E11" s="18"/>
      <c r="F11" s="18"/>
      <c r="G11" s="18"/>
      <c r="H11" s="18"/>
    </row>
    <row r="12" spans="1:9">
      <c r="A12" s="18"/>
      <c r="B12" s="18"/>
      <c r="C12" s="18"/>
      <c r="D12" s="18"/>
      <c r="E12" s="18"/>
      <c r="F12" s="18"/>
      <c r="G12" s="18"/>
      <c r="H12" s="18"/>
    </row>
    <row r="13" spans="1:9">
      <c r="A13" s="18"/>
      <c r="B13" s="18"/>
      <c r="C13" s="18"/>
      <c r="D13" s="18"/>
      <c r="E13" s="18"/>
      <c r="F13" s="18"/>
      <c r="G13" s="18"/>
      <c r="H13" s="18"/>
    </row>
    <row r="14" spans="1:9" s="22" customFormat="1" ht="27">
      <c r="A14" s="24"/>
      <c r="B14" s="32" t="s">
        <v>106</v>
      </c>
      <c r="C14" s="31"/>
      <c r="D14" s="31"/>
      <c r="E14" s="30"/>
      <c r="F14" s="24"/>
      <c r="G14" s="24"/>
      <c r="H14" s="24"/>
    </row>
    <row r="15" spans="1:9" s="22" customFormat="1" ht="27">
      <c r="A15" s="24"/>
      <c r="B15" s="32" t="s">
        <v>359</v>
      </c>
      <c r="C15" s="31"/>
      <c r="D15" s="31"/>
      <c r="E15" s="30"/>
      <c r="F15" s="24"/>
      <c r="G15" s="24"/>
      <c r="H15" s="24"/>
    </row>
    <row r="16" spans="1:9" s="22" customFormat="1" ht="27">
      <c r="A16" s="24"/>
      <c r="C16" s="32" t="s">
        <v>29</v>
      </c>
      <c r="D16" s="31"/>
      <c r="E16" s="30"/>
      <c r="F16" s="24"/>
      <c r="G16" s="24"/>
      <c r="H16" s="24"/>
    </row>
    <row r="17" spans="1:8">
      <c r="A17" s="18"/>
      <c r="B17" s="18"/>
      <c r="C17" s="18"/>
      <c r="D17" s="18"/>
      <c r="E17" s="18"/>
      <c r="F17" s="18"/>
      <c r="G17" s="18"/>
      <c r="H17" s="18"/>
    </row>
    <row r="18" spans="1:8">
      <c r="A18" s="18"/>
      <c r="B18" s="29"/>
      <c r="C18" s="29"/>
      <c r="D18" s="29"/>
      <c r="E18" s="29"/>
      <c r="F18" s="18"/>
      <c r="G18" s="18"/>
      <c r="H18" s="18"/>
    </row>
    <row r="19" spans="1:8">
      <c r="A19" s="18"/>
      <c r="B19" s="29"/>
      <c r="C19" s="29"/>
      <c r="D19" s="29"/>
      <c r="E19" s="29"/>
      <c r="F19" s="18"/>
      <c r="G19" s="18"/>
      <c r="H19" s="18"/>
    </row>
    <row r="20" spans="1:8">
      <c r="A20" s="18"/>
      <c r="B20" s="658"/>
      <c r="C20" s="659"/>
      <c r="D20" s="659"/>
      <c r="E20" s="659"/>
      <c r="F20" s="28"/>
      <c r="G20" s="18"/>
      <c r="H20" s="18"/>
    </row>
    <row r="21" spans="1:8">
      <c r="A21" s="18"/>
      <c r="B21" s="659"/>
      <c r="C21" s="659"/>
      <c r="D21" s="659"/>
      <c r="E21" s="659"/>
      <c r="F21" s="28"/>
      <c r="G21" s="18"/>
      <c r="H21" s="18"/>
    </row>
    <row r="22" spans="1:8">
      <c r="A22" s="18"/>
      <c r="B22" s="659"/>
      <c r="C22" s="659"/>
      <c r="D22" s="659"/>
      <c r="E22" s="659"/>
      <c r="F22" s="28"/>
      <c r="G22" s="18"/>
      <c r="H22" s="18"/>
    </row>
    <row r="23" spans="1:8">
      <c r="A23" s="18"/>
      <c r="B23" s="659"/>
      <c r="C23" s="659"/>
      <c r="D23" s="659"/>
      <c r="E23" s="659"/>
      <c r="F23" s="28"/>
      <c r="G23" s="18"/>
      <c r="H23" s="18"/>
    </row>
    <row r="24" spans="1:8">
      <c r="A24" s="18"/>
      <c r="B24" s="659"/>
      <c r="C24" s="659"/>
      <c r="D24" s="659"/>
      <c r="E24" s="659"/>
      <c r="F24" s="28"/>
      <c r="G24" s="18"/>
      <c r="H24" s="18"/>
    </row>
    <row r="25" spans="1:8">
      <c r="A25" s="18"/>
      <c r="B25" s="659"/>
      <c r="C25" s="659"/>
      <c r="D25" s="659"/>
      <c r="E25" s="659"/>
      <c r="F25" s="28"/>
      <c r="G25" s="18"/>
      <c r="H25" s="18"/>
    </row>
    <row r="26" spans="1:8">
      <c r="A26" s="18"/>
      <c r="B26" s="659"/>
      <c r="C26" s="659"/>
      <c r="D26" s="659"/>
      <c r="E26" s="659"/>
      <c r="F26" s="28"/>
      <c r="G26" s="18"/>
      <c r="H26" s="18"/>
    </row>
    <row r="27" spans="1:8">
      <c r="A27" s="18"/>
      <c r="B27" s="659"/>
      <c r="C27" s="659"/>
      <c r="D27" s="659"/>
      <c r="E27" s="659"/>
      <c r="F27" s="28"/>
      <c r="G27" s="18"/>
      <c r="H27" s="18"/>
    </row>
    <row r="28" spans="1:8">
      <c r="A28" s="18"/>
      <c r="B28" s="659"/>
      <c r="C28" s="659"/>
      <c r="D28" s="659"/>
      <c r="E28" s="659"/>
      <c r="F28" s="28"/>
      <c r="G28" s="18"/>
      <c r="H28" s="18"/>
    </row>
    <row r="29" spans="1:8">
      <c r="A29" s="18"/>
      <c r="B29" s="659"/>
      <c r="C29" s="659"/>
      <c r="D29" s="659"/>
      <c r="E29" s="659"/>
      <c r="F29" s="28"/>
      <c r="G29" s="18"/>
      <c r="H29" s="18"/>
    </row>
    <row r="30" spans="1:8">
      <c r="A30" s="18"/>
      <c r="B30" s="659"/>
      <c r="C30" s="659"/>
      <c r="D30" s="659"/>
      <c r="E30" s="659"/>
      <c r="F30" s="28"/>
      <c r="G30" s="18"/>
      <c r="H30" s="18"/>
    </row>
    <row r="31" spans="1:8">
      <c r="A31" s="18"/>
      <c r="B31" s="659"/>
      <c r="C31" s="659"/>
      <c r="D31" s="659"/>
      <c r="E31" s="659"/>
      <c r="F31" s="28"/>
      <c r="G31" s="18"/>
      <c r="H31" s="18"/>
    </row>
    <row r="32" spans="1:8">
      <c r="A32" s="18"/>
      <c r="B32" s="659"/>
      <c r="C32" s="659"/>
      <c r="D32" s="659"/>
      <c r="E32" s="659"/>
      <c r="F32" s="28"/>
      <c r="G32" s="18"/>
      <c r="H32" s="18"/>
    </row>
    <row r="33" spans="1:8">
      <c r="A33" s="18"/>
      <c r="B33" s="659"/>
      <c r="C33" s="659"/>
      <c r="D33" s="659"/>
      <c r="E33" s="659"/>
      <c r="F33" s="28"/>
      <c r="G33" s="18"/>
      <c r="H33" s="18"/>
    </row>
    <row r="34" spans="1:8">
      <c r="A34" s="18"/>
      <c r="B34" s="659"/>
      <c r="C34" s="659"/>
      <c r="D34" s="659"/>
      <c r="E34" s="659"/>
      <c r="F34" s="28"/>
      <c r="G34" s="18"/>
      <c r="H34" s="18"/>
    </row>
    <row r="35" spans="1:8">
      <c r="A35" s="18"/>
      <c r="B35" s="659"/>
      <c r="C35" s="659"/>
      <c r="D35" s="659"/>
      <c r="E35" s="659"/>
      <c r="F35" s="28"/>
      <c r="G35" s="18"/>
      <c r="H35" s="18"/>
    </row>
    <row r="36" spans="1:8">
      <c r="A36" s="18"/>
      <c r="B36" s="659"/>
      <c r="C36" s="659"/>
      <c r="D36" s="659"/>
      <c r="E36" s="659"/>
      <c r="F36" s="28"/>
      <c r="G36" s="18"/>
      <c r="H36" s="18"/>
    </row>
    <row r="37" spans="1:8">
      <c r="A37" s="18"/>
      <c r="B37" s="659"/>
      <c r="C37" s="659"/>
      <c r="D37" s="659"/>
      <c r="E37" s="659"/>
      <c r="F37" s="28"/>
      <c r="G37" s="18"/>
      <c r="H37" s="18"/>
    </row>
    <row r="38" spans="1:8">
      <c r="A38" s="18"/>
      <c r="B38" s="659"/>
      <c r="C38" s="659"/>
      <c r="D38" s="659"/>
      <c r="E38" s="659"/>
      <c r="F38" s="28"/>
      <c r="G38" s="18"/>
      <c r="H38" s="18"/>
    </row>
    <row r="39" spans="1:8">
      <c r="A39" s="18"/>
      <c r="B39" s="28"/>
      <c r="C39" s="28"/>
      <c r="D39" s="28"/>
      <c r="E39" s="28"/>
      <c r="F39" s="28"/>
      <c r="G39" s="18"/>
      <c r="H39" s="18"/>
    </row>
    <row r="40" spans="1:8">
      <c r="A40" s="18"/>
      <c r="B40" s="28"/>
      <c r="C40" s="28"/>
      <c r="D40" s="28"/>
      <c r="E40" s="28"/>
      <c r="F40" s="28"/>
      <c r="G40" s="18"/>
      <c r="H40" s="18"/>
    </row>
    <row r="41" spans="1:8">
      <c r="A41" s="18"/>
      <c r="B41" s="18"/>
      <c r="C41" s="18"/>
      <c r="D41" s="18"/>
      <c r="E41" s="18"/>
      <c r="F41" s="18"/>
      <c r="G41" s="18"/>
      <c r="H41" s="18"/>
    </row>
    <row r="42" spans="1:8">
      <c r="A42" s="18"/>
      <c r="B42" s="18"/>
      <c r="C42" s="18"/>
      <c r="D42" s="18"/>
      <c r="E42" s="18"/>
      <c r="F42" s="18"/>
      <c r="G42" s="18"/>
      <c r="H42" s="18"/>
    </row>
    <row r="43" spans="1:8">
      <c r="A43" s="18"/>
      <c r="B43" s="18"/>
      <c r="C43" s="18"/>
      <c r="D43" s="18"/>
      <c r="E43" s="18"/>
      <c r="F43" s="18"/>
      <c r="G43" s="18"/>
      <c r="H43" s="18"/>
    </row>
    <row r="44" spans="1:8">
      <c r="A44" s="18"/>
      <c r="B44" s="18"/>
      <c r="C44" s="18"/>
      <c r="D44" s="18"/>
      <c r="E44" s="18"/>
      <c r="F44" s="18"/>
      <c r="G44" s="18"/>
      <c r="H44" s="18"/>
    </row>
    <row r="45" spans="1:8">
      <c r="A45" s="18"/>
      <c r="B45" s="18"/>
      <c r="C45" s="18"/>
      <c r="D45" s="18"/>
      <c r="E45" s="18"/>
      <c r="F45" s="18"/>
      <c r="G45" s="18"/>
      <c r="H45" s="18"/>
    </row>
    <row r="46" spans="1:8">
      <c r="A46" s="18"/>
      <c r="B46" s="18"/>
      <c r="C46" s="18"/>
      <c r="D46" s="18"/>
      <c r="E46" s="18"/>
      <c r="F46" s="18"/>
      <c r="G46" s="18"/>
      <c r="H46" s="18"/>
    </row>
    <row r="47" spans="1:8">
      <c r="A47" s="18"/>
      <c r="B47" s="18"/>
      <c r="C47" s="18"/>
      <c r="D47" s="18"/>
      <c r="E47" s="18"/>
      <c r="F47" s="18"/>
      <c r="G47" s="18"/>
      <c r="H47" s="18"/>
    </row>
    <row r="48" spans="1:8" s="22" customFormat="1" ht="33">
      <c r="A48" s="24"/>
      <c r="B48" s="27" t="s">
        <v>361</v>
      </c>
      <c r="C48" s="23"/>
      <c r="D48" s="23"/>
      <c r="E48" s="23"/>
      <c r="F48" s="23"/>
      <c r="G48" s="23"/>
      <c r="H48" s="23"/>
    </row>
    <row r="49" spans="1:8">
      <c r="A49" s="18"/>
      <c r="B49" s="19"/>
      <c r="C49" s="19"/>
      <c r="D49" s="19"/>
      <c r="E49" s="19"/>
      <c r="F49" s="19"/>
      <c r="G49" s="19"/>
      <c r="H49" s="19"/>
    </row>
    <row r="50" spans="1:8">
      <c r="A50" s="18"/>
      <c r="B50" s="19"/>
      <c r="C50" s="19"/>
      <c r="D50" s="19"/>
      <c r="E50" s="19"/>
      <c r="F50" s="19"/>
      <c r="G50" s="19"/>
      <c r="H50" s="19"/>
    </row>
    <row r="51" spans="1:8">
      <c r="A51" s="18"/>
      <c r="B51" s="19"/>
      <c r="C51" s="19"/>
      <c r="D51" s="19"/>
      <c r="E51" s="19"/>
      <c r="F51" s="19"/>
      <c r="G51" s="19"/>
      <c r="H51" s="19"/>
    </row>
    <row r="52" spans="1:8" s="22" customFormat="1">
      <c r="A52" s="24"/>
      <c r="B52" s="26" t="s">
        <v>105</v>
      </c>
      <c r="C52" s="23"/>
      <c r="D52" s="23"/>
      <c r="E52" s="23"/>
      <c r="F52" s="23"/>
      <c r="G52" s="23"/>
      <c r="H52" s="23"/>
    </row>
    <row r="53" spans="1:8" s="22" customFormat="1">
      <c r="A53" s="24"/>
      <c r="B53" s="26" t="s">
        <v>362</v>
      </c>
      <c r="C53" s="23"/>
      <c r="D53" s="23"/>
      <c r="E53" s="23"/>
      <c r="F53" s="23"/>
      <c r="G53" s="23"/>
      <c r="H53" s="23"/>
    </row>
    <row r="54" spans="1:8" s="22" customFormat="1">
      <c r="A54" s="24"/>
      <c r="B54" s="26" t="s">
        <v>363</v>
      </c>
      <c r="C54" s="23"/>
      <c r="D54" s="23"/>
      <c r="E54" s="23"/>
      <c r="F54" s="23"/>
      <c r="G54" s="23"/>
      <c r="H54" s="23"/>
    </row>
    <row r="55" spans="1:8" ht="15" customHeight="1">
      <c r="A55" s="18"/>
      <c r="B55" s="19"/>
      <c r="C55" s="19"/>
      <c r="D55" s="19"/>
      <c r="E55" s="19"/>
      <c r="F55" s="19"/>
      <c r="G55" s="19"/>
      <c r="H55" s="19"/>
    </row>
    <row r="56" spans="1:8" s="22" customFormat="1">
      <c r="A56" s="24"/>
      <c r="B56" s="18" t="s">
        <v>104</v>
      </c>
      <c r="C56" s="23"/>
      <c r="D56" s="23"/>
      <c r="E56" s="23"/>
      <c r="F56" s="23"/>
      <c r="G56" s="23"/>
      <c r="H56" s="23"/>
    </row>
    <row r="57" spans="1:8" s="22" customFormat="1">
      <c r="A57" s="24"/>
      <c r="B57" s="25" t="s">
        <v>103</v>
      </c>
      <c r="C57" s="23"/>
      <c r="D57" s="23"/>
      <c r="E57" s="23"/>
      <c r="F57" s="23"/>
      <c r="G57" s="23"/>
      <c r="H57" s="23"/>
    </row>
    <row r="58" spans="1:8" s="22" customFormat="1">
      <c r="A58" s="24"/>
      <c r="B58" s="18" t="s">
        <v>110</v>
      </c>
      <c r="C58" s="23"/>
      <c r="D58" s="23"/>
      <c r="E58" s="23"/>
      <c r="F58" s="23"/>
      <c r="G58" s="23"/>
      <c r="H58" s="23"/>
    </row>
    <row r="59" spans="1:8" ht="15" customHeight="1">
      <c r="A59" s="18"/>
      <c r="B59" s="19"/>
      <c r="C59" s="19"/>
      <c r="D59" s="19"/>
      <c r="E59" s="19"/>
      <c r="F59" s="19"/>
      <c r="G59" s="19"/>
      <c r="H59" s="19"/>
    </row>
    <row r="60" spans="1:8" ht="18">
      <c r="A60" s="18"/>
      <c r="B60" s="21" t="s">
        <v>1110</v>
      </c>
      <c r="C60" s="19"/>
      <c r="D60" s="19"/>
      <c r="E60" s="19"/>
      <c r="F60" s="19"/>
      <c r="G60" s="19"/>
      <c r="H60" s="19"/>
    </row>
    <row r="61" spans="1:8">
      <c r="A61" s="18"/>
      <c r="B61" s="20" t="s">
        <v>102</v>
      </c>
      <c r="C61" s="19"/>
      <c r="D61" s="19"/>
      <c r="E61" s="19"/>
      <c r="F61" s="19"/>
      <c r="G61" s="19"/>
      <c r="H61" s="19"/>
    </row>
    <row r="62" spans="1:8">
      <c r="A62" s="18"/>
      <c r="B62" s="19"/>
      <c r="C62" s="19"/>
      <c r="D62" s="19"/>
      <c r="E62" s="19"/>
      <c r="F62" s="19"/>
      <c r="G62" s="19"/>
      <c r="H62" s="19"/>
    </row>
    <row r="63" spans="1:8">
      <c r="A63" s="18"/>
      <c r="B63" s="18"/>
      <c r="C63" s="18"/>
      <c r="D63" s="18"/>
      <c r="E63" s="18"/>
      <c r="F63" s="18"/>
      <c r="G63" s="18"/>
      <c r="H63" s="18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5734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5734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5"/>
  <sheetViews>
    <sheetView workbookViewId="0"/>
  </sheetViews>
  <sheetFormatPr baseColWidth="10" defaultRowHeight="15"/>
  <cols>
    <col min="1" max="1" width="4.28515625" style="297" customWidth="1"/>
    <col min="2" max="2" width="5.7109375" style="297" customWidth="1"/>
    <col min="3" max="3" width="57.7109375" style="295" customWidth="1"/>
    <col min="4" max="14" width="11.7109375" style="276" customWidth="1"/>
    <col min="15" max="16384" width="11.42578125" style="276"/>
  </cols>
  <sheetData>
    <row r="1" spans="1:14" s="259" customFormat="1" ht="21.75" customHeight="1">
      <c r="A1" s="328" t="s">
        <v>565</v>
      </c>
      <c r="H1" s="328"/>
      <c r="I1" s="314"/>
    </row>
    <row r="2" spans="1:14" s="262" customFormat="1" ht="16.5" customHeight="1">
      <c r="A2" s="329" t="s">
        <v>41</v>
      </c>
      <c r="C2" s="263"/>
      <c r="H2" s="329"/>
      <c r="I2" s="261"/>
    </row>
    <row r="3" spans="1:14" s="297" customFormat="1" ht="12.75" customHeight="1">
      <c r="C3" s="315"/>
    </row>
    <row r="4" spans="1:14" s="272" customFormat="1" ht="27" customHeight="1">
      <c r="A4" s="316" t="s">
        <v>30</v>
      </c>
      <c r="B4" s="270" t="s">
        <v>566</v>
      </c>
      <c r="C4" s="270" t="s">
        <v>526</v>
      </c>
      <c r="D4" s="317">
        <v>2005</v>
      </c>
      <c r="E4" s="270">
        <v>2006</v>
      </c>
      <c r="F4" s="271">
        <v>2007</v>
      </c>
      <c r="G4" s="317" t="s">
        <v>567</v>
      </c>
      <c r="H4" s="317" t="s">
        <v>568</v>
      </c>
      <c r="I4" s="270">
        <v>2010</v>
      </c>
      <c r="J4" s="271">
        <v>2011</v>
      </c>
      <c r="K4" s="317">
        <v>2012</v>
      </c>
      <c r="L4" s="270">
        <v>2013</v>
      </c>
      <c r="M4" s="317" t="s">
        <v>569</v>
      </c>
      <c r="N4" s="317" t="s">
        <v>570</v>
      </c>
    </row>
    <row r="5" spans="1:14" ht="21" customHeight="1">
      <c r="A5" s="273">
        <v>1</v>
      </c>
      <c r="B5" s="319" t="s">
        <v>527</v>
      </c>
      <c r="C5" s="320" t="s">
        <v>528</v>
      </c>
      <c r="D5" s="279">
        <v>5350.8170770712331</v>
      </c>
      <c r="E5" s="279">
        <v>5478.478364357883</v>
      </c>
      <c r="F5" s="279">
        <v>5550.8415729215012</v>
      </c>
      <c r="G5" s="279">
        <v>5585.2067388208307</v>
      </c>
      <c r="H5" s="279">
        <v>5852.5953571660075</v>
      </c>
      <c r="I5" s="279">
        <v>5947.225368574309</v>
      </c>
      <c r="J5" s="321">
        <v>6179.6892215997905</v>
      </c>
      <c r="K5" s="321">
        <v>6359.2879457659847</v>
      </c>
      <c r="L5" s="321">
        <v>6579.556875044017</v>
      </c>
      <c r="M5" s="321">
        <v>6805.2711381951094</v>
      </c>
      <c r="N5" s="321">
        <v>7016.5396583844113</v>
      </c>
    </row>
    <row r="6" spans="1:14" ht="15" customHeight="1">
      <c r="A6" s="273">
        <v>2</v>
      </c>
      <c r="B6" s="319" t="s">
        <v>529</v>
      </c>
      <c r="C6" s="322" t="s">
        <v>530</v>
      </c>
      <c r="D6" s="279">
        <v>534.27413933236278</v>
      </c>
      <c r="E6" s="279">
        <v>529.07012887286953</v>
      </c>
      <c r="F6" s="279">
        <v>469.80329946233735</v>
      </c>
      <c r="G6" s="279">
        <v>444.51414881679341</v>
      </c>
      <c r="H6" s="279">
        <v>449.23124310116367</v>
      </c>
      <c r="I6" s="279">
        <v>400.29911956496625</v>
      </c>
      <c r="J6" s="279">
        <v>625.27709552167198</v>
      </c>
      <c r="K6" s="279">
        <v>421.85235056444992</v>
      </c>
      <c r="L6" s="279">
        <v>418.39186063701976</v>
      </c>
      <c r="M6" s="279">
        <v>432.96329086489402</v>
      </c>
      <c r="N6" s="279">
        <v>426.51511423993622</v>
      </c>
    </row>
    <row r="7" spans="1:14" ht="15" customHeight="1">
      <c r="A7" s="273">
        <v>3</v>
      </c>
      <c r="B7" s="319" t="s">
        <v>531</v>
      </c>
      <c r="C7" s="322" t="s">
        <v>532</v>
      </c>
      <c r="D7" s="279">
        <v>18332.06144171513</v>
      </c>
      <c r="E7" s="279">
        <v>19462.850541716438</v>
      </c>
      <c r="F7" s="279">
        <v>18728.703125884098</v>
      </c>
      <c r="G7" s="279">
        <v>17977.156739194776</v>
      </c>
      <c r="H7" s="279">
        <v>18494.77248291763</v>
      </c>
      <c r="I7" s="279">
        <v>19194.1457917425</v>
      </c>
      <c r="J7" s="279">
        <v>20341.490746208132</v>
      </c>
      <c r="K7" s="279">
        <v>21506.706379277141</v>
      </c>
      <c r="L7" s="279">
        <v>21195.587687783227</v>
      </c>
      <c r="M7" s="279">
        <v>22633.887281414372</v>
      </c>
      <c r="N7" s="279">
        <v>22706.970221986376</v>
      </c>
    </row>
    <row r="8" spans="1:14" ht="15" customHeight="1">
      <c r="A8" s="273">
        <v>4</v>
      </c>
      <c r="B8" s="319" t="s">
        <v>533</v>
      </c>
      <c r="C8" s="322" t="s">
        <v>534</v>
      </c>
      <c r="D8" s="279">
        <v>979.19004427431753</v>
      </c>
      <c r="E8" s="279">
        <v>1043.6967189324573</v>
      </c>
      <c r="F8" s="279">
        <v>1082.4869637955162</v>
      </c>
      <c r="G8" s="279">
        <v>1170.263435187408</v>
      </c>
      <c r="H8" s="279">
        <v>1567.089572339507</v>
      </c>
      <c r="I8" s="279">
        <v>1755.4146421696321</v>
      </c>
      <c r="J8" s="279">
        <v>1670.8752216141156</v>
      </c>
      <c r="K8" s="279">
        <v>1738.3786467625328</v>
      </c>
      <c r="L8" s="279">
        <v>1771.5565480665598</v>
      </c>
      <c r="M8" s="279">
        <v>1883.7894131687174</v>
      </c>
      <c r="N8" s="279">
        <v>1962.1362209699078</v>
      </c>
    </row>
    <row r="9" spans="1:14" ht="15" customHeight="1">
      <c r="A9" s="273">
        <v>5</v>
      </c>
      <c r="B9" s="319" t="s">
        <v>535</v>
      </c>
      <c r="C9" s="322" t="s">
        <v>536</v>
      </c>
      <c r="D9" s="279">
        <v>8444.9780733375865</v>
      </c>
      <c r="E9" s="279">
        <v>9642.247814370432</v>
      </c>
      <c r="F9" s="279">
        <v>9765.8399679358372</v>
      </c>
      <c r="G9" s="279">
        <v>10098.33652962393</v>
      </c>
      <c r="H9" s="279">
        <v>9911.4282427511534</v>
      </c>
      <c r="I9" s="279">
        <v>9425.1359596975817</v>
      </c>
      <c r="J9" s="279">
        <v>9305.6246709698371</v>
      </c>
      <c r="K9" s="279">
        <v>8864.8353724823501</v>
      </c>
      <c r="L9" s="279">
        <v>8715.2049987433111</v>
      </c>
      <c r="M9" s="279">
        <v>9008.3838406990799</v>
      </c>
      <c r="N9" s="279">
        <v>9083.5404757877677</v>
      </c>
    </row>
    <row r="10" spans="1:14" ht="15" customHeight="1">
      <c r="A10" s="273">
        <v>6</v>
      </c>
      <c r="B10" s="319" t="s">
        <v>537</v>
      </c>
      <c r="C10" s="322" t="s">
        <v>538</v>
      </c>
      <c r="D10" s="279">
        <v>9599.3580554549935</v>
      </c>
      <c r="E10" s="279">
        <v>9734.5218609200729</v>
      </c>
      <c r="F10" s="279">
        <v>9363.6505464628826</v>
      </c>
      <c r="G10" s="279">
        <v>9461.6350603950814</v>
      </c>
      <c r="H10" s="279">
        <v>8848.7801208568326</v>
      </c>
      <c r="I10" s="279">
        <v>9298.8282352357928</v>
      </c>
      <c r="J10" s="279">
        <v>10222.293817420697</v>
      </c>
      <c r="K10" s="279">
        <v>10616.107670805744</v>
      </c>
      <c r="L10" s="279">
        <v>10876.669731765214</v>
      </c>
      <c r="M10" s="279">
        <v>11585.471585848836</v>
      </c>
      <c r="N10" s="279">
        <v>12024.170515184669</v>
      </c>
    </row>
    <row r="11" spans="1:14" ht="15" customHeight="1">
      <c r="A11" s="273">
        <v>7</v>
      </c>
      <c r="B11" s="319" t="s">
        <v>539</v>
      </c>
      <c r="C11" s="322" t="s">
        <v>540</v>
      </c>
      <c r="D11" s="279">
        <v>27894.57318265277</v>
      </c>
      <c r="E11" s="279">
        <v>28797.932582929592</v>
      </c>
      <c r="F11" s="279">
        <v>28610.868869292273</v>
      </c>
      <c r="G11" s="279">
        <v>26881.90416759664</v>
      </c>
      <c r="H11" s="279">
        <v>25886.03789660948</v>
      </c>
      <c r="I11" s="279">
        <v>26861.009203612131</v>
      </c>
      <c r="J11" s="279">
        <v>27830.690512173911</v>
      </c>
      <c r="K11" s="279">
        <v>28508.360772890788</v>
      </c>
      <c r="L11" s="279">
        <v>28300.654075225943</v>
      </c>
      <c r="M11" s="279">
        <v>29808.850237767223</v>
      </c>
      <c r="N11" s="279">
        <v>30523.642515393512</v>
      </c>
    </row>
    <row r="12" spans="1:14" ht="15" customHeight="1">
      <c r="A12" s="273">
        <v>8</v>
      </c>
      <c r="B12" s="319" t="s">
        <v>541</v>
      </c>
      <c r="C12" s="322" t="s">
        <v>542</v>
      </c>
      <c r="D12" s="279">
        <v>31108.816995255045</v>
      </c>
      <c r="E12" s="279">
        <v>32876.326487181694</v>
      </c>
      <c r="F12" s="279">
        <v>33882.024652639899</v>
      </c>
      <c r="G12" s="279">
        <v>33972.289340727832</v>
      </c>
      <c r="H12" s="279">
        <v>30079.963828122432</v>
      </c>
      <c r="I12" s="279">
        <v>31032.022355485708</v>
      </c>
      <c r="J12" s="279">
        <v>31095.244587577039</v>
      </c>
      <c r="K12" s="279">
        <v>30752.366913742648</v>
      </c>
      <c r="L12" s="279">
        <v>32752.955333258404</v>
      </c>
      <c r="M12" s="279">
        <v>36092.994777070984</v>
      </c>
      <c r="N12" s="279">
        <v>37185.37891621991</v>
      </c>
    </row>
    <row r="13" spans="1:14" ht="15" customHeight="1">
      <c r="A13" s="273">
        <v>9</v>
      </c>
      <c r="B13" s="319" t="s">
        <v>543</v>
      </c>
      <c r="C13" s="322" t="s">
        <v>544</v>
      </c>
      <c r="D13" s="279">
        <v>1092.1816257551559</v>
      </c>
      <c r="E13" s="279">
        <v>1123.0603223047547</v>
      </c>
      <c r="F13" s="279">
        <v>1027.1206517231997</v>
      </c>
      <c r="G13" s="279">
        <v>1067.6694645734924</v>
      </c>
      <c r="H13" s="279">
        <v>1023.4006216252874</v>
      </c>
      <c r="I13" s="279">
        <v>1078.4561765175049</v>
      </c>
      <c r="J13" s="279">
        <v>1154.4224376337381</v>
      </c>
      <c r="K13" s="279">
        <v>1237.3592925480209</v>
      </c>
      <c r="L13" s="279">
        <v>1243.6788548051618</v>
      </c>
      <c r="M13" s="279">
        <v>1332.5838410314027</v>
      </c>
      <c r="N13" s="279">
        <v>1371.9284143444561</v>
      </c>
    </row>
    <row r="14" spans="1:14" ht="15" customHeight="1">
      <c r="A14" s="273">
        <v>10</v>
      </c>
      <c r="B14" s="319" t="s">
        <v>545</v>
      </c>
      <c r="C14" s="322" t="s">
        <v>546</v>
      </c>
      <c r="D14" s="279">
        <v>7373.3687887262176</v>
      </c>
      <c r="E14" s="279">
        <v>7440.9826123387502</v>
      </c>
      <c r="F14" s="279">
        <v>7219.7822077743167</v>
      </c>
      <c r="G14" s="279">
        <v>7505.3365952660379</v>
      </c>
      <c r="H14" s="279">
        <v>5297.833875071341</v>
      </c>
      <c r="I14" s="279">
        <v>5032.5066745346357</v>
      </c>
      <c r="J14" s="279">
        <v>6313.9656913961553</v>
      </c>
      <c r="K14" s="279">
        <v>6792.796972068074</v>
      </c>
      <c r="L14" s="279">
        <v>6687.8566601415841</v>
      </c>
      <c r="M14" s="279">
        <v>7023.0991187728214</v>
      </c>
      <c r="N14" s="279">
        <v>7122.80031136875</v>
      </c>
    </row>
    <row r="15" spans="1:14" ht="15" customHeight="1">
      <c r="A15" s="273">
        <v>11</v>
      </c>
      <c r="B15" s="319" t="s">
        <v>547</v>
      </c>
      <c r="C15" s="322" t="s">
        <v>548</v>
      </c>
      <c r="D15" s="279">
        <v>1165.0139560934213</v>
      </c>
      <c r="E15" s="279">
        <v>1290.8750095697376</v>
      </c>
      <c r="F15" s="279">
        <v>1211.6943607999847</v>
      </c>
      <c r="G15" s="279">
        <v>1262.729431909806</v>
      </c>
      <c r="H15" s="279">
        <v>1342.845170843716</v>
      </c>
      <c r="I15" s="279">
        <v>1453.7867455183728</v>
      </c>
      <c r="J15" s="279">
        <v>1598.5174180537006</v>
      </c>
      <c r="K15" s="279">
        <v>1711.0974672150278</v>
      </c>
      <c r="L15" s="279">
        <v>1688.3413506176512</v>
      </c>
      <c r="M15" s="279">
        <v>1855.5284377011678</v>
      </c>
      <c r="N15" s="279">
        <v>1890.3923447739312</v>
      </c>
    </row>
    <row r="16" spans="1:14" ht="15" customHeight="1">
      <c r="A16" s="273">
        <v>12</v>
      </c>
      <c r="B16" s="319" t="s">
        <v>549</v>
      </c>
      <c r="C16" s="322" t="s">
        <v>550</v>
      </c>
      <c r="D16" s="279">
        <v>3016.9944329974751</v>
      </c>
      <c r="E16" s="279">
        <v>3303.7299427096077</v>
      </c>
      <c r="F16" s="279">
        <v>3155.008071891587</v>
      </c>
      <c r="G16" s="279">
        <v>3177.4122504319066</v>
      </c>
      <c r="H16" s="279">
        <v>3152.6851141468792</v>
      </c>
      <c r="I16" s="279">
        <v>3169.4768378915305</v>
      </c>
      <c r="J16" s="279">
        <v>3232.9740053403398</v>
      </c>
      <c r="K16" s="279">
        <v>3363.3786952368228</v>
      </c>
      <c r="L16" s="279">
        <v>3375.084327810705</v>
      </c>
      <c r="M16" s="279">
        <v>3642.0134733812956</v>
      </c>
      <c r="N16" s="279">
        <v>3779.0337375018644</v>
      </c>
    </row>
    <row r="17" spans="1:14" ht="15" customHeight="1">
      <c r="A17" s="273">
        <v>13</v>
      </c>
      <c r="B17" s="319" t="s">
        <v>551</v>
      </c>
      <c r="C17" s="322" t="s">
        <v>552</v>
      </c>
      <c r="D17" s="279">
        <v>22805.359810066653</v>
      </c>
      <c r="E17" s="279">
        <v>25142.362572511749</v>
      </c>
      <c r="F17" s="279">
        <v>25014.571584913559</v>
      </c>
      <c r="G17" s="279">
        <v>26583.221130620048</v>
      </c>
      <c r="H17" s="279">
        <v>26547.624525828483</v>
      </c>
      <c r="I17" s="279">
        <v>25695.687640375556</v>
      </c>
      <c r="J17" s="279">
        <v>25362.800847861854</v>
      </c>
      <c r="K17" s="279">
        <v>25426.960212014121</v>
      </c>
      <c r="L17" s="279">
        <v>25040.318875199191</v>
      </c>
      <c r="M17" s="279">
        <v>26718.404733081079</v>
      </c>
      <c r="N17" s="279">
        <v>27178.353868152102</v>
      </c>
    </row>
    <row r="18" spans="1:14" ht="15" customHeight="1">
      <c r="A18" s="273">
        <v>14</v>
      </c>
      <c r="B18" s="319" t="s">
        <v>553</v>
      </c>
      <c r="C18" s="322" t="s">
        <v>554</v>
      </c>
      <c r="D18" s="279">
        <v>1884.9572818167749</v>
      </c>
      <c r="E18" s="279">
        <v>1256.4171827894743</v>
      </c>
      <c r="F18" s="279">
        <v>1685.9743166311298</v>
      </c>
      <c r="G18" s="279">
        <v>1780.0679461809614</v>
      </c>
      <c r="H18" s="279">
        <v>967.07484041779844</v>
      </c>
      <c r="I18" s="279">
        <v>1143.579604016335</v>
      </c>
      <c r="J18" s="279">
        <v>1301.7945654661719</v>
      </c>
      <c r="K18" s="279">
        <v>1468.0151589639622</v>
      </c>
      <c r="L18" s="279">
        <v>1482.2606196516583</v>
      </c>
      <c r="M18" s="279">
        <v>1589.9831754812003</v>
      </c>
      <c r="N18" s="279">
        <v>1601.7660284238118</v>
      </c>
    </row>
    <row r="19" spans="1:14" ht="15" customHeight="1">
      <c r="A19" s="273">
        <v>15</v>
      </c>
      <c r="B19" s="319" t="s">
        <v>555</v>
      </c>
      <c r="C19" s="322" t="s">
        <v>556</v>
      </c>
      <c r="D19" s="279">
        <v>4822.327831977349</v>
      </c>
      <c r="E19" s="279">
        <v>5102.9362850129983</v>
      </c>
      <c r="F19" s="279">
        <v>5046.144429974388</v>
      </c>
      <c r="G19" s="279">
        <v>5284.4010206694365</v>
      </c>
      <c r="H19" s="279">
        <v>5326.9081687642756</v>
      </c>
      <c r="I19" s="279">
        <v>5449.9235498207563</v>
      </c>
      <c r="J19" s="279">
        <v>5383.6353722508975</v>
      </c>
      <c r="K19" s="279">
        <v>5505.0575864079619</v>
      </c>
      <c r="L19" s="279">
        <v>5467.7586280716669</v>
      </c>
      <c r="M19" s="279">
        <v>5711.1248518964467</v>
      </c>
      <c r="N19" s="279">
        <v>5805.1624591029731</v>
      </c>
    </row>
    <row r="20" spans="1:14" ht="15" customHeight="1">
      <c r="A20" s="273">
        <v>16</v>
      </c>
      <c r="B20" s="319" t="s">
        <v>557</v>
      </c>
      <c r="C20" s="322" t="s">
        <v>558</v>
      </c>
      <c r="D20" s="279">
        <v>412.6761558221886</v>
      </c>
      <c r="E20" s="279">
        <v>447.62296168344818</v>
      </c>
      <c r="F20" s="279">
        <v>458.5585085978077</v>
      </c>
      <c r="G20" s="279">
        <v>489.77692141407454</v>
      </c>
      <c r="H20" s="279">
        <v>470.041894230747</v>
      </c>
      <c r="I20" s="279">
        <v>494.283087894885</v>
      </c>
      <c r="J20" s="279">
        <v>520.31508755983884</v>
      </c>
      <c r="K20" s="279">
        <v>551.8209594515489</v>
      </c>
      <c r="L20" s="279">
        <v>542.70859158025121</v>
      </c>
      <c r="M20" s="279">
        <v>592.63510512932203</v>
      </c>
      <c r="N20" s="279">
        <v>627.66641593547581</v>
      </c>
    </row>
    <row r="21" spans="1:14" ht="15" customHeight="1">
      <c r="A21" s="273">
        <v>17</v>
      </c>
      <c r="B21" s="319" t="s">
        <v>559</v>
      </c>
      <c r="C21" s="322" t="s">
        <v>560</v>
      </c>
      <c r="D21" s="279">
        <v>3167.0283568603436</v>
      </c>
      <c r="E21" s="279">
        <v>1078.16763581398</v>
      </c>
      <c r="F21" s="279">
        <v>2567.8117529001092</v>
      </c>
      <c r="G21" s="279">
        <v>2828.3083406895094</v>
      </c>
      <c r="H21" s="279">
        <v>3123.428913564896</v>
      </c>
      <c r="I21" s="279">
        <v>3403.4255493383034</v>
      </c>
      <c r="J21" s="279">
        <v>3691.8686977866555</v>
      </c>
      <c r="K21" s="279">
        <v>4004.4329627420607</v>
      </c>
      <c r="L21" s="279">
        <v>3985.5706380287229</v>
      </c>
      <c r="M21" s="279">
        <v>4323.5801465442091</v>
      </c>
      <c r="N21" s="279">
        <v>4554.7031376292944</v>
      </c>
    </row>
    <row r="22" spans="1:14" ht="15" customHeight="1">
      <c r="A22" s="273">
        <v>18</v>
      </c>
      <c r="B22" s="319" t="s">
        <v>561</v>
      </c>
      <c r="C22" s="322" t="s">
        <v>562</v>
      </c>
      <c r="D22" s="279">
        <v>12081.021614450998</v>
      </c>
      <c r="E22" s="279">
        <v>13054.246870099279</v>
      </c>
      <c r="F22" s="279">
        <v>12999.261517476642</v>
      </c>
      <c r="G22" s="279">
        <v>13906.941012234251</v>
      </c>
      <c r="H22" s="279">
        <v>13582.985728455475</v>
      </c>
      <c r="I22" s="279">
        <v>13075.058302652084</v>
      </c>
      <c r="J22" s="279">
        <v>12779.339429560867</v>
      </c>
      <c r="K22" s="279">
        <v>12493.473310041754</v>
      </c>
      <c r="L22" s="279">
        <v>12264.456145380384</v>
      </c>
      <c r="M22" s="279">
        <v>12988.176448621733</v>
      </c>
      <c r="N22" s="279">
        <v>13269.442515702513</v>
      </c>
    </row>
    <row r="23" spans="1:14" ht="15" customHeight="1">
      <c r="A23" s="273"/>
      <c r="B23" s="676"/>
      <c r="C23" s="677"/>
      <c r="D23" s="279"/>
      <c r="E23" s="279"/>
      <c r="F23" s="279"/>
      <c r="G23" s="279"/>
      <c r="H23" s="279"/>
      <c r="I23" s="279"/>
      <c r="J23" s="279"/>
      <c r="K23" s="279"/>
      <c r="L23" s="279"/>
      <c r="M23" s="279"/>
      <c r="N23" s="279"/>
    </row>
    <row r="24" spans="1:14" ht="15" customHeight="1">
      <c r="A24" s="323">
        <v>19</v>
      </c>
      <c r="B24" s="324"/>
      <c r="C24" s="325" t="s">
        <v>563</v>
      </c>
      <c r="D24" s="284">
        <v>160064.99886365994</v>
      </c>
      <c r="E24" s="284">
        <v>166805.52589411521</v>
      </c>
      <c r="F24" s="284">
        <v>167840.14640107704</v>
      </c>
      <c r="G24" s="284">
        <v>169477.17027435283</v>
      </c>
      <c r="H24" s="284">
        <v>161924.72759681311</v>
      </c>
      <c r="I24" s="284">
        <v>163910.26484464257</v>
      </c>
      <c r="J24" s="284">
        <v>168610.8194259954</v>
      </c>
      <c r="K24" s="284">
        <v>171322.28866898103</v>
      </c>
      <c r="L24" s="284">
        <v>172388.61180181068</v>
      </c>
      <c r="M24" s="284">
        <v>184028.74089666991</v>
      </c>
      <c r="N24" s="284">
        <v>188130.14287110165</v>
      </c>
    </row>
    <row r="25" spans="1:14" ht="15" customHeight="1">
      <c r="A25" s="281">
        <v>20</v>
      </c>
      <c r="B25" s="308"/>
      <c r="C25" s="326" t="s">
        <v>564</v>
      </c>
      <c r="D25" s="279">
        <v>523831.64666650223</v>
      </c>
      <c r="E25" s="279">
        <v>519489.69524614338</v>
      </c>
      <c r="F25" s="279">
        <v>520244.18870258925</v>
      </c>
      <c r="G25" s="279">
        <v>513000.68064192188</v>
      </c>
      <c r="H25" s="279">
        <v>525038.17353746016</v>
      </c>
      <c r="I25" s="279">
        <v>528149.08964510763</v>
      </c>
      <c r="J25" s="279">
        <v>535155.83211027668</v>
      </c>
      <c r="K25" s="279">
        <v>533105.70143287349</v>
      </c>
      <c r="L25" s="279">
        <v>538202.75721051381</v>
      </c>
      <c r="M25" s="279">
        <v>541487.28870600776</v>
      </c>
      <c r="N25" s="279">
        <v>549601.156305657</v>
      </c>
    </row>
    <row r="26" spans="1:14" ht="15" customHeight="1">
      <c r="A26" s="281">
        <v>21</v>
      </c>
      <c r="B26" s="308"/>
      <c r="C26" s="325" t="s">
        <v>573</v>
      </c>
      <c r="D26" s="284">
        <v>683896.64553016215</v>
      </c>
      <c r="E26" s="284">
        <v>686295.2211402586</v>
      </c>
      <c r="F26" s="284">
        <v>688084.33510366629</v>
      </c>
      <c r="G26" s="284">
        <v>682477.85091627471</v>
      </c>
      <c r="H26" s="284">
        <v>686962.90113427327</v>
      </c>
      <c r="I26" s="284">
        <v>692059.35448975023</v>
      </c>
      <c r="J26" s="284">
        <v>703766.65153627214</v>
      </c>
      <c r="K26" s="284">
        <v>704427.99010185455</v>
      </c>
      <c r="L26" s="284">
        <v>710591.36901232449</v>
      </c>
      <c r="M26" s="284">
        <v>725516.02960267768</v>
      </c>
      <c r="N26" s="284">
        <v>737731.29917675862</v>
      </c>
    </row>
    <row r="27" spans="1:14" ht="15" customHeight="1">
      <c r="A27" s="297" t="s">
        <v>249</v>
      </c>
      <c r="C27" s="304"/>
    </row>
    <row r="28" spans="1:14" ht="15" customHeight="1">
      <c r="A28" s="297" t="s">
        <v>574</v>
      </c>
      <c r="C28" s="327"/>
    </row>
    <row r="29" spans="1:14" ht="15" customHeight="1">
      <c r="A29" s="295" t="s">
        <v>575</v>
      </c>
      <c r="C29" s="327"/>
    </row>
    <row r="30" spans="1:14" ht="15" customHeight="1">
      <c r="A30" s="294" t="s">
        <v>576</v>
      </c>
      <c r="C30" s="327"/>
    </row>
    <row r="31" spans="1:14" ht="15" customHeight="1">
      <c r="A31" s="295" t="s">
        <v>577</v>
      </c>
      <c r="C31" s="327"/>
    </row>
    <row r="32" spans="1:14" ht="15" customHeight="1">
      <c r="A32" s="297" t="s">
        <v>578</v>
      </c>
      <c r="C32" s="327"/>
    </row>
    <row r="33" spans="1:3" ht="15" customHeight="1">
      <c r="A33" s="295" t="s">
        <v>579</v>
      </c>
      <c r="C33" s="327"/>
    </row>
    <row r="34" spans="1:3" ht="15" customHeight="1">
      <c r="A34" s="297" t="s">
        <v>572</v>
      </c>
      <c r="B34" s="310"/>
      <c r="C34" s="327"/>
    </row>
    <row r="35" spans="1:3" ht="15" customHeight="1">
      <c r="A35" s="294" t="s">
        <v>580</v>
      </c>
      <c r="B35" s="310"/>
      <c r="C35" s="327"/>
    </row>
    <row r="36" spans="1:3" ht="15" customHeight="1">
      <c r="A36" s="295" t="s">
        <v>581</v>
      </c>
      <c r="B36" s="310"/>
      <c r="C36" s="327"/>
    </row>
    <row r="37" spans="1:3">
      <c r="B37" s="310"/>
      <c r="C37" s="327"/>
    </row>
    <row r="38" spans="1:3">
      <c r="B38" s="310"/>
      <c r="C38" s="327"/>
    </row>
    <row r="39" spans="1:3">
      <c r="B39" s="310"/>
      <c r="C39" s="327"/>
    </row>
    <row r="40" spans="1:3">
      <c r="B40" s="310"/>
      <c r="C40" s="327"/>
    </row>
    <row r="41" spans="1:3">
      <c r="B41" s="310"/>
      <c r="C41" s="327"/>
    </row>
    <row r="42" spans="1:3">
      <c r="B42" s="310"/>
      <c r="C42" s="327"/>
    </row>
    <row r="43" spans="1:3">
      <c r="B43" s="310"/>
      <c r="C43" s="327"/>
    </row>
    <row r="44" spans="1:3">
      <c r="B44" s="310"/>
      <c r="C44" s="327"/>
    </row>
    <row r="45" spans="1:3">
      <c r="B45" s="310"/>
      <c r="C45" s="327"/>
    </row>
    <row r="46" spans="1:3">
      <c r="B46" s="310"/>
      <c r="C46" s="327"/>
    </row>
    <row r="47" spans="1:3">
      <c r="B47" s="310"/>
      <c r="C47" s="327"/>
    </row>
    <row r="48" spans="1:3">
      <c r="B48" s="310"/>
      <c r="C48" s="327"/>
    </row>
    <row r="49" spans="2:3">
      <c r="B49" s="310"/>
      <c r="C49" s="327"/>
    </row>
    <row r="50" spans="2:3">
      <c r="B50" s="310"/>
      <c r="C50" s="327"/>
    </row>
    <row r="51" spans="2:3">
      <c r="B51" s="310"/>
      <c r="C51" s="327"/>
    </row>
    <row r="52" spans="2:3">
      <c r="B52" s="310"/>
      <c r="C52" s="327"/>
    </row>
    <row r="53" spans="2:3">
      <c r="B53" s="310"/>
      <c r="C53" s="327"/>
    </row>
    <row r="54" spans="2:3">
      <c r="B54" s="310"/>
      <c r="C54" s="327"/>
    </row>
    <row r="55" spans="2:3">
      <c r="B55" s="310"/>
      <c r="C55" s="327"/>
    </row>
    <row r="56" spans="2:3">
      <c r="B56" s="310"/>
      <c r="C56" s="327"/>
    </row>
    <row r="57" spans="2:3">
      <c r="B57" s="310"/>
      <c r="C57" s="327"/>
    </row>
    <row r="58" spans="2:3">
      <c r="B58" s="310"/>
      <c r="C58" s="327"/>
    </row>
    <row r="59" spans="2:3">
      <c r="B59" s="310"/>
      <c r="C59" s="327"/>
    </row>
    <row r="60" spans="2:3">
      <c r="B60" s="310"/>
      <c r="C60" s="327"/>
    </row>
    <row r="61" spans="2:3">
      <c r="B61" s="310"/>
      <c r="C61" s="327"/>
    </row>
    <row r="62" spans="2:3">
      <c r="B62" s="310"/>
      <c r="C62" s="327"/>
    </row>
    <row r="63" spans="2:3">
      <c r="B63" s="310"/>
      <c r="C63" s="327"/>
    </row>
    <row r="64" spans="2:3">
      <c r="B64" s="310"/>
      <c r="C64" s="327"/>
    </row>
    <row r="65" spans="2:3">
      <c r="B65" s="310"/>
      <c r="C65" s="327"/>
    </row>
    <row r="66" spans="2:3">
      <c r="B66" s="310"/>
      <c r="C66" s="327"/>
    </row>
    <row r="67" spans="2:3">
      <c r="B67" s="310"/>
      <c r="C67" s="327"/>
    </row>
    <row r="68" spans="2:3">
      <c r="B68" s="310"/>
      <c r="C68" s="327"/>
    </row>
    <row r="69" spans="2:3">
      <c r="B69" s="310"/>
      <c r="C69" s="327"/>
    </row>
    <row r="70" spans="2:3">
      <c r="B70" s="310"/>
      <c r="C70" s="327"/>
    </row>
    <row r="71" spans="2:3">
      <c r="B71" s="310"/>
      <c r="C71" s="327"/>
    </row>
    <row r="72" spans="2:3">
      <c r="B72" s="310"/>
      <c r="C72" s="327"/>
    </row>
    <row r="73" spans="2:3">
      <c r="B73" s="310"/>
      <c r="C73" s="327"/>
    </row>
    <row r="74" spans="2:3">
      <c r="B74" s="310"/>
      <c r="C74" s="327"/>
    </row>
    <row r="75" spans="2:3">
      <c r="B75" s="310"/>
      <c r="C75" s="327"/>
    </row>
    <row r="76" spans="2:3">
      <c r="B76" s="310"/>
      <c r="C76" s="327"/>
    </row>
    <row r="77" spans="2:3">
      <c r="B77" s="310"/>
      <c r="C77" s="327"/>
    </row>
    <row r="78" spans="2:3">
      <c r="B78" s="310"/>
      <c r="C78" s="327"/>
    </row>
    <row r="79" spans="2:3">
      <c r="B79" s="310"/>
      <c r="C79" s="327"/>
    </row>
    <row r="80" spans="2:3">
      <c r="B80" s="310"/>
      <c r="C80" s="327"/>
    </row>
    <row r="81" spans="2:3">
      <c r="B81" s="310"/>
      <c r="C81" s="327"/>
    </row>
    <row r="82" spans="2:3">
      <c r="B82" s="310"/>
      <c r="C82" s="327"/>
    </row>
    <row r="83" spans="2:3">
      <c r="B83" s="310"/>
      <c r="C83" s="327"/>
    </row>
    <row r="84" spans="2:3">
      <c r="B84" s="310"/>
      <c r="C84" s="327"/>
    </row>
    <row r="85" spans="2:3">
      <c r="B85" s="310"/>
      <c r="C85" s="327"/>
    </row>
    <row r="86" spans="2:3">
      <c r="B86" s="310"/>
      <c r="C86" s="327"/>
    </row>
    <row r="87" spans="2:3">
      <c r="B87" s="310"/>
      <c r="C87" s="327"/>
    </row>
    <row r="88" spans="2:3">
      <c r="B88" s="310"/>
      <c r="C88" s="327"/>
    </row>
    <row r="89" spans="2:3">
      <c r="B89" s="310"/>
      <c r="C89" s="327"/>
    </row>
    <row r="90" spans="2:3">
      <c r="B90" s="310"/>
      <c r="C90" s="327"/>
    </row>
    <row r="91" spans="2:3">
      <c r="B91" s="310"/>
      <c r="C91" s="327"/>
    </row>
    <row r="92" spans="2:3">
      <c r="B92" s="310"/>
      <c r="C92" s="327"/>
    </row>
    <row r="93" spans="2:3">
      <c r="B93" s="310"/>
      <c r="C93" s="327"/>
    </row>
    <row r="94" spans="2:3">
      <c r="B94" s="310"/>
      <c r="C94" s="327"/>
    </row>
    <row r="95" spans="2:3">
      <c r="B95" s="310"/>
      <c r="C95" s="327"/>
    </row>
    <row r="96" spans="2:3">
      <c r="B96" s="310"/>
      <c r="C96" s="327"/>
    </row>
    <row r="97" spans="2:3">
      <c r="B97" s="310"/>
      <c r="C97" s="327"/>
    </row>
    <row r="98" spans="2:3">
      <c r="B98" s="310"/>
      <c r="C98" s="327"/>
    </row>
    <row r="99" spans="2:3">
      <c r="B99" s="310"/>
      <c r="C99" s="327"/>
    </row>
    <row r="100" spans="2:3">
      <c r="B100" s="310"/>
      <c r="C100" s="327"/>
    </row>
    <row r="101" spans="2:3">
      <c r="B101" s="310"/>
      <c r="C101" s="327"/>
    </row>
    <row r="102" spans="2:3">
      <c r="B102" s="310"/>
      <c r="C102" s="327"/>
    </row>
    <row r="103" spans="2:3">
      <c r="B103" s="310"/>
      <c r="C103" s="327"/>
    </row>
    <row r="104" spans="2:3">
      <c r="B104" s="310"/>
      <c r="C104" s="327"/>
    </row>
    <row r="105" spans="2:3">
      <c r="B105" s="310"/>
      <c r="C105" s="327"/>
    </row>
    <row r="106" spans="2:3">
      <c r="B106" s="310"/>
      <c r="C106" s="327"/>
    </row>
    <row r="107" spans="2:3">
      <c r="B107" s="310"/>
      <c r="C107" s="327"/>
    </row>
    <row r="108" spans="2:3">
      <c r="B108" s="310"/>
      <c r="C108" s="327"/>
    </row>
    <row r="109" spans="2:3">
      <c r="B109" s="310"/>
      <c r="C109" s="327"/>
    </row>
    <row r="110" spans="2:3">
      <c r="B110" s="310"/>
      <c r="C110" s="327"/>
    </row>
    <row r="111" spans="2:3">
      <c r="B111" s="310"/>
      <c r="C111" s="327"/>
    </row>
    <row r="112" spans="2:3">
      <c r="B112" s="310"/>
      <c r="C112" s="327"/>
    </row>
    <row r="113" spans="2:3">
      <c r="B113" s="310"/>
      <c r="C113" s="327"/>
    </row>
    <row r="114" spans="2:3">
      <c r="B114" s="310"/>
      <c r="C114" s="327"/>
    </row>
    <row r="115" spans="2:3">
      <c r="B115" s="310"/>
      <c r="C115" s="327"/>
    </row>
    <row r="116" spans="2:3">
      <c r="B116" s="310"/>
      <c r="C116" s="327"/>
    </row>
    <row r="117" spans="2:3">
      <c r="B117" s="310"/>
      <c r="C117" s="327"/>
    </row>
    <row r="118" spans="2:3">
      <c r="B118" s="310"/>
      <c r="C118" s="327"/>
    </row>
    <row r="119" spans="2:3">
      <c r="B119" s="310"/>
      <c r="C119" s="327"/>
    </row>
    <row r="120" spans="2:3">
      <c r="B120" s="310"/>
      <c r="C120" s="327"/>
    </row>
    <row r="121" spans="2:3">
      <c r="B121" s="310"/>
      <c r="C121" s="327"/>
    </row>
    <row r="122" spans="2:3">
      <c r="B122" s="310"/>
      <c r="C122" s="327"/>
    </row>
    <row r="123" spans="2:3">
      <c r="B123" s="310"/>
      <c r="C123" s="327"/>
    </row>
    <row r="124" spans="2:3">
      <c r="B124" s="310"/>
      <c r="C124" s="327"/>
    </row>
    <row r="125" spans="2:3">
      <c r="B125" s="310"/>
      <c r="C125" s="327"/>
    </row>
    <row r="126" spans="2:3">
      <c r="B126" s="310"/>
      <c r="C126" s="327"/>
    </row>
    <row r="127" spans="2:3">
      <c r="B127" s="310"/>
      <c r="C127" s="327"/>
    </row>
    <row r="128" spans="2:3">
      <c r="B128" s="310"/>
      <c r="C128" s="327"/>
    </row>
    <row r="129" spans="2:3">
      <c r="B129" s="310"/>
      <c r="C129" s="327"/>
    </row>
    <row r="130" spans="2:3">
      <c r="B130" s="310"/>
      <c r="C130" s="327"/>
    </row>
    <row r="131" spans="2:3">
      <c r="B131" s="310"/>
      <c r="C131" s="327"/>
    </row>
    <row r="132" spans="2:3">
      <c r="B132" s="310"/>
      <c r="C132" s="327"/>
    </row>
    <row r="133" spans="2:3">
      <c r="B133" s="310"/>
      <c r="C133" s="327"/>
    </row>
    <row r="134" spans="2:3">
      <c r="B134" s="310"/>
      <c r="C134" s="327"/>
    </row>
    <row r="135" spans="2:3">
      <c r="B135" s="310"/>
      <c r="C135" s="327"/>
    </row>
    <row r="136" spans="2:3">
      <c r="B136" s="310"/>
      <c r="C136" s="327"/>
    </row>
    <row r="137" spans="2:3">
      <c r="B137" s="310"/>
      <c r="C137" s="327"/>
    </row>
    <row r="138" spans="2:3">
      <c r="B138" s="310"/>
      <c r="C138" s="327"/>
    </row>
    <row r="139" spans="2:3">
      <c r="C139" s="327"/>
    </row>
    <row r="140" spans="2:3">
      <c r="C140" s="327"/>
    </row>
    <row r="141" spans="2:3">
      <c r="C141" s="327"/>
    </row>
    <row r="142" spans="2:3">
      <c r="C142" s="327"/>
    </row>
    <row r="143" spans="2:3">
      <c r="C143" s="327"/>
    </row>
    <row r="144" spans="2:3">
      <c r="C144" s="327"/>
    </row>
    <row r="145" spans="3:3">
      <c r="C145" s="327"/>
    </row>
    <row r="146" spans="3:3">
      <c r="C146" s="327"/>
    </row>
    <row r="147" spans="3:3">
      <c r="C147" s="327"/>
    </row>
    <row r="148" spans="3:3">
      <c r="C148" s="327"/>
    </row>
    <row r="149" spans="3:3">
      <c r="C149" s="327"/>
    </row>
    <row r="150" spans="3:3">
      <c r="C150" s="327"/>
    </row>
    <row r="151" spans="3:3">
      <c r="C151" s="327"/>
    </row>
    <row r="152" spans="3:3">
      <c r="C152" s="327"/>
    </row>
    <row r="153" spans="3:3">
      <c r="C153" s="327"/>
    </row>
    <row r="154" spans="3:3">
      <c r="C154" s="327"/>
    </row>
    <row r="155" spans="3:3">
      <c r="C155" s="327"/>
    </row>
    <row r="156" spans="3:3">
      <c r="C156" s="327"/>
    </row>
    <row r="157" spans="3:3">
      <c r="C157" s="327"/>
    </row>
    <row r="158" spans="3:3">
      <c r="C158" s="327"/>
    </row>
    <row r="159" spans="3:3">
      <c r="C159" s="327"/>
    </row>
    <row r="160" spans="3:3">
      <c r="C160" s="327"/>
    </row>
    <row r="161" spans="3:3">
      <c r="C161" s="327"/>
    </row>
    <row r="162" spans="3:3">
      <c r="C162" s="327"/>
    </row>
    <row r="163" spans="3:3">
      <c r="C163" s="327"/>
    </row>
    <row r="164" spans="3:3">
      <c r="C164" s="327"/>
    </row>
    <row r="165" spans="3:3">
      <c r="C165" s="327"/>
    </row>
  </sheetData>
  <mergeCells count="1">
    <mergeCell ref="B23:C23"/>
  </mergeCells>
  <pageMargins left="0.59055118110236227" right="0.19685039370078741" top="0.78740157480314965" bottom="0.78740157480314965" header="0.31496062992125984" footer="0.31496062992125984"/>
  <pageSetup paperSize="9" scale="70" orientation="portrait" r:id="rId1"/>
  <headerFooter>
    <oddFooter>&amp;L&amp;"MetaNormalLF-Roman,Standard"Statistisches Bundesamt, Tabellen zu den UGR, Teil 5, 2017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4"/>
  <sheetViews>
    <sheetView zoomScaleNormal="100" workbookViewId="0"/>
  </sheetViews>
  <sheetFormatPr baseColWidth="10" defaultRowHeight="15"/>
  <cols>
    <col min="1" max="1" width="4.28515625" style="297" customWidth="1"/>
    <col min="2" max="2" width="5.7109375" style="276" customWidth="1"/>
    <col min="3" max="3" width="60.7109375" style="276" customWidth="1"/>
    <col min="4" max="4" width="10.7109375" style="295" customWidth="1"/>
    <col min="5" max="9" width="10.7109375" style="276" customWidth="1"/>
    <col min="10" max="16384" width="11.42578125" style="276"/>
  </cols>
  <sheetData>
    <row r="1" spans="1:10" s="259" customFormat="1" ht="21.75" customHeight="1">
      <c r="A1" s="298" t="s">
        <v>586</v>
      </c>
      <c r="C1" s="260"/>
      <c r="D1" s="260"/>
    </row>
    <row r="2" spans="1:10" s="262" customFormat="1" ht="18" customHeight="1">
      <c r="A2" s="312" t="s">
        <v>41</v>
      </c>
      <c r="C2" s="263"/>
      <c r="D2" s="264"/>
      <c r="F2" s="331"/>
    </row>
    <row r="3" spans="1:10" s="262" customFormat="1" ht="15" customHeight="1">
      <c r="A3" s="265"/>
      <c r="B3" s="266"/>
      <c r="C3" s="267"/>
      <c r="D3" s="264"/>
      <c r="I3" s="266"/>
    </row>
    <row r="4" spans="1:10" s="272" customFormat="1" ht="51" customHeight="1">
      <c r="A4" s="268" t="s">
        <v>30</v>
      </c>
      <c r="B4" s="270" t="s">
        <v>525</v>
      </c>
      <c r="C4" s="270" t="s">
        <v>526</v>
      </c>
      <c r="D4" s="270" t="s">
        <v>444</v>
      </c>
      <c r="E4" s="270" t="s">
        <v>445</v>
      </c>
      <c r="F4" s="270" t="s">
        <v>582</v>
      </c>
      <c r="G4" s="270" t="s">
        <v>513</v>
      </c>
      <c r="H4" s="270" t="s">
        <v>583</v>
      </c>
      <c r="I4" s="271" t="s">
        <v>584</v>
      </c>
    </row>
    <row r="5" spans="1:10" ht="20.100000000000001" customHeight="1">
      <c r="A5" s="302"/>
      <c r="B5" s="302"/>
      <c r="C5" s="344"/>
      <c r="D5" s="338">
        <v>2005</v>
      </c>
      <c r="E5" s="338"/>
      <c r="F5" s="338"/>
      <c r="G5" s="338"/>
      <c r="H5" s="338"/>
      <c r="I5" s="338"/>
    </row>
    <row r="6" spans="1:10" ht="15" customHeight="1">
      <c r="A6" s="281">
        <v>1</v>
      </c>
      <c r="B6" s="332" t="s">
        <v>527</v>
      </c>
      <c r="C6" s="322" t="s">
        <v>528</v>
      </c>
      <c r="D6" s="279">
        <v>326.13967379537121</v>
      </c>
      <c r="E6" s="279">
        <v>258.47472338964548</v>
      </c>
      <c r="F6" s="279">
        <v>30.475886478635523</v>
      </c>
      <c r="G6" s="279">
        <v>18.681794615875749</v>
      </c>
      <c r="H6" s="279">
        <v>13.365026247172459</v>
      </c>
      <c r="I6" s="279">
        <v>5.1422430640420318</v>
      </c>
      <c r="J6" s="280"/>
    </row>
    <row r="7" spans="1:10" ht="15" customHeight="1">
      <c r="A7" s="281">
        <v>2</v>
      </c>
      <c r="B7" s="332" t="s">
        <v>529</v>
      </c>
      <c r="C7" s="322" t="s">
        <v>530</v>
      </c>
      <c r="D7" s="279">
        <v>87.807811915692056</v>
      </c>
      <c r="E7" s="279">
        <v>81.087949671689131</v>
      </c>
      <c r="F7" s="279">
        <v>1.9508889542041732E-2</v>
      </c>
      <c r="G7" s="279">
        <v>4.8557177585917497</v>
      </c>
      <c r="H7" s="279">
        <v>0.51560565355021071</v>
      </c>
      <c r="I7" s="279">
        <v>1.3290299423189262</v>
      </c>
      <c r="J7" s="280"/>
    </row>
    <row r="8" spans="1:10" ht="15" customHeight="1">
      <c r="A8" s="281">
        <v>3</v>
      </c>
      <c r="B8" s="332" t="s">
        <v>531</v>
      </c>
      <c r="C8" s="322" t="s">
        <v>532</v>
      </c>
      <c r="D8" s="279">
        <v>4680.3257374167461</v>
      </c>
      <c r="E8" s="279">
        <v>4480.3777318914445</v>
      </c>
      <c r="F8" s="279">
        <v>0.24464827911045414</v>
      </c>
      <c r="G8" s="279">
        <v>141.97285216769916</v>
      </c>
      <c r="H8" s="279">
        <v>42.484372821282932</v>
      </c>
      <c r="I8" s="279">
        <v>15.246132257210059</v>
      </c>
      <c r="J8" s="280"/>
    </row>
    <row r="9" spans="1:10" ht="15" customHeight="1">
      <c r="A9" s="281">
        <v>4</v>
      </c>
      <c r="B9" s="332" t="s">
        <v>533</v>
      </c>
      <c r="C9" s="322" t="s">
        <v>534</v>
      </c>
      <c r="D9" s="279">
        <v>223.21908844108421</v>
      </c>
      <c r="E9" s="279">
        <v>184.6715100638979</v>
      </c>
      <c r="F9" s="279">
        <v>2.7462835190262214E-2</v>
      </c>
      <c r="G9" s="279">
        <v>34.606601364135599</v>
      </c>
      <c r="H9" s="279">
        <v>0.47136337875700657</v>
      </c>
      <c r="I9" s="279">
        <v>3.4421507991034517</v>
      </c>
      <c r="J9" s="280"/>
    </row>
    <row r="10" spans="1:10" ht="15" customHeight="1">
      <c r="A10" s="281">
        <v>5</v>
      </c>
      <c r="B10" s="332" t="s">
        <v>535</v>
      </c>
      <c r="C10" s="322" t="s">
        <v>536</v>
      </c>
      <c r="D10" s="279">
        <v>1246.4389115382289</v>
      </c>
      <c r="E10" s="279">
        <v>1179.1850029363732</v>
      </c>
      <c r="F10" s="279">
        <v>0.10603087892575346</v>
      </c>
      <c r="G10" s="279">
        <v>45.9782623752454</v>
      </c>
      <c r="H10" s="279">
        <v>11.874613434357117</v>
      </c>
      <c r="I10" s="279">
        <v>9.2950019133274449</v>
      </c>
      <c r="J10" s="280"/>
    </row>
    <row r="11" spans="1:10" ht="15" customHeight="1">
      <c r="A11" s="281">
        <v>6</v>
      </c>
      <c r="B11" s="332" t="s">
        <v>537</v>
      </c>
      <c r="C11" s="322" t="s">
        <v>538</v>
      </c>
      <c r="D11" s="279">
        <v>1346.6554981570907</v>
      </c>
      <c r="E11" s="279">
        <v>1171.9684742860022</v>
      </c>
      <c r="F11" s="279">
        <v>9.5158921254337572E-2</v>
      </c>
      <c r="G11" s="279">
        <v>147.97678983200032</v>
      </c>
      <c r="H11" s="279">
        <v>12.711805982392553</v>
      </c>
      <c r="I11" s="279">
        <v>13.903269135441173</v>
      </c>
      <c r="J11" s="280"/>
    </row>
    <row r="12" spans="1:10" ht="15" customHeight="1">
      <c r="A12" s="281">
        <v>7</v>
      </c>
      <c r="B12" s="332" t="s">
        <v>539</v>
      </c>
      <c r="C12" s="322" t="s">
        <v>540</v>
      </c>
      <c r="D12" s="279">
        <v>6483.7669763402473</v>
      </c>
      <c r="E12" s="279">
        <v>5911.2868437910693</v>
      </c>
      <c r="F12" s="279">
        <v>0.21126067855056746</v>
      </c>
      <c r="G12" s="279">
        <v>403.96650644156</v>
      </c>
      <c r="H12" s="279">
        <v>139.66071074591881</v>
      </c>
      <c r="I12" s="279">
        <v>28.641654683148829</v>
      </c>
      <c r="J12" s="280"/>
    </row>
    <row r="13" spans="1:10" ht="15" customHeight="1">
      <c r="A13" s="281">
        <v>8</v>
      </c>
      <c r="B13" s="332" t="s">
        <v>541</v>
      </c>
      <c r="C13" s="322" t="s">
        <v>542</v>
      </c>
      <c r="D13" s="279">
        <v>1588.5218782030065</v>
      </c>
      <c r="E13" s="279">
        <v>998.33780198108889</v>
      </c>
      <c r="F13" s="279">
        <v>9.5350370687411978E-2</v>
      </c>
      <c r="G13" s="279">
        <v>563.09182917322005</v>
      </c>
      <c r="H13" s="279">
        <v>14.86001744660957</v>
      </c>
      <c r="I13" s="279">
        <v>12.136879231400529</v>
      </c>
      <c r="J13" s="280"/>
    </row>
    <row r="14" spans="1:10" ht="15" customHeight="1">
      <c r="A14" s="281">
        <v>9</v>
      </c>
      <c r="B14" s="332" t="s">
        <v>543</v>
      </c>
      <c r="C14" s="322" t="s">
        <v>544</v>
      </c>
      <c r="D14" s="279">
        <v>517.34270930106686</v>
      </c>
      <c r="E14" s="279">
        <v>497.28967802085418</v>
      </c>
      <c r="F14" s="279">
        <v>0</v>
      </c>
      <c r="G14" s="279">
        <v>15.366796875179757</v>
      </c>
      <c r="H14" s="279">
        <v>3.8542901882200291</v>
      </c>
      <c r="I14" s="279">
        <v>0.83194421681281983</v>
      </c>
      <c r="J14" s="280"/>
    </row>
    <row r="15" spans="1:10" ht="15" customHeight="1">
      <c r="A15" s="281">
        <v>10</v>
      </c>
      <c r="B15" s="332" t="s">
        <v>545</v>
      </c>
      <c r="C15" s="322" t="s">
        <v>546</v>
      </c>
      <c r="D15" s="279">
        <v>1571.9682223972272</v>
      </c>
      <c r="E15" s="279">
        <v>1493.2218322240083</v>
      </c>
      <c r="F15" s="279">
        <v>6.1501206604179265E-2</v>
      </c>
      <c r="G15" s="279">
        <v>48.378399856435252</v>
      </c>
      <c r="H15" s="279">
        <v>17.676019255244267</v>
      </c>
      <c r="I15" s="279">
        <v>12.630469854935516</v>
      </c>
      <c r="J15" s="280"/>
    </row>
    <row r="16" spans="1:10" ht="15" customHeight="1">
      <c r="A16" s="281">
        <v>11</v>
      </c>
      <c r="B16" s="332" t="s">
        <v>547</v>
      </c>
      <c r="C16" s="322" t="s">
        <v>548</v>
      </c>
      <c r="D16" s="279">
        <v>444.92087088522555</v>
      </c>
      <c r="E16" s="279">
        <v>440.41564295672197</v>
      </c>
      <c r="F16" s="279">
        <v>1.2195544567264488E-2</v>
      </c>
      <c r="G16" s="279">
        <v>2.5603547238386186</v>
      </c>
      <c r="H16" s="279">
        <v>1.9218557897805932</v>
      </c>
      <c r="I16" s="279">
        <v>1.0821870317164277E-2</v>
      </c>
      <c r="J16" s="280"/>
    </row>
    <row r="17" spans="1:10" ht="15" customHeight="1">
      <c r="A17" s="281">
        <v>12</v>
      </c>
      <c r="B17" s="332" t="s">
        <v>549</v>
      </c>
      <c r="C17" s="322" t="s">
        <v>550</v>
      </c>
      <c r="D17" s="279">
        <v>932.08756847303403</v>
      </c>
      <c r="E17" s="279">
        <v>899.84316190375125</v>
      </c>
      <c r="F17" s="279">
        <v>3.6609537737718773E-2</v>
      </c>
      <c r="G17" s="279">
        <v>17.156243486661129</v>
      </c>
      <c r="H17" s="279">
        <v>10.135339527332679</v>
      </c>
      <c r="I17" s="279">
        <v>4.9162140175512539</v>
      </c>
      <c r="J17" s="280"/>
    </row>
    <row r="18" spans="1:10" ht="15" customHeight="1">
      <c r="A18" s="281">
        <v>13</v>
      </c>
      <c r="B18" s="332" t="s">
        <v>551</v>
      </c>
      <c r="C18" s="322" t="s">
        <v>552</v>
      </c>
      <c r="D18" s="279">
        <v>8019.3233124576891</v>
      </c>
      <c r="E18" s="279">
        <v>7595.9777709554928</v>
      </c>
      <c r="F18" s="279">
        <v>0.33392144326610135</v>
      </c>
      <c r="G18" s="279">
        <v>279.57978698183706</v>
      </c>
      <c r="H18" s="279">
        <v>82.785465262199182</v>
      </c>
      <c r="I18" s="279">
        <v>60.646367814893829</v>
      </c>
      <c r="J18" s="280"/>
    </row>
    <row r="19" spans="1:10" ht="15" customHeight="1">
      <c r="A19" s="281">
        <v>14</v>
      </c>
      <c r="B19" s="332" t="s">
        <v>553</v>
      </c>
      <c r="C19" s="322" t="s">
        <v>554</v>
      </c>
      <c r="D19" s="279">
        <v>471.87831884728394</v>
      </c>
      <c r="E19" s="279">
        <v>446.25714506766133</v>
      </c>
      <c r="F19" s="279">
        <v>1.2143001243621724E-2</v>
      </c>
      <c r="G19" s="279">
        <v>16.906052825005883</v>
      </c>
      <c r="H19" s="279">
        <v>5.0252791916795019</v>
      </c>
      <c r="I19" s="279">
        <v>3.6776987616936361</v>
      </c>
      <c r="J19" s="280"/>
    </row>
    <row r="20" spans="1:10" ht="15" customHeight="1">
      <c r="A20" s="281">
        <v>15</v>
      </c>
      <c r="B20" s="332" t="s">
        <v>555</v>
      </c>
      <c r="C20" s="322" t="s">
        <v>556</v>
      </c>
      <c r="D20" s="279">
        <v>1096.8242169729317</v>
      </c>
      <c r="E20" s="279">
        <v>895.28560676245809</v>
      </c>
      <c r="F20" s="279">
        <v>0.56641707242734551</v>
      </c>
      <c r="G20" s="279">
        <v>79.447424508108185</v>
      </c>
      <c r="H20" s="279">
        <v>18.112232815344917</v>
      </c>
      <c r="I20" s="279">
        <v>103.41253581459328</v>
      </c>
      <c r="J20" s="280"/>
    </row>
    <row r="21" spans="1:10" ht="15" customHeight="1">
      <c r="A21" s="281">
        <v>16</v>
      </c>
      <c r="B21" s="332" t="s">
        <v>557</v>
      </c>
      <c r="C21" s="322" t="s">
        <v>558</v>
      </c>
      <c r="D21" s="279">
        <v>99.25250061571306</v>
      </c>
      <c r="E21" s="279">
        <v>90.327494222785305</v>
      </c>
      <c r="F21" s="279">
        <v>5.2505194286088692E-3</v>
      </c>
      <c r="G21" s="279">
        <v>3.103221212513553</v>
      </c>
      <c r="H21" s="279">
        <v>5.220511415244947</v>
      </c>
      <c r="I21" s="279">
        <v>0.59602324574066012</v>
      </c>
      <c r="J21" s="280"/>
    </row>
    <row r="22" spans="1:10" ht="15" customHeight="1">
      <c r="A22" s="281">
        <v>17</v>
      </c>
      <c r="B22" s="332" t="s">
        <v>559</v>
      </c>
      <c r="C22" s="322" t="s">
        <v>560</v>
      </c>
      <c r="D22" s="279">
        <v>1152.3926272758056</v>
      </c>
      <c r="E22" s="279">
        <v>1125.6252867441972</v>
      </c>
      <c r="F22" s="279">
        <v>9.3742724960736625E-3</v>
      </c>
      <c r="G22" s="279">
        <v>9.9155297379791669</v>
      </c>
      <c r="H22" s="279">
        <v>8.522405120694609</v>
      </c>
      <c r="I22" s="279">
        <v>8.3200314004386353</v>
      </c>
      <c r="J22" s="280"/>
    </row>
    <row r="23" spans="1:10" ht="15" customHeight="1">
      <c r="A23" s="281">
        <v>18</v>
      </c>
      <c r="B23" s="332" t="s">
        <v>561</v>
      </c>
      <c r="C23" s="322" t="s">
        <v>562</v>
      </c>
      <c r="D23" s="279">
        <v>1704.1641430871277</v>
      </c>
      <c r="E23" s="279">
        <v>1612.1861729745062</v>
      </c>
      <c r="F23" s="279">
        <v>0.23728007033273968</v>
      </c>
      <c r="G23" s="279">
        <v>61.170352877827611</v>
      </c>
      <c r="H23" s="279">
        <v>17.432363937893573</v>
      </c>
      <c r="I23" s="279">
        <v>13.137973226567658</v>
      </c>
      <c r="J23" s="280"/>
    </row>
    <row r="24" spans="1:10" ht="15" customHeight="1">
      <c r="A24" s="281">
        <v>19</v>
      </c>
      <c r="B24" s="324"/>
      <c r="C24" s="325" t="s">
        <v>563</v>
      </c>
      <c r="D24" s="284">
        <v>31993.030066120566</v>
      </c>
      <c r="E24" s="284">
        <v>29361.819829843647</v>
      </c>
      <c r="F24" s="284">
        <v>32.550000000000011</v>
      </c>
      <c r="G24" s="284">
        <v>1894.714516813714</v>
      </c>
      <c r="H24" s="284">
        <v>406.62927821367492</v>
      </c>
      <c r="I24" s="284">
        <v>297.31644124953687</v>
      </c>
      <c r="J24" s="280"/>
    </row>
    <row r="25" spans="1:10" ht="15" customHeight="1">
      <c r="A25" s="281">
        <v>20</v>
      </c>
      <c r="B25" s="308"/>
      <c r="C25" s="326" t="s">
        <v>564</v>
      </c>
      <c r="D25" s="335">
        <v>379597.77247685107</v>
      </c>
      <c r="E25" s="335">
        <v>361695.72647312802</v>
      </c>
      <c r="F25" s="335">
        <v>0</v>
      </c>
      <c r="G25" s="335">
        <v>544.78548318628577</v>
      </c>
      <c r="H25" s="335">
        <v>16896.376961786322</v>
      </c>
      <c r="I25" s="335">
        <v>460.88355875046312</v>
      </c>
      <c r="J25" s="280"/>
    </row>
    <row r="26" spans="1:10" ht="15" customHeight="1">
      <c r="A26" s="281">
        <v>21</v>
      </c>
      <c r="B26" s="308"/>
      <c r="C26" s="325" t="s">
        <v>587</v>
      </c>
      <c r="D26" s="284">
        <v>411590.80254297162</v>
      </c>
      <c r="E26" s="284">
        <v>391057.54630297166</v>
      </c>
      <c r="F26" s="284">
        <v>32.550000000000011</v>
      </c>
      <c r="G26" s="284">
        <v>2439.5</v>
      </c>
      <c r="H26" s="284">
        <v>17303.006239999995</v>
      </c>
      <c r="I26" s="284">
        <v>758.2</v>
      </c>
      <c r="J26" s="280"/>
    </row>
    <row r="27" spans="1:10" ht="20.100000000000001" customHeight="1">
      <c r="A27" s="302"/>
      <c r="B27" s="291"/>
      <c r="C27" s="346"/>
      <c r="D27" s="345">
        <v>2010</v>
      </c>
      <c r="E27" s="339"/>
      <c r="F27" s="339"/>
      <c r="G27" s="339"/>
      <c r="H27" s="339"/>
      <c r="I27" s="339"/>
    </row>
    <row r="28" spans="1:10">
      <c r="A28" s="281">
        <v>22</v>
      </c>
      <c r="B28" s="332" t="s">
        <v>527</v>
      </c>
      <c r="C28" s="322" t="s">
        <v>528</v>
      </c>
      <c r="D28" s="279">
        <v>233.36162794364418</v>
      </c>
      <c r="E28" s="279">
        <v>149.18353219637146</v>
      </c>
      <c r="F28" s="279">
        <v>57.085340370495629</v>
      </c>
      <c r="G28" s="279">
        <v>11.003413472451978</v>
      </c>
      <c r="H28" s="279">
        <v>10.693306850624662</v>
      </c>
      <c r="I28" s="279">
        <v>5.3960350537004853</v>
      </c>
      <c r="J28" s="280"/>
    </row>
    <row r="29" spans="1:10">
      <c r="A29" s="281">
        <v>23</v>
      </c>
      <c r="B29" s="332" t="s">
        <v>529</v>
      </c>
      <c r="C29" s="322" t="s">
        <v>530</v>
      </c>
      <c r="D29" s="279">
        <v>38.438949752605481</v>
      </c>
      <c r="E29" s="279">
        <v>34.47475626713728</v>
      </c>
      <c r="F29" s="279">
        <v>2.6472195728919234E-2</v>
      </c>
      <c r="G29" s="279">
        <v>2.6654528079687232</v>
      </c>
      <c r="H29" s="279">
        <v>0.32172971992946209</v>
      </c>
      <c r="I29" s="279">
        <v>0.95053876184108643</v>
      </c>
      <c r="J29" s="280"/>
    </row>
    <row r="30" spans="1:10">
      <c r="A30" s="281">
        <v>24</v>
      </c>
      <c r="B30" s="332" t="s">
        <v>531</v>
      </c>
      <c r="C30" s="322" t="s">
        <v>532</v>
      </c>
      <c r="D30" s="279">
        <v>3424.9377754753209</v>
      </c>
      <c r="E30" s="279">
        <v>3309.8460065548647</v>
      </c>
      <c r="F30" s="279">
        <v>0.44625672872126143</v>
      </c>
      <c r="G30" s="279">
        <v>83.972372347754657</v>
      </c>
      <c r="H30" s="279">
        <v>21.033718449058927</v>
      </c>
      <c r="I30" s="279">
        <v>9.6394213949209178</v>
      </c>
      <c r="J30" s="280"/>
    </row>
    <row r="31" spans="1:10">
      <c r="A31" s="281">
        <v>25</v>
      </c>
      <c r="B31" s="332" t="s">
        <v>533</v>
      </c>
      <c r="C31" s="322" t="s">
        <v>534</v>
      </c>
      <c r="D31" s="279">
        <v>282.5864715642976</v>
      </c>
      <c r="E31" s="279">
        <v>230.62451269099418</v>
      </c>
      <c r="F31" s="279">
        <v>4.6020916453806925E-2</v>
      </c>
      <c r="G31" s="279">
        <v>48.530841858730248</v>
      </c>
      <c r="H31" s="279">
        <v>1.2105812999136283</v>
      </c>
      <c r="I31" s="279">
        <v>2.1745147982056992</v>
      </c>
      <c r="J31" s="280"/>
    </row>
    <row r="32" spans="1:10">
      <c r="A32" s="281">
        <v>26</v>
      </c>
      <c r="B32" s="332" t="s">
        <v>535</v>
      </c>
      <c r="C32" s="322" t="s">
        <v>536</v>
      </c>
      <c r="D32" s="279">
        <v>1036.8519419181637</v>
      </c>
      <c r="E32" s="279">
        <v>953.69464224823787</v>
      </c>
      <c r="F32" s="279">
        <v>0.19392685102644247</v>
      </c>
      <c r="G32" s="279">
        <v>56.558354798991644</v>
      </c>
      <c r="H32" s="279">
        <v>9.8839857472749308</v>
      </c>
      <c r="I32" s="279">
        <v>16.521032272632954</v>
      </c>
      <c r="J32" s="280"/>
    </row>
    <row r="33" spans="1:10">
      <c r="A33" s="281">
        <v>27</v>
      </c>
      <c r="B33" s="332" t="s">
        <v>537</v>
      </c>
      <c r="C33" s="322" t="s">
        <v>538</v>
      </c>
      <c r="D33" s="279">
        <v>871.14498959927073</v>
      </c>
      <c r="E33" s="279">
        <v>762.70361244164974</v>
      </c>
      <c r="F33" s="279">
        <v>0.19469525550680003</v>
      </c>
      <c r="G33" s="279">
        <v>86.944184770058854</v>
      </c>
      <c r="H33" s="279">
        <v>11.336310339835107</v>
      </c>
      <c r="I33" s="279">
        <v>9.9661867922202063</v>
      </c>
      <c r="J33" s="280"/>
    </row>
    <row r="34" spans="1:10">
      <c r="A34" s="281">
        <v>28</v>
      </c>
      <c r="B34" s="332" t="s">
        <v>539</v>
      </c>
      <c r="C34" s="322" t="s">
        <v>540</v>
      </c>
      <c r="D34" s="279">
        <v>5636.3770314873627</v>
      </c>
      <c r="E34" s="279">
        <v>5141.9735201301974</v>
      </c>
      <c r="F34" s="279">
        <v>0.38526302587579853</v>
      </c>
      <c r="G34" s="279">
        <v>392.00159615750738</v>
      </c>
      <c r="H34" s="279">
        <v>76.881475492955886</v>
      </c>
      <c r="I34" s="279">
        <v>25.135176680825595</v>
      </c>
      <c r="J34" s="280"/>
    </row>
    <row r="35" spans="1:10">
      <c r="A35" s="281">
        <v>29</v>
      </c>
      <c r="B35" s="332" t="s">
        <v>541</v>
      </c>
      <c r="C35" s="322" t="s">
        <v>542</v>
      </c>
      <c r="D35" s="279">
        <v>1208.0917211221615</v>
      </c>
      <c r="E35" s="279">
        <v>998.59751503203461</v>
      </c>
      <c r="F35" s="279">
        <v>0.17860128665106251</v>
      </c>
      <c r="G35" s="279">
        <v>186.0432856554275</v>
      </c>
      <c r="H35" s="279">
        <v>14.519437443073343</v>
      </c>
      <c r="I35" s="279">
        <v>8.7528817049749996</v>
      </c>
      <c r="J35" s="280"/>
    </row>
    <row r="36" spans="1:10">
      <c r="A36" s="281">
        <v>30</v>
      </c>
      <c r="B36" s="332" t="s">
        <v>543</v>
      </c>
      <c r="C36" s="322" t="s">
        <v>544</v>
      </c>
      <c r="D36" s="279">
        <v>398.94335615028126</v>
      </c>
      <c r="E36" s="279">
        <v>383.17289982831403</v>
      </c>
      <c r="F36" s="279">
        <v>4.8974308759794902E-2</v>
      </c>
      <c r="G36" s="279">
        <v>12.186387845154398</v>
      </c>
      <c r="H36" s="279">
        <v>3.2420178867412135</v>
      </c>
      <c r="I36" s="279">
        <v>0.29307628131183822</v>
      </c>
      <c r="J36" s="280"/>
    </row>
    <row r="37" spans="1:10">
      <c r="A37" s="281">
        <v>31</v>
      </c>
      <c r="B37" s="332" t="s">
        <v>545</v>
      </c>
      <c r="C37" s="322" t="s">
        <v>546</v>
      </c>
      <c r="D37" s="279">
        <v>846.55396101079316</v>
      </c>
      <c r="E37" s="279">
        <v>804.18599258186214</v>
      </c>
      <c r="F37" s="279">
        <v>0.10085334347559309</v>
      </c>
      <c r="G37" s="279">
        <v>28.789374756023825</v>
      </c>
      <c r="H37" s="279">
        <v>8.9537485069459439</v>
      </c>
      <c r="I37" s="279">
        <v>4.5239918224856766</v>
      </c>
      <c r="J37" s="280"/>
    </row>
    <row r="38" spans="1:10">
      <c r="A38" s="281">
        <v>32</v>
      </c>
      <c r="B38" s="332" t="s">
        <v>547</v>
      </c>
      <c r="C38" s="322" t="s">
        <v>548</v>
      </c>
      <c r="D38" s="279">
        <v>297.87257612557181</v>
      </c>
      <c r="E38" s="279">
        <v>293.33265628115817</v>
      </c>
      <c r="F38" s="279">
        <v>1.9131844707394825E-2</v>
      </c>
      <c r="G38" s="279">
        <v>2.4605068880047787</v>
      </c>
      <c r="H38" s="279">
        <v>1.882416410392592</v>
      </c>
      <c r="I38" s="279">
        <v>0.17786470130890908</v>
      </c>
      <c r="J38" s="280"/>
    </row>
    <row r="39" spans="1:10">
      <c r="A39" s="281">
        <v>33</v>
      </c>
      <c r="B39" s="332" t="s">
        <v>549</v>
      </c>
      <c r="C39" s="322" t="s">
        <v>550</v>
      </c>
      <c r="D39" s="279">
        <v>680.68962821171465</v>
      </c>
      <c r="E39" s="279">
        <v>645.85436182342164</v>
      </c>
      <c r="F39" s="279">
        <v>8.3194639963440439E-2</v>
      </c>
      <c r="G39" s="279">
        <v>24.103034481401583</v>
      </c>
      <c r="H39" s="279">
        <v>6.9918119142228807</v>
      </c>
      <c r="I39" s="279">
        <v>3.6572253527050322</v>
      </c>
      <c r="J39" s="280"/>
    </row>
    <row r="40" spans="1:10">
      <c r="A40" s="281">
        <v>34</v>
      </c>
      <c r="B40" s="332" t="s">
        <v>551</v>
      </c>
      <c r="C40" s="322" t="s">
        <v>552</v>
      </c>
      <c r="D40" s="279">
        <v>5753.2966449334981</v>
      </c>
      <c r="E40" s="279">
        <v>5459.8725211569972</v>
      </c>
      <c r="F40" s="279">
        <v>0.63261141142981159</v>
      </c>
      <c r="G40" s="279">
        <v>199.10469711173937</v>
      </c>
      <c r="H40" s="279">
        <v>62.568882852173843</v>
      </c>
      <c r="I40" s="279">
        <v>31.117932401157258</v>
      </c>
      <c r="J40" s="280"/>
    </row>
    <row r="41" spans="1:10">
      <c r="A41" s="281">
        <v>35</v>
      </c>
      <c r="B41" s="332" t="s">
        <v>553</v>
      </c>
      <c r="C41" s="322" t="s">
        <v>554</v>
      </c>
      <c r="D41" s="279">
        <v>250.02358873241161</v>
      </c>
      <c r="E41" s="279">
        <v>239.63988807952185</v>
      </c>
      <c r="F41" s="279">
        <v>2.6417833532425924E-2</v>
      </c>
      <c r="G41" s="279">
        <v>6.9063963338266428</v>
      </c>
      <c r="H41" s="279">
        <v>2.4307498887062127</v>
      </c>
      <c r="I41" s="279">
        <v>1.0201365968244718</v>
      </c>
      <c r="J41" s="280"/>
    </row>
    <row r="42" spans="1:10">
      <c r="A42" s="281">
        <v>36</v>
      </c>
      <c r="B42" s="332" t="s">
        <v>555</v>
      </c>
      <c r="C42" s="322" t="s">
        <v>556</v>
      </c>
      <c r="D42" s="279">
        <v>788.15098107014933</v>
      </c>
      <c r="E42" s="279">
        <v>607.86003072316589</v>
      </c>
      <c r="F42" s="279">
        <v>1.041693775107555</v>
      </c>
      <c r="G42" s="279">
        <v>74.027338919266725</v>
      </c>
      <c r="H42" s="279">
        <v>16.778393911579105</v>
      </c>
      <c r="I42" s="279">
        <v>88.443523741030035</v>
      </c>
      <c r="J42" s="280"/>
    </row>
    <row r="43" spans="1:10">
      <c r="A43" s="281">
        <v>37</v>
      </c>
      <c r="B43" s="332" t="s">
        <v>557</v>
      </c>
      <c r="C43" s="322" t="s">
        <v>558</v>
      </c>
      <c r="D43" s="279">
        <v>91.06212068553252</v>
      </c>
      <c r="E43" s="279">
        <v>80.817263426573192</v>
      </c>
      <c r="F43" s="279">
        <v>1.0553793729825865E-2</v>
      </c>
      <c r="G43" s="279">
        <v>2.7188103726170114</v>
      </c>
      <c r="H43" s="279">
        <v>7.1697871026058726</v>
      </c>
      <c r="I43" s="279">
        <v>0.34570599000662156</v>
      </c>
      <c r="J43" s="280"/>
    </row>
    <row r="44" spans="1:10">
      <c r="A44" s="281">
        <v>38</v>
      </c>
      <c r="B44" s="332" t="s">
        <v>559</v>
      </c>
      <c r="C44" s="322" t="s">
        <v>560</v>
      </c>
      <c r="D44" s="279">
        <v>1112.703888619159</v>
      </c>
      <c r="E44" s="279">
        <v>1086.277756374508</v>
      </c>
      <c r="F44" s="279">
        <v>6.8157142434206786E-2</v>
      </c>
      <c r="G44" s="279">
        <v>15.117808147091566</v>
      </c>
      <c r="H44" s="279">
        <v>7.8218082302642218</v>
      </c>
      <c r="I44" s="279">
        <v>3.4183587248607545</v>
      </c>
      <c r="J44" s="280"/>
    </row>
    <row r="45" spans="1:10">
      <c r="A45" s="281">
        <v>39</v>
      </c>
      <c r="B45" s="332" t="s">
        <v>561</v>
      </c>
      <c r="C45" s="322" t="s">
        <v>562</v>
      </c>
      <c r="D45" s="279">
        <v>1410.5087152803085</v>
      </c>
      <c r="E45" s="279">
        <v>1331.721789693205</v>
      </c>
      <c r="F45" s="279">
        <v>0.40494219640021889</v>
      </c>
      <c r="G45" s="279">
        <v>48.942534847438154</v>
      </c>
      <c r="H45" s="279">
        <v>21.77513317281149</v>
      </c>
      <c r="I45" s="279">
        <v>7.6643153704535543</v>
      </c>
      <c r="J45" s="280"/>
    </row>
    <row r="46" spans="1:10">
      <c r="A46" s="281">
        <v>40</v>
      </c>
      <c r="B46" s="324"/>
      <c r="C46" s="325" t="s">
        <v>563</v>
      </c>
      <c r="D46" s="284">
        <v>24361.59596968225</v>
      </c>
      <c r="E46" s="284">
        <v>22513.833257530212</v>
      </c>
      <c r="F46" s="284">
        <v>60.993106919999995</v>
      </c>
      <c r="G46" s="284">
        <v>1282.0763915714551</v>
      </c>
      <c r="H46" s="284">
        <v>285.49529521910932</v>
      </c>
      <c r="I46" s="284">
        <v>219.1979184414661</v>
      </c>
      <c r="J46" s="280"/>
    </row>
    <row r="47" spans="1:10">
      <c r="A47" s="281">
        <v>41</v>
      </c>
      <c r="B47" s="308"/>
      <c r="C47" s="326" t="s">
        <v>564</v>
      </c>
      <c r="D47" s="335">
        <v>343570.81676573714</v>
      </c>
      <c r="E47" s="335">
        <v>326902.24177096918</v>
      </c>
      <c r="F47" s="335">
        <v>0</v>
      </c>
      <c r="G47" s="335">
        <v>622.23160842854475</v>
      </c>
      <c r="H47" s="335">
        <v>16000.79550478089</v>
      </c>
      <c r="I47" s="335">
        <v>45.547881558533859</v>
      </c>
      <c r="J47" s="280"/>
    </row>
    <row r="48" spans="1:10">
      <c r="A48" s="281">
        <v>42</v>
      </c>
      <c r="B48" s="308"/>
      <c r="C48" s="325" t="s">
        <v>587</v>
      </c>
      <c r="D48" s="284">
        <v>367932.41273541941</v>
      </c>
      <c r="E48" s="284">
        <v>349416.07502849941</v>
      </c>
      <c r="F48" s="284">
        <v>60.993106919999995</v>
      </c>
      <c r="G48" s="284">
        <v>1904.308</v>
      </c>
      <c r="H48" s="284">
        <v>16286.290799999999</v>
      </c>
      <c r="I48" s="284">
        <v>264.74579999999997</v>
      </c>
      <c r="J48" s="280"/>
    </row>
    <row r="49" spans="1:9" ht="20.100000000000001" customHeight="1">
      <c r="A49" s="302"/>
      <c r="B49" s="291"/>
      <c r="C49" s="346"/>
      <c r="D49" s="345">
        <v>2011</v>
      </c>
      <c r="E49" s="339"/>
      <c r="F49" s="339"/>
      <c r="G49" s="339"/>
      <c r="H49" s="339"/>
      <c r="I49" s="339"/>
    </row>
    <row r="50" spans="1:9">
      <c r="A50" s="281"/>
      <c r="B50" s="332" t="s">
        <v>527</v>
      </c>
      <c r="C50" s="322" t="s">
        <v>528</v>
      </c>
      <c r="D50" s="279">
        <v>232.24895455551658</v>
      </c>
      <c r="E50" s="279">
        <v>144.3524183720472</v>
      </c>
      <c r="F50" s="279">
        <v>61.266956352574198</v>
      </c>
      <c r="G50" s="279">
        <v>10.398913403055447</v>
      </c>
      <c r="H50" s="279">
        <v>10.649083710612382</v>
      </c>
      <c r="I50" s="279">
        <v>5.5815827172273504</v>
      </c>
    </row>
    <row r="51" spans="1:9">
      <c r="A51" s="281"/>
      <c r="B51" s="332" t="s">
        <v>529</v>
      </c>
      <c r="C51" s="322" t="s">
        <v>530</v>
      </c>
      <c r="D51" s="279">
        <v>37.169554176137993</v>
      </c>
      <c r="E51" s="279">
        <v>33.636362200779757</v>
      </c>
      <c r="F51" s="279">
        <v>2.6954442788643451E-2</v>
      </c>
      <c r="G51" s="279">
        <v>2.3135473619775726</v>
      </c>
      <c r="H51" s="279">
        <v>0.31132683655374604</v>
      </c>
      <c r="I51" s="279">
        <v>0.88136333403827671</v>
      </c>
    </row>
    <row r="52" spans="1:9">
      <c r="A52" s="281"/>
      <c r="B52" s="332" t="s">
        <v>531</v>
      </c>
      <c r="C52" s="322" t="s">
        <v>532</v>
      </c>
      <c r="D52" s="279">
        <v>3582.6268113847791</v>
      </c>
      <c r="E52" s="279">
        <v>3471.5556919955438</v>
      </c>
      <c r="F52" s="279">
        <v>0.32342445958381821</v>
      </c>
      <c r="G52" s="279">
        <v>81.036262604353084</v>
      </c>
      <c r="H52" s="279">
        <v>20.735884591388356</v>
      </c>
      <c r="I52" s="279">
        <v>8.975547733910485</v>
      </c>
    </row>
    <row r="53" spans="1:9">
      <c r="A53" s="281"/>
      <c r="B53" s="332" t="s">
        <v>533</v>
      </c>
      <c r="C53" s="322" t="s">
        <v>534</v>
      </c>
      <c r="D53" s="279">
        <v>253.51353326557225</v>
      </c>
      <c r="E53" s="279">
        <v>202.21978369289184</v>
      </c>
      <c r="F53" s="279">
        <v>4.8154330522969115E-2</v>
      </c>
      <c r="G53" s="279">
        <v>48.331450358812731</v>
      </c>
      <c r="H53" s="279">
        <v>0.98942227507491909</v>
      </c>
      <c r="I53" s="279">
        <v>1.9247226082697888</v>
      </c>
    </row>
    <row r="54" spans="1:9">
      <c r="A54" s="281"/>
      <c r="B54" s="332" t="s">
        <v>535</v>
      </c>
      <c r="C54" s="322" t="s">
        <v>536</v>
      </c>
      <c r="D54" s="279">
        <v>988.35675157812125</v>
      </c>
      <c r="E54" s="279">
        <v>909.35995530716616</v>
      </c>
      <c r="F54" s="279">
        <v>0.20423510530607075</v>
      </c>
      <c r="G54" s="279">
        <v>53.698014434820607</v>
      </c>
      <c r="H54" s="279">
        <v>9.8224033448640018</v>
      </c>
      <c r="I54" s="279">
        <v>15.272143385964332</v>
      </c>
    </row>
    <row r="55" spans="1:9">
      <c r="A55" s="281"/>
      <c r="B55" s="332" t="s">
        <v>537</v>
      </c>
      <c r="C55" s="322" t="s">
        <v>538</v>
      </c>
      <c r="D55" s="279">
        <v>895.33989424628032</v>
      </c>
      <c r="E55" s="279">
        <v>788.34458326108665</v>
      </c>
      <c r="F55" s="279">
        <v>0.21161015085573998</v>
      </c>
      <c r="G55" s="279">
        <v>84.830069939177662</v>
      </c>
      <c r="H55" s="279">
        <v>12.273953912351796</v>
      </c>
      <c r="I55" s="279">
        <v>9.6796769828084628</v>
      </c>
    </row>
    <row r="56" spans="1:9">
      <c r="A56" s="281"/>
      <c r="B56" s="332" t="s">
        <v>539</v>
      </c>
      <c r="C56" s="322" t="s">
        <v>540</v>
      </c>
      <c r="D56" s="279">
        <v>5673.6238533061633</v>
      </c>
      <c r="E56" s="279">
        <v>5192.0075565306497</v>
      </c>
      <c r="F56" s="279">
        <v>0.4329773120380444</v>
      </c>
      <c r="G56" s="279">
        <v>380.23936069146282</v>
      </c>
      <c r="H56" s="279">
        <v>77.955620378432059</v>
      </c>
      <c r="I56" s="279">
        <v>22.988338393580428</v>
      </c>
    </row>
    <row r="57" spans="1:9">
      <c r="A57" s="281"/>
      <c r="B57" s="332" t="s">
        <v>541</v>
      </c>
      <c r="C57" s="322" t="s">
        <v>542</v>
      </c>
      <c r="D57" s="279">
        <v>1088.2799273423816</v>
      </c>
      <c r="E57" s="279">
        <v>892.8644912934144</v>
      </c>
      <c r="F57" s="279">
        <v>0.19427369884283929</v>
      </c>
      <c r="G57" s="279">
        <v>174.00233708042919</v>
      </c>
      <c r="H57" s="279">
        <v>13.273398436434103</v>
      </c>
      <c r="I57" s="279">
        <v>7.9454268332610098</v>
      </c>
    </row>
    <row r="58" spans="1:9">
      <c r="A58" s="281"/>
      <c r="B58" s="332" t="s">
        <v>543</v>
      </c>
      <c r="C58" s="322" t="s">
        <v>544</v>
      </c>
      <c r="D58" s="279">
        <v>407.50469927523312</v>
      </c>
      <c r="E58" s="279">
        <v>391.43560512407601</v>
      </c>
      <c r="F58" s="279">
        <v>5.329796248132998E-2</v>
      </c>
      <c r="G58" s="279">
        <v>12.399167893098552</v>
      </c>
      <c r="H58" s="279">
        <v>3.3307706760065159</v>
      </c>
      <c r="I58" s="279">
        <v>0.28585761957069178</v>
      </c>
    </row>
    <row r="59" spans="1:9">
      <c r="A59" s="281"/>
      <c r="B59" s="332" t="s">
        <v>545</v>
      </c>
      <c r="C59" s="322" t="s">
        <v>546</v>
      </c>
      <c r="D59" s="279">
        <v>917.704341324913</v>
      </c>
      <c r="E59" s="279">
        <v>871.05573908581346</v>
      </c>
      <c r="F59" s="279">
        <v>0.11383985101322447</v>
      </c>
      <c r="G59" s="279">
        <v>32.068756545499028</v>
      </c>
      <c r="H59" s="279">
        <v>9.9034336173916877</v>
      </c>
      <c r="I59" s="279">
        <v>4.5625722251955407</v>
      </c>
    </row>
    <row r="60" spans="1:9">
      <c r="A60" s="281"/>
      <c r="B60" s="332" t="s">
        <v>547</v>
      </c>
      <c r="C60" s="322" t="s">
        <v>548</v>
      </c>
      <c r="D60" s="279">
        <v>309.46451034658151</v>
      </c>
      <c r="E60" s="279">
        <v>304.61598083614103</v>
      </c>
      <c r="F60" s="279">
        <v>2.0405561260953255E-2</v>
      </c>
      <c r="G60" s="279">
        <v>2.6027407822247692</v>
      </c>
      <c r="H60" s="279">
        <v>2.0556100714918575</v>
      </c>
      <c r="I60" s="279">
        <v>0.16977309546291053</v>
      </c>
    </row>
    <row r="61" spans="1:9">
      <c r="A61" s="281"/>
      <c r="B61" s="332" t="s">
        <v>549</v>
      </c>
      <c r="C61" s="322" t="s">
        <v>550</v>
      </c>
      <c r="D61" s="279">
        <v>699.03314548837477</v>
      </c>
      <c r="E61" s="279">
        <v>663.54287493970583</v>
      </c>
      <c r="F61" s="279">
        <v>9.141341194357476E-2</v>
      </c>
      <c r="G61" s="279">
        <v>24.783588254124982</v>
      </c>
      <c r="H61" s="279">
        <v>7.2068743391854593</v>
      </c>
      <c r="I61" s="279">
        <v>3.4083945434148935</v>
      </c>
    </row>
    <row r="62" spans="1:9">
      <c r="A62" s="281"/>
      <c r="B62" s="332" t="s">
        <v>551</v>
      </c>
      <c r="C62" s="322" t="s">
        <v>552</v>
      </c>
      <c r="D62" s="279">
        <v>5588.3641479779799</v>
      </c>
      <c r="E62" s="279">
        <v>5308.8460327891416</v>
      </c>
      <c r="F62" s="279">
        <v>0.67788853280719152</v>
      </c>
      <c r="G62" s="279">
        <v>187.7441396432676</v>
      </c>
      <c r="H62" s="279">
        <v>62.614963442254322</v>
      </c>
      <c r="I62" s="279">
        <v>28.481123570508633</v>
      </c>
    </row>
    <row r="63" spans="1:9">
      <c r="A63" s="281"/>
      <c r="B63" s="332" t="s">
        <v>553</v>
      </c>
      <c r="C63" s="322" t="s">
        <v>554</v>
      </c>
      <c r="D63" s="279">
        <v>259.7532071393523</v>
      </c>
      <c r="E63" s="279">
        <v>248.44134513611183</v>
      </c>
      <c r="F63" s="279">
        <v>3.2305199482360533E-2</v>
      </c>
      <c r="G63" s="279">
        <v>7.5300018358247875</v>
      </c>
      <c r="H63" s="279">
        <v>2.6948042368630936</v>
      </c>
      <c r="I63" s="279">
        <v>1.0547507310702051</v>
      </c>
    </row>
    <row r="64" spans="1:9">
      <c r="A64" s="281"/>
      <c r="B64" s="332" t="s">
        <v>555</v>
      </c>
      <c r="C64" s="322" t="s">
        <v>556</v>
      </c>
      <c r="D64" s="279">
        <v>758.98524196979974</v>
      </c>
      <c r="E64" s="279">
        <v>584.70354588540306</v>
      </c>
      <c r="F64" s="279">
        <v>1.0871660604989353</v>
      </c>
      <c r="G64" s="279">
        <v>72.647797111264524</v>
      </c>
      <c r="H64" s="279">
        <v>17.199741531798054</v>
      </c>
      <c r="I64" s="279">
        <v>83.346991380835249</v>
      </c>
    </row>
    <row r="65" spans="1:9">
      <c r="A65" s="281"/>
      <c r="B65" s="332" t="s">
        <v>557</v>
      </c>
      <c r="C65" s="322" t="s">
        <v>558</v>
      </c>
      <c r="D65" s="279">
        <v>94.540941204846035</v>
      </c>
      <c r="E65" s="279">
        <v>83.486877797751873</v>
      </c>
      <c r="F65" s="279">
        <v>1.1799330857325627E-2</v>
      </c>
      <c r="G65" s="279">
        <v>2.6557355875151085</v>
      </c>
      <c r="H65" s="279">
        <v>8.0628212487209421</v>
      </c>
      <c r="I65" s="279">
        <v>0.3237072400007821</v>
      </c>
    </row>
    <row r="66" spans="1:9">
      <c r="A66" s="281"/>
      <c r="B66" s="332" t="s">
        <v>559</v>
      </c>
      <c r="C66" s="322" t="s">
        <v>560</v>
      </c>
      <c r="D66" s="279">
        <v>1201.4650752335483</v>
      </c>
      <c r="E66" s="279">
        <v>1173.6946179404817</v>
      </c>
      <c r="F66" s="279">
        <v>7.5387244305893497E-2</v>
      </c>
      <c r="G66" s="279">
        <v>16.243030437217541</v>
      </c>
      <c r="H66" s="279">
        <v>8.0347912337980496</v>
      </c>
      <c r="I66" s="279">
        <v>3.4172483777448934</v>
      </c>
    </row>
    <row r="67" spans="1:9">
      <c r="A67" s="281"/>
      <c r="B67" s="332" t="s">
        <v>561</v>
      </c>
      <c r="C67" s="322" t="s">
        <v>562</v>
      </c>
      <c r="D67" s="279">
        <v>1351.1164819050452</v>
      </c>
      <c r="E67" s="279">
        <v>1276.5753987311559</v>
      </c>
      <c r="F67" s="279">
        <v>0.43480899283688534</v>
      </c>
      <c r="G67" s="279">
        <v>46.07755191551216</v>
      </c>
      <c r="H67" s="279">
        <v>21.009495519222156</v>
      </c>
      <c r="I67" s="279">
        <v>7.0192267463180498</v>
      </c>
    </row>
    <row r="68" spans="1:9">
      <c r="A68" s="281"/>
      <c r="B68" s="324"/>
      <c r="C68" s="325" t="s">
        <v>563</v>
      </c>
      <c r="D68" s="284">
        <v>24339.091071720621</v>
      </c>
      <c r="E68" s="284">
        <v>22540.738860919359</v>
      </c>
      <c r="F68" s="284">
        <v>65.306898000000004</v>
      </c>
      <c r="G68" s="284">
        <v>1239.6024658796384</v>
      </c>
      <c r="H68" s="284">
        <v>288.12439940244349</v>
      </c>
      <c r="I68" s="284">
        <v>205.31844751918197</v>
      </c>
    </row>
    <row r="69" spans="1:9">
      <c r="A69" s="281"/>
      <c r="B69" s="308"/>
      <c r="C69" s="326" t="s">
        <v>564</v>
      </c>
      <c r="D69" s="335">
        <v>343794.99972088268</v>
      </c>
      <c r="E69" s="335">
        <v>326760.27723368391</v>
      </c>
      <c r="F69" s="335">
        <v>0</v>
      </c>
      <c r="G69" s="335">
        <v>610.77753412036202</v>
      </c>
      <c r="H69" s="335">
        <v>16380.898700597558</v>
      </c>
      <c r="I69" s="335">
        <v>43.046252480818069</v>
      </c>
    </row>
    <row r="70" spans="1:9">
      <c r="A70" s="281"/>
      <c r="B70" s="308"/>
      <c r="C70" s="325" t="s">
        <v>587</v>
      </c>
      <c r="D70" s="284">
        <v>368134.09079260333</v>
      </c>
      <c r="E70" s="284">
        <v>349301.01609460328</v>
      </c>
      <c r="F70" s="284">
        <v>65.306898000000004</v>
      </c>
      <c r="G70" s="284">
        <v>1850.3800000000006</v>
      </c>
      <c r="H70" s="284">
        <v>16669.023100000002</v>
      </c>
      <c r="I70" s="284">
        <v>248.36470000000003</v>
      </c>
    </row>
    <row r="71" spans="1:9" ht="20.100000000000001" customHeight="1">
      <c r="A71" s="302"/>
      <c r="B71" s="308"/>
      <c r="C71" s="336"/>
      <c r="D71" s="340">
        <v>2012</v>
      </c>
      <c r="E71" s="342"/>
      <c r="F71" s="342"/>
      <c r="G71" s="342"/>
      <c r="H71" s="342"/>
      <c r="I71" s="342"/>
    </row>
    <row r="72" spans="1:9">
      <c r="A72" s="281">
        <v>43</v>
      </c>
      <c r="B72" s="332" t="s">
        <v>527</v>
      </c>
      <c r="C72" s="322" t="s">
        <v>528</v>
      </c>
      <c r="D72" s="279">
        <v>220.3088170912022</v>
      </c>
      <c r="E72" s="279">
        <v>130.51088157412241</v>
      </c>
      <c r="F72" s="279">
        <v>63.80723951911127</v>
      </c>
      <c r="G72" s="279">
        <v>9.8180299058495031</v>
      </c>
      <c r="H72" s="279">
        <v>10.47644015732317</v>
      </c>
      <c r="I72" s="279">
        <v>5.6962259347958586</v>
      </c>
    </row>
    <row r="73" spans="1:9">
      <c r="A73" s="281">
        <v>44</v>
      </c>
      <c r="B73" s="332" t="s">
        <v>529</v>
      </c>
      <c r="C73" s="322" t="s">
        <v>530</v>
      </c>
      <c r="D73" s="279">
        <v>34.580565110929314</v>
      </c>
      <c r="E73" s="279">
        <v>31.442192039889921</v>
      </c>
      <c r="F73" s="279">
        <v>2.8304103778353622E-2</v>
      </c>
      <c r="G73" s="279">
        <v>2.0041664935391448</v>
      </c>
      <c r="H73" s="279">
        <v>0.29207045287082778</v>
      </c>
      <c r="I73" s="279">
        <v>0.81383202085106543</v>
      </c>
    </row>
    <row r="74" spans="1:9">
      <c r="A74" s="281">
        <v>45</v>
      </c>
      <c r="B74" s="332" t="s">
        <v>531</v>
      </c>
      <c r="C74" s="322" t="s">
        <v>532</v>
      </c>
      <c r="D74" s="279">
        <v>3653.6394730508296</v>
      </c>
      <c r="E74" s="279">
        <v>3543.239621072295</v>
      </c>
      <c r="F74" s="279">
        <v>0.33700819018863032</v>
      </c>
      <c r="G74" s="279">
        <v>78.271759322230764</v>
      </c>
      <c r="H74" s="279">
        <v>23.273198197821564</v>
      </c>
      <c r="I74" s="279">
        <v>8.5178862682932817</v>
      </c>
    </row>
    <row r="75" spans="1:9">
      <c r="A75" s="281">
        <v>46</v>
      </c>
      <c r="B75" s="332" t="s">
        <v>533</v>
      </c>
      <c r="C75" s="322" t="s">
        <v>534</v>
      </c>
      <c r="D75" s="279">
        <v>235.99482304822891</v>
      </c>
      <c r="E75" s="279">
        <v>181.9937285623293</v>
      </c>
      <c r="F75" s="279">
        <v>5.2874474717860581E-2</v>
      </c>
      <c r="G75" s="279">
        <v>50.819936086171182</v>
      </c>
      <c r="H75" s="279">
        <v>1.2275424830802908</v>
      </c>
      <c r="I75" s="279">
        <v>1.9007414419302795</v>
      </c>
    </row>
    <row r="76" spans="1:9">
      <c r="A76" s="281">
        <v>47</v>
      </c>
      <c r="B76" s="332" t="s">
        <v>535</v>
      </c>
      <c r="C76" s="322" t="s">
        <v>536</v>
      </c>
      <c r="D76" s="279">
        <v>939.83115567642858</v>
      </c>
      <c r="E76" s="279">
        <v>865.2622030195995</v>
      </c>
      <c r="F76" s="279">
        <v>0.20940412685224094</v>
      </c>
      <c r="G76" s="279">
        <v>50.604498025788246</v>
      </c>
      <c r="H76" s="279">
        <v>9.7327969319784646</v>
      </c>
      <c r="I76" s="279">
        <v>14.022253572210136</v>
      </c>
    </row>
    <row r="77" spans="1:9">
      <c r="A77" s="281">
        <v>48</v>
      </c>
      <c r="B77" s="332" t="s">
        <v>537</v>
      </c>
      <c r="C77" s="322" t="s">
        <v>538</v>
      </c>
      <c r="D77" s="279">
        <v>948.46134861963969</v>
      </c>
      <c r="E77" s="279">
        <v>843.54250946494244</v>
      </c>
      <c r="F77" s="279">
        <v>0.22269909738798227</v>
      </c>
      <c r="G77" s="279">
        <v>82.528713108951223</v>
      </c>
      <c r="H77" s="279">
        <v>12.901894787685265</v>
      </c>
      <c r="I77" s="279">
        <v>9.2655321606728762</v>
      </c>
    </row>
    <row r="78" spans="1:9">
      <c r="A78" s="281">
        <v>49</v>
      </c>
      <c r="B78" s="332" t="s">
        <v>539</v>
      </c>
      <c r="C78" s="322" t="s">
        <v>540</v>
      </c>
      <c r="D78" s="279">
        <v>5671.9249354814856</v>
      </c>
      <c r="E78" s="279">
        <v>5197.2258949173975</v>
      </c>
      <c r="F78" s="279">
        <v>0.37752296541385655</v>
      </c>
      <c r="G78" s="279">
        <v>370.43960199674098</v>
      </c>
      <c r="H78" s="279">
        <v>82.413013534215366</v>
      </c>
      <c r="I78" s="279">
        <v>21.468902067717735</v>
      </c>
    </row>
    <row r="79" spans="1:9">
      <c r="A79" s="281">
        <v>50</v>
      </c>
      <c r="B79" s="332" t="s">
        <v>541</v>
      </c>
      <c r="C79" s="322" t="s">
        <v>542</v>
      </c>
      <c r="D79" s="279">
        <v>1041.9514481871952</v>
      </c>
      <c r="E79" s="279">
        <v>851.55006136785846</v>
      </c>
      <c r="F79" s="279">
        <v>0.1986916119452006</v>
      </c>
      <c r="G79" s="279">
        <v>169.56162864170133</v>
      </c>
      <c r="H79" s="279">
        <v>13.014118968409175</v>
      </c>
      <c r="I79" s="279">
        <v>7.6269475972809513</v>
      </c>
    </row>
    <row r="80" spans="1:9">
      <c r="A80" s="281">
        <v>51</v>
      </c>
      <c r="B80" s="332" t="s">
        <v>543</v>
      </c>
      <c r="C80" s="322" t="s">
        <v>544</v>
      </c>
      <c r="D80" s="279">
        <v>419.43137946543987</v>
      </c>
      <c r="E80" s="279">
        <v>403.1296182575399</v>
      </c>
      <c r="F80" s="279">
        <v>5.3597132686669609E-2</v>
      </c>
      <c r="G80" s="279">
        <v>12.478322334773486</v>
      </c>
      <c r="H80" s="279">
        <v>3.5048454344499338</v>
      </c>
      <c r="I80" s="279">
        <v>0.26499630598990714</v>
      </c>
    </row>
    <row r="81" spans="1:9">
      <c r="A81" s="281">
        <v>52</v>
      </c>
      <c r="B81" s="332" t="s">
        <v>545</v>
      </c>
      <c r="C81" s="322" t="s">
        <v>546</v>
      </c>
      <c r="D81" s="279">
        <v>985.1636242391321</v>
      </c>
      <c r="E81" s="279">
        <v>940.27322907996108</v>
      </c>
      <c r="F81" s="279">
        <v>0.11702434983948681</v>
      </c>
      <c r="G81" s="279">
        <v>30.41967834085828</v>
      </c>
      <c r="H81" s="279">
        <v>10.173019063841741</v>
      </c>
      <c r="I81" s="279">
        <v>4.1806734046314986</v>
      </c>
    </row>
    <row r="82" spans="1:9">
      <c r="A82" s="281">
        <v>53</v>
      </c>
      <c r="B82" s="332" t="s">
        <v>547</v>
      </c>
      <c r="C82" s="322" t="s">
        <v>548</v>
      </c>
      <c r="D82" s="279">
        <v>326.62556626665122</v>
      </c>
      <c r="E82" s="279">
        <v>321.68748310557459</v>
      </c>
      <c r="F82" s="279">
        <v>2.0836638100660325E-2</v>
      </c>
      <c r="G82" s="279">
        <v>2.6006446166162718</v>
      </c>
      <c r="H82" s="279">
        <v>2.1630145132897538</v>
      </c>
      <c r="I82" s="279">
        <v>0.15358739306997854</v>
      </c>
    </row>
    <row r="83" spans="1:9">
      <c r="A83" s="281">
        <v>54</v>
      </c>
      <c r="B83" s="332" t="s">
        <v>549</v>
      </c>
      <c r="C83" s="322" t="s">
        <v>550</v>
      </c>
      <c r="D83" s="279">
        <v>746.66503384692339</v>
      </c>
      <c r="E83" s="279">
        <v>710.81625957203312</v>
      </c>
      <c r="F83" s="279">
        <v>9.6500379502724193E-2</v>
      </c>
      <c r="G83" s="279">
        <v>25.203653638567602</v>
      </c>
      <c r="H83" s="279">
        <v>7.3884887063793192</v>
      </c>
      <c r="I83" s="279">
        <v>3.1601315504406644</v>
      </c>
    </row>
    <row r="84" spans="1:9">
      <c r="A84" s="281">
        <v>55</v>
      </c>
      <c r="B84" s="332" t="s">
        <v>551</v>
      </c>
      <c r="C84" s="322" t="s">
        <v>552</v>
      </c>
      <c r="D84" s="279">
        <v>5575.4501641272318</v>
      </c>
      <c r="E84" s="279">
        <v>5307.1509665571402</v>
      </c>
      <c r="F84" s="279">
        <v>0.6972565974705659</v>
      </c>
      <c r="G84" s="279">
        <v>178.1616708573132</v>
      </c>
      <c r="H84" s="279">
        <v>63.116063020031191</v>
      </c>
      <c r="I84" s="279">
        <v>26.324207095277568</v>
      </c>
    </row>
    <row r="85" spans="1:9">
      <c r="A85" s="281">
        <v>56</v>
      </c>
      <c r="B85" s="332" t="s">
        <v>553</v>
      </c>
      <c r="C85" s="322" t="s">
        <v>554</v>
      </c>
      <c r="D85" s="279">
        <v>269.74602448095283</v>
      </c>
      <c r="E85" s="279">
        <v>257.64052847305805</v>
      </c>
      <c r="F85" s="279">
        <v>3.6894097188783496E-2</v>
      </c>
      <c r="G85" s="279">
        <v>8.0659733780974179</v>
      </c>
      <c r="H85" s="279">
        <v>2.9117158403189531</v>
      </c>
      <c r="I85" s="279">
        <v>1.0909126922896364</v>
      </c>
    </row>
    <row r="86" spans="1:9">
      <c r="A86" s="281">
        <v>57</v>
      </c>
      <c r="B86" s="332" t="s">
        <v>555</v>
      </c>
      <c r="C86" s="322" t="s">
        <v>556</v>
      </c>
      <c r="D86" s="279">
        <v>718.38504593560845</v>
      </c>
      <c r="E86" s="279">
        <v>547.91584741085501</v>
      </c>
      <c r="F86" s="279">
        <v>1.1132546009503084</v>
      </c>
      <c r="G86" s="279">
        <v>73.653118637563566</v>
      </c>
      <c r="H86" s="279">
        <v>17.32104772677431</v>
      </c>
      <c r="I86" s="279">
        <v>78.381777559465277</v>
      </c>
    </row>
    <row r="87" spans="1:9">
      <c r="A87" s="281">
        <v>58</v>
      </c>
      <c r="B87" s="332" t="s">
        <v>557</v>
      </c>
      <c r="C87" s="322" t="s">
        <v>558</v>
      </c>
      <c r="D87" s="279">
        <v>98.807278406579741</v>
      </c>
      <c r="E87" s="279">
        <v>87.107140337709026</v>
      </c>
      <c r="F87" s="279">
        <v>1.2959787246288461E-2</v>
      </c>
      <c r="G87" s="279">
        <v>2.6252052181885048</v>
      </c>
      <c r="H87" s="279">
        <v>8.7608750579474144</v>
      </c>
      <c r="I87" s="279">
        <v>0.30109800548849958</v>
      </c>
    </row>
    <row r="88" spans="1:9">
      <c r="A88" s="281">
        <v>59</v>
      </c>
      <c r="B88" s="332" t="s">
        <v>559</v>
      </c>
      <c r="C88" s="322" t="s">
        <v>560</v>
      </c>
      <c r="D88" s="279">
        <v>1292.0374145199967</v>
      </c>
      <c r="E88" s="279">
        <v>1263.6534409666051</v>
      </c>
      <c r="F88" s="279">
        <v>7.852883261058112E-2</v>
      </c>
      <c r="G88" s="279">
        <v>16.689457883697997</v>
      </c>
      <c r="H88" s="279">
        <v>8.2541649724364383</v>
      </c>
      <c r="I88" s="279">
        <v>3.3618218646466067</v>
      </c>
    </row>
    <row r="89" spans="1:9">
      <c r="A89" s="281">
        <v>60</v>
      </c>
      <c r="B89" s="332" t="s">
        <v>561</v>
      </c>
      <c r="C89" s="322" t="s">
        <v>562</v>
      </c>
      <c r="D89" s="279">
        <v>1308.1035777023021</v>
      </c>
      <c r="E89" s="279">
        <v>1237.0206899251316</v>
      </c>
      <c r="F89" s="279">
        <v>0.4472114950085474</v>
      </c>
      <c r="G89" s="279">
        <v>43.858678962397505</v>
      </c>
      <c r="H89" s="279">
        <v>20.278515532872174</v>
      </c>
      <c r="I89" s="279">
        <v>6.4984817868921763</v>
      </c>
    </row>
    <row r="90" spans="1:9">
      <c r="A90" s="281">
        <v>61</v>
      </c>
      <c r="B90" s="324"/>
      <c r="C90" s="325" t="s">
        <v>563</v>
      </c>
      <c r="D90" s="284">
        <v>24487.107675256753</v>
      </c>
      <c r="E90" s="284">
        <v>22721.162295704042</v>
      </c>
      <c r="F90" s="284">
        <v>67.907808000000031</v>
      </c>
      <c r="G90" s="284">
        <v>1207.8047374490461</v>
      </c>
      <c r="H90" s="284">
        <v>297.2028253817254</v>
      </c>
      <c r="I90" s="284">
        <v>193.030008721944</v>
      </c>
    </row>
    <row r="91" spans="1:9">
      <c r="A91" s="281">
        <v>62</v>
      </c>
      <c r="B91" s="308"/>
      <c r="C91" s="326" t="s">
        <v>585</v>
      </c>
      <c r="D91" s="335">
        <v>330984.82697991823</v>
      </c>
      <c r="E91" s="335">
        <v>313784.39217147097</v>
      </c>
      <c r="F91" s="335">
        <v>0</v>
      </c>
      <c r="G91" s="335">
        <v>595.24126255095325</v>
      </c>
      <c r="H91" s="335">
        <v>16564.659354618278</v>
      </c>
      <c r="I91" s="335">
        <v>40.534191278055921</v>
      </c>
    </row>
    <row r="92" spans="1:9">
      <c r="A92" s="281">
        <v>63</v>
      </c>
      <c r="B92" s="308"/>
      <c r="C92" s="325" t="s">
        <v>587</v>
      </c>
      <c r="D92" s="284">
        <v>355471.93465517496</v>
      </c>
      <c r="E92" s="284">
        <v>336505.55446717504</v>
      </c>
      <c r="F92" s="284">
        <v>67.907808000000031</v>
      </c>
      <c r="G92" s="284">
        <v>1803.0459999999994</v>
      </c>
      <c r="H92" s="284">
        <v>16861.862180000004</v>
      </c>
      <c r="I92" s="284">
        <v>233.56419999999991</v>
      </c>
    </row>
    <row r="93" spans="1:9" ht="20.100000000000001" customHeight="1">
      <c r="A93" s="302"/>
      <c r="B93" s="291"/>
      <c r="C93" s="347"/>
      <c r="D93" s="345">
        <v>2013</v>
      </c>
      <c r="E93" s="339"/>
      <c r="F93" s="339"/>
      <c r="G93" s="339"/>
      <c r="H93" s="339"/>
      <c r="I93" s="339"/>
    </row>
    <row r="94" spans="1:9" ht="14.45" customHeight="1">
      <c r="A94" s="281">
        <v>64</v>
      </c>
      <c r="B94" s="332" t="s">
        <v>527</v>
      </c>
      <c r="C94" s="322" t="s">
        <v>528</v>
      </c>
      <c r="D94" s="279">
        <v>220.36812834081218</v>
      </c>
      <c r="E94" s="279">
        <v>129.1716460850017</v>
      </c>
      <c r="F94" s="279">
        <v>66.28111195662818</v>
      </c>
      <c r="G94" s="279">
        <v>9.0250137896866356</v>
      </c>
      <c r="H94" s="279">
        <v>10.160822466856345</v>
      </c>
      <c r="I94" s="279">
        <v>5.7295340426393233</v>
      </c>
    </row>
    <row r="95" spans="1:9" ht="14.45" customHeight="1">
      <c r="A95" s="281">
        <v>65</v>
      </c>
      <c r="B95" s="332" t="s">
        <v>529</v>
      </c>
      <c r="C95" s="322" t="s">
        <v>530</v>
      </c>
      <c r="D95" s="279">
        <v>33.784529089183351</v>
      </c>
      <c r="E95" s="279">
        <v>30.955419688550101</v>
      </c>
      <c r="F95" s="279">
        <v>2.8901176894841452E-2</v>
      </c>
      <c r="G95" s="279">
        <v>1.751843372830739</v>
      </c>
      <c r="H95" s="279">
        <v>0.28875483946173303</v>
      </c>
      <c r="I95" s="279">
        <v>0.75961001144593865</v>
      </c>
    </row>
    <row r="96" spans="1:9" ht="14.45" customHeight="1">
      <c r="A96" s="281">
        <v>66</v>
      </c>
      <c r="B96" s="332" t="s">
        <v>531</v>
      </c>
      <c r="C96" s="322" t="s">
        <v>532</v>
      </c>
      <c r="D96" s="279">
        <v>3608.1473263134521</v>
      </c>
      <c r="E96" s="279">
        <v>3500.9684498398365</v>
      </c>
      <c r="F96" s="279">
        <v>0.35250248800186029</v>
      </c>
      <c r="G96" s="279">
        <v>75.947403016338626</v>
      </c>
      <c r="H96" s="279">
        <v>22.862635461468056</v>
      </c>
      <c r="I96" s="279">
        <v>8.0163355078071472</v>
      </c>
    </row>
    <row r="97" spans="1:9" ht="14.45" customHeight="1">
      <c r="A97" s="281">
        <v>67</v>
      </c>
      <c r="B97" s="332" t="s">
        <v>533</v>
      </c>
      <c r="C97" s="322" t="s">
        <v>534</v>
      </c>
      <c r="D97" s="279">
        <v>192.75550344042787</v>
      </c>
      <c r="E97" s="279">
        <v>135.91012914578926</v>
      </c>
      <c r="F97" s="279">
        <v>5.7676147777041678E-2</v>
      </c>
      <c r="G97" s="279">
        <v>53.521835459587408</v>
      </c>
      <c r="H97" s="279">
        <v>1.4102953753420877</v>
      </c>
      <c r="I97" s="279">
        <v>1.8555673119320781</v>
      </c>
    </row>
    <row r="98" spans="1:9" ht="14.45" customHeight="1">
      <c r="A98" s="281">
        <v>68</v>
      </c>
      <c r="B98" s="332" t="s">
        <v>535</v>
      </c>
      <c r="C98" s="322" t="s">
        <v>536</v>
      </c>
      <c r="D98" s="279">
        <v>913.91764658923114</v>
      </c>
      <c r="E98" s="279">
        <v>843.09599751014002</v>
      </c>
      <c r="F98" s="279">
        <v>0.20982003344907382</v>
      </c>
      <c r="G98" s="279">
        <v>47.882427248065639</v>
      </c>
      <c r="H98" s="279">
        <v>9.6654499539257106</v>
      </c>
      <c r="I98" s="279">
        <v>13.063951843650724</v>
      </c>
    </row>
    <row r="99" spans="1:9" ht="14.45" customHeight="1">
      <c r="A99" s="281">
        <v>69</v>
      </c>
      <c r="B99" s="332" t="s">
        <v>537</v>
      </c>
      <c r="C99" s="322" t="s">
        <v>538</v>
      </c>
      <c r="D99" s="279">
        <v>950.45787398414711</v>
      </c>
      <c r="E99" s="279">
        <v>869.12652035205383</v>
      </c>
      <c r="F99" s="279">
        <v>0.23310250534835003</v>
      </c>
      <c r="G99" s="279">
        <v>58.837773970246204</v>
      </c>
      <c r="H99" s="279">
        <v>13.425007608597674</v>
      </c>
      <c r="I99" s="279">
        <v>8.8354695479011305</v>
      </c>
    </row>
    <row r="100" spans="1:9" ht="14.45" customHeight="1">
      <c r="A100" s="281">
        <v>70</v>
      </c>
      <c r="B100" s="332" t="s">
        <v>539</v>
      </c>
      <c r="C100" s="322" t="s">
        <v>540</v>
      </c>
      <c r="D100" s="279">
        <v>5600.9176599759321</v>
      </c>
      <c r="E100" s="279">
        <v>5137.3113147597596</v>
      </c>
      <c r="F100" s="279">
        <v>0.39352857489826654</v>
      </c>
      <c r="G100" s="279">
        <v>362.23058529020921</v>
      </c>
      <c r="H100" s="279">
        <v>80.967445369811131</v>
      </c>
      <c r="I100" s="279">
        <v>20.014785981254128</v>
      </c>
    </row>
    <row r="101" spans="1:9" ht="14.45" customHeight="1">
      <c r="A101" s="281">
        <v>71</v>
      </c>
      <c r="B101" s="332" t="s">
        <v>541</v>
      </c>
      <c r="C101" s="322" t="s">
        <v>542</v>
      </c>
      <c r="D101" s="279">
        <v>1018.8689498513351</v>
      </c>
      <c r="E101" s="279">
        <v>732.70098162574845</v>
      </c>
      <c r="F101" s="279">
        <v>0.20365518220943926</v>
      </c>
      <c r="G101" s="279">
        <v>266.15424335991378</v>
      </c>
      <c r="H101" s="279">
        <v>12.50329613541045</v>
      </c>
      <c r="I101" s="279">
        <v>7.3067735480529663</v>
      </c>
    </row>
    <row r="102" spans="1:9" ht="14.45" customHeight="1">
      <c r="A102" s="281">
        <v>72</v>
      </c>
      <c r="B102" s="332" t="s">
        <v>543</v>
      </c>
      <c r="C102" s="322" t="s">
        <v>544</v>
      </c>
      <c r="D102" s="279">
        <v>418.04093248910601</v>
      </c>
      <c r="E102" s="279">
        <v>401.01959187227237</v>
      </c>
      <c r="F102" s="279">
        <v>5.3511349359881118E-2</v>
      </c>
      <c r="G102" s="279">
        <v>13.072376064847308</v>
      </c>
      <c r="H102" s="279">
        <v>3.6324521833736858</v>
      </c>
      <c r="I102" s="279">
        <v>0.26300101925270913</v>
      </c>
    </row>
    <row r="103" spans="1:9" ht="14.45" customHeight="1">
      <c r="A103" s="281">
        <v>73</v>
      </c>
      <c r="B103" s="332" t="s">
        <v>545</v>
      </c>
      <c r="C103" s="322" t="s">
        <v>546</v>
      </c>
      <c r="D103" s="279">
        <v>973.50860764652282</v>
      </c>
      <c r="E103" s="279">
        <v>930.59528150873007</v>
      </c>
      <c r="F103" s="279">
        <v>0.11869929232210644</v>
      </c>
      <c r="G103" s="279">
        <v>28.660476860660765</v>
      </c>
      <c r="H103" s="279">
        <v>10.25969904383247</v>
      </c>
      <c r="I103" s="279">
        <v>3.8744509409772996</v>
      </c>
    </row>
    <row r="104" spans="1:9" ht="14.45" customHeight="1">
      <c r="A104" s="281">
        <v>74</v>
      </c>
      <c r="B104" s="332" t="s">
        <v>547</v>
      </c>
      <c r="C104" s="322" t="s">
        <v>548</v>
      </c>
      <c r="D104" s="279">
        <v>326.58567555406972</v>
      </c>
      <c r="E104" s="279">
        <v>321.42235043222956</v>
      </c>
      <c r="F104" s="279">
        <v>2.0192962022596645E-2</v>
      </c>
      <c r="G104" s="279">
        <v>2.8029493965291827</v>
      </c>
      <c r="H104" s="279">
        <v>2.1886779860650201</v>
      </c>
      <c r="I104" s="279">
        <v>0.15150477722333885</v>
      </c>
    </row>
    <row r="105" spans="1:9" ht="14.45" customHeight="1">
      <c r="A105" s="281">
        <v>75</v>
      </c>
      <c r="B105" s="332" t="s">
        <v>549</v>
      </c>
      <c r="C105" s="322" t="s">
        <v>550</v>
      </c>
      <c r="D105" s="279">
        <v>740.40614530018433</v>
      </c>
      <c r="E105" s="279">
        <v>703.19286061022967</v>
      </c>
      <c r="F105" s="279">
        <v>0.1014557614867409</v>
      </c>
      <c r="G105" s="279">
        <v>26.584764685529706</v>
      </c>
      <c r="H105" s="279">
        <v>7.5702749136861405</v>
      </c>
      <c r="I105" s="279">
        <v>2.9567893292520684</v>
      </c>
    </row>
    <row r="106" spans="1:9" ht="14.45" customHeight="1">
      <c r="A106" s="281">
        <v>76</v>
      </c>
      <c r="B106" s="332" t="s">
        <v>551</v>
      </c>
      <c r="C106" s="322" t="s">
        <v>552</v>
      </c>
      <c r="D106" s="279">
        <v>5513.2619626954965</v>
      </c>
      <c r="E106" s="279">
        <v>5253.5452576738007</v>
      </c>
      <c r="F106" s="279">
        <v>0.71088700090974366</v>
      </c>
      <c r="G106" s="279">
        <v>171.1270883873853</v>
      </c>
      <c r="H106" s="279">
        <v>63.494939288095559</v>
      </c>
      <c r="I106" s="279">
        <v>24.383790345306284</v>
      </c>
    </row>
    <row r="107" spans="1:9" ht="14.45" customHeight="1">
      <c r="A107" s="281">
        <v>77</v>
      </c>
      <c r="B107" s="332" t="s">
        <v>553</v>
      </c>
      <c r="C107" s="322" t="s">
        <v>554</v>
      </c>
      <c r="D107" s="279">
        <v>268.2577408237305</v>
      </c>
      <c r="E107" s="279">
        <v>254.90857910560379</v>
      </c>
      <c r="F107" s="279">
        <v>4.0224622949951834E-2</v>
      </c>
      <c r="G107" s="279">
        <v>8.7235937375290451</v>
      </c>
      <c r="H107" s="279">
        <v>3.4715568807881478</v>
      </c>
      <c r="I107" s="279">
        <v>1.1137864768595329</v>
      </c>
    </row>
    <row r="108" spans="1:9" ht="14.45" customHeight="1">
      <c r="A108" s="281">
        <v>78</v>
      </c>
      <c r="B108" s="332" t="s">
        <v>555</v>
      </c>
      <c r="C108" s="322" t="s">
        <v>556</v>
      </c>
      <c r="D108" s="279">
        <v>696.96028700628574</v>
      </c>
      <c r="E108" s="279">
        <v>529.21310350701572</v>
      </c>
      <c r="F108" s="279">
        <v>1.1255052207344807</v>
      </c>
      <c r="G108" s="279">
        <v>75.99375734555413</v>
      </c>
      <c r="H108" s="279">
        <v>16.877511123901005</v>
      </c>
      <c r="I108" s="279">
        <v>73.750409809080352</v>
      </c>
    </row>
    <row r="109" spans="1:9" ht="14.45" customHeight="1">
      <c r="A109" s="281">
        <v>79</v>
      </c>
      <c r="B109" s="332" t="s">
        <v>557</v>
      </c>
      <c r="C109" s="322" t="s">
        <v>558</v>
      </c>
      <c r="D109" s="279">
        <v>98.233972799082963</v>
      </c>
      <c r="E109" s="279">
        <v>85.142699331486725</v>
      </c>
      <c r="F109" s="279">
        <v>1.4375812216979401E-2</v>
      </c>
      <c r="G109" s="279">
        <v>2.8899574363209211</v>
      </c>
      <c r="H109" s="279">
        <v>9.9072798293797621</v>
      </c>
      <c r="I109" s="279">
        <v>0.27966038967856915</v>
      </c>
    </row>
    <row r="110" spans="1:9" ht="14.45" customHeight="1">
      <c r="A110" s="281">
        <v>80</v>
      </c>
      <c r="B110" s="332" t="s">
        <v>559</v>
      </c>
      <c r="C110" s="322" t="s">
        <v>560</v>
      </c>
      <c r="D110" s="279">
        <v>1288.3630306930379</v>
      </c>
      <c r="E110" s="279">
        <v>1258.4790021195829</v>
      </c>
      <c r="F110" s="279">
        <v>8.2286320242081296E-2</v>
      </c>
      <c r="G110" s="279">
        <v>18.243334434306316</v>
      </c>
      <c r="H110" s="279">
        <v>8.2525296147614142</v>
      </c>
      <c r="I110" s="279">
        <v>3.3058782041452028</v>
      </c>
    </row>
    <row r="111" spans="1:9" ht="14.45" customHeight="1">
      <c r="A111" s="281">
        <v>81</v>
      </c>
      <c r="B111" s="332" t="s">
        <v>561</v>
      </c>
      <c r="C111" s="322" t="s">
        <v>562</v>
      </c>
      <c r="D111" s="279">
        <v>1290.5578289888995</v>
      </c>
      <c r="E111" s="279">
        <v>1222.5417240590243</v>
      </c>
      <c r="F111" s="279">
        <v>0.45735959254838132</v>
      </c>
      <c r="G111" s="279">
        <v>42.056821503167733</v>
      </c>
      <c r="H111" s="279">
        <v>19.494530063045957</v>
      </c>
      <c r="I111" s="279">
        <v>6.0073937711131888</v>
      </c>
    </row>
    <row r="112" spans="1:9">
      <c r="A112" s="281">
        <v>82</v>
      </c>
      <c r="B112" s="324"/>
      <c r="C112" s="325" t="s">
        <v>563</v>
      </c>
      <c r="D112" s="284">
        <v>24153.39380158094</v>
      </c>
      <c r="E112" s="284">
        <v>22339.300909226855</v>
      </c>
      <c r="F112" s="284">
        <v>70.484796000000031</v>
      </c>
      <c r="G112" s="284">
        <v>1265.5062453587086</v>
      </c>
      <c r="H112" s="284">
        <v>296.43315813780231</v>
      </c>
      <c r="I112" s="284">
        <v>181.66869285757201</v>
      </c>
    </row>
    <row r="113" spans="1:9">
      <c r="A113" s="281">
        <v>83</v>
      </c>
      <c r="B113" s="308"/>
      <c r="C113" s="326" t="s">
        <v>585</v>
      </c>
      <c r="D113" s="335">
        <v>324793.75844679808</v>
      </c>
      <c r="E113" s="335">
        <v>307587.99510315218</v>
      </c>
      <c r="F113" s="335">
        <v>0</v>
      </c>
      <c r="G113" s="335">
        <v>490.27575464129126</v>
      </c>
      <c r="H113" s="335">
        <v>16677.2458818622</v>
      </c>
      <c r="I113" s="335">
        <v>38.241707142427977</v>
      </c>
    </row>
    <row r="114" spans="1:9">
      <c r="A114" s="281">
        <v>84</v>
      </c>
      <c r="B114" s="308"/>
      <c r="C114" s="325" t="s">
        <v>587</v>
      </c>
      <c r="D114" s="284">
        <v>348947.15224837902</v>
      </c>
      <c r="E114" s="284">
        <v>329927.29601237905</v>
      </c>
      <c r="F114" s="284">
        <v>70.484796000000031</v>
      </c>
      <c r="G114" s="284">
        <v>1755.7819999999999</v>
      </c>
      <c r="H114" s="284">
        <v>16973.679040000003</v>
      </c>
      <c r="I114" s="284">
        <v>219.91039999999998</v>
      </c>
    </row>
    <row r="115" spans="1:9" ht="21" customHeight="1">
      <c r="A115" s="302"/>
      <c r="B115" s="291"/>
      <c r="C115" s="347"/>
      <c r="D115" s="345" t="s">
        <v>588</v>
      </c>
      <c r="E115" s="342"/>
      <c r="F115" s="342"/>
      <c r="G115" s="342"/>
      <c r="H115" s="342"/>
      <c r="I115" s="342"/>
    </row>
    <row r="116" spans="1:9" ht="14.45" customHeight="1">
      <c r="A116" s="281">
        <v>85</v>
      </c>
      <c r="B116" s="332" t="s">
        <v>527</v>
      </c>
      <c r="C116" s="322" t="s">
        <v>528</v>
      </c>
      <c r="D116" s="335">
        <v>218.03783938566858</v>
      </c>
      <c r="E116" s="335">
        <v>123.77666889042591</v>
      </c>
      <c r="F116" s="335">
        <v>68.633502608151943</v>
      </c>
      <c r="G116" s="335">
        <v>9.8242913489688899</v>
      </c>
      <c r="H116" s="335">
        <v>9.8831178227914762</v>
      </c>
      <c r="I116" s="335">
        <v>5.9202587153303554</v>
      </c>
    </row>
    <row r="117" spans="1:9" ht="14.45" customHeight="1">
      <c r="A117" s="281">
        <v>86</v>
      </c>
      <c r="B117" s="332" t="s">
        <v>529</v>
      </c>
      <c r="C117" s="322" t="s">
        <v>530</v>
      </c>
      <c r="D117" s="335">
        <v>33.952888698796222</v>
      </c>
      <c r="E117" s="335">
        <v>31.226442299235984</v>
      </c>
      <c r="F117" s="335">
        <v>2.8840396379414011E-2</v>
      </c>
      <c r="G117" s="335">
        <v>1.7025050349065407</v>
      </c>
      <c r="H117" s="335">
        <v>0.28664780570517523</v>
      </c>
      <c r="I117" s="335">
        <v>0.70845316256911017</v>
      </c>
    </row>
    <row r="118" spans="1:9" ht="14.45" customHeight="1">
      <c r="A118" s="281">
        <v>87</v>
      </c>
      <c r="B118" s="332" t="s">
        <v>531</v>
      </c>
      <c r="C118" s="322" t="s">
        <v>532</v>
      </c>
      <c r="D118" s="335">
        <v>3845.9130451818082</v>
      </c>
      <c r="E118" s="335">
        <v>3738.952347579967</v>
      </c>
      <c r="F118" s="335">
        <v>0.35926141511512705</v>
      </c>
      <c r="G118" s="335">
        <v>72.525424127464547</v>
      </c>
      <c r="H118" s="335">
        <v>26.447018424148322</v>
      </c>
      <c r="I118" s="335">
        <v>7.6289936351131207</v>
      </c>
    </row>
    <row r="119" spans="1:9" ht="14.45" customHeight="1">
      <c r="A119" s="281">
        <v>88</v>
      </c>
      <c r="B119" s="332" t="s">
        <v>533</v>
      </c>
      <c r="C119" s="322" t="s">
        <v>534</v>
      </c>
      <c r="D119" s="335">
        <v>173.53790256235436</v>
      </c>
      <c r="E119" s="335">
        <v>137.1124848465212</v>
      </c>
      <c r="F119" s="335">
        <v>6.0051236296862043E-2</v>
      </c>
      <c r="G119" s="335">
        <v>33.045343628349912</v>
      </c>
      <c r="H119" s="335">
        <v>1.4664735567235778</v>
      </c>
      <c r="I119" s="335">
        <v>1.8535492944628285</v>
      </c>
    </row>
    <row r="120" spans="1:9" ht="14.45" customHeight="1">
      <c r="A120" s="281">
        <v>89</v>
      </c>
      <c r="B120" s="332" t="s">
        <v>535</v>
      </c>
      <c r="C120" s="322" t="s">
        <v>536</v>
      </c>
      <c r="D120" s="335">
        <v>923.70537707170195</v>
      </c>
      <c r="E120" s="335">
        <v>860.06388015469872</v>
      </c>
      <c r="F120" s="335">
        <v>0.20820037558297927</v>
      </c>
      <c r="G120" s="335">
        <v>41.57346654414409</v>
      </c>
      <c r="H120" s="335">
        <v>9.7096689187497489</v>
      </c>
      <c r="I120" s="335">
        <v>12.150161078526239</v>
      </c>
    </row>
    <row r="121" spans="1:9" ht="14.45" customHeight="1">
      <c r="A121" s="281">
        <v>90</v>
      </c>
      <c r="B121" s="332" t="s">
        <v>537</v>
      </c>
      <c r="C121" s="322" t="s">
        <v>538</v>
      </c>
      <c r="D121" s="335">
        <v>1029.71743394237</v>
      </c>
      <c r="E121" s="335">
        <v>926.57455147969063</v>
      </c>
      <c r="F121" s="335">
        <v>0.244419067032842</v>
      </c>
      <c r="G121" s="335">
        <v>80.868989158060685</v>
      </c>
      <c r="H121" s="335">
        <v>13.638619509131747</v>
      </c>
      <c r="I121" s="335">
        <v>8.3908547284540784</v>
      </c>
    </row>
    <row r="122" spans="1:9" ht="14.45" customHeight="1">
      <c r="A122" s="281">
        <v>91</v>
      </c>
      <c r="B122" s="332" t="s">
        <v>539</v>
      </c>
      <c r="C122" s="322" t="s">
        <v>540</v>
      </c>
      <c r="D122" s="335">
        <v>5775.0381269714226</v>
      </c>
      <c r="E122" s="335">
        <v>5313.2712003049874</v>
      </c>
      <c r="F122" s="335">
        <v>0.40068797709274706</v>
      </c>
      <c r="G122" s="335">
        <v>356.82336002212605</v>
      </c>
      <c r="H122" s="335">
        <v>85.60709999920563</v>
      </c>
      <c r="I122" s="335">
        <v>18.935778668009863</v>
      </c>
    </row>
    <row r="123" spans="1:9" ht="14.45" customHeight="1">
      <c r="A123" s="281">
        <v>92</v>
      </c>
      <c r="B123" s="332" t="s">
        <v>541</v>
      </c>
      <c r="C123" s="322" t="s">
        <v>542</v>
      </c>
      <c r="D123" s="335">
        <v>1248.365731647719</v>
      </c>
      <c r="E123" s="335">
        <v>867.29985839496362</v>
      </c>
      <c r="F123" s="335">
        <v>0.20645061266026724</v>
      </c>
      <c r="G123" s="335">
        <v>361.53434709266793</v>
      </c>
      <c r="H123" s="335">
        <v>12.287869498979132</v>
      </c>
      <c r="I123" s="335">
        <v>7.0372060484480441</v>
      </c>
    </row>
    <row r="124" spans="1:9" ht="14.45" customHeight="1">
      <c r="A124" s="281">
        <v>93</v>
      </c>
      <c r="B124" s="332" t="s">
        <v>543</v>
      </c>
      <c r="C124" s="322" t="s">
        <v>544</v>
      </c>
      <c r="D124" s="335">
        <v>435.70403105565543</v>
      </c>
      <c r="E124" s="335">
        <v>418.04148634266699</v>
      </c>
      <c r="F124" s="335">
        <v>5.46518926824512E-2</v>
      </c>
      <c r="G124" s="335">
        <v>13.508400604832225</v>
      </c>
      <c r="H124" s="335">
        <v>3.8302793747850954</v>
      </c>
      <c r="I124" s="335">
        <v>0.26921284068867851</v>
      </c>
    </row>
    <row r="125" spans="1:9" ht="14.45" customHeight="1">
      <c r="A125" s="281">
        <v>94</v>
      </c>
      <c r="B125" s="332" t="s">
        <v>545</v>
      </c>
      <c r="C125" s="322" t="s">
        <v>546</v>
      </c>
      <c r="D125" s="335">
        <v>1010.238362635438</v>
      </c>
      <c r="E125" s="335">
        <v>968.73455004557081</v>
      </c>
      <c r="F125" s="335">
        <v>0.1220742603677429</v>
      </c>
      <c r="G125" s="335">
        <v>27.311498136976187</v>
      </c>
      <c r="H125" s="335">
        <v>10.490680331395732</v>
      </c>
      <c r="I125" s="335">
        <v>3.5795598611274313</v>
      </c>
    </row>
    <row r="126" spans="1:9" ht="14.45" customHeight="1">
      <c r="A126" s="281">
        <v>95</v>
      </c>
      <c r="B126" s="332" t="s">
        <v>547</v>
      </c>
      <c r="C126" s="322" t="s">
        <v>548</v>
      </c>
      <c r="D126" s="335">
        <v>344.73156863622876</v>
      </c>
      <c r="E126" s="335">
        <v>339.96345931657299</v>
      </c>
      <c r="F126" s="335">
        <v>1.9622004842615014E-2</v>
      </c>
      <c r="G126" s="335">
        <v>2.4281629186371978</v>
      </c>
      <c r="H126" s="335">
        <v>2.1934788610482974</v>
      </c>
      <c r="I126" s="335">
        <v>0.12684553512761937</v>
      </c>
    </row>
    <row r="127" spans="1:9" ht="14.45" customHeight="1">
      <c r="A127" s="281">
        <v>96</v>
      </c>
      <c r="B127" s="332" t="s">
        <v>549</v>
      </c>
      <c r="C127" s="322" t="s">
        <v>550</v>
      </c>
      <c r="D127" s="335">
        <v>791.36723937862894</v>
      </c>
      <c r="E127" s="335">
        <v>754.05034628018905</v>
      </c>
      <c r="F127" s="335">
        <v>0.10788541742670826</v>
      </c>
      <c r="G127" s="335">
        <v>26.697069232175888</v>
      </c>
      <c r="H127" s="335">
        <v>7.7298792407251025</v>
      </c>
      <c r="I127" s="335">
        <v>2.7820592081121531</v>
      </c>
    </row>
    <row r="128" spans="1:9" ht="14.45" customHeight="1">
      <c r="A128" s="281">
        <v>97</v>
      </c>
      <c r="B128" s="332" t="s">
        <v>551</v>
      </c>
      <c r="C128" s="322" t="s">
        <v>552</v>
      </c>
      <c r="D128" s="335">
        <v>5743.2554683788585</v>
      </c>
      <c r="E128" s="335">
        <v>5489.365379105494</v>
      </c>
      <c r="F128" s="335">
        <v>0.73162159607327648</v>
      </c>
      <c r="G128" s="335">
        <v>165.76830072121294</v>
      </c>
      <c r="H128" s="335">
        <v>64.757305677026977</v>
      </c>
      <c r="I128" s="335">
        <v>22.632861279051522</v>
      </c>
    </row>
    <row r="129" spans="1:9" ht="14.45" customHeight="1">
      <c r="A129" s="281">
        <v>98</v>
      </c>
      <c r="B129" s="332" t="s">
        <v>553</v>
      </c>
      <c r="C129" s="322" t="s">
        <v>554</v>
      </c>
      <c r="D129" s="335">
        <v>273.41880114436111</v>
      </c>
      <c r="E129" s="335">
        <v>260.03493555391964</v>
      </c>
      <c r="F129" s="335">
        <v>4.2785622624784213E-2</v>
      </c>
      <c r="G129" s="335">
        <v>8.5291224023153536</v>
      </c>
      <c r="H129" s="335">
        <v>3.6523979793667456</v>
      </c>
      <c r="I129" s="335">
        <v>1.1595595861345793</v>
      </c>
    </row>
    <row r="130" spans="1:9" ht="14.45" customHeight="1">
      <c r="A130" s="281">
        <v>99</v>
      </c>
      <c r="B130" s="332" t="s">
        <v>555</v>
      </c>
      <c r="C130" s="322" t="s">
        <v>556</v>
      </c>
      <c r="D130" s="335">
        <v>677.01890404157928</v>
      </c>
      <c r="E130" s="335">
        <v>515.23649685872704</v>
      </c>
      <c r="F130" s="335">
        <v>1.1445291549474297</v>
      </c>
      <c r="G130" s="335">
        <v>74.212473570762143</v>
      </c>
      <c r="H130" s="335">
        <v>16.160289336132344</v>
      </c>
      <c r="I130" s="335">
        <v>70.265115121010354</v>
      </c>
    </row>
    <row r="131" spans="1:9" ht="14.45" customHeight="1">
      <c r="A131" s="281">
        <v>100</v>
      </c>
      <c r="B131" s="332" t="s">
        <v>557</v>
      </c>
      <c r="C131" s="322" t="s">
        <v>558</v>
      </c>
      <c r="D131" s="335">
        <v>103.30281678468752</v>
      </c>
      <c r="E131" s="335">
        <v>89.227780978384885</v>
      </c>
      <c r="F131" s="335">
        <v>1.53994284254288E-2</v>
      </c>
      <c r="G131" s="335">
        <v>2.8190044529799874</v>
      </c>
      <c r="H131" s="335">
        <v>10.981479644887155</v>
      </c>
      <c r="I131" s="335">
        <v>0.25915228001007107</v>
      </c>
    </row>
    <row r="132" spans="1:9" ht="14.45" customHeight="1">
      <c r="A132" s="281">
        <v>101</v>
      </c>
      <c r="B132" s="332" t="s">
        <v>559</v>
      </c>
      <c r="C132" s="322" t="s">
        <v>560</v>
      </c>
      <c r="D132" s="335">
        <v>1366.8409331381247</v>
      </c>
      <c r="E132" s="335">
        <v>1336.1666526252056</v>
      </c>
      <c r="F132" s="335">
        <v>8.6389497830573467E-2</v>
      </c>
      <c r="G132" s="335">
        <v>18.797330180484511</v>
      </c>
      <c r="H132" s="335">
        <v>8.4332615301667495</v>
      </c>
      <c r="I132" s="335">
        <v>3.3572993044371224</v>
      </c>
    </row>
    <row r="133" spans="1:9" ht="14.45" customHeight="1">
      <c r="A133" s="281">
        <v>102</v>
      </c>
      <c r="B133" s="332" t="s">
        <v>561</v>
      </c>
      <c r="C133" s="322" t="s">
        <v>562</v>
      </c>
      <c r="D133" s="335">
        <v>1322.387945688567</v>
      </c>
      <c r="E133" s="335">
        <v>1256.860000268274</v>
      </c>
      <c r="F133" s="335">
        <v>0.46861943646681947</v>
      </c>
      <c r="G133" s="335">
        <v>40.248669475257316</v>
      </c>
      <c r="H133" s="335">
        <v>19.221036875386716</v>
      </c>
      <c r="I133" s="335">
        <v>5.5896196331822754</v>
      </c>
    </row>
    <row r="134" spans="1:9">
      <c r="A134" s="281">
        <v>103</v>
      </c>
      <c r="B134" s="324"/>
      <c r="C134" s="325" t="s">
        <v>563</v>
      </c>
      <c r="D134" s="343">
        <v>25316.534416343969</v>
      </c>
      <c r="E134" s="343">
        <v>23425.958521325494</v>
      </c>
      <c r="F134" s="343">
        <v>72.934992000000008</v>
      </c>
      <c r="G134" s="343">
        <v>1338.2177586523226</v>
      </c>
      <c r="H134" s="343">
        <v>306.77660438635576</v>
      </c>
      <c r="I134" s="343">
        <v>172.64653997979548</v>
      </c>
    </row>
    <row r="135" spans="1:9">
      <c r="A135" s="281">
        <v>104</v>
      </c>
      <c r="B135" s="308"/>
      <c r="C135" s="326" t="s">
        <v>564</v>
      </c>
      <c r="D135" s="335">
        <v>323511.82229257439</v>
      </c>
      <c r="E135" s="335">
        <v>306156.50935559289</v>
      </c>
      <c r="F135" s="335">
        <v>0</v>
      </c>
      <c r="G135" s="335">
        <v>396.83024134767788</v>
      </c>
      <c r="H135" s="335">
        <v>16921.928035613644</v>
      </c>
      <c r="I135" s="335">
        <v>36.554660020204565</v>
      </c>
    </row>
    <row r="136" spans="1:9">
      <c r="A136" s="281">
        <v>105</v>
      </c>
      <c r="B136" s="308"/>
      <c r="C136" s="325" t="s">
        <v>587</v>
      </c>
      <c r="D136" s="343">
        <v>348828.35670891835</v>
      </c>
      <c r="E136" s="343">
        <v>329582.46787691838</v>
      </c>
      <c r="F136" s="343">
        <v>72.934992000000008</v>
      </c>
      <c r="G136" s="343">
        <v>1735.0480000000005</v>
      </c>
      <c r="H136" s="343">
        <v>17228.70464</v>
      </c>
      <c r="I136" s="343">
        <v>209.20120000000003</v>
      </c>
    </row>
    <row r="137" spans="1:9" ht="21" customHeight="1">
      <c r="A137" s="302"/>
      <c r="B137" s="291"/>
      <c r="C137" s="347"/>
      <c r="D137" s="345" t="s">
        <v>589</v>
      </c>
      <c r="E137" s="339"/>
      <c r="F137" s="339"/>
      <c r="G137" s="339"/>
      <c r="H137" s="339"/>
      <c r="I137" s="339"/>
    </row>
    <row r="138" spans="1:9" ht="14.45" customHeight="1">
      <c r="A138" s="281">
        <v>106</v>
      </c>
      <c r="B138" s="332" t="s">
        <v>527</v>
      </c>
      <c r="C138" s="322" t="s">
        <v>528</v>
      </c>
      <c r="D138" s="335">
        <v>218.03783938566858</v>
      </c>
      <c r="E138" s="335">
        <v>110.9997112627447</v>
      </c>
      <c r="F138" s="335">
        <v>70.907640604369604</v>
      </c>
      <c r="G138" s="335">
        <v>9.5234749523173008</v>
      </c>
      <c r="H138" s="335">
        <v>9.4860780853492805</v>
      </c>
      <c r="I138" s="335">
        <v>5.9411731124129235</v>
      </c>
    </row>
    <row r="139" spans="1:9" ht="14.45" customHeight="1">
      <c r="A139" s="281">
        <v>107</v>
      </c>
      <c r="B139" s="332" t="s">
        <v>529</v>
      </c>
      <c r="C139" s="322" t="s">
        <v>530</v>
      </c>
      <c r="D139" s="335">
        <v>33.952888698796222</v>
      </c>
      <c r="E139" s="335">
        <v>25.993339688289524</v>
      </c>
      <c r="F139" s="335">
        <v>2.8777207401839359E-2</v>
      </c>
      <c r="G139" s="335">
        <v>1.5496778768563648</v>
      </c>
      <c r="H139" s="335">
        <v>0.2680848154555231</v>
      </c>
      <c r="I139" s="335">
        <v>0.66030928915999976</v>
      </c>
    </row>
    <row r="140" spans="1:9" ht="14.45" customHeight="1">
      <c r="A140" s="281">
        <v>108</v>
      </c>
      <c r="B140" s="332" t="s">
        <v>531</v>
      </c>
      <c r="C140" s="322" t="s">
        <v>532</v>
      </c>
      <c r="D140" s="335">
        <v>3845.9130451818082</v>
      </c>
      <c r="E140" s="335">
        <v>3561.6227405321765</v>
      </c>
      <c r="F140" s="335">
        <v>0.36630055395676003</v>
      </c>
      <c r="G140" s="335">
        <v>71.483946261821146</v>
      </c>
      <c r="H140" s="335">
        <v>26.095583287819426</v>
      </c>
      <c r="I140" s="335">
        <v>7.3219907034166551</v>
      </c>
    </row>
    <row r="141" spans="1:9" ht="14.45" customHeight="1">
      <c r="A141" s="281">
        <v>109</v>
      </c>
      <c r="B141" s="332" t="s">
        <v>533</v>
      </c>
      <c r="C141" s="322" t="s">
        <v>534</v>
      </c>
      <c r="D141" s="335">
        <v>173.53790256235436</v>
      </c>
      <c r="E141" s="335">
        <v>141.0276470853079</v>
      </c>
      <c r="F141" s="335">
        <v>6.344689060500773E-2</v>
      </c>
      <c r="G141" s="335">
        <v>33.825241657564838</v>
      </c>
      <c r="H141" s="335">
        <v>1.4435336216835859</v>
      </c>
      <c r="I141" s="335">
        <v>1.9733500523581036</v>
      </c>
    </row>
    <row r="142" spans="1:9" ht="14.45" customHeight="1">
      <c r="A142" s="281">
        <v>110</v>
      </c>
      <c r="B142" s="332" t="s">
        <v>535</v>
      </c>
      <c r="C142" s="322" t="s">
        <v>536</v>
      </c>
      <c r="D142" s="335">
        <v>923.70537707170195</v>
      </c>
      <c r="E142" s="335">
        <v>778.2434852451446</v>
      </c>
      <c r="F142" s="335">
        <v>0.21038972947214538</v>
      </c>
      <c r="G142" s="335">
        <v>40.453423212591105</v>
      </c>
      <c r="H142" s="335">
        <v>9.8149458668282055</v>
      </c>
      <c r="I142" s="335">
        <v>11.515380173292151</v>
      </c>
    </row>
    <row r="143" spans="1:9" ht="14.45" customHeight="1">
      <c r="A143" s="281">
        <v>111</v>
      </c>
      <c r="B143" s="332" t="s">
        <v>537</v>
      </c>
      <c r="C143" s="322" t="s">
        <v>538</v>
      </c>
      <c r="D143" s="335">
        <v>1029.71743394237</v>
      </c>
      <c r="E143" s="335">
        <v>845.90455350635216</v>
      </c>
      <c r="F143" s="335">
        <v>0.25803562636982635</v>
      </c>
      <c r="G143" s="335">
        <v>80.724129403517921</v>
      </c>
      <c r="H143" s="335">
        <v>13.783683896190126</v>
      </c>
      <c r="I143" s="335">
        <v>8.0355332458630269</v>
      </c>
    </row>
    <row r="144" spans="1:9" ht="14.45" customHeight="1">
      <c r="A144" s="281">
        <v>112</v>
      </c>
      <c r="B144" s="332" t="s">
        <v>539</v>
      </c>
      <c r="C144" s="322" t="s">
        <v>540</v>
      </c>
      <c r="D144" s="335">
        <v>5775.0381269714226</v>
      </c>
      <c r="E144" s="335">
        <v>5000.7564072370869</v>
      </c>
      <c r="F144" s="335">
        <v>0.40924421764409069</v>
      </c>
      <c r="G144" s="335">
        <v>354.77966720109214</v>
      </c>
      <c r="H144" s="335">
        <v>81.151062376915405</v>
      </c>
      <c r="I144" s="335">
        <v>17.994843558953704</v>
      </c>
    </row>
    <row r="145" spans="1:9" ht="14.45" customHeight="1">
      <c r="A145" s="281">
        <v>113</v>
      </c>
      <c r="B145" s="332" t="s">
        <v>541</v>
      </c>
      <c r="C145" s="322" t="s">
        <v>542</v>
      </c>
      <c r="D145" s="335">
        <v>1248.365731647719</v>
      </c>
      <c r="E145" s="335">
        <v>775.09379024536042</v>
      </c>
      <c r="F145" s="335">
        <v>0.2041378722427355</v>
      </c>
      <c r="G145" s="335">
        <v>360.20844965205367</v>
      </c>
      <c r="H145" s="335">
        <v>11.844413172482577</v>
      </c>
      <c r="I145" s="335">
        <v>6.6885686164315334</v>
      </c>
    </row>
    <row r="146" spans="1:9" ht="14.45" customHeight="1">
      <c r="A146" s="281">
        <v>114</v>
      </c>
      <c r="B146" s="332" t="s">
        <v>543</v>
      </c>
      <c r="C146" s="322" t="s">
        <v>544</v>
      </c>
      <c r="D146" s="335">
        <v>435.70403105565543</v>
      </c>
      <c r="E146" s="335">
        <v>390.64328759309416</v>
      </c>
      <c r="F146" s="335">
        <v>5.453965974253365E-2</v>
      </c>
      <c r="G146" s="335">
        <v>13.961188872405979</v>
      </c>
      <c r="H146" s="335">
        <v>3.9552821234130251</v>
      </c>
      <c r="I146" s="335">
        <v>0.26458113928925447</v>
      </c>
    </row>
    <row r="147" spans="1:9" ht="14.45" customHeight="1">
      <c r="A147" s="281">
        <v>115</v>
      </c>
      <c r="B147" s="332" t="s">
        <v>545</v>
      </c>
      <c r="C147" s="322" t="s">
        <v>546</v>
      </c>
      <c r="D147" s="335">
        <v>1010.238362635438</v>
      </c>
      <c r="E147" s="335">
        <v>889.89804786595118</v>
      </c>
      <c r="F147" s="335">
        <v>0.12501734751335528</v>
      </c>
      <c r="G147" s="335">
        <v>26.95713770324204</v>
      </c>
      <c r="H147" s="335">
        <v>10.709936712272027</v>
      </c>
      <c r="I147" s="335">
        <v>3.3398249681447316</v>
      </c>
    </row>
    <row r="148" spans="1:9" ht="14.45" customHeight="1">
      <c r="A148" s="281">
        <v>116</v>
      </c>
      <c r="B148" s="332" t="s">
        <v>547</v>
      </c>
      <c r="C148" s="322" t="s">
        <v>548</v>
      </c>
      <c r="D148" s="335">
        <v>344.73156863622876</v>
      </c>
      <c r="E148" s="335">
        <v>312.34714831670283</v>
      </c>
      <c r="F148" s="335">
        <v>1.8636667650715016E-2</v>
      </c>
      <c r="G148" s="335">
        <v>2.3667807573806305</v>
      </c>
      <c r="H148" s="335">
        <v>2.2642855951551106</v>
      </c>
      <c r="I148" s="335">
        <v>0.12781196623108754</v>
      </c>
    </row>
    <row r="149" spans="1:9" ht="14.45" customHeight="1">
      <c r="A149" s="281">
        <v>117</v>
      </c>
      <c r="B149" s="332" t="s">
        <v>549</v>
      </c>
      <c r="C149" s="322" t="s">
        <v>550</v>
      </c>
      <c r="D149" s="335">
        <v>791.36723937862894</v>
      </c>
      <c r="E149" s="335">
        <v>702.88771714175107</v>
      </c>
      <c r="F149" s="335">
        <v>0.1132561427917386</v>
      </c>
      <c r="G149" s="335">
        <v>27.645741100818057</v>
      </c>
      <c r="H149" s="335">
        <v>7.9943020027738125</v>
      </c>
      <c r="I149" s="335">
        <v>2.6264799530794365</v>
      </c>
    </row>
    <row r="150" spans="1:9" ht="14.45" customHeight="1">
      <c r="A150" s="281">
        <v>118</v>
      </c>
      <c r="B150" s="332" t="s">
        <v>551</v>
      </c>
      <c r="C150" s="322" t="s">
        <v>552</v>
      </c>
      <c r="D150" s="335">
        <v>5743.2554683788585</v>
      </c>
      <c r="E150" s="335">
        <v>5022.9775565637556</v>
      </c>
      <c r="F150" s="335">
        <v>0.74501006832352812</v>
      </c>
      <c r="G150" s="335">
        <v>163.57319651824312</v>
      </c>
      <c r="H150" s="335">
        <v>66.427066576947055</v>
      </c>
      <c r="I150" s="335">
        <v>21.194474641883119</v>
      </c>
    </row>
    <row r="151" spans="1:9" ht="14.45" customHeight="1">
      <c r="A151" s="281">
        <v>119</v>
      </c>
      <c r="B151" s="332" t="s">
        <v>553</v>
      </c>
      <c r="C151" s="322" t="s">
        <v>554</v>
      </c>
      <c r="D151" s="335">
        <v>273.41880114436111</v>
      </c>
      <c r="E151" s="335">
        <v>234.923927299388</v>
      </c>
      <c r="F151" s="335">
        <v>4.44124772298055E-2</v>
      </c>
      <c r="G151" s="335">
        <v>8.7085241920045195</v>
      </c>
      <c r="H151" s="335">
        <v>3.5226890477509194</v>
      </c>
      <c r="I151" s="335">
        <v>1.1178327847910074</v>
      </c>
    </row>
    <row r="152" spans="1:9" ht="14.45" customHeight="1">
      <c r="A152" s="281">
        <v>120</v>
      </c>
      <c r="B152" s="332" t="s">
        <v>555</v>
      </c>
      <c r="C152" s="322" t="s">
        <v>556</v>
      </c>
      <c r="D152" s="335">
        <v>677.01890404157928</v>
      </c>
      <c r="E152" s="335">
        <v>459.98464204293322</v>
      </c>
      <c r="F152" s="335">
        <v>1.1572548405168257</v>
      </c>
      <c r="G152" s="335">
        <v>74.849441452162409</v>
      </c>
      <c r="H152" s="335">
        <v>15.981979382925413</v>
      </c>
      <c r="I152" s="335">
        <v>66.835733613527651</v>
      </c>
    </row>
    <row r="153" spans="1:9" ht="14.45" customHeight="1">
      <c r="A153" s="281">
        <v>121</v>
      </c>
      <c r="B153" s="332" t="s">
        <v>557</v>
      </c>
      <c r="C153" s="322" t="s">
        <v>558</v>
      </c>
      <c r="D153" s="335">
        <v>103.30281678468752</v>
      </c>
      <c r="E153" s="335">
        <v>86.261819026085547</v>
      </c>
      <c r="F153" s="335">
        <v>1.6403923214836157E-2</v>
      </c>
      <c r="G153" s="335">
        <v>2.9483368753667665</v>
      </c>
      <c r="H153" s="335">
        <v>11.969403789828316</v>
      </c>
      <c r="I153" s="335">
        <v>0.24174559558978337</v>
      </c>
    </row>
    <row r="154" spans="1:9" ht="14.45" customHeight="1">
      <c r="A154" s="281">
        <v>122</v>
      </c>
      <c r="B154" s="332" t="s">
        <v>559</v>
      </c>
      <c r="C154" s="322" t="s">
        <v>560</v>
      </c>
      <c r="D154" s="335">
        <v>1366.8409331381247</v>
      </c>
      <c r="E154" s="335">
        <v>1347.0954418135361</v>
      </c>
      <c r="F154" s="335">
        <v>8.8935274303779746E-2</v>
      </c>
      <c r="G154" s="335">
        <v>19.864052785158858</v>
      </c>
      <c r="H154" s="335">
        <v>8.5745897128005009</v>
      </c>
      <c r="I154" s="335">
        <v>3.3990180463073392</v>
      </c>
    </row>
    <row r="155" spans="1:9" ht="14.45" customHeight="1">
      <c r="A155" s="281">
        <v>123</v>
      </c>
      <c r="B155" s="332" t="s">
        <v>561</v>
      </c>
      <c r="C155" s="322" t="s">
        <v>562</v>
      </c>
      <c r="D155" s="335">
        <v>1322.387945688567</v>
      </c>
      <c r="E155" s="335">
        <v>1135.7429075908315</v>
      </c>
      <c r="F155" s="335">
        <v>0.47946489665087233</v>
      </c>
      <c r="G155" s="335">
        <v>39.78456436171345</v>
      </c>
      <c r="H155" s="335">
        <v>18.946233614294123</v>
      </c>
      <c r="I155" s="335">
        <v>5.2261221265232294</v>
      </c>
    </row>
    <row r="156" spans="1:9" ht="9.75" customHeight="1">
      <c r="A156" s="281"/>
      <c r="B156" s="333"/>
      <c r="C156" s="334"/>
      <c r="D156" s="335"/>
      <c r="E156" s="335"/>
      <c r="F156" s="335"/>
      <c r="G156" s="335"/>
      <c r="H156" s="335"/>
      <c r="I156" s="335"/>
    </row>
    <row r="157" spans="1:9">
      <c r="A157" s="281">
        <v>124</v>
      </c>
      <c r="B157" s="324"/>
      <c r="C157" s="325" t="s">
        <v>563</v>
      </c>
      <c r="D157" s="343">
        <v>25316.534416343969</v>
      </c>
      <c r="E157" s="343">
        <v>21822.404170056496</v>
      </c>
      <c r="F157" s="343">
        <v>75.290903999999998</v>
      </c>
      <c r="G157" s="343">
        <v>1333.2069748363103</v>
      </c>
      <c r="H157" s="343">
        <v>304.23315368088447</v>
      </c>
      <c r="I157" s="343">
        <v>164.5047735872547</v>
      </c>
    </row>
    <row r="158" spans="1:9">
      <c r="A158" s="281">
        <v>125</v>
      </c>
      <c r="B158" s="308"/>
      <c r="C158" s="326" t="s">
        <v>564</v>
      </c>
      <c r="D158" s="335">
        <v>323511.82229257439</v>
      </c>
      <c r="E158" s="335">
        <v>306155.24015625159</v>
      </c>
      <c r="F158" s="335">
        <v>0</v>
      </c>
      <c r="G158" s="335">
        <v>395.19102516368963</v>
      </c>
      <c r="H158" s="335">
        <v>17138.255806319117</v>
      </c>
      <c r="I158" s="335">
        <v>34.990526412745268</v>
      </c>
    </row>
    <row r="159" spans="1:9">
      <c r="A159" s="281">
        <v>126</v>
      </c>
      <c r="B159" s="308"/>
      <c r="C159" s="325" t="s">
        <v>587</v>
      </c>
      <c r="D159" s="343">
        <v>348828.35670891835</v>
      </c>
      <c r="E159" s="343">
        <v>327977.6443263081</v>
      </c>
      <c r="F159" s="343">
        <v>75.290903999999998</v>
      </c>
      <c r="G159" s="343">
        <v>1728.3979999999999</v>
      </c>
      <c r="H159" s="343">
        <v>17442.488960000002</v>
      </c>
      <c r="I159" s="343">
        <v>199.49529999999999</v>
      </c>
    </row>
    <row r="160" spans="1:9" ht="15" customHeight="1">
      <c r="A160" s="291" t="s">
        <v>39</v>
      </c>
      <c r="C160" s="327"/>
      <c r="D160" s="327"/>
      <c r="E160" s="280"/>
    </row>
    <row r="161" spans="1:4" ht="15" customHeight="1">
      <c r="A161" s="310" t="s">
        <v>590</v>
      </c>
      <c r="C161" s="327"/>
      <c r="D161" s="327"/>
    </row>
    <row r="162" spans="1:4" ht="15" customHeight="1">
      <c r="A162" s="294" t="s">
        <v>571</v>
      </c>
      <c r="C162" s="327"/>
      <c r="D162" s="327"/>
    </row>
    <row r="163" spans="1:4" ht="15" customHeight="1">
      <c r="A163" s="294" t="s">
        <v>591</v>
      </c>
      <c r="C163" s="327"/>
      <c r="D163" s="327"/>
    </row>
    <row r="164" spans="1:4" ht="15" customHeight="1">
      <c r="A164" s="310" t="s">
        <v>572</v>
      </c>
      <c r="C164" s="327"/>
      <c r="D164" s="327"/>
    </row>
    <row r="165" spans="1:4" s="259" customFormat="1" ht="16.5" customHeight="1">
      <c r="A165" s="258"/>
      <c r="C165" s="260"/>
      <c r="D165" s="260"/>
    </row>
    <row r="166" spans="1:4">
      <c r="D166" s="327"/>
    </row>
    <row r="167" spans="1:4">
      <c r="D167" s="327"/>
    </row>
    <row r="168" spans="1:4">
      <c r="D168" s="327"/>
    </row>
    <row r="169" spans="1:4">
      <c r="D169" s="327"/>
    </row>
    <row r="170" spans="1:4">
      <c r="D170" s="327"/>
    </row>
    <row r="171" spans="1:4">
      <c r="D171" s="327"/>
    </row>
    <row r="172" spans="1:4">
      <c r="D172" s="327"/>
    </row>
    <row r="173" spans="1:4">
      <c r="D173" s="327"/>
    </row>
    <row r="174" spans="1:4">
      <c r="D174" s="327"/>
    </row>
    <row r="175" spans="1:4">
      <c r="D175" s="327"/>
    </row>
    <row r="176" spans="1:4">
      <c r="D176" s="327"/>
    </row>
    <row r="177" spans="4:4">
      <c r="D177" s="327"/>
    </row>
    <row r="178" spans="4:4">
      <c r="D178" s="327"/>
    </row>
    <row r="179" spans="4:4">
      <c r="D179" s="327"/>
    </row>
    <row r="180" spans="4:4">
      <c r="D180" s="327"/>
    </row>
    <row r="181" spans="4:4">
      <c r="D181" s="327"/>
    </row>
    <row r="182" spans="4:4">
      <c r="D182" s="327"/>
    </row>
    <row r="183" spans="4:4">
      <c r="D183" s="327"/>
    </row>
    <row r="184" spans="4:4">
      <c r="D184" s="327"/>
    </row>
  </sheetData>
  <pageMargins left="0.59055118110236227" right="0.19685039370078741" top="0.59055118110236227" bottom="0.39370078740157483" header="0.11811023622047245" footer="0.11811023622047245"/>
  <pageSetup paperSize="9" scale="70" orientation="portrait" r:id="rId1"/>
  <headerFooter>
    <oddFooter>&amp;L&amp;"MetaNormalLF-Roman,Standard"Statistisches Bundesamt, Tabellen zu den UGR, Teil 5, 2017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0"/>
  <sheetViews>
    <sheetView zoomScaleNormal="100" workbookViewId="0"/>
  </sheetViews>
  <sheetFormatPr baseColWidth="10" defaultRowHeight="15"/>
  <cols>
    <col min="1" max="1" width="4.28515625" style="297" customWidth="1"/>
    <col min="2" max="2" width="5.7109375" style="276" customWidth="1"/>
    <col min="3" max="3" width="60.7109375" style="276" customWidth="1"/>
    <col min="4" max="4" width="10.7109375" style="295" customWidth="1"/>
    <col min="5" max="9" width="10.7109375" style="276" customWidth="1"/>
    <col min="10" max="16384" width="11.42578125" style="276"/>
  </cols>
  <sheetData>
    <row r="1" spans="1:10" s="259" customFormat="1" ht="21.75" customHeight="1">
      <c r="A1" s="298" t="s">
        <v>593</v>
      </c>
      <c r="C1" s="260"/>
      <c r="D1" s="260"/>
    </row>
    <row r="2" spans="1:10" s="262" customFormat="1" ht="18" customHeight="1">
      <c r="A2" s="312" t="s">
        <v>41</v>
      </c>
      <c r="C2" s="263"/>
      <c r="D2" s="264"/>
      <c r="F2" s="331"/>
    </row>
    <row r="3" spans="1:10" s="262" customFormat="1" ht="15" customHeight="1">
      <c r="A3" s="265"/>
      <c r="B3" s="266"/>
      <c r="C3" s="267"/>
      <c r="D3" s="264"/>
      <c r="I3" s="266"/>
    </row>
    <row r="4" spans="1:10" s="272" customFormat="1" ht="50.25" customHeight="1">
      <c r="A4" s="268" t="s">
        <v>30</v>
      </c>
      <c r="B4" s="270" t="s">
        <v>566</v>
      </c>
      <c r="C4" s="270" t="s">
        <v>526</v>
      </c>
      <c r="D4" s="270" t="s">
        <v>444</v>
      </c>
      <c r="E4" s="270" t="s">
        <v>445</v>
      </c>
      <c r="F4" s="270" t="s">
        <v>592</v>
      </c>
      <c r="G4" s="270" t="s">
        <v>582</v>
      </c>
      <c r="H4" s="270" t="s">
        <v>513</v>
      </c>
      <c r="I4" s="271" t="s">
        <v>584</v>
      </c>
    </row>
    <row r="5" spans="1:10" ht="20.100000000000001" customHeight="1">
      <c r="A5" s="302"/>
      <c r="B5" s="302"/>
      <c r="C5" s="344"/>
      <c r="D5" s="338">
        <v>2005</v>
      </c>
      <c r="E5" s="338"/>
      <c r="F5" s="338"/>
      <c r="G5" s="338"/>
      <c r="H5" s="338"/>
      <c r="I5" s="338"/>
    </row>
    <row r="6" spans="1:10" ht="15" customHeight="1">
      <c r="A6" s="273">
        <v>1</v>
      </c>
      <c r="B6" s="332" t="s">
        <v>527</v>
      </c>
      <c r="C6" s="322" t="s">
        <v>528</v>
      </c>
      <c r="D6" s="279">
        <v>5024.6774032758622</v>
      </c>
      <c r="E6" s="279">
        <v>427.12481134844586</v>
      </c>
      <c r="F6" s="279">
        <v>197.24268094484856</v>
      </c>
      <c r="G6" s="279">
        <v>3848.8095343180021</v>
      </c>
      <c r="H6" s="279">
        <v>493.69595805088619</v>
      </c>
      <c r="I6" s="279">
        <v>57.80441861367941</v>
      </c>
      <c r="J6" s="280"/>
    </row>
    <row r="7" spans="1:10" ht="15" customHeight="1">
      <c r="A7" s="273">
        <v>2</v>
      </c>
      <c r="B7" s="332" t="s">
        <v>529</v>
      </c>
      <c r="C7" s="322" t="s">
        <v>530</v>
      </c>
      <c r="D7" s="279">
        <v>446.46632741667077</v>
      </c>
      <c r="E7" s="279">
        <v>192.15523780287111</v>
      </c>
      <c r="F7" s="279">
        <v>127.21908455401913</v>
      </c>
      <c r="G7" s="279">
        <v>2.4637839534546249</v>
      </c>
      <c r="H7" s="279">
        <v>109.40525315776037</v>
      </c>
      <c r="I7" s="279">
        <v>15.222967948565508</v>
      </c>
      <c r="J7" s="280"/>
    </row>
    <row r="8" spans="1:10" ht="15" customHeight="1">
      <c r="A8" s="273">
        <v>3</v>
      </c>
      <c r="B8" s="332" t="s">
        <v>531</v>
      </c>
      <c r="C8" s="322" t="s">
        <v>532</v>
      </c>
      <c r="D8" s="279">
        <v>13651.735704298386</v>
      </c>
      <c r="E8" s="279">
        <v>9150.4866383874705</v>
      </c>
      <c r="F8" s="279">
        <v>1466.733365911487</v>
      </c>
      <c r="G8" s="279">
        <v>30.896710087658963</v>
      </c>
      <c r="H8" s="279">
        <v>2811.4375742584239</v>
      </c>
      <c r="I8" s="279">
        <v>192.18141565334622</v>
      </c>
      <c r="J8" s="280"/>
    </row>
    <row r="9" spans="1:10" ht="15" customHeight="1">
      <c r="A9" s="273">
        <v>4</v>
      </c>
      <c r="B9" s="332" t="s">
        <v>533</v>
      </c>
      <c r="C9" s="322" t="s">
        <v>534</v>
      </c>
      <c r="D9" s="279">
        <v>755.97095583323335</v>
      </c>
      <c r="E9" s="279">
        <v>322.36707939070374</v>
      </c>
      <c r="F9" s="279">
        <v>24.643254505935186</v>
      </c>
      <c r="G9" s="279">
        <v>3.4682903151573083</v>
      </c>
      <c r="H9" s="279">
        <v>338.02981225391784</v>
      </c>
      <c r="I9" s="279">
        <v>67.462519367519249</v>
      </c>
      <c r="J9" s="280"/>
    </row>
    <row r="10" spans="1:10" ht="15" customHeight="1">
      <c r="A10" s="273">
        <v>5</v>
      </c>
      <c r="B10" s="332" t="s">
        <v>535</v>
      </c>
      <c r="C10" s="322" t="s">
        <v>536</v>
      </c>
      <c r="D10" s="279">
        <v>7198.5391617993564</v>
      </c>
      <c r="E10" s="279">
        <v>2185.9530958456485</v>
      </c>
      <c r="F10" s="279">
        <v>3957.7131782241918</v>
      </c>
      <c r="G10" s="279">
        <v>13.390673903042732</v>
      </c>
      <c r="H10" s="279">
        <v>873.43701338650499</v>
      </c>
      <c r="I10" s="279">
        <v>168.04520043996831</v>
      </c>
      <c r="J10" s="280"/>
    </row>
    <row r="11" spans="1:10" ht="15" customHeight="1">
      <c r="A11" s="273">
        <v>6</v>
      </c>
      <c r="B11" s="332" t="s">
        <v>537</v>
      </c>
      <c r="C11" s="322" t="s">
        <v>538</v>
      </c>
      <c r="D11" s="279">
        <v>8252.7025572979019</v>
      </c>
      <c r="E11" s="279">
        <v>2933.7340467456997</v>
      </c>
      <c r="F11" s="279">
        <v>1111.3754303422918</v>
      </c>
      <c r="G11" s="279">
        <v>12.017650861636501</v>
      </c>
      <c r="H11" s="279">
        <v>4026.7649273016782</v>
      </c>
      <c r="I11" s="279">
        <v>168.81050204659567</v>
      </c>
      <c r="J11" s="280"/>
    </row>
    <row r="12" spans="1:10" ht="15" customHeight="1">
      <c r="A12" s="273">
        <v>7</v>
      </c>
      <c r="B12" s="332" t="s">
        <v>539</v>
      </c>
      <c r="C12" s="322" t="s">
        <v>540</v>
      </c>
      <c r="D12" s="279">
        <v>21410.806206312522</v>
      </c>
      <c r="E12" s="279">
        <v>9633.7284635469987</v>
      </c>
      <c r="F12" s="279">
        <v>4681.0490881244814</v>
      </c>
      <c r="G12" s="279">
        <v>26.680179242757145</v>
      </c>
      <c r="H12" s="279">
        <v>6641.7848522169334</v>
      </c>
      <c r="I12" s="279">
        <v>427.56362318135223</v>
      </c>
      <c r="J12" s="280"/>
    </row>
    <row r="13" spans="1:10" ht="15" customHeight="1">
      <c r="A13" s="273">
        <v>8</v>
      </c>
      <c r="B13" s="332" t="s">
        <v>541</v>
      </c>
      <c r="C13" s="322" t="s">
        <v>542</v>
      </c>
      <c r="D13" s="279">
        <v>29520.295117052039</v>
      </c>
      <c r="E13" s="279">
        <v>3476.573008814501</v>
      </c>
      <c r="F13" s="279">
        <v>14826.742255445695</v>
      </c>
      <c r="G13" s="279">
        <v>12.04182907229735</v>
      </c>
      <c r="H13" s="279">
        <v>8580.0587089499022</v>
      </c>
      <c r="I13" s="279">
        <v>2624.8793147696401</v>
      </c>
      <c r="J13" s="280"/>
    </row>
    <row r="14" spans="1:10" ht="15" customHeight="1">
      <c r="A14" s="273">
        <v>9</v>
      </c>
      <c r="B14" s="332" t="s">
        <v>543</v>
      </c>
      <c r="C14" s="322" t="s">
        <v>544</v>
      </c>
      <c r="D14" s="279">
        <v>574.83891645408914</v>
      </c>
      <c r="E14" s="279">
        <v>413.09079669606393</v>
      </c>
      <c r="F14" s="279">
        <v>9.1408580869754168</v>
      </c>
      <c r="G14" s="279">
        <v>0</v>
      </c>
      <c r="H14" s="279">
        <v>141.76593353592821</v>
      </c>
      <c r="I14" s="279">
        <v>10.841328135121602</v>
      </c>
      <c r="J14" s="280"/>
    </row>
    <row r="15" spans="1:10" ht="15" customHeight="1">
      <c r="A15" s="273">
        <v>10</v>
      </c>
      <c r="B15" s="332" t="s">
        <v>545</v>
      </c>
      <c r="C15" s="322" t="s">
        <v>546</v>
      </c>
      <c r="D15" s="279">
        <v>5801.40056632899</v>
      </c>
      <c r="E15" s="279">
        <v>3061.7527365366614</v>
      </c>
      <c r="F15" s="279">
        <v>1117.8116670221923</v>
      </c>
      <c r="G15" s="279">
        <v>7.7670072211407026</v>
      </c>
      <c r="H15" s="279">
        <v>1328.8934635621586</v>
      </c>
      <c r="I15" s="279">
        <v>285.1756919868368</v>
      </c>
      <c r="J15" s="280"/>
    </row>
    <row r="16" spans="1:10" ht="15" customHeight="1">
      <c r="A16" s="273">
        <v>11</v>
      </c>
      <c r="B16" s="332" t="s">
        <v>547</v>
      </c>
      <c r="C16" s="322" t="s">
        <v>548</v>
      </c>
      <c r="D16" s="279">
        <v>720.09308520819559</v>
      </c>
      <c r="E16" s="279">
        <v>677.80926759639556</v>
      </c>
      <c r="F16" s="279">
        <v>17.265787193659868</v>
      </c>
      <c r="G16" s="279">
        <v>1.5401792574464666</v>
      </c>
      <c r="H16" s="279">
        <v>19.657569287452379</v>
      </c>
      <c r="I16" s="279">
        <v>3.8202818732414037</v>
      </c>
      <c r="J16" s="280"/>
    </row>
    <row r="17" spans="1:10" ht="15" customHeight="1">
      <c r="A17" s="273">
        <v>12</v>
      </c>
      <c r="B17" s="332" t="s">
        <v>549</v>
      </c>
      <c r="C17" s="322" t="s">
        <v>550</v>
      </c>
      <c r="D17" s="279">
        <v>2084.9068645244406</v>
      </c>
      <c r="E17" s="279">
        <v>1506.5230294714042</v>
      </c>
      <c r="F17" s="279">
        <v>95.368624293804345</v>
      </c>
      <c r="G17" s="279">
        <v>4.6234303304248048</v>
      </c>
      <c r="H17" s="279">
        <v>393.98182231633683</v>
      </c>
      <c r="I17" s="279">
        <v>84.409958112470676</v>
      </c>
      <c r="J17" s="280"/>
    </row>
    <row r="18" spans="1:10" ht="15" customHeight="1">
      <c r="A18" s="273">
        <v>13</v>
      </c>
      <c r="B18" s="332" t="s">
        <v>551</v>
      </c>
      <c r="C18" s="322" t="s">
        <v>552</v>
      </c>
      <c r="D18" s="279">
        <v>14786.036497608962</v>
      </c>
      <c r="E18" s="279">
        <v>9764.0601190301149</v>
      </c>
      <c r="F18" s="279">
        <v>228.50814740521781</v>
      </c>
      <c r="G18" s="279">
        <v>42.17104678667053</v>
      </c>
      <c r="H18" s="279">
        <v>4115.6099175902082</v>
      </c>
      <c r="I18" s="279">
        <v>635.68726679675183</v>
      </c>
      <c r="J18" s="280"/>
    </row>
    <row r="19" spans="1:10" ht="15" customHeight="1">
      <c r="A19" s="273">
        <v>14</v>
      </c>
      <c r="B19" s="332" t="s">
        <v>553</v>
      </c>
      <c r="C19" s="322" t="s">
        <v>554</v>
      </c>
      <c r="D19" s="279">
        <v>1413.0789629694909</v>
      </c>
      <c r="E19" s="279">
        <v>792.08845028681424</v>
      </c>
      <c r="F19" s="279">
        <v>195.32114917869512</v>
      </c>
      <c r="G19" s="279">
        <v>1.5335435441541627</v>
      </c>
      <c r="H19" s="279">
        <v>347.15406574730798</v>
      </c>
      <c r="I19" s="279">
        <v>76.981754212519263</v>
      </c>
      <c r="J19" s="280"/>
    </row>
    <row r="20" spans="1:10" ht="15" customHeight="1">
      <c r="A20" s="273">
        <v>15</v>
      </c>
      <c r="B20" s="332" t="s">
        <v>555</v>
      </c>
      <c r="C20" s="322" t="s">
        <v>556</v>
      </c>
      <c r="D20" s="279">
        <v>3725.503615004417</v>
      </c>
      <c r="E20" s="279">
        <v>1549.7905139938143</v>
      </c>
      <c r="F20" s="279">
        <v>25.475189198277462</v>
      </c>
      <c r="G20" s="279">
        <v>71.532994792034117</v>
      </c>
      <c r="H20" s="279">
        <v>910.64530846674722</v>
      </c>
      <c r="I20" s="279">
        <v>1168.0596085535442</v>
      </c>
      <c r="J20" s="280"/>
    </row>
    <row r="21" spans="1:10" ht="15" customHeight="1">
      <c r="A21" s="273">
        <v>16</v>
      </c>
      <c r="B21" s="332" t="s">
        <v>557</v>
      </c>
      <c r="C21" s="322" t="s">
        <v>558</v>
      </c>
      <c r="D21" s="279">
        <v>313.42365520647553</v>
      </c>
      <c r="E21" s="279">
        <v>205.68251363205138</v>
      </c>
      <c r="F21" s="279">
        <v>35.119508657860223</v>
      </c>
      <c r="G21" s="279">
        <v>0.66308979235495868</v>
      </c>
      <c r="H21" s="279">
        <v>60.288152815405851</v>
      </c>
      <c r="I21" s="279">
        <v>11.670390308803107</v>
      </c>
      <c r="J21" s="280"/>
    </row>
    <row r="22" spans="1:10" ht="15" customHeight="1">
      <c r="A22" s="273">
        <v>17</v>
      </c>
      <c r="B22" s="332" t="s">
        <v>559</v>
      </c>
      <c r="C22" s="322" t="s">
        <v>560</v>
      </c>
      <c r="D22" s="279">
        <v>2014.6357295845385</v>
      </c>
      <c r="E22" s="279">
        <v>1798.3279444865282</v>
      </c>
      <c r="F22" s="279">
        <v>6.1072412754688292</v>
      </c>
      <c r="G22" s="279">
        <v>1.1838798974880123</v>
      </c>
      <c r="H22" s="279">
        <v>113.69651989156478</v>
      </c>
      <c r="I22" s="279">
        <v>95.320144033488731</v>
      </c>
      <c r="J22" s="280"/>
    </row>
    <row r="23" spans="1:10" ht="15" customHeight="1">
      <c r="A23" s="273">
        <v>18</v>
      </c>
      <c r="B23" s="332" t="s">
        <v>561</v>
      </c>
      <c r="C23" s="322" t="s">
        <v>562</v>
      </c>
      <c r="D23" s="279">
        <v>10376.85747136387</v>
      </c>
      <c r="E23" s="279">
        <v>6411.9394120623056</v>
      </c>
      <c r="F23" s="279">
        <v>730.56348963489995</v>
      </c>
      <c r="G23" s="279">
        <v>29.966176624279861</v>
      </c>
      <c r="H23" s="279">
        <v>2779.1854997756454</v>
      </c>
      <c r="I23" s="279">
        <v>425.20289326673867</v>
      </c>
      <c r="J23" s="280"/>
    </row>
    <row r="24" spans="1:10" ht="15" customHeight="1">
      <c r="A24" s="273">
        <v>19</v>
      </c>
      <c r="B24" s="324"/>
      <c r="C24" s="325" t="s">
        <v>563</v>
      </c>
      <c r="D24" s="284">
        <v>128071.96879753942</v>
      </c>
      <c r="E24" s="284">
        <v>54503.187165674499</v>
      </c>
      <c r="F24" s="284">
        <v>28853.400000000009</v>
      </c>
      <c r="G24" s="284">
        <v>4110.7500000000018</v>
      </c>
      <c r="H24" s="284">
        <v>34085.492352564768</v>
      </c>
      <c r="I24" s="284">
        <v>6519.1392793001833</v>
      </c>
      <c r="J24" s="280"/>
    </row>
    <row r="25" spans="1:10" ht="15" customHeight="1">
      <c r="A25" s="273">
        <v>20</v>
      </c>
      <c r="B25" s="308"/>
      <c r="C25" s="326" t="s">
        <v>564</v>
      </c>
      <c r="D25" s="279">
        <v>144233.87418965111</v>
      </c>
      <c r="E25" s="335">
        <v>132217.43297151604</v>
      </c>
      <c r="F25" s="335">
        <v>0</v>
      </c>
      <c r="G25" s="335">
        <v>0</v>
      </c>
      <c r="H25" s="335">
        <v>7115.5804974352477</v>
      </c>
      <c r="I25" s="335">
        <v>4900.8607206998186</v>
      </c>
      <c r="J25" s="280"/>
    </row>
    <row r="26" spans="1:10" ht="15" customHeight="1">
      <c r="A26" s="273">
        <v>21</v>
      </c>
      <c r="B26" s="308"/>
      <c r="C26" s="325" t="s">
        <v>587</v>
      </c>
      <c r="D26" s="284">
        <v>272305.84298719052</v>
      </c>
      <c r="E26" s="284">
        <v>186720.62013719053</v>
      </c>
      <c r="F26" s="284">
        <v>28853.400000000009</v>
      </c>
      <c r="G26" s="284">
        <v>4110.7500000000018</v>
      </c>
      <c r="H26" s="284">
        <v>41201.072850000019</v>
      </c>
      <c r="I26" s="284">
        <v>11420.000000000002</v>
      </c>
      <c r="J26" s="280"/>
    </row>
    <row r="27" spans="1:10" ht="20.100000000000001" customHeight="1">
      <c r="A27" s="350"/>
      <c r="B27" s="291"/>
      <c r="C27" s="346"/>
      <c r="D27" s="342">
        <v>2010</v>
      </c>
      <c r="E27" s="342"/>
      <c r="F27" s="342"/>
      <c r="G27" s="342"/>
      <c r="H27" s="342"/>
      <c r="I27" s="342"/>
    </row>
    <row r="28" spans="1:10">
      <c r="A28" s="273">
        <v>22</v>
      </c>
      <c r="B28" s="332" t="s">
        <v>527</v>
      </c>
      <c r="C28" s="322" t="s">
        <v>528</v>
      </c>
      <c r="D28" s="279">
        <v>5713.8637406306643</v>
      </c>
      <c r="E28" s="279">
        <v>378.70533805772084</v>
      </c>
      <c r="F28" s="279">
        <v>225.98093970923728</v>
      </c>
      <c r="G28" s="279">
        <v>4525.2056909886196</v>
      </c>
      <c r="H28" s="279">
        <v>518.57815992983706</v>
      </c>
      <c r="I28" s="279">
        <v>65.393611945249262</v>
      </c>
      <c r="J28" s="280"/>
    </row>
    <row r="29" spans="1:10">
      <c r="A29" s="273">
        <v>23</v>
      </c>
      <c r="B29" s="332" t="s">
        <v>529</v>
      </c>
      <c r="C29" s="322" t="s">
        <v>530</v>
      </c>
      <c r="D29" s="279">
        <v>361.86016981236077</v>
      </c>
      <c r="E29" s="279">
        <v>124.53576827574943</v>
      </c>
      <c r="F29" s="279">
        <v>120.87862775690671</v>
      </c>
      <c r="G29" s="279">
        <v>2.0984744942921303</v>
      </c>
      <c r="H29" s="279">
        <v>100.28519318608123</v>
      </c>
      <c r="I29" s="279">
        <v>14.062106099331256</v>
      </c>
      <c r="J29" s="280"/>
    </row>
    <row r="30" spans="1:10">
      <c r="A30" s="273">
        <v>24</v>
      </c>
      <c r="B30" s="332" t="s">
        <v>531</v>
      </c>
      <c r="C30" s="322" t="s">
        <v>532</v>
      </c>
      <c r="D30" s="279">
        <v>15769.208016267175</v>
      </c>
      <c r="E30" s="279">
        <v>10951.877702479043</v>
      </c>
      <c r="F30" s="279">
        <v>1578.0830331347152</v>
      </c>
      <c r="G30" s="279">
        <v>35.375167693580742</v>
      </c>
      <c r="H30" s="279">
        <v>3049.8821018122453</v>
      </c>
      <c r="I30" s="279">
        <v>153.99001114759085</v>
      </c>
      <c r="J30" s="280"/>
    </row>
    <row r="31" spans="1:10">
      <c r="A31" s="273">
        <v>25</v>
      </c>
      <c r="B31" s="332" t="s">
        <v>533</v>
      </c>
      <c r="C31" s="322" t="s">
        <v>534</v>
      </c>
      <c r="D31" s="279">
        <v>1472.8281706053344</v>
      </c>
      <c r="E31" s="279">
        <v>789.53104465979118</v>
      </c>
      <c r="F31" s="279">
        <v>52.533670739078822</v>
      </c>
      <c r="G31" s="279">
        <v>3.6481189687171307</v>
      </c>
      <c r="H31" s="279">
        <v>578.61929032081002</v>
      </c>
      <c r="I31" s="279">
        <v>48.496045916937348</v>
      </c>
      <c r="J31" s="280"/>
    </row>
    <row r="32" spans="1:10">
      <c r="A32" s="273">
        <v>26</v>
      </c>
      <c r="B32" s="332" t="s">
        <v>535</v>
      </c>
      <c r="C32" s="322" t="s">
        <v>536</v>
      </c>
      <c r="D32" s="279">
        <v>8388.2840177794187</v>
      </c>
      <c r="E32" s="279">
        <v>2875.5250474806212</v>
      </c>
      <c r="F32" s="279">
        <v>3900.7823098485496</v>
      </c>
      <c r="G32" s="279">
        <v>15.372753919041587</v>
      </c>
      <c r="H32" s="279">
        <v>1304.5364078651344</v>
      </c>
      <c r="I32" s="279">
        <v>292.06749866607083</v>
      </c>
      <c r="J32" s="280"/>
    </row>
    <row r="33" spans="1:10">
      <c r="A33" s="273">
        <v>27</v>
      </c>
      <c r="B33" s="332" t="s">
        <v>537</v>
      </c>
      <c r="C33" s="322" t="s">
        <v>538</v>
      </c>
      <c r="D33" s="279">
        <v>8427.6832456365228</v>
      </c>
      <c r="E33" s="279">
        <v>2817.2369888024823</v>
      </c>
      <c r="F33" s="279">
        <v>1075.6277439410605</v>
      </c>
      <c r="G33" s="279">
        <v>15.433666025458535</v>
      </c>
      <c r="H33" s="279">
        <v>4391.3259326901853</v>
      </c>
      <c r="I33" s="279">
        <v>128.05891417733642</v>
      </c>
      <c r="J33" s="280"/>
    </row>
    <row r="34" spans="1:10">
      <c r="A34" s="273">
        <v>28</v>
      </c>
      <c r="B34" s="332" t="s">
        <v>539</v>
      </c>
      <c r="C34" s="322" t="s">
        <v>540</v>
      </c>
      <c r="D34" s="279">
        <v>21224.632172124773</v>
      </c>
      <c r="E34" s="279">
        <v>8602.2228012002724</v>
      </c>
      <c r="F34" s="279">
        <v>4280.3780657234502</v>
      </c>
      <c r="G34" s="279">
        <v>30.540142633917398</v>
      </c>
      <c r="H34" s="279">
        <v>7943.7876153465886</v>
      </c>
      <c r="I34" s="279">
        <v>367.70354722054174</v>
      </c>
      <c r="J34" s="280"/>
    </row>
    <row r="35" spans="1:10">
      <c r="A35" s="273">
        <v>29</v>
      </c>
      <c r="B35" s="332" t="s">
        <v>541</v>
      </c>
      <c r="C35" s="322" t="s">
        <v>542</v>
      </c>
      <c r="D35" s="279">
        <v>29823.930634363544</v>
      </c>
      <c r="E35" s="279">
        <v>5905.9594391736382</v>
      </c>
      <c r="F35" s="279">
        <v>16167.770125923971</v>
      </c>
      <c r="G35" s="279">
        <v>14.157882803638275</v>
      </c>
      <c r="H35" s="279">
        <v>5073.9606011276137</v>
      </c>
      <c r="I35" s="279">
        <v>2662.0825853346787</v>
      </c>
      <c r="J35" s="280"/>
    </row>
    <row r="36" spans="1:10">
      <c r="A36" s="273">
        <v>30</v>
      </c>
      <c r="B36" s="332" t="s">
        <v>543</v>
      </c>
      <c r="C36" s="322" t="s">
        <v>544</v>
      </c>
      <c r="D36" s="279">
        <v>679.51282036722364</v>
      </c>
      <c r="E36" s="279">
        <v>515.78805358655165</v>
      </c>
      <c r="F36" s="279">
        <v>0</v>
      </c>
      <c r="G36" s="279">
        <v>3.8822370029451667</v>
      </c>
      <c r="H36" s="279">
        <v>154.39676620719169</v>
      </c>
      <c r="I36" s="279">
        <v>5.4457635705350089</v>
      </c>
      <c r="J36" s="280"/>
    </row>
    <row r="37" spans="1:10">
      <c r="A37" s="273">
        <v>31</v>
      </c>
      <c r="B37" s="332" t="s">
        <v>545</v>
      </c>
      <c r="C37" s="322" t="s">
        <v>546</v>
      </c>
      <c r="D37" s="279">
        <v>4185.9527135238432</v>
      </c>
      <c r="E37" s="279">
        <v>2204.136501747917</v>
      </c>
      <c r="F37" s="279">
        <v>998.90887388460942</v>
      </c>
      <c r="G37" s="279">
        <v>7.9947342152813619</v>
      </c>
      <c r="H37" s="279">
        <v>873.89966183472609</v>
      </c>
      <c r="I37" s="279">
        <v>101.01294184130921</v>
      </c>
      <c r="J37" s="280"/>
    </row>
    <row r="38" spans="1:10">
      <c r="A38" s="273">
        <v>32</v>
      </c>
      <c r="B38" s="332" t="s">
        <v>547</v>
      </c>
      <c r="C38" s="322" t="s">
        <v>548</v>
      </c>
      <c r="D38" s="279">
        <v>1155.9141693928009</v>
      </c>
      <c r="E38" s="279">
        <v>1122.9048253688873</v>
      </c>
      <c r="F38" s="279">
        <v>0</v>
      </c>
      <c r="G38" s="279">
        <v>1.5165983418355835</v>
      </c>
      <c r="H38" s="279">
        <v>29.013917104315475</v>
      </c>
      <c r="I38" s="279">
        <v>2.4788285777626</v>
      </c>
      <c r="J38" s="280"/>
    </row>
    <row r="39" spans="1:10">
      <c r="A39" s="273">
        <v>33</v>
      </c>
      <c r="B39" s="332" t="s">
        <v>549</v>
      </c>
      <c r="C39" s="322" t="s">
        <v>550</v>
      </c>
      <c r="D39" s="279">
        <v>2488.787209679816</v>
      </c>
      <c r="E39" s="279">
        <v>1709.5511496439713</v>
      </c>
      <c r="F39" s="279">
        <v>0</v>
      </c>
      <c r="G39" s="279">
        <v>6.5949130858977707</v>
      </c>
      <c r="H39" s="279">
        <v>688.65192976410697</v>
      </c>
      <c r="I39" s="279">
        <v>83.989217185839863</v>
      </c>
      <c r="J39" s="280"/>
    </row>
    <row r="40" spans="1:10">
      <c r="A40" s="273">
        <v>34</v>
      </c>
      <c r="B40" s="332" t="s">
        <v>551</v>
      </c>
      <c r="C40" s="322" t="s">
        <v>552</v>
      </c>
      <c r="D40" s="279">
        <v>19942.390995442052</v>
      </c>
      <c r="E40" s="279">
        <v>13700.64142473969</v>
      </c>
      <c r="F40" s="279">
        <v>210.4307155800571</v>
      </c>
      <c r="G40" s="279">
        <v>50.14766909695264</v>
      </c>
      <c r="H40" s="279">
        <v>5493.924420981054</v>
      </c>
      <c r="I40" s="279">
        <v>487.24676504430118</v>
      </c>
      <c r="J40" s="280"/>
    </row>
    <row r="41" spans="1:10">
      <c r="A41" s="273">
        <v>35</v>
      </c>
      <c r="B41" s="332" t="s">
        <v>553</v>
      </c>
      <c r="C41" s="322" t="s">
        <v>554</v>
      </c>
      <c r="D41" s="279">
        <v>893.55601528392356</v>
      </c>
      <c r="E41" s="279">
        <v>628.12501656275901</v>
      </c>
      <c r="F41" s="279">
        <v>52.732623661997387</v>
      </c>
      <c r="G41" s="279">
        <v>2.0941651546376834</v>
      </c>
      <c r="H41" s="279">
        <v>191.80264668263254</v>
      </c>
      <c r="I41" s="279">
        <v>18.801563221896757</v>
      </c>
      <c r="J41" s="280"/>
    </row>
    <row r="42" spans="1:10">
      <c r="A42" s="273">
        <v>36</v>
      </c>
      <c r="B42" s="332" t="s">
        <v>555</v>
      </c>
      <c r="C42" s="322" t="s">
        <v>556</v>
      </c>
      <c r="D42" s="279">
        <v>4661.7725687506072</v>
      </c>
      <c r="E42" s="279">
        <v>2290.1036586105783</v>
      </c>
      <c r="F42" s="279">
        <v>36.600219435927499</v>
      </c>
      <c r="G42" s="279">
        <v>82.575991818391273</v>
      </c>
      <c r="H42" s="279">
        <v>1092.5122256955347</v>
      </c>
      <c r="I42" s="279">
        <v>1159.9804731901752</v>
      </c>
      <c r="J42" s="280"/>
    </row>
    <row r="43" spans="1:10">
      <c r="A43" s="273">
        <v>37</v>
      </c>
      <c r="B43" s="332" t="s">
        <v>557</v>
      </c>
      <c r="C43" s="322" t="s">
        <v>558</v>
      </c>
      <c r="D43" s="279">
        <v>403.22096720935247</v>
      </c>
      <c r="E43" s="279">
        <v>297.65699023349089</v>
      </c>
      <c r="F43" s="279">
        <v>26.287075628542354</v>
      </c>
      <c r="G43" s="279">
        <v>0.83660861331067105</v>
      </c>
      <c r="H43" s="279">
        <v>68.531945986729923</v>
      </c>
      <c r="I43" s="279">
        <v>9.9083467472786655</v>
      </c>
      <c r="J43" s="280"/>
    </row>
    <row r="44" spans="1:10">
      <c r="A44" s="273">
        <v>38</v>
      </c>
      <c r="B44" s="332" t="s">
        <v>559</v>
      </c>
      <c r="C44" s="322" t="s">
        <v>560</v>
      </c>
      <c r="D44" s="279">
        <v>2290.7216607191453</v>
      </c>
      <c r="E44" s="279">
        <v>2011.0690929737743</v>
      </c>
      <c r="F44" s="279">
        <v>11.545035575424127</v>
      </c>
      <c r="G44" s="279">
        <v>5.4028772855351663</v>
      </c>
      <c r="H44" s="279">
        <v>215.63377674770265</v>
      </c>
      <c r="I44" s="279">
        <v>47.070878136708785</v>
      </c>
      <c r="J44" s="280"/>
    </row>
    <row r="45" spans="1:10">
      <c r="A45" s="273">
        <v>39</v>
      </c>
      <c r="B45" s="332" t="s">
        <v>561</v>
      </c>
      <c r="C45" s="322" t="s">
        <v>562</v>
      </c>
      <c r="D45" s="279">
        <v>11664.549587371775</v>
      </c>
      <c r="E45" s="279">
        <v>7661.3606961994992</v>
      </c>
      <c r="F45" s="279">
        <v>604.60273945647418</v>
      </c>
      <c r="G45" s="279">
        <v>32.100127979946251</v>
      </c>
      <c r="H45" s="279">
        <v>3061.8291443349863</v>
      </c>
      <c r="I45" s="279">
        <v>304.65687940087025</v>
      </c>
      <c r="J45" s="280"/>
    </row>
    <row r="46" spans="1:10">
      <c r="A46" s="273">
        <v>40</v>
      </c>
      <c r="B46" s="324"/>
      <c r="C46" s="325" t="s">
        <v>563</v>
      </c>
      <c r="D46" s="284">
        <v>139548.66887496033</v>
      </c>
      <c r="E46" s="284">
        <v>64586.931539796438</v>
      </c>
      <c r="F46" s="284">
        <v>29343.141800000001</v>
      </c>
      <c r="G46" s="284">
        <v>4834.9778201219997</v>
      </c>
      <c r="H46" s="284">
        <v>34831.171737617478</v>
      </c>
      <c r="I46" s="284">
        <v>5952.4459774244124</v>
      </c>
      <c r="J46" s="280"/>
    </row>
    <row r="47" spans="1:10">
      <c r="A47" s="273">
        <v>41</v>
      </c>
      <c r="B47" s="308"/>
      <c r="C47" s="326" t="s">
        <v>564</v>
      </c>
      <c r="D47" s="335">
        <v>184578.27287937046</v>
      </c>
      <c r="E47" s="335">
        <v>173113.01395441234</v>
      </c>
      <c r="F47" s="335">
        <v>0</v>
      </c>
      <c r="G47" s="335">
        <v>0</v>
      </c>
      <c r="H47" s="335">
        <v>10845.779402382524</v>
      </c>
      <c r="I47" s="335">
        <v>619.47952257558507</v>
      </c>
      <c r="J47" s="280"/>
    </row>
    <row r="48" spans="1:10">
      <c r="A48" s="273">
        <v>42</v>
      </c>
      <c r="B48" s="308"/>
      <c r="C48" s="325" t="s">
        <v>587</v>
      </c>
      <c r="D48" s="284">
        <v>324126.94175433076</v>
      </c>
      <c r="E48" s="284">
        <v>237699.94549420878</v>
      </c>
      <c r="F48" s="284">
        <v>29343.141800000001</v>
      </c>
      <c r="G48" s="284">
        <v>4834.9778201219997</v>
      </c>
      <c r="H48" s="284">
        <v>45676.951140000005</v>
      </c>
      <c r="I48" s="284">
        <v>6571.9254999999976</v>
      </c>
      <c r="J48" s="280"/>
    </row>
    <row r="49" spans="1:9" ht="20.100000000000001" customHeight="1">
      <c r="A49" s="350"/>
      <c r="B49" s="291"/>
      <c r="C49" s="346"/>
      <c r="D49" s="342">
        <v>2011</v>
      </c>
      <c r="E49" s="339"/>
      <c r="F49" s="339"/>
      <c r="G49" s="339"/>
      <c r="H49" s="339"/>
      <c r="I49" s="339"/>
    </row>
    <row r="50" spans="1:9">
      <c r="A50" s="273"/>
      <c r="B50" s="319" t="s">
        <v>527</v>
      </c>
      <c r="C50" s="322" t="s">
        <v>528</v>
      </c>
      <c r="D50" s="279">
        <v>5947.4402670442732</v>
      </c>
      <c r="E50" s="279">
        <v>390.61883247510542</v>
      </c>
      <c r="F50" s="279">
        <v>241.65770471051056</v>
      </c>
      <c r="G50" s="279">
        <v>4746.941086732133</v>
      </c>
      <c r="H50" s="279">
        <v>496.2868083710606</v>
      </c>
      <c r="I50" s="279">
        <v>71.93583475546383</v>
      </c>
    </row>
    <row r="51" spans="1:9">
      <c r="A51" s="273"/>
      <c r="B51" s="319" t="s">
        <v>529</v>
      </c>
      <c r="C51" s="322" t="s">
        <v>530</v>
      </c>
      <c r="D51" s="288">
        <v>588.10754134553406</v>
      </c>
      <c r="E51" s="279">
        <v>368.0999700376222</v>
      </c>
      <c r="F51" s="279">
        <v>116.44554235961103</v>
      </c>
      <c r="G51" s="279">
        <v>2.088420244137136</v>
      </c>
      <c r="H51" s="279">
        <v>87.834745164747574</v>
      </c>
      <c r="I51" s="279">
        <v>13.6388635394161</v>
      </c>
    </row>
    <row r="52" spans="1:9">
      <c r="A52" s="273"/>
      <c r="B52" s="319" t="s">
        <v>531</v>
      </c>
      <c r="C52" s="322" t="s">
        <v>532</v>
      </c>
      <c r="D52" s="288">
        <v>16758.863934823352</v>
      </c>
      <c r="E52" s="279">
        <v>11883.664136334599</v>
      </c>
      <c r="F52" s="279">
        <v>1606.3521947071151</v>
      </c>
      <c r="G52" s="279">
        <v>25.05880734171734</v>
      </c>
      <c r="H52" s="279">
        <v>3095.9998405660581</v>
      </c>
      <c r="I52" s="279">
        <v>147.78895587386381</v>
      </c>
    </row>
    <row r="53" spans="1:9">
      <c r="A53" s="273"/>
      <c r="B53" s="319" t="s">
        <v>533</v>
      </c>
      <c r="C53" s="322" t="s">
        <v>534</v>
      </c>
      <c r="D53" s="288">
        <v>1417.3616883485433</v>
      </c>
      <c r="E53" s="279">
        <v>707.52322980195095</v>
      </c>
      <c r="F53" s="279">
        <v>21.903430493450873</v>
      </c>
      <c r="G53" s="279">
        <v>3.7309796939824169</v>
      </c>
      <c r="H53" s="279">
        <v>635.21329270106662</v>
      </c>
      <c r="I53" s="279">
        <v>48.990755658092397</v>
      </c>
    </row>
    <row r="54" spans="1:9">
      <c r="A54" s="273"/>
      <c r="B54" s="319" t="s">
        <v>535</v>
      </c>
      <c r="C54" s="322" t="s">
        <v>536</v>
      </c>
      <c r="D54" s="288">
        <v>8317.2679193917156</v>
      </c>
      <c r="E54" s="279">
        <v>2845.6761738542141</v>
      </c>
      <c r="F54" s="279">
        <v>3923.0539514522316</v>
      </c>
      <c r="G54" s="279">
        <v>15.824060316482768</v>
      </c>
      <c r="H54" s="279">
        <v>1247.1400091898859</v>
      </c>
      <c r="I54" s="279">
        <v>285.57372457890153</v>
      </c>
    </row>
    <row r="55" spans="1:9">
      <c r="A55" s="273"/>
      <c r="B55" s="319" t="s">
        <v>537</v>
      </c>
      <c r="C55" s="322" t="s">
        <v>538</v>
      </c>
      <c r="D55" s="288">
        <v>9326.9539231744166</v>
      </c>
      <c r="E55" s="279">
        <v>3236.0393885664898</v>
      </c>
      <c r="F55" s="279">
        <v>1195.1486084394901</v>
      </c>
      <c r="G55" s="279">
        <v>16.395476114172791</v>
      </c>
      <c r="H55" s="279">
        <v>4747.9189363398164</v>
      </c>
      <c r="I55" s="279">
        <v>131.4515137144484</v>
      </c>
    </row>
    <row r="56" spans="1:9">
      <c r="A56" s="273"/>
      <c r="B56" s="319" t="s">
        <v>539</v>
      </c>
      <c r="C56" s="322" t="s">
        <v>540</v>
      </c>
      <c r="D56" s="288">
        <v>22157.066658867745</v>
      </c>
      <c r="E56" s="279">
        <v>9410.9364026944404</v>
      </c>
      <c r="F56" s="279">
        <v>4189.8041952492576</v>
      </c>
      <c r="G56" s="279">
        <v>33.546921774740262</v>
      </c>
      <c r="H56" s="279">
        <v>8200.2171112564065</v>
      </c>
      <c r="I56" s="279">
        <v>322.56202789290097</v>
      </c>
    </row>
    <row r="57" spans="1:9">
      <c r="A57" s="273"/>
      <c r="B57" s="319" t="s">
        <v>541</v>
      </c>
      <c r="C57" s="322" t="s">
        <v>542</v>
      </c>
      <c r="D57" s="288">
        <v>30006.964660234655</v>
      </c>
      <c r="E57" s="279">
        <v>5183.5094982856081</v>
      </c>
      <c r="F57" s="279">
        <v>17078.595744705581</v>
      </c>
      <c r="G57" s="279">
        <v>15.052254233121397</v>
      </c>
      <c r="H57" s="279">
        <v>5028.0195105339626</v>
      </c>
      <c r="I57" s="279">
        <v>2701.7876524763865</v>
      </c>
    </row>
    <row r="58" spans="1:9">
      <c r="A58" s="273"/>
      <c r="B58" s="319" t="s">
        <v>543</v>
      </c>
      <c r="C58" s="322" t="s">
        <v>544</v>
      </c>
      <c r="D58" s="288">
        <v>746.91773835850506</v>
      </c>
      <c r="E58" s="279">
        <v>561.50810023263205</v>
      </c>
      <c r="F58" s="279">
        <v>0</v>
      </c>
      <c r="G58" s="279">
        <v>4.1295063930673424</v>
      </c>
      <c r="H58" s="279">
        <v>175.46450842712696</v>
      </c>
      <c r="I58" s="279">
        <v>5.8156233056787912</v>
      </c>
    </row>
    <row r="59" spans="1:9">
      <c r="A59" s="273"/>
      <c r="B59" s="319" t="s">
        <v>545</v>
      </c>
      <c r="C59" s="322" t="s">
        <v>546</v>
      </c>
      <c r="D59" s="288">
        <v>5396.2613500712432</v>
      </c>
      <c r="E59" s="279">
        <v>3155.9339966874359</v>
      </c>
      <c r="F59" s="279">
        <v>1026.6607623231471</v>
      </c>
      <c r="G59" s="279">
        <v>8.8202694935968502</v>
      </c>
      <c r="H59" s="279">
        <v>1099.2711893690694</v>
      </c>
      <c r="I59" s="279">
        <v>105.57513219799398</v>
      </c>
    </row>
    <row r="60" spans="1:9">
      <c r="A60" s="273"/>
      <c r="B60" s="319" t="s">
        <v>547</v>
      </c>
      <c r="C60" s="322" t="s">
        <v>548</v>
      </c>
      <c r="D60" s="288">
        <v>1289.0529077071192</v>
      </c>
      <c r="E60" s="279">
        <v>1234.3051231076186</v>
      </c>
      <c r="F60" s="279">
        <v>0</v>
      </c>
      <c r="G60" s="279">
        <v>1.5810153288833764</v>
      </c>
      <c r="H60" s="279">
        <v>50.707398098318393</v>
      </c>
      <c r="I60" s="279">
        <v>2.4593711722988698</v>
      </c>
    </row>
    <row r="61" spans="1:9">
      <c r="A61" s="273"/>
      <c r="B61" s="319" t="s">
        <v>549</v>
      </c>
      <c r="C61" s="322" t="s">
        <v>550</v>
      </c>
      <c r="D61" s="288">
        <v>2533.9408598519653</v>
      </c>
      <c r="E61" s="279">
        <v>1746.9768435347746</v>
      </c>
      <c r="F61" s="279">
        <v>0</v>
      </c>
      <c r="G61" s="279">
        <v>7.0826773005689345</v>
      </c>
      <c r="H61" s="279">
        <v>695.19949121479249</v>
      </c>
      <c r="I61" s="279">
        <v>84.681847801828923</v>
      </c>
    </row>
    <row r="62" spans="1:9">
      <c r="A62" s="273"/>
      <c r="B62" s="319" t="s">
        <v>551</v>
      </c>
      <c r="C62" s="322" t="s">
        <v>552</v>
      </c>
      <c r="D62" s="288">
        <v>19774.436699883878</v>
      </c>
      <c r="E62" s="279">
        <v>13665.720327531179</v>
      </c>
      <c r="F62" s="279">
        <v>210.25624444229794</v>
      </c>
      <c r="G62" s="279">
        <v>52.522552452074237</v>
      </c>
      <c r="H62" s="279">
        <v>5369.6058785238647</v>
      </c>
      <c r="I62" s="279">
        <v>476.3316969344628</v>
      </c>
    </row>
    <row r="63" spans="1:9">
      <c r="A63" s="273"/>
      <c r="B63" s="319" t="s">
        <v>553</v>
      </c>
      <c r="C63" s="322" t="s">
        <v>554</v>
      </c>
      <c r="D63" s="288">
        <v>1042.0413583268196</v>
      </c>
      <c r="E63" s="279">
        <v>733.14571249641597</v>
      </c>
      <c r="F63" s="279">
        <v>56.037557829747442</v>
      </c>
      <c r="G63" s="279">
        <v>2.5029948910045969</v>
      </c>
      <c r="H63" s="279">
        <v>225.85531766447289</v>
      </c>
      <c r="I63" s="279">
        <v>24.499775445178699</v>
      </c>
    </row>
    <row r="64" spans="1:9">
      <c r="A64" s="273"/>
      <c r="B64" s="319" t="s">
        <v>555</v>
      </c>
      <c r="C64" s="322" t="s">
        <v>556</v>
      </c>
      <c r="D64" s="288">
        <v>4624.6501302810975</v>
      </c>
      <c r="E64" s="279">
        <v>2324.7865147078196</v>
      </c>
      <c r="F64" s="279">
        <v>38.176198450685646</v>
      </c>
      <c r="G64" s="279">
        <v>84.233223713361028</v>
      </c>
      <c r="H64" s="279">
        <v>986.75725526242513</v>
      </c>
      <c r="I64" s="279">
        <v>1190.6969381468059</v>
      </c>
    </row>
    <row r="65" spans="1:9">
      <c r="A65" s="273"/>
      <c r="B65" s="319" t="s">
        <v>557</v>
      </c>
      <c r="C65" s="322" t="s">
        <v>558</v>
      </c>
      <c r="D65" s="288">
        <v>425.77414635499281</v>
      </c>
      <c r="E65" s="279">
        <v>320.48344992398995</v>
      </c>
      <c r="F65" s="279">
        <v>26.282030555287243</v>
      </c>
      <c r="G65" s="279">
        <v>0.91420778470304997</v>
      </c>
      <c r="H65" s="279">
        <v>68.14395194627896</v>
      </c>
      <c r="I65" s="279">
        <v>9.9505061447336338</v>
      </c>
    </row>
    <row r="66" spans="1:9">
      <c r="A66" s="273"/>
      <c r="B66" s="319" t="s">
        <v>559</v>
      </c>
      <c r="C66" s="322" t="s">
        <v>560</v>
      </c>
      <c r="D66" s="288">
        <v>2490.4036225531077</v>
      </c>
      <c r="E66" s="279">
        <v>2185.6661362198311</v>
      </c>
      <c r="F66" s="279">
        <v>12.679631509973659</v>
      </c>
      <c r="G66" s="279">
        <v>5.8409757676190335</v>
      </c>
      <c r="H66" s="279">
        <v>230.50214921297231</v>
      </c>
      <c r="I66" s="279">
        <v>55.714729842711847</v>
      </c>
    </row>
    <row r="67" spans="1:9">
      <c r="A67" s="273"/>
      <c r="B67" s="319" t="s">
        <v>561</v>
      </c>
      <c r="C67" s="322" t="s">
        <v>562</v>
      </c>
      <c r="D67" s="288">
        <v>11428.22294765582</v>
      </c>
      <c r="E67" s="279">
        <v>7512.555605290765</v>
      </c>
      <c r="F67" s="279">
        <v>604.48670277160659</v>
      </c>
      <c r="G67" s="279">
        <v>33.688839724634164</v>
      </c>
      <c r="H67" s="279">
        <v>2979.798923396334</v>
      </c>
      <c r="I67" s="279">
        <v>297.69287647248188</v>
      </c>
    </row>
    <row r="68" spans="1:9">
      <c r="A68" s="273"/>
      <c r="B68" s="324"/>
      <c r="C68" s="325" t="s">
        <v>563</v>
      </c>
      <c r="D68" s="292">
        <v>144271.72835427479</v>
      </c>
      <c r="E68" s="284">
        <v>67467.149441782472</v>
      </c>
      <c r="F68" s="284">
        <v>30347.540499999996</v>
      </c>
      <c r="G68" s="284">
        <v>5059.9542693000003</v>
      </c>
      <c r="H68" s="284">
        <v>35419.936317238658</v>
      </c>
      <c r="I68" s="284">
        <v>5977.1478259536489</v>
      </c>
    </row>
    <row r="69" spans="1:9">
      <c r="A69" s="273"/>
      <c r="B69" s="308"/>
      <c r="C69" s="326" t="s">
        <v>564</v>
      </c>
      <c r="D69" s="349">
        <v>191360.83238939411</v>
      </c>
      <c r="E69" s="335">
        <v>179112.83987258642</v>
      </c>
      <c r="F69" s="335">
        <v>0</v>
      </c>
      <c r="G69" s="335">
        <v>0</v>
      </c>
      <c r="H69" s="335">
        <v>11606.063682761342</v>
      </c>
      <c r="I69" s="335">
        <v>641.92883404635018</v>
      </c>
    </row>
    <row r="70" spans="1:9">
      <c r="A70" s="273"/>
      <c r="B70" s="308"/>
      <c r="C70" s="325" t="s">
        <v>587</v>
      </c>
      <c r="D70" s="292">
        <v>335632.56074366893</v>
      </c>
      <c r="E70" s="284">
        <v>246579.9893143689</v>
      </c>
      <c r="F70" s="284">
        <v>30347.540499999996</v>
      </c>
      <c r="G70" s="284">
        <v>5059.9542693000003</v>
      </c>
      <c r="H70" s="284">
        <v>47026</v>
      </c>
      <c r="I70" s="284">
        <v>6619.0766599999988</v>
      </c>
    </row>
    <row r="71" spans="1:9" ht="20.100000000000001" customHeight="1">
      <c r="A71" s="350"/>
      <c r="B71" s="291"/>
      <c r="C71" s="347"/>
      <c r="D71" s="342">
        <v>2012</v>
      </c>
      <c r="E71" s="342"/>
      <c r="F71" s="342"/>
      <c r="G71" s="342"/>
      <c r="H71" s="342"/>
      <c r="I71" s="342"/>
    </row>
    <row r="72" spans="1:9">
      <c r="A72" s="273">
        <v>43</v>
      </c>
      <c r="B72" s="332" t="s">
        <v>527</v>
      </c>
      <c r="C72" s="322" t="s">
        <v>528</v>
      </c>
      <c r="D72" s="279">
        <v>6138.9791286747823</v>
      </c>
      <c r="E72" s="279">
        <v>388.75318994100257</v>
      </c>
      <c r="F72" s="279">
        <v>218.45263035104256</v>
      </c>
      <c r="G72" s="279">
        <v>4943.7612856298065</v>
      </c>
      <c r="H72" s="279">
        <v>507.96870346549395</v>
      </c>
      <c r="I72" s="279">
        <v>80.043319287437058</v>
      </c>
    </row>
    <row r="73" spans="1:9">
      <c r="A73" s="273">
        <v>44</v>
      </c>
      <c r="B73" s="332" t="s">
        <v>529</v>
      </c>
      <c r="C73" s="322" t="s">
        <v>530</v>
      </c>
      <c r="D73" s="279">
        <v>387.27178545352064</v>
      </c>
      <c r="E73" s="279">
        <v>158.22924728925037</v>
      </c>
      <c r="F73" s="279">
        <v>125.35432216314624</v>
      </c>
      <c r="G73" s="279">
        <v>2.1929914777454389</v>
      </c>
      <c r="H73" s="279">
        <v>87.536937176700661</v>
      </c>
      <c r="I73" s="279">
        <v>13.958287346677892</v>
      </c>
    </row>
    <row r="74" spans="1:9">
      <c r="A74" s="273">
        <v>45</v>
      </c>
      <c r="B74" s="332" t="s">
        <v>531</v>
      </c>
      <c r="C74" s="322" t="s">
        <v>532</v>
      </c>
      <c r="D74" s="279">
        <v>17853.066906226311</v>
      </c>
      <c r="E74" s="279">
        <v>12835.08152884035</v>
      </c>
      <c r="F74" s="279">
        <v>1607.9218470890999</v>
      </c>
      <c r="G74" s="279">
        <v>26.111269757966845</v>
      </c>
      <c r="H74" s="279">
        <v>3231.5979778085593</v>
      </c>
      <c r="I74" s="279">
        <v>152.35428273033494</v>
      </c>
    </row>
    <row r="75" spans="1:9">
      <c r="A75" s="273">
        <v>46</v>
      </c>
      <c r="B75" s="332" t="s">
        <v>533</v>
      </c>
      <c r="C75" s="322" t="s">
        <v>534</v>
      </c>
      <c r="D75" s="279">
        <v>1502.3838237143038</v>
      </c>
      <c r="E75" s="279">
        <v>722.46505784117971</v>
      </c>
      <c r="F75" s="279">
        <v>23.678477141538423</v>
      </c>
      <c r="G75" s="279">
        <v>4.0966947180010536</v>
      </c>
      <c r="H75" s="279">
        <v>703.12009044459785</v>
      </c>
      <c r="I75" s="279">
        <v>49.023503568986797</v>
      </c>
    </row>
    <row r="76" spans="1:9">
      <c r="A76" s="273">
        <v>47</v>
      </c>
      <c r="B76" s="332" t="s">
        <v>535</v>
      </c>
      <c r="C76" s="322" t="s">
        <v>536</v>
      </c>
      <c r="D76" s="279">
        <v>7925.0042168059199</v>
      </c>
      <c r="E76" s="279">
        <v>2760.2075310268583</v>
      </c>
      <c r="F76" s="279">
        <v>3616.2834321351952</v>
      </c>
      <c r="G76" s="279">
        <v>16.224554191427604</v>
      </c>
      <c r="H76" s="279">
        <v>1249.4843014722846</v>
      </c>
      <c r="I76" s="279">
        <v>282.80439798015448</v>
      </c>
    </row>
    <row r="77" spans="1:9">
      <c r="A77" s="273">
        <v>48</v>
      </c>
      <c r="B77" s="332" t="s">
        <v>537</v>
      </c>
      <c r="C77" s="322" t="s">
        <v>538</v>
      </c>
      <c r="D77" s="279">
        <v>9667.6463221861031</v>
      </c>
      <c r="E77" s="279">
        <v>3337.4524119951711</v>
      </c>
      <c r="F77" s="279">
        <v>1127.1459562518482</v>
      </c>
      <c r="G77" s="279">
        <v>17.254643584473683</v>
      </c>
      <c r="H77" s="279">
        <v>5047.8531077921334</v>
      </c>
      <c r="I77" s="279">
        <v>137.9402025624772</v>
      </c>
    </row>
    <row r="78" spans="1:9">
      <c r="A78" s="273">
        <v>49</v>
      </c>
      <c r="B78" s="332" t="s">
        <v>539</v>
      </c>
      <c r="C78" s="322" t="s">
        <v>540</v>
      </c>
      <c r="D78" s="279">
        <v>22836.435837409299</v>
      </c>
      <c r="E78" s="279">
        <v>9959.1812972516163</v>
      </c>
      <c r="F78" s="279">
        <v>4119.6292675974937</v>
      </c>
      <c r="G78" s="279">
        <v>29.250339536945074</v>
      </c>
      <c r="H78" s="279">
        <v>8411.7736747862418</v>
      </c>
      <c r="I78" s="279">
        <v>316.60125823700366</v>
      </c>
    </row>
    <row r="79" spans="1:9">
      <c r="A79" s="273">
        <v>50</v>
      </c>
      <c r="B79" s="332" t="s">
        <v>541</v>
      </c>
      <c r="C79" s="322" t="s">
        <v>542</v>
      </c>
      <c r="D79" s="279">
        <v>29710.415465555452</v>
      </c>
      <c r="E79" s="279">
        <v>5368.4142692054538</v>
      </c>
      <c r="F79" s="279">
        <v>16446.201725837476</v>
      </c>
      <c r="G79" s="279">
        <v>15.394552504028235</v>
      </c>
      <c r="H79" s="279">
        <v>5133.282849856686</v>
      </c>
      <c r="I79" s="279">
        <v>2747.1220681518107</v>
      </c>
    </row>
    <row r="80" spans="1:9">
      <c r="A80" s="273">
        <v>51</v>
      </c>
      <c r="B80" s="332" t="s">
        <v>543</v>
      </c>
      <c r="C80" s="322" t="s">
        <v>544</v>
      </c>
      <c r="D80" s="279">
        <v>817.92791308258097</v>
      </c>
      <c r="E80" s="279">
        <v>618.80258869297268</v>
      </c>
      <c r="F80" s="279">
        <v>0</v>
      </c>
      <c r="G80" s="279">
        <v>4.1526859897732766</v>
      </c>
      <c r="H80" s="279">
        <v>189.06960558804829</v>
      </c>
      <c r="I80" s="279">
        <v>5.9030328117866855</v>
      </c>
    </row>
    <row r="81" spans="1:9">
      <c r="A81" s="273">
        <v>52</v>
      </c>
      <c r="B81" s="332" t="s">
        <v>545</v>
      </c>
      <c r="C81" s="322" t="s">
        <v>546</v>
      </c>
      <c r="D81" s="279">
        <v>5807.6333478289425</v>
      </c>
      <c r="E81" s="279">
        <v>3649.0362977075583</v>
      </c>
      <c r="F81" s="279">
        <v>941.16731083870718</v>
      </c>
      <c r="G81" s="279">
        <v>9.0670032832116441</v>
      </c>
      <c r="H81" s="279">
        <v>1105.2264826191692</v>
      </c>
      <c r="I81" s="279">
        <v>103.13625338029578</v>
      </c>
    </row>
    <row r="82" spans="1:9">
      <c r="A82" s="273">
        <v>53</v>
      </c>
      <c r="B82" s="332" t="s">
        <v>547</v>
      </c>
      <c r="C82" s="322" t="s">
        <v>548</v>
      </c>
      <c r="D82" s="279">
        <v>1384.4719009483767</v>
      </c>
      <c r="E82" s="279">
        <v>1319.6199797779911</v>
      </c>
      <c r="F82" s="279">
        <v>0</v>
      </c>
      <c r="G82" s="279">
        <v>1.6144150027657911</v>
      </c>
      <c r="H82" s="279">
        <v>60.741473558367602</v>
      </c>
      <c r="I82" s="279">
        <v>2.4960326092520431</v>
      </c>
    </row>
    <row r="83" spans="1:9">
      <c r="A83" s="273">
        <v>54</v>
      </c>
      <c r="B83" s="332" t="s">
        <v>549</v>
      </c>
      <c r="C83" s="322" t="s">
        <v>550</v>
      </c>
      <c r="D83" s="279">
        <v>2616.7136613898997</v>
      </c>
      <c r="E83" s="279">
        <v>1809.1559032998821</v>
      </c>
      <c r="F83" s="279">
        <v>0</v>
      </c>
      <c r="G83" s="279">
        <v>7.4768136629897715</v>
      </c>
      <c r="H83" s="279">
        <v>716.45779979797317</v>
      </c>
      <c r="I83" s="279">
        <v>83.623144629054281</v>
      </c>
    </row>
    <row r="84" spans="1:9">
      <c r="A84" s="273">
        <v>55</v>
      </c>
      <c r="B84" s="332" t="s">
        <v>551</v>
      </c>
      <c r="C84" s="322" t="s">
        <v>552</v>
      </c>
      <c r="D84" s="279">
        <v>19851.510047886881</v>
      </c>
      <c r="E84" s="279">
        <v>13745.777217295254</v>
      </c>
      <c r="F84" s="279">
        <v>193.32884412333658</v>
      </c>
      <c r="G84" s="279">
        <v>54.023182928835183</v>
      </c>
      <c r="H84" s="279">
        <v>5388.9378265301439</v>
      </c>
      <c r="I84" s="279">
        <v>469.4429770093131</v>
      </c>
    </row>
    <row r="85" spans="1:9">
      <c r="A85" s="273">
        <v>56</v>
      </c>
      <c r="B85" s="332" t="s">
        <v>553</v>
      </c>
      <c r="C85" s="322" t="s">
        <v>554</v>
      </c>
      <c r="D85" s="279">
        <v>1198.2691344830093</v>
      </c>
      <c r="E85" s="279">
        <v>859.44621325880814</v>
      </c>
      <c r="F85" s="279">
        <v>53.795194309110066</v>
      </c>
      <c r="G85" s="279">
        <v>2.8585409857065045</v>
      </c>
      <c r="H85" s="279">
        <v>254.61179091253783</v>
      </c>
      <c r="I85" s="279">
        <v>27.557395016846598</v>
      </c>
    </row>
    <row r="86" spans="1:9">
      <c r="A86" s="273">
        <v>57</v>
      </c>
      <c r="B86" s="332" t="s">
        <v>555</v>
      </c>
      <c r="C86" s="322" t="s">
        <v>556</v>
      </c>
      <c r="D86" s="279">
        <v>4786.6725404723529</v>
      </c>
      <c r="E86" s="279">
        <v>2440.373932710158</v>
      </c>
      <c r="F86" s="279">
        <v>39.539788363330999</v>
      </c>
      <c r="G86" s="279">
        <v>86.254554165111003</v>
      </c>
      <c r="H86" s="279">
        <v>1009.9319658921211</v>
      </c>
      <c r="I86" s="279">
        <v>1210.5722993416325</v>
      </c>
    </row>
    <row r="87" spans="1:9">
      <c r="A87" s="273">
        <v>58</v>
      </c>
      <c r="B87" s="332" t="s">
        <v>557</v>
      </c>
      <c r="C87" s="322" t="s">
        <v>558</v>
      </c>
      <c r="D87" s="279">
        <v>453.01368104496919</v>
      </c>
      <c r="E87" s="279">
        <v>347.78365756809887</v>
      </c>
      <c r="F87" s="279">
        <v>24.166105515417069</v>
      </c>
      <c r="G87" s="279">
        <v>1.0041195159212275</v>
      </c>
      <c r="H87" s="279">
        <v>69.989558541958004</v>
      </c>
      <c r="I87" s="279">
        <v>10.070239903574002</v>
      </c>
    </row>
    <row r="88" spans="1:9">
      <c r="A88" s="273">
        <v>59</v>
      </c>
      <c r="B88" s="332" t="s">
        <v>559</v>
      </c>
      <c r="C88" s="322" t="s">
        <v>560</v>
      </c>
      <c r="D88" s="279">
        <v>2712.395548222064</v>
      </c>
      <c r="E88" s="279">
        <v>2387.4673714675878</v>
      </c>
      <c r="F88" s="279">
        <v>13.683671428667498</v>
      </c>
      <c r="G88" s="279">
        <v>6.0843848659150055</v>
      </c>
      <c r="H88" s="279">
        <v>246.5029972182266</v>
      </c>
      <c r="I88" s="279">
        <v>58.657123241667215</v>
      </c>
    </row>
    <row r="89" spans="1:9">
      <c r="A89" s="273">
        <v>60</v>
      </c>
      <c r="B89" s="332" t="s">
        <v>561</v>
      </c>
      <c r="C89" s="322" t="s">
        <v>562</v>
      </c>
      <c r="D89" s="279">
        <v>11185.369732339454</v>
      </c>
      <c r="E89" s="279">
        <v>7321.0813051542318</v>
      </c>
      <c r="F89" s="279">
        <v>555.8204268545926</v>
      </c>
      <c r="G89" s="279">
        <v>34.649780999375203</v>
      </c>
      <c r="H89" s="279">
        <v>2980.7997458173763</v>
      </c>
      <c r="I89" s="279">
        <v>293.01847351387693</v>
      </c>
    </row>
    <row r="90" spans="1:9" ht="15" customHeight="1">
      <c r="A90" s="273">
        <v>61</v>
      </c>
      <c r="B90" s="324"/>
      <c r="C90" s="325" t="s">
        <v>563</v>
      </c>
      <c r="D90" s="284">
        <v>146835.18099372424</v>
      </c>
      <c r="E90" s="284">
        <v>70028.329000323429</v>
      </c>
      <c r="F90" s="284">
        <v>29106.169000000005</v>
      </c>
      <c r="G90" s="284">
        <v>5261.4718127999977</v>
      </c>
      <c r="H90" s="284">
        <v>36394.886889278619</v>
      </c>
      <c r="I90" s="284">
        <v>6044.324291322182</v>
      </c>
    </row>
    <row r="91" spans="1:9">
      <c r="A91" s="273">
        <v>62</v>
      </c>
      <c r="B91" s="308"/>
      <c r="C91" s="326" t="s">
        <v>564</v>
      </c>
      <c r="D91" s="335">
        <v>202120.87445295524</v>
      </c>
      <c r="E91" s="335">
        <v>189669.29363355605</v>
      </c>
      <c r="F91" s="335">
        <v>0</v>
      </c>
      <c r="G91" s="335">
        <v>0</v>
      </c>
      <c r="H91" s="335">
        <v>11795.113110721377</v>
      </c>
      <c r="I91" s="335">
        <v>656.46770867781822</v>
      </c>
    </row>
    <row r="92" spans="1:9">
      <c r="A92" s="273">
        <v>63</v>
      </c>
      <c r="B92" s="308"/>
      <c r="C92" s="325" t="s">
        <v>587</v>
      </c>
      <c r="D92" s="284">
        <v>348956.05544667947</v>
      </c>
      <c r="E92" s="284">
        <v>259697.62263387948</v>
      </c>
      <c r="F92" s="284">
        <v>29106.169000000005</v>
      </c>
      <c r="G92" s="284">
        <v>5261.4718127999977</v>
      </c>
      <c r="H92" s="284">
        <v>48190</v>
      </c>
      <c r="I92" s="284">
        <v>6700.7920000000004</v>
      </c>
    </row>
    <row r="93" spans="1:9" ht="19.5" customHeight="1">
      <c r="A93" s="302"/>
      <c r="B93" s="291"/>
      <c r="C93" s="347"/>
      <c r="D93" s="342">
        <v>2013</v>
      </c>
      <c r="E93" s="339"/>
      <c r="F93" s="339"/>
      <c r="G93" s="339"/>
      <c r="H93" s="339"/>
      <c r="I93" s="339"/>
    </row>
    <row r="94" spans="1:9" ht="14.45" customHeight="1">
      <c r="A94" s="273">
        <v>64</v>
      </c>
      <c r="B94" s="332" t="s">
        <v>527</v>
      </c>
      <c r="C94" s="322" t="s">
        <v>528</v>
      </c>
      <c r="D94" s="279">
        <v>6359.1887467032057</v>
      </c>
      <c r="E94" s="279">
        <v>380.19350818934055</v>
      </c>
      <c r="F94" s="279">
        <v>239.35893255440837</v>
      </c>
      <c r="G94" s="279">
        <v>5135.4360058395669</v>
      </c>
      <c r="H94" s="279">
        <v>516.30674691652791</v>
      </c>
      <c r="I94" s="279">
        <v>87.893553203362259</v>
      </c>
    </row>
    <row r="95" spans="1:9" ht="14.45" customHeight="1">
      <c r="A95" s="273">
        <v>65</v>
      </c>
      <c r="B95" s="332" t="s">
        <v>529</v>
      </c>
      <c r="C95" s="322" t="s">
        <v>530</v>
      </c>
      <c r="D95" s="279">
        <v>384.6073315478364</v>
      </c>
      <c r="E95" s="279">
        <v>154.15079724762717</v>
      </c>
      <c r="F95" s="279">
        <v>129.78556403785177</v>
      </c>
      <c r="G95" s="279">
        <v>2.2392524816727244</v>
      </c>
      <c r="H95" s="279">
        <v>84.453831399895648</v>
      </c>
      <c r="I95" s="279">
        <v>13.977886380789084</v>
      </c>
    </row>
    <row r="96" spans="1:9" ht="14.45" customHeight="1">
      <c r="A96" s="273">
        <v>66</v>
      </c>
      <c r="B96" s="332" t="s">
        <v>531</v>
      </c>
      <c r="C96" s="322" t="s">
        <v>532</v>
      </c>
      <c r="D96" s="279">
        <v>17587.440361469769</v>
      </c>
      <c r="E96" s="279">
        <v>12491.984186473936</v>
      </c>
      <c r="F96" s="279">
        <v>1645.7723807620721</v>
      </c>
      <c r="G96" s="279">
        <v>27.311762213907087</v>
      </c>
      <c r="H96" s="279">
        <v>3270.1938139749918</v>
      </c>
      <c r="I96" s="279">
        <v>152.17821804486405</v>
      </c>
    </row>
    <row r="97" spans="1:9" ht="14.45" customHeight="1">
      <c r="A97" s="273">
        <v>67</v>
      </c>
      <c r="B97" s="332" t="s">
        <v>533</v>
      </c>
      <c r="C97" s="322" t="s">
        <v>534</v>
      </c>
      <c r="D97" s="279">
        <v>1578.8010446261321</v>
      </c>
      <c r="E97" s="279">
        <v>703.06942358762797</v>
      </c>
      <c r="F97" s="279">
        <v>30.33016306993126</v>
      </c>
      <c r="G97" s="279">
        <v>4.4687265682289752</v>
      </c>
      <c r="H97" s="279">
        <v>790.02764690011838</v>
      </c>
      <c r="I97" s="279">
        <v>50.905084500225435</v>
      </c>
    </row>
    <row r="98" spans="1:9" ht="14.45" customHeight="1">
      <c r="A98" s="273">
        <v>68</v>
      </c>
      <c r="B98" s="332" t="s">
        <v>535</v>
      </c>
      <c r="C98" s="322" t="s">
        <v>536</v>
      </c>
      <c r="D98" s="279">
        <v>7801.2873521540796</v>
      </c>
      <c r="E98" s="279">
        <v>2691.7484058016621</v>
      </c>
      <c r="F98" s="279">
        <v>3591.3439352951873</v>
      </c>
      <c r="G98" s="279">
        <v>16.256778480510739</v>
      </c>
      <c r="H98" s="279">
        <v>1226.104448287886</v>
      </c>
      <c r="I98" s="279">
        <v>275.83378428883356</v>
      </c>
    </row>
    <row r="99" spans="1:9" ht="14.45" customHeight="1">
      <c r="A99" s="273">
        <v>69</v>
      </c>
      <c r="B99" s="332" t="s">
        <v>537</v>
      </c>
      <c r="C99" s="322" t="s">
        <v>538</v>
      </c>
      <c r="D99" s="279">
        <v>9926.2118577810688</v>
      </c>
      <c r="E99" s="279">
        <v>3167.8585633418634</v>
      </c>
      <c r="F99" s="279">
        <v>1164.2037307999842</v>
      </c>
      <c r="G99" s="279">
        <v>18.060695780128917</v>
      </c>
      <c r="H99" s="279">
        <v>5433.2370271602795</v>
      </c>
      <c r="I99" s="279">
        <v>142.8518406988112</v>
      </c>
    </row>
    <row r="100" spans="1:9" ht="14.45" customHeight="1">
      <c r="A100" s="273">
        <v>70</v>
      </c>
      <c r="B100" s="332" t="s">
        <v>539</v>
      </c>
      <c r="C100" s="322" t="s">
        <v>540</v>
      </c>
      <c r="D100" s="279">
        <v>22699.736415250009</v>
      </c>
      <c r="E100" s="279">
        <v>9722.8922879394395</v>
      </c>
      <c r="F100" s="279">
        <v>4034.3151654862372</v>
      </c>
      <c r="G100" s="279">
        <v>30.490448231793657</v>
      </c>
      <c r="H100" s="279">
        <v>8592.7432345709985</v>
      </c>
      <c r="I100" s="279">
        <v>319.29527902153939</v>
      </c>
    </row>
    <row r="101" spans="1:9" ht="14.45" customHeight="1">
      <c r="A101" s="273">
        <v>71</v>
      </c>
      <c r="B101" s="332" t="s">
        <v>541</v>
      </c>
      <c r="C101" s="322" t="s">
        <v>542</v>
      </c>
      <c r="D101" s="279">
        <v>31734.086383407073</v>
      </c>
      <c r="E101" s="279">
        <v>5319.8356706887998</v>
      </c>
      <c r="F101" s="279">
        <v>16388.373606460867</v>
      </c>
      <c r="G101" s="279">
        <v>15.779128089742093</v>
      </c>
      <c r="H101" s="279">
        <v>7328.1854457873578</v>
      </c>
      <c r="I101" s="279">
        <v>2681.9125323803055</v>
      </c>
    </row>
    <row r="102" spans="1:9" ht="14.45" customHeight="1">
      <c r="A102" s="273">
        <v>72</v>
      </c>
      <c r="B102" s="332" t="s">
        <v>543</v>
      </c>
      <c r="C102" s="322" t="s">
        <v>544</v>
      </c>
      <c r="D102" s="279">
        <v>825.63792231605566</v>
      </c>
      <c r="E102" s="279">
        <v>609.0032337303835</v>
      </c>
      <c r="F102" s="279">
        <v>0</v>
      </c>
      <c r="G102" s="279">
        <v>4.1460395293853072</v>
      </c>
      <c r="H102" s="279">
        <v>206.85350870527435</v>
      </c>
      <c r="I102" s="279">
        <v>5.6351403510125087</v>
      </c>
    </row>
    <row r="103" spans="1:9" ht="14.45" customHeight="1">
      <c r="A103" s="273">
        <v>73</v>
      </c>
      <c r="B103" s="332" t="s">
        <v>545</v>
      </c>
      <c r="C103" s="322" t="s">
        <v>546</v>
      </c>
      <c r="D103" s="279">
        <v>5714.3480524950619</v>
      </c>
      <c r="E103" s="279">
        <v>3548.9035649218854</v>
      </c>
      <c r="F103" s="279">
        <v>921.84234190914663</v>
      </c>
      <c r="G103" s="279">
        <v>9.1967772064159465</v>
      </c>
      <c r="H103" s="279">
        <v>1134.4019873496354</v>
      </c>
      <c r="I103" s="279">
        <v>100.00338110797796</v>
      </c>
    </row>
    <row r="104" spans="1:9" ht="14.45" customHeight="1">
      <c r="A104" s="273">
        <v>74</v>
      </c>
      <c r="B104" s="332" t="s">
        <v>547</v>
      </c>
      <c r="C104" s="322" t="s">
        <v>548</v>
      </c>
      <c r="D104" s="279">
        <v>1361.7556750635815</v>
      </c>
      <c r="E104" s="279">
        <v>1296.6437007979298</v>
      </c>
      <c r="F104" s="279">
        <v>0</v>
      </c>
      <c r="G104" s="279">
        <v>1.5645432186359649</v>
      </c>
      <c r="H104" s="279">
        <v>61.102541611906062</v>
      </c>
      <c r="I104" s="279">
        <v>2.4448894351098964</v>
      </c>
    </row>
    <row r="105" spans="1:9" ht="14.45" customHeight="1">
      <c r="A105" s="273">
        <v>75</v>
      </c>
      <c r="B105" s="332" t="s">
        <v>549</v>
      </c>
      <c r="C105" s="322" t="s">
        <v>550</v>
      </c>
      <c r="D105" s="279">
        <v>2634.6781825105204</v>
      </c>
      <c r="E105" s="279">
        <v>1773.0553840791893</v>
      </c>
      <c r="F105" s="279">
        <v>0</v>
      </c>
      <c r="G105" s="279">
        <v>7.8607548237847258</v>
      </c>
      <c r="H105" s="279">
        <v>772.08818451854506</v>
      </c>
      <c r="I105" s="279">
        <v>81.673859089001283</v>
      </c>
    </row>
    <row r="106" spans="1:9" ht="14.45" customHeight="1">
      <c r="A106" s="273">
        <v>76</v>
      </c>
      <c r="B106" s="332" t="s">
        <v>551</v>
      </c>
      <c r="C106" s="322" t="s">
        <v>552</v>
      </c>
      <c r="D106" s="279">
        <v>19527.056912503689</v>
      </c>
      <c r="E106" s="279">
        <v>13443.853623936975</v>
      </c>
      <c r="F106" s="279">
        <v>189.71807664265418</v>
      </c>
      <c r="G106" s="279">
        <v>55.079261539005117</v>
      </c>
      <c r="H106" s="279">
        <v>5375.589913813259</v>
      </c>
      <c r="I106" s="279">
        <v>462.81603657179556</v>
      </c>
    </row>
    <row r="107" spans="1:9" ht="14.45" customHeight="1">
      <c r="A107" s="273">
        <v>77</v>
      </c>
      <c r="B107" s="332" t="s">
        <v>553</v>
      </c>
      <c r="C107" s="322" t="s">
        <v>554</v>
      </c>
      <c r="D107" s="279">
        <v>1214.002878827928</v>
      </c>
      <c r="E107" s="279">
        <v>840.34468457292974</v>
      </c>
      <c r="F107" s="279">
        <v>53.309604881001995</v>
      </c>
      <c r="G107" s="279">
        <v>3.116588888153768</v>
      </c>
      <c r="H107" s="279">
        <v>285.70616848196494</v>
      </c>
      <c r="I107" s="279">
        <v>31.525832003877564</v>
      </c>
    </row>
    <row r="108" spans="1:9" ht="14.45" customHeight="1">
      <c r="A108" s="273">
        <v>78</v>
      </c>
      <c r="B108" s="332" t="s">
        <v>555</v>
      </c>
      <c r="C108" s="322" t="s">
        <v>556</v>
      </c>
      <c r="D108" s="279">
        <v>4770.7983410653815</v>
      </c>
      <c r="E108" s="279">
        <v>2390.6681257981477</v>
      </c>
      <c r="F108" s="279">
        <v>38.382186506632848</v>
      </c>
      <c r="G108" s="279">
        <v>87.203727648722094</v>
      </c>
      <c r="H108" s="279">
        <v>1021.9594678672856</v>
      </c>
      <c r="I108" s="279">
        <v>1232.5848332445926</v>
      </c>
    </row>
    <row r="109" spans="1:9" ht="14.45" customHeight="1">
      <c r="A109" s="273">
        <v>79</v>
      </c>
      <c r="B109" s="332" t="s">
        <v>557</v>
      </c>
      <c r="C109" s="322" t="s">
        <v>558</v>
      </c>
      <c r="D109" s="279">
        <v>444.47461878116826</v>
      </c>
      <c r="E109" s="279">
        <v>339.72817789920083</v>
      </c>
      <c r="F109" s="279">
        <v>23.714759580331769</v>
      </c>
      <c r="G109" s="279">
        <v>1.1138326061966688</v>
      </c>
      <c r="H109" s="279">
        <v>70.29201770445664</v>
      </c>
      <c r="I109" s="279">
        <v>9.625830990982319</v>
      </c>
    </row>
    <row r="110" spans="1:9" ht="14.45" customHeight="1">
      <c r="A110" s="273">
        <v>80</v>
      </c>
      <c r="B110" s="332" t="s">
        <v>559</v>
      </c>
      <c r="C110" s="322" t="s">
        <v>560</v>
      </c>
      <c r="D110" s="279">
        <v>2697.2076073356857</v>
      </c>
      <c r="E110" s="279">
        <v>2349.3184562302467</v>
      </c>
      <c r="F110" s="279">
        <v>14.685281666060588</v>
      </c>
      <c r="G110" s="279">
        <v>6.3755136159415544</v>
      </c>
      <c r="H110" s="279">
        <v>264.98849057329005</v>
      </c>
      <c r="I110" s="279">
        <v>61.839865250146261</v>
      </c>
    </row>
    <row r="111" spans="1:9" ht="14.45" customHeight="1">
      <c r="A111" s="273">
        <v>81</v>
      </c>
      <c r="B111" s="332" t="s">
        <v>561</v>
      </c>
      <c r="C111" s="322" t="s">
        <v>562</v>
      </c>
      <c r="D111" s="279">
        <v>10973.898316391484</v>
      </c>
      <c r="E111" s="279">
        <v>7153.0813893775776</v>
      </c>
      <c r="F111" s="279">
        <v>545.43947034763085</v>
      </c>
      <c r="G111" s="279">
        <v>35.436051838206893</v>
      </c>
      <c r="H111" s="279">
        <v>2952.6120306113935</v>
      </c>
      <c r="I111" s="279">
        <v>287.32937421667418</v>
      </c>
    </row>
    <row r="112" spans="1:9">
      <c r="A112" s="273">
        <v>82</v>
      </c>
      <c r="B112" s="324"/>
      <c r="C112" s="325" t="s">
        <v>563</v>
      </c>
      <c r="D112" s="284">
        <v>148235.21800022971</v>
      </c>
      <c r="E112" s="284">
        <v>68376.333184614763</v>
      </c>
      <c r="F112" s="284">
        <v>29010.575199999996</v>
      </c>
      <c r="G112" s="284">
        <v>5461.1358885999989</v>
      </c>
      <c r="H112" s="284">
        <v>39386.846506235066</v>
      </c>
      <c r="I112" s="284">
        <v>6000.3272207799018</v>
      </c>
    </row>
    <row r="113" spans="1:9">
      <c r="A113" s="273">
        <v>83</v>
      </c>
      <c r="B113" s="308"/>
      <c r="C113" s="326" t="s">
        <v>564</v>
      </c>
      <c r="D113" s="335">
        <v>213408.99876371576</v>
      </c>
      <c r="E113" s="335">
        <v>202766.81349073071</v>
      </c>
      <c r="F113" s="335">
        <v>0</v>
      </c>
      <c r="G113" s="335">
        <v>0</v>
      </c>
      <c r="H113" s="335">
        <v>9974.0584937649401</v>
      </c>
      <c r="I113" s="335">
        <v>668.1267792201005</v>
      </c>
    </row>
    <row r="114" spans="1:9">
      <c r="A114" s="273">
        <v>84</v>
      </c>
      <c r="B114" s="308"/>
      <c r="C114" s="325" t="s">
        <v>587</v>
      </c>
      <c r="D114" s="284">
        <v>361644.21676394547</v>
      </c>
      <c r="E114" s="284">
        <v>271143.14667534549</v>
      </c>
      <c r="F114" s="284">
        <v>29010.575199999996</v>
      </c>
      <c r="G114" s="284">
        <v>5461.1358885999989</v>
      </c>
      <c r="H114" s="284">
        <v>49360.905000000006</v>
      </c>
      <c r="I114" s="284">
        <v>6668.4540000000025</v>
      </c>
    </row>
    <row r="115" spans="1:9" ht="21" customHeight="1">
      <c r="A115" s="302"/>
      <c r="B115" s="291"/>
      <c r="C115" s="347"/>
      <c r="D115" s="342" t="s">
        <v>594</v>
      </c>
      <c r="E115" s="342"/>
      <c r="F115" s="342"/>
      <c r="G115" s="342"/>
      <c r="H115" s="342"/>
      <c r="I115" s="342"/>
    </row>
    <row r="116" spans="1:9" ht="15" customHeight="1">
      <c r="A116" s="273">
        <v>85</v>
      </c>
      <c r="B116" s="332" t="s">
        <v>527</v>
      </c>
      <c r="C116" s="322" t="s">
        <v>528</v>
      </c>
      <c r="D116" s="335">
        <v>6587.2332988094422</v>
      </c>
      <c r="E116" s="335">
        <v>404.63982019018636</v>
      </c>
      <c r="F116" s="335">
        <v>237.3524037473554</v>
      </c>
      <c r="G116" s="335">
        <v>5317.6983622638318</v>
      </c>
      <c r="H116" s="335">
        <v>531.8049182026441</v>
      </c>
      <c r="I116" s="335">
        <v>95.737794405423756</v>
      </c>
    </row>
    <row r="117" spans="1:9" ht="15" customHeight="1">
      <c r="A117" s="273">
        <v>86</v>
      </c>
      <c r="B117" s="332" t="s">
        <v>529</v>
      </c>
      <c r="C117" s="322" t="s">
        <v>530</v>
      </c>
      <c r="D117" s="335">
        <v>399.01040216609783</v>
      </c>
      <c r="E117" s="335">
        <v>162.5633777198845</v>
      </c>
      <c r="F117" s="335">
        <v>133.14785652601975</v>
      </c>
      <c r="G117" s="335">
        <v>2.2345432298487085</v>
      </c>
      <c r="H117" s="335">
        <v>87.161020776091306</v>
      </c>
      <c r="I117" s="335">
        <v>13.903603914253489</v>
      </c>
    </row>
    <row r="118" spans="1:9" ht="15" customHeight="1">
      <c r="A118" s="273">
        <v>87</v>
      </c>
      <c r="B118" s="332" t="s">
        <v>531</v>
      </c>
      <c r="C118" s="322" t="s">
        <v>532</v>
      </c>
      <c r="D118" s="335">
        <v>18787.974236232567</v>
      </c>
      <c r="E118" s="335">
        <v>13538.380377057807</v>
      </c>
      <c r="F118" s="335">
        <v>1694.2226130976135</v>
      </c>
      <c r="G118" s="335">
        <v>27.835441383336665</v>
      </c>
      <c r="H118" s="335">
        <v>3370.9874297895267</v>
      </c>
      <c r="I118" s="335">
        <v>156.54837490428338</v>
      </c>
    </row>
    <row r="119" spans="1:9" ht="15" customHeight="1">
      <c r="A119" s="273">
        <v>88</v>
      </c>
      <c r="B119" s="332" t="s">
        <v>533</v>
      </c>
      <c r="C119" s="322" t="s">
        <v>534</v>
      </c>
      <c r="D119" s="335">
        <v>1710.2515106063629</v>
      </c>
      <c r="E119" s="335">
        <v>774.22075951693751</v>
      </c>
      <c r="F119" s="335">
        <v>35.887447952250014</v>
      </c>
      <c r="G119" s="335">
        <v>4.6527475470822424</v>
      </c>
      <c r="H119" s="335">
        <v>841.06253601519882</v>
      </c>
      <c r="I119" s="335">
        <v>54.428019574894293</v>
      </c>
    </row>
    <row r="120" spans="1:9" ht="15" customHeight="1">
      <c r="A120" s="273">
        <v>89</v>
      </c>
      <c r="B120" s="332" t="s">
        <v>535</v>
      </c>
      <c r="C120" s="322" t="s">
        <v>536</v>
      </c>
      <c r="D120" s="335">
        <v>8084.6784636273778</v>
      </c>
      <c r="E120" s="335">
        <v>2902.0930115229958</v>
      </c>
      <c r="F120" s="335">
        <v>3615.5963849979912</v>
      </c>
      <c r="G120" s="335">
        <v>16.131287988919016</v>
      </c>
      <c r="H120" s="335">
        <v>1275.1606203515121</v>
      </c>
      <c r="I120" s="335">
        <v>275.69715876595944</v>
      </c>
    </row>
    <row r="121" spans="1:9" ht="15" customHeight="1">
      <c r="A121" s="273">
        <v>90</v>
      </c>
      <c r="B121" s="332" t="s">
        <v>537</v>
      </c>
      <c r="C121" s="322" t="s">
        <v>538</v>
      </c>
      <c r="D121" s="335">
        <v>10555.754151906467</v>
      </c>
      <c r="E121" s="335">
        <v>3553.4908733634547</v>
      </c>
      <c r="F121" s="335">
        <v>1233.457347276973</v>
      </c>
      <c r="G121" s="335">
        <v>18.937498788124216</v>
      </c>
      <c r="H121" s="335">
        <v>5602.1174901863806</v>
      </c>
      <c r="I121" s="335">
        <v>147.75094229153331</v>
      </c>
    </row>
    <row r="122" spans="1:9" ht="15" customHeight="1">
      <c r="A122" s="273">
        <v>91</v>
      </c>
      <c r="B122" s="332" t="s">
        <v>539</v>
      </c>
      <c r="C122" s="322" t="s">
        <v>540</v>
      </c>
      <c r="D122" s="335">
        <v>24033.8121107958</v>
      </c>
      <c r="E122" s="335">
        <v>10574.180848792552</v>
      </c>
      <c r="F122" s="335">
        <v>4242.8968629587498</v>
      </c>
      <c r="G122" s="335">
        <v>31.045156062191563</v>
      </c>
      <c r="H122" s="335">
        <v>8868.3040358288144</v>
      </c>
      <c r="I122" s="335">
        <v>317.38520715349364</v>
      </c>
    </row>
    <row r="123" spans="1:9" ht="15" customHeight="1">
      <c r="A123" s="273">
        <v>92</v>
      </c>
      <c r="B123" s="332" t="s">
        <v>541</v>
      </c>
      <c r="C123" s="322" t="s">
        <v>542</v>
      </c>
      <c r="D123" s="335">
        <v>34844.629045423273</v>
      </c>
      <c r="E123" s="335">
        <v>5843.2518106468233</v>
      </c>
      <c r="F123" s="335">
        <v>16614.044676393412</v>
      </c>
      <c r="G123" s="335">
        <v>15.995717005727629</v>
      </c>
      <c r="H123" s="335">
        <v>9619.8271051945903</v>
      </c>
      <c r="I123" s="335">
        <v>2751.5097361827184</v>
      </c>
    </row>
    <row r="124" spans="1:9" ht="15" customHeight="1">
      <c r="A124" s="273">
        <v>93</v>
      </c>
      <c r="B124" s="332" t="s">
        <v>543</v>
      </c>
      <c r="C124" s="322" t="s">
        <v>544</v>
      </c>
      <c r="D124" s="335">
        <v>896.87980997574743</v>
      </c>
      <c r="E124" s="335">
        <v>673.17783066359925</v>
      </c>
      <c r="F124" s="335">
        <v>0</v>
      </c>
      <c r="G124" s="335">
        <v>4.2344084035945846</v>
      </c>
      <c r="H124" s="335">
        <v>213.63338961838872</v>
      </c>
      <c r="I124" s="335">
        <v>5.8341812901649144</v>
      </c>
    </row>
    <row r="125" spans="1:9" ht="15" customHeight="1">
      <c r="A125" s="273">
        <v>94</v>
      </c>
      <c r="B125" s="332" t="s">
        <v>545</v>
      </c>
      <c r="C125" s="322" t="s">
        <v>546</v>
      </c>
      <c r="D125" s="335">
        <v>6012.8607561373838</v>
      </c>
      <c r="E125" s="335">
        <v>3821.4835440152447</v>
      </c>
      <c r="F125" s="335">
        <v>910.87902086421184</v>
      </c>
      <c r="G125" s="335">
        <v>9.4582684806036941</v>
      </c>
      <c r="H125" s="335">
        <v>1170.8227939872568</v>
      </c>
      <c r="I125" s="335">
        <v>100.21712879006643</v>
      </c>
    </row>
    <row r="126" spans="1:9" ht="15" customHeight="1">
      <c r="A126" s="273">
        <v>95</v>
      </c>
      <c r="B126" s="332" t="s">
        <v>547</v>
      </c>
      <c r="C126" s="322" t="s">
        <v>548</v>
      </c>
      <c r="D126" s="335">
        <v>1510.7968690649391</v>
      </c>
      <c r="E126" s="335">
        <v>1443.5178426134257</v>
      </c>
      <c r="F126" s="335">
        <v>0</v>
      </c>
      <c r="G126" s="335">
        <v>1.5203056677966102</v>
      </c>
      <c r="H126" s="335">
        <v>63.14854765794378</v>
      </c>
      <c r="I126" s="335">
        <v>2.6101731257728353</v>
      </c>
    </row>
    <row r="127" spans="1:9" ht="15" customHeight="1">
      <c r="A127" s="273">
        <v>96</v>
      </c>
      <c r="B127" s="332" t="s">
        <v>549</v>
      </c>
      <c r="C127" s="322" t="s">
        <v>550</v>
      </c>
      <c r="D127" s="335">
        <v>2850.6462340026665</v>
      </c>
      <c r="E127" s="335">
        <v>1962.460096362584</v>
      </c>
      <c r="F127" s="335">
        <v>0</v>
      </c>
      <c r="G127" s="335">
        <v>8.3589221846593453</v>
      </c>
      <c r="H127" s="335">
        <v>797.43493542271506</v>
      </c>
      <c r="I127" s="335">
        <v>82.392280032707987</v>
      </c>
    </row>
    <row r="128" spans="1:9" ht="15" customHeight="1">
      <c r="A128" s="273">
        <v>97</v>
      </c>
      <c r="B128" s="332" t="s">
        <v>551</v>
      </c>
      <c r="C128" s="322" t="s">
        <v>552</v>
      </c>
      <c r="D128" s="335">
        <v>20975.149264702221</v>
      </c>
      <c r="E128" s="335">
        <v>14714.883649491576</v>
      </c>
      <c r="F128" s="335">
        <v>187.94753760233064</v>
      </c>
      <c r="G128" s="335">
        <v>56.685770292795951</v>
      </c>
      <c r="H128" s="335">
        <v>5550.8915759780084</v>
      </c>
      <c r="I128" s="335">
        <v>464.74073133751199</v>
      </c>
    </row>
    <row r="129" spans="1:9" ht="15" customHeight="1">
      <c r="A129" s="273">
        <v>98</v>
      </c>
      <c r="B129" s="332" t="s">
        <v>553</v>
      </c>
      <c r="C129" s="322" t="s">
        <v>554</v>
      </c>
      <c r="D129" s="335">
        <v>1316.5643743368391</v>
      </c>
      <c r="E129" s="335">
        <v>926.48224670386162</v>
      </c>
      <c r="F129" s="335">
        <v>57.663297304255153</v>
      </c>
      <c r="G129" s="335">
        <v>3.3150141944413822</v>
      </c>
      <c r="H129" s="335">
        <v>294.71416580575232</v>
      </c>
      <c r="I129" s="335">
        <v>34.38965032852861</v>
      </c>
    </row>
    <row r="130" spans="1:9" ht="15" customHeight="1">
      <c r="A130" s="273">
        <v>99</v>
      </c>
      <c r="B130" s="332" t="s">
        <v>555</v>
      </c>
      <c r="C130" s="322" t="s">
        <v>556</v>
      </c>
      <c r="D130" s="335">
        <v>5034.1059478548677</v>
      </c>
      <c r="E130" s="335">
        <v>2586.6559441687655</v>
      </c>
      <c r="F130" s="335">
        <v>41.584303875231825</v>
      </c>
      <c r="G130" s="335">
        <v>88.677695025639821</v>
      </c>
      <c r="H130" s="335">
        <v>1060.730342757126</v>
      </c>
      <c r="I130" s="335">
        <v>1256.4576620281043</v>
      </c>
    </row>
    <row r="131" spans="1:9" ht="15" customHeight="1">
      <c r="A131" s="273">
        <v>100</v>
      </c>
      <c r="B131" s="332" t="s">
        <v>557</v>
      </c>
      <c r="C131" s="322" t="s">
        <v>558</v>
      </c>
      <c r="D131" s="335">
        <v>489.33228834463455</v>
      </c>
      <c r="E131" s="335">
        <v>382.58826731163441</v>
      </c>
      <c r="F131" s="335">
        <v>23.49344220029133</v>
      </c>
      <c r="G131" s="335">
        <v>1.193142010910214</v>
      </c>
      <c r="H131" s="335">
        <v>72.62712991197273</v>
      </c>
      <c r="I131" s="335">
        <v>9.4303069098258554</v>
      </c>
    </row>
    <row r="132" spans="1:9" ht="15" customHeight="1">
      <c r="A132" s="273">
        <v>101</v>
      </c>
      <c r="B132" s="332" t="s">
        <v>559</v>
      </c>
      <c r="C132" s="322" t="s">
        <v>560</v>
      </c>
      <c r="D132" s="335">
        <v>2956.7392134060838</v>
      </c>
      <c r="E132" s="335">
        <v>2596.1988388637692</v>
      </c>
      <c r="F132" s="335">
        <v>15.685734596616197</v>
      </c>
      <c r="G132" s="335">
        <v>6.6934262958025244</v>
      </c>
      <c r="H132" s="335">
        <v>273.60197472575408</v>
      </c>
      <c r="I132" s="335">
        <v>64.559238924141582</v>
      </c>
    </row>
    <row r="133" spans="1:9" ht="15" customHeight="1">
      <c r="A133" s="273">
        <v>102</v>
      </c>
      <c r="B133" s="332" t="s">
        <v>561</v>
      </c>
      <c r="C133" s="322" t="s">
        <v>562</v>
      </c>
      <c r="D133" s="335">
        <v>11665.788502933166</v>
      </c>
      <c r="E133" s="335">
        <v>7751.9119561254938</v>
      </c>
      <c r="F133" s="335">
        <v>540.34917060670057</v>
      </c>
      <c r="G133" s="335">
        <v>36.308460374694917</v>
      </c>
      <c r="H133" s="335">
        <v>3048.8163529518306</v>
      </c>
      <c r="I133" s="335">
        <v>288.40256287444515</v>
      </c>
    </row>
    <row r="134" spans="1:9" ht="15" customHeight="1">
      <c r="A134" s="273">
        <v>103</v>
      </c>
      <c r="B134" s="324"/>
      <c r="C134" s="325" t="s">
        <v>563</v>
      </c>
      <c r="D134" s="343">
        <v>158712.2064803259</v>
      </c>
      <c r="E134" s="343">
        <v>74612.181095130596</v>
      </c>
      <c r="F134" s="343">
        <v>29584.2081</v>
      </c>
      <c r="G134" s="343">
        <v>5650.9761672000022</v>
      </c>
      <c r="H134" s="343">
        <v>42742.846365161509</v>
      </c>
      <c r="I134" s="343">
        <v>6121.9947528338289</v>
      </c>
    </row>
    <row r="135" spans="1:9" ht="15" customHeight="1">
      <c r="A135" s="273">
        <v>104</v>
      </c>
      <c r="B135" s="308"/>
      <c r="C135" s="326" t="s">
        <v>564</v>
      </c>
      <c r="D135" s="335">
        <v>217975.46641343337</v>
      </c>
      <c r="E135" s="335">
        <v>209062.74653142871</v>
      </c>
      <c r="F135" s="335">
        <v>0</v>
      </c>
      <c r="G135" s="335">
        <v>0</v>
      </c>
      <c r="H135" s="335">
        <v>8235.3586348384943</v>
      </c>
      <c r="I135" s="335">
        <v>677.36124716617041</v>
      </c>
    </row>
    <row r="136" spans="1:9" ht="15" customHeight="1">
      <c r="A136" s="273">
        <v>105</v>
      </c>
      <c r="B136" s="308"/>
      <c r="C136" s="325" t="s">
        <v>587</v>
      </c>
      <c r="D136" s="343">
        <v>376687.67289375927</v>
      </c>
      <c r="E136" s="343">
        <v>283674.92762655928</v>
      </c>
      <c r="F136" s="343">
        <v>29584.2081</v>
      </c>
      <c r="G136" s="343">
        <v>5650.9761672000022</v>
      </c>
      <c r="H136" s="343">
        <v>50978.205000000002</v>
      </c>
      <c r="I136" s="343">
        <v>6799.3559999999998</v>
      </c>
    </row>
    <row r="137" spans="1:9" ht="21" customHeight="1">
      <c r="A137" s="302"/>
      <c r="B137" s="291"/>
      <c r="C137" s="347"/>
      <c r="D137" s="342" t="s">
        <v>595</v>
      </c>
      <c r="E137" s="342"/>
      <c r="F137" s="342"/>
      <c r="G137" s="342"/>
      <c r="H137" s="342"/>
      <c r="I137" s="342"/>
    </row>
    <row r="138" spans="1:9" ht="15" customHeight="1">
      <c r="A138" s="273">
        <v>106</v>
      </c>
      <c r="B138" s="332" t="s">
        <v>527</v>
      </c>
      <c r="C138" s="322" t="s">
        <v>528</v>
      </c>
      <c r="D138" s="335">
        <v>6587.2332988094422</v>
      </c>
      <c r="E138" s="335">
        <v>410.91754979311747</v>
      </c>
      <c r="F138" s="335">
        <v>252.94661473536092</v>
      </c>
      <c r="G138" s="335">
        <v>5493.8977319374444</v>
      </c>
      <c r="H138" s="335">
        <v>545.04553181587733</v>
      </c>
      <c r="I138" s="335">
        <v>106.87415208541717</v>
      </c>
    </row>
    <row r="139" spans="1:9" ht="15" customHeight="1">
      <c r="A139" s="273">
        <v>107</v>
      </c>
      <c r="B139" s="332" t="s">
        <v>529</v>
      </c>
      <c r="C139" s="322" t="s">
        <v>530</v>
      </c>
      <c r="D139" s="335">
        <v>399.01040216609783</v>
      </c>
      <c r="E139" s="335">
        <v>170.20880519809447</v>
      </c>
      <c r="F139" s="335">
        <v>123.11722390083071</v>
      </c>
      <c r="G139" s="335">
        <v>2.2296473712695501</v>
      </c>
      <c r="H139" s="335">
        <v>88.389810922543674</v>
      </c>
      <c r="I139" s="335">
        <v>14.069437970034617</v>
      </c>
    </row>
    <row r="140" spans="1:9" ht="15" customHeight="1">
      <c r="A140" s="273">
        <v>108</v>
      </c>
      <c r="B140" s="332" t="s">
        <v>531</v>
      </c>
      <c r="C140" s="322" t="s">
        <v>532</v>
      </c>
      <c r="D140" s="335">
        <v>18787.974236232567</v>
      </c>
      <c r="E140" s="335">
        <v>13726.871964322876</v>
      </c>
      <c r="F140" s="335">
        <v>1676.9838276127691</v>
      </c>
      <c r="G140" s="335">
        <v>28.380831253697924</v>
      </c>
      <c r="H140" s="335">
        <v>3451.7764655751107</v>
      </c>
      <c r="I140" s="335">
        <v>156.06657188273343</v>
      </c>
    </row>
    <row r="141" spans="1:9" ht="15" customHeight="1">
      <c r="A141" s="273">
        <v>109</v>
      </c>
      <c r="B141" s="332" t="s">
        <v>533</v>
      </c>
      <c r="C141" s="322" t="s">
        <v>534</v>
      </c>
      <c r="D141" s="335">
        <v>1710.2515106063629</v>
      </c>
      <c r="E141" s="335">
        <v>808.27988394096781</v>
      </c>
      <c r="F141" s="335">
        <v>33.285899865564076</v>
      </c>
      <c r="G141" s="335">
        <v>4.9158415852276258</v>
      </c>
      <c r="H141" s="335">
        <v>880.50234247813</v>
      </c>
      <c r="I141" s="335">
        <v>56.819033792498665</v>
      </c>
    </row>
    <row r="142" spans="1:9" ht="15" customHeight="1">
      <c r="A142" s="273">
        <v>110</v>
      </c>
      <c r="B142" s="332" t="s">
        <v>535</v>
      </c>
      <c r="C142" s="322" t="s">
        <v>536</v>
      </c>
      <c r="D142" s="335">
        <v>8084.6784636273778</v>
      </c>
      <c r="E142" s="335">
        <v>3007.6580882638386</v>
      </c>
      <c r="F142" s="335">
        <v>3642.5865399677832</v>
      </c>
      <c r="G142" s="335">
        <v>16.300918317379796</v>
      </c>
      <c r="H142" s="335">
        <v>1304.3521145096483</v>
      </c>
      <c r="I142" s="335">
        <v>272.40519050179</v>
      </c>
    </row>
    <row r="143" spans="1:9" ht="15" customHeight="1">
      <c r="A143" s="273">
        <v>111</v>
      </c>
      <c r="B143" s="332" t="s">
        <v>537</v>
      </c>
      <c r="C143" s="322" t="s">
        <v>538</v>
      </c>
      <c r="D143" s="335">
        <v>10555.754151906467</v>
      </c>
      <c r="E143" s="335">
        <v>3772.9518050832448</v>
      </c>
      <c r="F143" s="335">
        <v>1211.4847684033484</v>
      </c>
      <c r="G143" s="335">
        <v>19.992504762383636</v>
      </c>
      <c r="H143" s="335">
        <v>5919.8451643545086</v>
      </c>
      <c r="I143" s="335">
        <v>151.1903369028937</v>
      </c>
    </row>
    <row r="144" spans="1:9" ht="15" customHeight="1">
      <c r="A144" s="273">
        <v>112</v>
      </c>
      <c r="B144" s="332" t="s">
        <v>539</v>
      </c>
      <c r="C144" s="322" t="s">
        <v>540</v>
      </c>
      <c r="D144" s="335">
        <v>24033.8121107958</v>
      </c>
      <c r="E144" s="335">
        <v>11196.444813905677</v>
      </c>
      <c r="F144" s="335">
        <v>4252.3706445347443</v>
      </c>
      <c r="G144" s="335">
        <v>31.708090411131682</v>
      </c>
      <c r="H144" s="335">
        <v>9264.2881088403337</v>
      </c>
      <c r="I144" s="335">
        <v>323.73963310993418</v>
      </c>
    </row>
    <row r="145" spans="1:9" ht="15" customHeight="1">
      <c r="A145" s="273">
        <v>113</v>
      </c>
      <c r="B145" s="332" t="s">
        <v>541</v>
      </c>
      <c r="C145" s="322" t="s">
        <v>542</v>
      </c>
      <c r="D145" s="335">
        <v>34844.629045423273</v>
      </c>
      <c r="E145" s="335">
        <v>6101.8813273898731</v>
      </c>
      <c r="F145" s="335">
        <v>17019.57513654423</v>
      </c>
      <c r="G145" s="335">
        <v>15.816526734747796</v>
      </c>
      <c r="H145" s="335">
        <v>10052.398703080024</v>
      </c>
      <c r="I145" s="335">
        <v>2841.6678629124663</v>
      </c>
    </row>
    <row r="146" spans="1:9" ht="15" customHeight="1">
      <c r="A146" s="273">
        <v>114</v>
      </c>
      <c r="B146" s="332" t="s">
        <v>543</v>
      </c>
      <c r="C146" s="322" t="s">
        <v>544</v>
      </c>
      <c r="D146" s="335">
        <v>896.87980997574743</v>
      </c>
      <c r="E146" s="335">
        <v>715.3364964305382</v>
      </c>
      <c r="F146" s="335">
        <v>4.5761503785945248</v>
      </c>
      <c r="G146" s="335">
        <v>4.2257126369775282</v>
      </c>
      <c r="H146" s="335">
        <v>232.48517782480343</v>
      </c>
      <c r="I146" s="335">
        <v>6.4259976855974861</v>
      </c>
    </row>
    <row r="147" spans="1:9" ht="15" customHeight="1">
      <c r="A147" s="273">
        <v>115</v>
      </c>
      <c r="B147" s="332" t="s">
        <v>545</v>
      </c>
      <c r="C147" s="322" t="s">
        <v>546</v>
      </c>
      <c r="D147" s="335">
        <v>6012.8607561373838</v>
      </c>
      <c r="E147" s="335">
        <v>3957.5253950337201</v>
      </c>
      <c r="F147" s="335">
        <v>911.0982845062872</v>
      </c>
      <c r="G147" s="335">
        <v>9.6862977826134635</v>
      </c>
      <c r="H147" s="335">
        <v>1213.939824862606</v>
      </c>
      <c r="I147" s="335">
        <v>99.520544586400163</v>
      </c>
    </row>
    <row r="148" spans="1:9" ht="15" customHeight="1">
      <c r="A148" s="273">
        <v>116</v>
      </c>
      <c r="B148" s="332" t="s">
        <v>547</v>
      </c>
      <c r="C148" s="322" t="s">
        <v>548</v>
      </c>
      <c r="D148" s="335">
        <v>1510.7968690649391</v>
      </c>
      <c r="E148" s="335">
        <v>1491.9195620677619</v>
      </c>
      <c r="F148" s="335">
        <v>9.9532195178970024</v>
      </c>
      <c r="G148" s="335">
        <v>1.443962107107899</v>
      </c>
      <c r="H148" s="335">
        <v>67.540801849005831</v>
      </c>
      <c r="I148" s="335">
        <v>2.4101359290383688</v>
      </c>
    </row>
    <row r="149" spans="1:9" ht="15" customHeight="1">
      <c r="A149" s="273">
        <v>117</v>
      </c>
      <c r="B149" s="332" t="s">
        <v>549</v>
      </c>
      <c r="C149" s="322" t="s">
        <v>550</v>
      </c>
      <c r="D149" s="335">
        <v>2850.6462340026665</v>
      </c>
      <c r="E149" s="335">
        <v>2085.134094373866</v>
      </c>
      <c r="F149" s="335">
        <v>5.7524435921623578</v>
      </c>
      <c r="G149" s="335">
        <v>8.775043996784353</v>
      </c>
      <c r="H149" s="335">
        <v>855.39226115064378</v>
      </c>
      <c r="I149" s="335">
        <v>82.712398047193673</v>
      </c>
    </row>
    <row r="150" spans="1:9" ht="15" customHeight="1">
      <c r="A150" s="273">
        <v>118</v>
      </c>
      <c r="B150" s="332" t="s">
        <v>551</v>
      </c>
      <c r="C150" s="322" t="s">
        <v>552</v>
      </c>
      <c r="D150" s="335">
        <v>20975.149264702221</v>
      </c>
      <c r="E150" s="335">
        <v>15433.156150625284</v>
      </c>
      <c r="F150" s="335">
        <v>197.90930569853754</v>
      </c>
      <c r="G150" s="335">
        <v>57.723104164052017</v>
      </c>
      <c r="H150" s="335">
        <v>5750.6195902720201</v>
      </c>
      <c r="I150" s="335">
        <v>464.02841302306012</v>
      </c>
    </row>
    <row r="151" spans="1:9" ht="15" customHeight="1">
      <c r="A151" s="273">
        <v>119</v>
      </c>
      <c r="B151" s="332" t="s">
        <v>553</v>
      </c>
      <c r="C151" s="322" t="s">
        <v>554</v>
      </c>
      <c r="D151" s="335">
        <v>1316.5643743368391</v>
      </c>
      <c r="E151" s="335">
        <v>947.72993275055057</v>
      </c>
      <c r="F151" s="335">
        <v>55.891803548487104</v>
      </c>
      <c r="G151" s="335">
        <v>3.4410622866996889</v>
      </c>
      <c r="H151" s="335">
        <v>309.61057893492011</v>
      </c>
      <c r="I151" s="335">
        <v>36.775265101990257</v>
      </c>
    </row>
    <row r="152" spans="1:9" ht="15" customHeight="1">
      <c r="A152" s="273">
        <v>120</v>
      </c>
      <c r="B152" s="332" t="s">
        <v>555</v>
      </c>
      <c r="C152" s="322" t="s">
        <v>556</v>
      </c>
      <c r="D152" s="335">
        <v>5034.1059478548677</v>
      </c>
      <c r="E152" s="335">
        <v>2684.3276965443151</v>
      </c>
      <c r="F152" s="335">
        <v>39.712238541761096</v>
      </c>
      <c r="G152" s="335">
        <v>89.663676430339763</v>
      </c>
      <c r="H152" s="335">
        <v>1084.0485963313997</v>
      </c>
      <c r="I152" s="335">
        <v>1288.6011999230918</v>
      </c>
    </row>
    <row r="153" spans="1:9" ht="15" customHeight="1">
      <c r="A153" s="273">
        <v>121</v>
      </c>
      <c r="B153" s="332" t="s">
        <v>557</v>
      </c>
      <c r="C153" s="322" t="s">
        <v>558</v>
      </c>
      <c r="D153" s="335">
        <v>489.33228834463455</v>
      </c>
      <c r="E153" s="335">
        <v>414.7670149487754</v>
      </c>
      <c r="F153" s="335">
        <v>23.732680166342497</v>
      </c>
      <c r="G153" s="335">
        <v>1.2709698951583885</v>
      </c>
      <c r="H153" s="335">
        <v>76.653076894170539</v>
      </c>
      <c r="I153" s="335">
        <v>9.8049648209438303</v>
      </c>
    </row>
    <row r="154" spans="1:9" ht="15" customHeight="1">
      <c r="A154" s="273">
        <v>122</v>
      </c>
      <c r="B154" s="332" t="s">
        <v>559</v>
      </c>
      <c r="C154" s="322" t="s">
        <v>560</v>
      </c>
      <c r="D154" s="335">
        <v>2956.7392134060838</v>
      </c>
      <c r="E154" s="335">
        <v>2786.7442224155925</v>
      </c>
      <c r="F154" s="335">
        <v>21.142796159417429</v>
      </c>
      <c r="G154" s="335">
        <v>6.8906721140663709</v>
      </c>
      <c r="H154" s="335">
        <v>291.21196745469683</v>
      </c>
      <c r="I154" s="335">
        <v>69.691441853414261</v>
      </c>
    </row>
    <row r="155" spans="1:9" ht="15" customHeight="1">
      <c r="A155" s="273">
        <v>123</v>
      </c>
      <c r="B155" s="332" t="s">
        <v>561</v>
      </c>
      <c r="C155" s="322" t="s">
        <v>562</v>
      </c>
      <c r="D155" s="335">
        <v>11665.788502933166</v>
      </c>
      <c r="E155" s="335">
        <v>8049.0054244065177</v>
      </c>
      <c r="F155" s="335">
        <v>545.85164382587743</v>
      </c>
      <c r="G155" s="335">
        <v>37.148762612918233</v>
      </c>
      <c r="H155" s="335">
        <v>3149.623501651914</v>
      </c>
      <c r="I155" s="335">
        <v>287.63389061527187</v>
      </c>
    </row>
    <row r="156" spans="1:9" ht="15" customHeight="1">
      <c r="A156" s="273">
        <v>124</v>
      </c>
      <c r="B156" s="324"/>
      <c r="C156" s="325" t="s">
        <v>563</v>
      </c>
      <c r="D156" s="343">
        <v>158712.2064803259</v>
      </c>
      <c r="E156" s="343">
        <v>77760.860227494617</v>
      </c>
      <c r="F156" s="343">
        <v>30027.971221499993</v>
      </c>
      <c r="G156" s="343">
        <v>5833.5113563999994</v>
      </c>
      <c r="H156" s="343">
        <v>44537.72361880236</v>
      </c>
      <c r="I156" s="343">
        <v>6270.4364707437708</v>
      </c>
    </row>
    <row r="157" spans="1:9" ht="15" customHeight="1">
      <c r="A157" s="273">
        <v>125</v>
      </c>
      <c r="B157" s="308"/>
      <c r="C157" s="326" t="s">
        <v>564</v>
      </c>
      <c r="D157" s="335">
        <v>217975.46641343337</v>
      </c>
      <c r="E157" s="335">
        <v>216574.67588105597</v>
      </c>
      <c r="F157" s="335">
        <v>0</v>
      </c>
      <c r="G157" s="335">
        <v>0</v>
      </c>
      <c r="H157" s="335">
        <v>8605.701381197634</v>
      </c>
      <c r="I157" s="335">
        <v>697.10152925623015</v>
      </c>
    </row>
    <row r="158" spans="1:9" ht="15" customHeight="1">
      <c r="A158" s="273">
        <v>126</v>
      </c>
      <c r="B158" s="308"/>
      <c r="C158" s="325" t="s">
        <v>587</v>
      </c>
      <c r="D158" s="343">
        <v>376687.67289375927</v>
      </c>
      <c r="E158" s="343">
        <v>294335.53610855062</v>
      </c>
      <c r="F158" s="343">
        <v>30027.971221499993</v>
      </c>
      <c r="G158" s="343">
        <v>5833.5113563999994</v>
      </c>
      <c r="H158" s="343">
        <v>53143.424999999996</v>
      </c>
      <c r="I158" s="343">
        <v>6967.5380000000005</v>
      </c>
    </row>
    <row r="159" spans="1:9" ht="15" customHeight="1">
      <c r="A159" s="291" t="s">
        <v>39</v>
      </c>
      <c r="C159" s="327"/>
      <c r="D159" s="327"/>
      <c r="E159" s="280"/>
    </row>
    <row r="160" spans="1:9" ht="15" customHeight="1">
      <c r="A160" s="310" t="s">
        <v>596</v>
      </c>
      <c r="C160" s="327"/>
      <c r="D160" s="327"/>
    </row>
    <row r="161" spans="1:4" ht="15" customHeight="1">
      <c r="A161" s="294" t="s">
        <v>571</v>
      </c>
      <c r="C161" s="327"/>
      <c r="D161" s="327"/>
    </row>
    <row r="162" spans="1:4" ht="15" customHeight="1">
      <c r="A162" s="294" t="s">
        <v>591</v>
      </c>
      <c r="C162" s="327"/>
      <c r="D162" s="327"/>
    </row>
    <row r="163" spans="1:4" ht="15" customHeight="1">
      <c r="A163" s="310" t="s">
        <v>572</v>
      </c>
      <c r="C163" s="327"/>
      <c r="D163" s="327"/>
    </row>
    <row r="164" spans="1:4" s="259" customFormat="1" ht="16.5" customHeight="1">
      <c r="A164" s="258"/>
      <c r="C164" s="260"/>
      <c r="D164" s="260"/>
    </row>
    <row r="165" spans="1:4" ht="18">
      <c r="B165" s="297"/>
      <c r="C165" s="351"/>
      <c r="D165" s="327"/>
    </row>
    <row r="166" spans="1:4">
      <c r="B166" s="297"/>
      <c r="C166" s="295"/>
    </row>
    <row r="167" spans="1:4">
      <c r="B167" s="297"/>
      <c r="C167" s="295"/>
    </row>
    <row r="168" spans="1:4">
      <c r="B168" s="297"/>
      <c r="C168" s="295"/>
    </row>
    <row r="169" spans="1:4">
      <c r="B169" s="297"/>
      <c r="C169" s="295"/>
    </row>
    <row r="170" spans="1:4">
      <c r="B170" s="297"/>
      <c r="C170" s="295"/>
      <c r="D170" s="352"/>
    </row>
  </sheetData>
  <pageMargins left="0.59055118110236227" right="0.19685039370078741" top="0.59055118110236227" bottom="0.39370078740157483" header="0.11811023622047245" footer="0.11811023622047245"/>
  <pageSetup paperSize="9" scale="70" orientation="portrait" r:id="rId1"/>
  <headerFooter>
    <oddFooter>&amp;L&amp;"MetaNormalLF-Roman,Standard"Statistisches Bundesamt, Tabvellen zu den UGR, Teil 5, 2017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workbookViewId="0"/>
  </sheetViews>
  <sheetFormatPr baseColWidth="10" defaultRowHeight="15"/>
  <cols>
    <col min="1" max="1" width="4.28515625" style="276" customWidth="1"/>
    <col min="2" max="2" width="5.7109375" style="276" customWidth="1"/>
    <col min="3" max="3" width="57.7109375" style="276" customWidth="1"/>
    <col min="4" max="14" width="11.7109375" style="276" customWidth="1"/>
    <col min="15" max="16384" width="11.42578125" style="276"/>
  </cols>
  <sheetData>
    <row r="1" spans="1:17" s="259" customFormat="1" ht="21.75" customHeight="1">
      <c r="A1" s="298" t="s">
        <v>597</v>
      </c>
      <c r="C1" s="260"/>
      <c r="I1" s="258"/>
    </row>
    <row r="2" spans="1:17" s="262" customFormat="1" ht="18" customHeight="1">
      <c r="A2" s="312" t="s">
        <v>41</v>
      </c>
      <c r="C2" s="263"/>
      <c r="I2" s="261"/>
    </row>
    <row r="3" spans="1:17" s="297" customFormat="1" ht="15" customHeight="1">
      <c r="C3" s="315"/>
    </row>
    <row r="4" spans="1:17" s="272" customFormat="1" ht="27" customHeight="1">
      <c r="A4" s="316" t="s">
        <v>30</v>
      </c>
      <c r="B4" s="270" t="s">
        <v>598</v>
      </c>
      <c r="C4" s="270" t="s">
        <v>526</v>
      </c>
      <c r="D4" s="317">
        <v>2005</v>
      </c>
      <c r="E4" s="270">
        <v>2006</v>
      </c>
      <c r="F4" s="318">
        <v>2007</v>
      </c>
      <c r="G4" s="271" t="s">
        <v>567</v>
      </c>
      <c r="H4" s="317" t="s">
        <v>568</v>
      </c>
      <c r="I4" s="270">
        <v>2010</v>
      </c>
      <c r="J4" s="271">
        <v>2011</v>
      </c>
      <c r="K4" s="317">
        <v>2012</v>
      </c>
      <c r="L4" s="270">
        <v>2013</v>
      </c>
      <c r="M4" s="317" t="s">
        <v>569</v>
      </c>
      <c r="N4" s="317" t="s">
        <v>570</v>
      </c>
    </row>
    <row r="5" spans="1:17" ht="21" customHeight="1">
      <c r="A5" s="273">
        <v>1</v>
      </c>
      <c r="B5" s="319" t="s">
        <v>527</v>
      </c>
      <c r="C5" s="320" t="s">
        <v>528</v>
      </c>
      <c r="D5" s="279">
        <v>258.47472338964548</v>
      </c>
      <c r="E5" s="279">
        <v>240.94724330499918</v>
      </c>
      <c r="F5" s="279">
        <v>209.27499337999504</v>
      </c>
      <c r="G5" s="279">
        <v>195.62549695303471</v>
      </c>
      <c r="H5" s="279">
        <v>162.20605182600283</v>
      </c>
      <c r="I5" s="279">
        <v>149.18353219637146</v>
      </c>
      <c r="J5" s="321">
        <v>144.3524183720472</v>
      </c>
      <c r="K5" s="321">
        <v>130.51088157412241</v>
      </c>
      <c r="L5" s="321">
        <v>129.1716460850017</v>
      </c>
      <c r="M5" s="321">
        <v>123.77666889042591</v>
      </c>
      <c r="N5" s="321">
        <v>110.9997112627447</v>
      </c>
      <c r="O5" s="353"/>
      <c r="P5" s="353"/>
      <c r="Q5" s="353"/>
    </row>
    <row r="6" spans="1:17" ht="15" customHeight="1">
      <c r="A6" s="273">
        <v>2</v>
      </c>
      <c r="B6" s="319" t="s">
        <v>529</v>
      </c>
      <c r="C6" s="322" t="s">
        <v>530</v>
      </c>
      <c r="D6" s="279">
        <v>81.087949671689131</v>
      </c>
      <c r="E6" s="279">
        <v>72.531352863400627</v>
      </c>
      <c r="F6" s="279">
        <v>52.588522831280812</v>
      </c>
      <c r="G6" s="279">
        <v>49.342283621836742</v>
      </c>
      <c r="H6" s="279">
        <v>41.993365356595888</v>
      </c>
      <c r="I6" s="279">
        <v>34.47475626713728</v>
      </c>
      <c r="J6" s="279">
        <v>33.636362200779757</v>
      </c>
      <c r="K6" s="279">
        <v>31.442192039889921</v>
      </c>
      <c r="L6" s="279">
        <v>30.955419688550101</v>
      </c>
      <c r="M6" s="279">
        <v>31.226442299235984</v>
      </c>
      <c r="N6" s="279">
        <v>25.993339688289524</v>
      </c>
      <c r="O6" s="353"/>
      <c r="P6" s="353"/>
      <c r="Q6" s="353"/>
    </row>
    <row r="7" spans="1:17" ht="15" customHeight="1">
      <c r="A7" s="273">
        <v>3</v>
      </c>
      <c r="B7" s="319" t="s">
        <v>531</v>
      </c>
      <c r="C7" s="322" t="s">
        <v>532</v>
      </c>
      <c r="D7" s="279">
        <v>4480.3777318914445</v>
      </c>
      <c r="E7" s="279">
        <v>4409.4010223967398</v>
      </c>
      <c r="F7" s="279">
        <v>3709.4603936887202</v>
      </c>
      <c r="G7" s="279">
        <v>3456.0183309321228</v>
      </c>
      <c r="H7" s="279">
        <v>3221.5642330030096</v>
      </c>
      <c r="I7" s="279">
        <v>3309.8460065548647</v>
      </c>
      <c r="J7" s="279">
        <v>3471.5556919955438</v>
      </c>
      <c r="K7" s="279">
        <v>3543.239621072295</v>
      </c>
      <c r="L7" s="279">
        <v>3500.9684498398365</v>
      </c>
      <c r="M7" s="279">
        <v>3738.952347579967</v>
      </c>
      <c r="N7" s="279">
        <v>3561.6227405321765</v>
      </c>
      <c r="O7" s="353"/>
      <c r="P7" s="353"/>
      <c r="Q7" s="353"/>
    </row>
    <row r="8" spans="1:17" ht="15" customHeight="1">
      <c r="A8" s="273">
        <v>4</v>
      </c>
      <c r="B8" s="319" t="s">
        <v>533</v>
      </c>
      <c r="C8" s="322" t="s">
        <v>534</v>
      </c>
      <c r="D8" s="279">
        <v>184.6715100638979</v>
      </c>
      <c r="E8" s="279">
        <v>183.17635903082186</v>
      </c>
      <c r="F8" s="279">
        <v>167.4437184861336</v>
      </c>
      <c r="G8" s="279">
        <v>171.72313232268647</v>
      </c>
      <c r="H8" s="279">
        <v>219.29422578600952</v>
      </c>
      <c r="I8" s="279">
        <v>230.62451269099418</v>
      </c>
      <c r="J8" s="279">
        <v>202.21978369289184</v>
      </c>
      <c r="K8" s="279">
        <v>181.9937285623293</v>
      </c>
      <c r="L8" s="279">
        <v>135.91012914578926</v>
      </c>
      <c r="M8" s="279">
        <v>137.1124848465212</v>
      </c>
      <c r="N8" s="279">
        <v>141.0276470853079</v>
      </c>
      <c r="O8" s="353"/>
      <c r="P8" s="353"/>
      <c r="Q8" s="353"/>
    </row>
    <row r="9" spans="1:17" ht="15" customHeight="1">
      <c r="A9" s="273">
        <v>5</v>
      </c>
      <c r="B9" s="319" t="s">
        <v>535</v>
      </c>
      <c r="C9" s="322" t="s">
        <v>536</v>
      </c>
      <c r="D9" s="279">
        <v>1179.1850029363732</v>
      </c>
      <c r="E9" s="279">
        <v>1305.0793828676701</v>
      </c>
      <c r="F9" s="279">
        <v>1133.4538423961094</v>
      </c>
      <c r="G9" s="279">
        <v>1185.6912793926838</v>
      </c>
      <c r="H9" s="279">
        <v>1052.311828453084</v>
      </c>
      <c r="I9" s="279">
        <v>953.69464224823787</v>
      </c>
      <c r="J9" s="279">
        <v>909.35995530716616</v>
      </c>
      <c r="K9" s="279">
        <v>865.2622030195995</v>
      </c>
      <c r="L9" s="279">
        <v>843.09599751014002</v>
      </c>
      <c r="M9" s="279">
        <v>860.06388015469872</v>
      </c>
      <c r="N9" s="279">
        <v>778.2434852451446</v>
      </c>
      <c r="O9" s="353"/>
      <c r="P9" s="353"/>
      <c r="Q9" s="353"/>
    </row>
    <row r="10" spans="1:17" ht="15" customHeight="1">
      <c r="A10" s="273">
        <v>6</v>
      </c>
      <c r="B10" s="319" t="s">
        <v>537</v>
      </c>
      <c r="C10" s="322" t="s">
        <v>538</v>
      </c>
      <c r="D10" s="279">
        <v>1171.9684742860022</v>
      </c>
      <c r="E10" s="279">
        <v>1176.6287204776108</v>
      </c>
      <c r="F10" s="279">
        <v>904.96206578787815</v>
      </c>
      <c r="G10" s="279">
        <v>871.48505666612971</v>
      </c>
      <c r="H10" s="279">
        <v>726.26122737039725</v>
      </c>
      <c r="I10" s="279">
        <v>762.70361244164974</v>
      </c>
      <c r="J10" s="279">
        <v>788.34458326108665</v>
      </c>
      <c r="K10" s="279">
        <v>843.54250946494244</v>
      </c>
      <c r="L10" s="279">
        <v>869.12652035205383</v>
      </c>
      <c r="M10" s="279">
        <v>926.57455147969063</v>
      </c>
      <c r="N10" s="279">
        <v>845.90455350635216</v>
      </c>
      <c r="O10" s="353"/>
      <c r="P10" s="353"/>
      <c r="Q10" s="353"/>
    </row>
    <row r="11" spans="1:17" ht="15" customHeight="1">
      <c r="A11" s="273">
        <v>7</v>
      </c>
      <c r="B11" s="319" t="s">
        <v>539</v>
      </c>
      <c r="C11" s="322" t="s">
        <v>540</v>
      </c>
      <c r="D11" s="279">
        <v>5911.2868437910693</v>
      </c>
      <c r="E11" s="279">
        <v>5789.1050456642561</v>
      </c>
      <c r="F11" s="279">
        <v>5248.0608837586269</v>
      </c>
      <c r="G11" s="279">
        <v>4691.9078943868135</v>
      </c>
      <c r="H11" s="279">
        <v>5050.4604391890971</v>
      </c>
      <c r="I11" s="279">
        <v>5141.9735201301974</v>
      </c>
      <c r="J11" s="279">
        <v>5192.0075565306497</v>
      </c>
      <c r="K11" s="279">
        <v>5197.2258949173975</v>
      </c>
      <c r="L11" s="279">
        <v>5137.3113147597596</v>
      </c>
      <c r="M11" s="279">
        <v>5313.2712003049874</v>
      </c>
      <c r="N11" s="279">
        <v>5000.7564072370869</v>
      </c>
      <c r="O11" s="353"/>
      <c r="P11" s="353"/>
      <c r="Q11" s="353"/>
    </row>
    <row r="12" spans="1:17" ht="15" customHeight="1">
      <c r="A12" s="273">
        <v>8</v>
      </c>
      <c r="B12" s="319" t="s">
        <v>541</v>
      </c>
      <c r="C12" s="322" t="s">
        <v>542</v>
      </c>
      <c r="D12" s="279">
        <v>998.33780198108889</v>
      </c>
      <c r="E12" s="279">
        <v>1007.8294549766191</v>
      </c>
      <c r="F12" s="279">
        <v>859.99301891641721</v>
      </c>
      <c r="G12" s="279">
        <v>822.56245926798033</v>
      </c>
      <c r="H12" s="279">
        <v>982.40341654100962</v>
      </c>
      <c r="I12" s="279">
        <v>998.59751503203461</v>
      </c>
      <c r="J12" s="279">
        <v>892.8644912934144</v>
      </c>
      <c r="K12" s="279">
        <v>851.55006136785846</v>
      </c>
      <c r="L12" s="279">
        <v>732.70098162574845</v>
      </c>
      <c r="M12" s="279">
        <v>867.29985839496362</v>
      </c>
      <c r="N12" s="279">
        <v>775.09379024536042</v>
      </c>
      <c r="O12" s="353"/>
      <c r="P12" s="353"/>
      <c r="Q12" s="353"/>
    </row>
    <row r="13" spans="1:17" ht="15" customHeight="1">
      <c r="A13" s="273">
        <v>9</v>
      </c>
      <c r="B13" s="319" t="s">
        <v>543</v>
      </c>
      <c r="C13" s="322" t="s">
        <v>544</v>
      </c>
      <c r="D13" s="279">
        <v>497.28967802085418</v>
      </c>
      <c r="E13" s="279">
        <v>483.70872523608926</v>
      </c>
      <c r="F13" s="279">
        <v>403.28722473139874</v>
      </c>
      <c r="G13" s="279">
        <v>411.3700931875004</v>
      </c>
      <c r="H13" s="279">
        <v>385.21386895002564</v>
      </c>
      <c r="I13" s="279">
        <v>383.17289982831403</v>
      </c>
      <c r="J13" s="279">
        <v>391.43560512407601</v>
      </c>
      <c r="K13" s="279">
        <v>403.1296182575399</v>
      </c>
      <c r="L13" s="279">
        <v>401.01959187227237</v>
      </c>
      <c r="M13" s="279">
        <v>418.04148634266699</v>
      </c>
      <c r="N13" s="279">
        <v>390.64328759309416</v>
      </c>
      <c r="O13" s="353"/>
      <c r="P13" s="353"/>
      <c r="Q13" s="353"/>
    </row>
    <row r="14" spans="1:17" ht="15" customHeight="1">
      <c r="A14" s="273">
        <v>10</v>
      </c>
      <c r="B14" s="319" t="s">
        <v>545</v>
      </c>
      <c r="C14" s="322" t="s">
        <v>546</v>
      </c>
      <c r="D14" s="279">
        <v>1493.2218322240083</v>
      </c>
      <c r="E14" s="279">
        <v>1450.6010000031713</v>
      </c>
      <c r="F14" s="279">
        <v>1208.4443224426827</v>
      </c>
      <c r="G14" s="279">
        <v>1237.2815834575733</v>
      </c>
      <c r="H14" s="279">
        <v>882.26154546957684</v>
      </c>
      <c r="I14" s="279">
        <v>804.18599258186214</v>
      </c>
      <c r="J14" s="279">
        <v>871.05573908581346</v>
      </c>
      <c r="K14" s="279">
        <v>940.27322907996108</v>
      </c>
      <c r="L14" s="279">
        <v>930.59528150873007</v>
      </c>
      <c r="M14" s="279">
        <v>968.73455004557081</v>
      </c>
      <c r="N14" s="279">
        <v>889.89804786595118</v>
      </c>
      <c r="O14" s="353"/>
      <c r="P14" s="353"/>
      <c r="Q14" s="353"/>
    </row>
    <row r="15" spans="1:17" ht="15" customHeight="1">
      <c r="A15" s="273">
        <v>11</v>
      </c>
      <c r="B15" s="319" t="s">
        <v>547</v>
      </c>
      <c r="C15" s="322" t="s">
        <v>548</v>
      </c>
      <c r="D15" s="279">
        <v>440.41564295672197</v>
      </c>
      <c r="E15" s="279">
        <v>409.55241041029677</v>
      </c>
      <c r="F15" s="279">
        <v>306.65184076101599</v>
      </c>
      <c r="G15" s="279">
        <v>290.69021250061166</v>
      </c>
      <c r="H15" s="279">
        <v>286.91602691250557</v>
      </c>
      <c r="I15" s="279">
        <v>293.33265628115817</v>
      </c>
      <c r="J15" s="279">
        <v>304.61598083614103</v>
      </c>
      <c r="K15" s="279">
        <v>321.68748310557459</v>
      </c>
      <c r="L15" s="279">
        <v>321.42235043222956</v>
      </c>
      <c r="M15" s="279">
        <v>339.96345931657299</v>
      </c>
      <c r="N15" s="279">
        <v>312.34714831670283</v>
      </c>
      <c r="O15" s="353"/>
      <c r="P15" s="353"/>
      <c r="Q15" s="353"/>
    </row>
    <row r="16" spans="1:17" ht="15" customHeight="1">
      <c r="A16" s="273">
        <v>12</v>
      </c>
      <c r="B16" s="319" t="s">
        <v>549</v>
      </c>
      <c r="C16" s="322" t="s">
        <v>550</v>
      </c>
      <c r="D16" s="279">
        <v>899.84316190375125</v>
      </c>
      <c r="E16" s="279">
        <v>916.78160932510684</v>
      </c>
      <c r="F16" s="279">
        <v>766.25997657695643</v>
      </c>
      <c r="G16" s="279">
        <v>774.46089678059809</v>
      </c>
      <c r="H16" s="279">
        <v>658.20528459531988</v>
      </c>
      <c r="I16" s="279">
        <v>645.85436182342164</v>
      </c>
      <c r="J16" s="279">
        <v>663.54287493970583</v>
      </c>
      <c r="K16" s="279">
        <v>710.81625957203312</v>
      </c>
      <c r="L16" s="279">
        <v>703.19286061022967</v>
      </c>
      <c r="M16" s="279">
        <v>754.05034628018905</v>
      </c>
      <c r="N16" s="279">
        <v>702.88771714175107</v>
      </c>
      <c r="O16" s="353"/>
      <c r="P16" s="353"/>
      <c r="Q16" s="353"/>
    </row>
    <row r="17" spans="1:17" ht="15" customHeight="1">
      <c r="A17" s="273">
        <v>13</v>
      </c>
      <c r="B17" s="319" t="s">
        <v>551</v>
      </c>
      <c r="C17" s="322" t="s">
        <v>552</v>
      </c>
      <c r="D17" s="279">
        <v>7595.9777709554928</v>
      </c>
      <c r="E17" s="279">
        <v>7818.0143087183005</v>
      </c>
      <c r="F17" s="279">
        <v>6911.0070426650282</v>
      </c>
      <c r="G17" s="279">
        <v>7223.1806525769134</v>
      </c>
      <c r="H17" s="279">
        <v>5904.6180413698385</v>
      </c>
      <c r="I17" s="279">
        <v>5459.8725211569972</v>
      </c>
      <c r="J17" s="279">
        <v>5308.8460327891416</v>
      </c>
      <c r="K17" s="279">
        <v>5307.1509665571402</v>
      </c>
      <c r="L17" s="279">
        <v>5253.5452576738007</v>
      </c>
      <c r="M17" s="279">
        <v>5489.365379105494</v>
      </c>
      <c r="N17" s="279">
        <v>5022.9775565637556</v>
      </c>
      <c r="O17" s="353"/>
      <c r="P17" s="353"/>
      <c r="Q17" s="353"/>
    </row>
    <row r="18" spans="1:17" ht="15" customHeight="1">
      <c r="A18" s="273">
        <v>14</v>
      </c>
      <c r="B18" s="319" t="s">
        <v>553</v>
      </c>
      <c r="C18" s="322" t="s">
        <v>554</v>
      </c>
      <c r="D18" s="279">
        <v>446.25714506766133</v>
      </c>
      <c r="E18" s="279">
        <v>260.3489521217499</v>
      </c>
      <c r="F18" s="279">
        <v>322.67891139417617</v>
      </c>
      <c r="G18" s="279">
        <v>336.46473331131432</v>
      </c>
      <c r="H18" s="279">
        <v>225.84419992483419</v>
      </c>
      <c r="I18" s="279">
        <v>239.63988807952185</v>
      </c>
      <c r="J18" s="279">
        <v>248.44134513611183</v>
      </c>
      <c r="K18" s="279">
        <v>257.64052847305805</v>
      </c>
      <c r="L18" s="279">
        <v>254.90857910560379</v>
      </c>
      <c r="M18" s="279">
        <v>260.03493555391964</v>
      </c>
      <c r="N18" s="279">
        <v>234.923927299388</v>
      </c>
      <c r="O18" s="353"/>
      <c r="P18" s="353"/>
      <c r="Q18" s="353"/>
    </row>
    <row r="19" spans="1:17" ht="15" customHeight="1">
      <c r="A19" s="273">
        <v>15</v>
      </c>
      <c r="B19" s="319" t="s">
        <v>555</v>
      </c>
      <c r="C19" s="322" t="s">
        <v>556</v>
      </c>
      <c r="D19" s="279">
        <v>895.28560676245809</v>
      </c>
      <c r="E19" s="279">
        <v>866.86405533556126</v>
      </c>
      <c r="F19" s="279">
        <v>782.12069127252425</v>
      </c>
      <c r="G19" s="279">
        <v>764.47289757444048</v>
      </c>
      <c r="H19" s="279">
        <v>672.34601734289367</v>
      </c>
      <c r="I19" s="279">
        <v>607.86003072316589</v>
      </c>
      <c r="J19" s="279">
        <v>584.70354588540306</v>
      </c>
      <c r="K19" s="279">
        <v>547.91584741085501</v>
      </c>
      <c r="L19" s="279">
        <v>529.21310350701572</v>
      </c>
      <c r="M19" s="279">
        <v>515.23649685872704</v>
      </c>
      <c r="N19" s="279">
        <v>459.98464204293322</v>
      </c>
      <c r="O19" s="353"/>
      <c r="P19" s="353"/>
      <c r="Q19" s="353"/>
    </row>
    <row r="20" spans="1:17" ht="15" customHeight="1">
      <c r="A20" s="273">
        <v>16</v>
      </c>
      <c r="B20" s="319" t="s">
        <v>557</v>
      </c>
      <c r="C20" s="322" t="s">
        <v>558</v>
      </c>
      <c r="D20" s="279">
        <v>90.327494222785305</v>
      </c>
      <c r="E20" s="279">
        <v>90.166758429059456</v>
      </c>
      <c r="F20" s="279">
        <v>82.138495731820512</v>
      </c>
      <c r="G20" s="279">
        <v>87.515724863519395</v>
      </c>
      <c r="H20" s="279">
        <v>82.145447266297381</v>
      </c>
      <c r="I20" s="279">
        <v>80.817263426573192</v>
      </c>
      <c r="J20" s="279">
        <v>83.486877797751873</v>
      </c>
      <c r="K20" s="279">
        <v>87.107140337709026</v>
      </c>
      <c r="L20" s="279">
        <v>85.142699331486725</v>
      </c>
      <c r="M20" s="279">
        <v>89.227780978384885</v>
      </c>
      <c r="N20" s="279">
        <v>86.261819026085547</v>
      </c>
      <c r="O20" s="353"/>
      <c r="P20" s="353"/>
      <c r="Q20" s="353"/>
    </row>
    <row r="21" spans="1:17" ht="15" customHeight="1">
      <c r="A21" s="273">
        <v>17</v>
      </c>
      <c r="B21" s="319" t="s">
        <v>559</v>
      </c>
      <c r="C21" s="322" t="s">
        <v>560</v>
      </c>
      <c r="D21" s="279">
        <v>1125.6252867441972</v>
      </c>
      <c r="E21" s="279">
        <v>322.20632999084006</v>
      </c>
      <c r="F21" s="279">
        <v>933.7472286165472</v>
      </c>
      <c r="G21" s="279">
        <v>997.07938428228624</v>
      </c>
      <c r="H21" s="279">
        <v>1055.6740960495979</v>
      </c>
      <c r="I21" s="279">
        <v>1086.277756374508</v>
      </c>
      <c r="J21" s="279">
        <v>1173.6946179404817</v>
      </c>
      <c r="K21" s="279">
        <v>1263.6534409666051</v>
      </c>
      <c r="L21" s="279">
        <v>1258.4790021195829</v>
      </c>
      <c r="M21" s="279">
        <v>1336.1666526252056</v>
      </c>
      <c r="N21" s="279">
        <v>1347.0954418135361</v>
      </c>
      <c r="O21" s="353"/>
      <c r="P21" s="353"/>
      <c r="Q21" s="353"/>
    </row>
    <row r="22" spans="1:17" ht="15" customHeight="1">
      <c r="A22" s="273">
        <v>18</v>
      </c>
      <c r="B22" s="319" t="s">
        <v>561</v>
      </c>
      <c r="C22" s="322" t="s">
        <v>562</v>
      </c>
      <c r="D22" s="279">
        <v>1612.1861729745062</v>
      </c>
      <c r="E22" s="279">
        <v>1613.018327513445</v>
      </c>
      <c r="F22" s="279">
        <v>1375.8840935661356</v>
      </c>
      <c r="G22" s="279">
        <v>1441.7587367001656</v>
      </c>
      <c r="H22" s="279">
        <v>1458.4943653794548</v>
      </c>
      <c r="I22" s="279">
        <v>1331.721789693205</v>
      </c>
      <c r="J22" s="279">
        <v>1276.5753987311559</v>
      </c>
      <c r="K22" s="279">
        <v>1237.0206899251316</v>
      </c>
      <c r="L22" s="279">
        <v>1222.5417240590243</v>
      </c>
      <c r="M22" s="279">
        <v>1256.860000268274</v>
      </c>
      <c r="N22" s="279">
        <v>1135.7429075908315</v>
      </c>
      <c r="O22" s="353"/>
      <c r="P22" s="353"/>
      <c r="Q22" s="353"/>
    </row>
    <row r="23" spans="1:17" ht="15" customHeight="1">
      <c r="A23" s="273"/>
      <c r="B23" s="676"/>
      <c r="C23" s="677"/>
      <c r="D23" s="279"/>
      <c r="E23" s="279"/>
      <c r="F23" s="279"/>
      <c r="G23" s="279"/>
      <c r="H23" s="279"/>
      <c r="I23" s="279"/>
      <c r="J23" s="279"/>
      <c r="K23" s="279"/>
      <c r="L23" s="279"/>
      <c r="M23" s="279"/>
      <c r="N23" s="279"/>
      <c r="O23" s="353"/>
      <c r="P23" s="353"/>
      <c r="Q23" s="353"/>
    </row>
    <row r="24" spans="1:17" ht="15" customHeight="1">
      <c r="A24" s="323">
        <v>19</v>
      </c>
      <c r="B24" s="324"/>
      <c r="C24" s="325" t="s">
        <v>563</v>
      </c>
      <c r="D24" s="284">
        <v>29361.819829843647</v>
      </c>
      <c r="E24" s="284">
        <v>28415.961058665733</v>
      </c>
      <c r="F24" s="284">
        <v>25377.45726700345</v>
      </c>
      <c r="G24" s="284">
        <v>25008.630848778208</v>
      </c>
      <c r="H24" s="284">
        <v>23068.213680785557</v>
      </c>
      <c r="I24" s="284">
        <v>22513.833257530212</v>
      </c>
      <c r="J24" s="284">
        <v>22540.738860919359</v>
      </c>
      <c r="K24" s="284">
        <v>22721.162295704042</v>
      </c>
      <c r="L24" s="284">
        <v>22339.300909226855</v>
      </c>
      <c r="M24" s="284">
        <v>23425.958521325494</v>
      </c>
      <c r="N24" s="284">
        <v>21822.404170056496</v>
      </c>
      <c r="O24" s="353"/>
      <c r="P24" s="353"/>
      <c r="Q24" s="353"/>
    </row>
    <row r="25" spans="1:17" ht="15" customHeight="1">
      <c r="A25" s="273">
        <v>20</v>
      </c>
      <c r="B25" s="354"/>
      <c r="C25" s="326" t="s">
        <v>564</v>
      </c>
      <c r="D25" s="335">
        <v>361695.72647312802</v>
      </c>
      <c r="E25" s="335">
        <v>349287.04678603826</v>
      </c>
      <c r="F25" s="335">
        <v>341392.38470869133</v>
      </c>
      <c r="G25" s="335">
        <v>335312.09256476525</v>
      </c>
      <c r="H25" s="335">
        <v>334323.3464838877</v>
      </c>
      <c r="I25" s="335">
        <v>326902.24177096918</v>
      </c>
      <c r="J25" s="335">
        <v>326760.27723368391</v>
      </c>
      <c r="K25" s="335">
        <v>313784.39217147097</v>
      </c>
      <c r="L25" s="355">
        <v>307587.99510315218</v>
      </c>
      <c r="M25" s="355">
        <v>306156.50935559289</v>
      </c>
      <c r="N25" s="355">
        <v>306155.24015625159</v>
      </c>
      <c r="O25" s="353"/>
      <c r="P25" s="353"/>
      <c r="Q25" s="353"/>
    </row>
    <row r="26" spans="1:17" ht="15" customHeight="1">
      <c r="A26" s="281">
        <v>21</v>
      </c>
      <c r="B26" s="354"/>
      <c r="C26" s="325" t="s">
        <v>573</v>
      </c>
      <c r="D26" s="284">
        <v>391057.54630297166</v>
      </c>
      <c r="E26" s="284">
        <v>377703.00784470397</v>
      </c>
      <c r="F26" s="284">
        <v>366769.84197569476</v>
      </c>
      <c r="G26" s="284">
        <v>360320.72341354343</v>
      </c>
      <c r="H26" s="284">
        <v>357391.56016467325</v>
      </c>
      <c r="I26" s="284">
        <v>349416.07502849941</v>
      </c>
      <c r="J26" s="284">
        <v>349301.01609460328</v>
      </c>
      <c r="K26" s="284">
        <v>336505.55446717504</v>
      </c>
      <c r="L26" s="284">
        <v>329927.29601237905</v>
      </c>
      <c r="M26" s="284">
        <v>329582.46787691838</v>
      </c>
      <c r="N26" s="284">
        <v>327977.6443263081</v>
      </c>
      <c r="O26" s="353"/>
      <c r="P26" s="353"/>
      <c r="Q26" s="353"/>
    </row>
    <row r="27" spans="1:17" ht="15" customHeight="1">
      <c r="A27" s="291" t="s">
        <v>39</v>
      </c>
      <c r="B27" s="297"/>
      <c r="C27" s="295"/>
    </row>
    <row r="28" spans="1:17" ht="15" customHeight="1">
      <c r="A28" s="297" t="s">
        <v>590</v>
      </c>
      <c r="B28" s="297"/>
      <c r="C28" s="327"/>
    </row>
    <row r="29" spans="1:17" ht="15" customHeight="1">
      <c r="A29" s="294" t="s">
        <v>576</v>
      </c>
      <c r="B29" s="356"/>
      <c r="C29" s="356"/>
      <c r="D29" s="356"/>
      <c r="E29" s="356"/>
      <c r="F29" s="356"/>
      <c r="G29" s="356"/>
      <c r="H29" s="356"/>
    </row>
    <row r="30" spans="1:17" ht="15" customHeight="1">
      <c r="A30" s="295" t="s">
        <v>577</v>
      </c>
      <c r="B30" s="356"/>
      <c r="C30" s="356"/>
      <c r="D30" s="356"/>
      <c r="E30" s="356"/>
      <c r="F30" s="356"/>
      <c r="G30" s="356"/>
      <c r="H30" s="356"/>
    </row>
    <row r="31" spans="1:17" ht="15" customHeight="1">
      <c r="A31" s="297" t="s">
        <v>578</v>
      </c>
      <c r="B31" s="356"/>
      <c r="C31" s="356"/>
      <c r="D31" s="356"/>
      <c r="E31" s="356"/>
      <c r="F31" s="356"/>
      <c r="G31" s="356"/>
      <c r="H31" s="356"/>
    </row>
    <row r="32" spans="1:17" ht="15" customHeight="1">
      <c r="A32" s="295" t="s">
        <v>579</v>
      </c>
      <c r="B32" s="356"/>
      <c r="C32" s="356"/>
      <c r="D32" s="356"/>
      <c r="E32" s="356"/>
      <c r="F32" s="356"/>
      <c r="G32" s="356"/>
      <c r="H32" s="356"/>
    </row>
    <row r="33" spans="1:3" ht="15" customHeight="1">
      <c r="A33" s="297" t="s">
        <v>572</v>
      </c>
      <c r="B33" s="310"/>
      <c r="C33" s="327"/>
    </row>
    <row r="34" spans="1:3" ht="15" customHeight="1">
      <c r="A34" s="294" t="s">
        <v>599</v>
      </c>
      <c r="B34" s="310"/>
      <c r="C34" s="327"/>
    </row>
    <row r="35" spans="1:3" ht="15" customHeight="1">
      <c r="A35" s="295" t="s">
        <v>581</v>
      </c>
      <c r="B35" s="310"/>
      <c r="C35" s="327"/>
    </row>
    <row r="36" spans="1:3">
      <c r="A36" s="297"/>
      <c r="B36" s="310"/>
      <c r="C36" s="327"/>
    </row>
  </sheetData>
  <mergeCells count="1">
    <mergeCell ref="B23:C23"/>
  </mergeCells>
  <pageMargins left="0.59055118110236227" right="0.19685039370078741" top="0.78740157480314965" bottom="0.78740157480314965" header="0.11811023622047245" footer="0.11811023622047245"/>
  <pageSetup paperSize="9" scale="70" orientation="portrait" r:id="rId1"/>
  <headerFooter>
    <oddFooter>&amp;L&amp;"MetaNormalLF-Roman,Standard"Statistisches Bundesamt, Tabellen zu den UGR, Teil 5, 2017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/>
  </sheetViews>
  <sheetFormatPr baseColWidth="10" defaultRowHeight="15"/>
  <cols>
    <col min="1" max="1" width="4.28515625" style="276" customWidth="1"/>
    <col min="2" max="2" width="5.7109375" style="276" customWidth="1"/>
    <col min="3" max="3" width="57.7109375" style="276" customWidth="1"/>
    <col min="4" max="14" width="11.7109375" style="276" customWidth="1"/>
    <col min="15" max="16384" width="11.42578125" style="276"/>
  </cols>
  <sheetData>
    <row r="1" spans="1:14" s="259" customFormat="1" ht="21.75" customHeight="1">
      <c r="A1" s="298" t="s">
        <v>601</v>
      </c>
      <c r="C1" s="260"/>
      <c r="I1" s="258"/>
    </row>
    <row r="2" spans="1:14" s="262" customFormat="1" ht="18" customHeight="1">
      <c r="A2" s="312" t="s">
        <v>41</v>
      </c>
      <c r="C2" s="263"/>
      <c r="I2" s="261"/>
    </row>
    <row r="3" spans="1:14" s="297" customFormat="1" ht="15" customHeight="1">
      <c r="C3" s="315"/>
    </row>
    <row r="4" spans="1:14" s="272" customFormat="1" ht="27" customHeight="1">
      <c r="A4" s="316" t="s">
        <v>30</v>
      </c>
      <c r="B4" s="270" t="s">
        <v>566</v>
      </c>
      <c r="C4" s="270" t="s">
        <v>526</v>
      </c>
      <c r="D4" s="317">
        <v>2005</v>
      </c>
      <c r="E4" s="270">
        <v>2006</v>
      </c>
      <c r="F4" s="318">
        <v>2007</v>
      </c>
      <c r="G4" s="271" t="s">
        <v>567</v>
      </c>
      <c r="H4" s="317" t="s">
        <v>568</v>
      </c>
      <c r="I4" s="270">
        <v>2010</v>
      </c>
      <c r="J4" s="271">
        <v>2011</v>
      </c>
      <c r="K4" s="317">
        <v>2012</v>
      </c>
      <c r="L4" s="270">
        <v>2013</v>
      </c>
      <c r="M4" s="317" t="s">
        <v>569</v>
      </c>
      <c r="N4" s="317" t="s">
        <v>570</v>
      </c>
    </row>
    <row r="5" spans="1:14" ht="21" customHeight="1">
      <c r="A5" s="273">
        <v>1</v>
      </c>
      <c r="B5" s="319" t="s">
        <v>527</v>
      </c>
      <c r="C5" s="320" t="s">
        <v>528</v>
      </c>
      <c r="D5" s="279">
        <v>427.12481134844586</v>
      </c>
      <c r="E5" s="279">
        <v>444.19066300113138</v>
      </c>
      <c r="F5" s="279">
        <v>403.28318941999873</v>
      </c>
      <c r="G5" s="279">
        <v>387.33173977027457</v>
      </c>
      <c r="H5" s="279">
        <v>363.91633051462452</v>
      </c>
      <c r="I5" s="279">
        <v>378.70533805772084</v>
      </c>
      <c r="J5" s="321">
        <v>390.61883247510542</v>
      </c>
      <c r="K5" s="321">
        <v>388.75318994100257</v>
      </c>
      <c r="L5" s="321">
        <v>380.19350818934055</v>
      </c>
      <c r="M5" s="321">
        <v>404.63982019018636</v>
      </c>
      <c r="N5" s="321">
        <v>410.91754979311747</v>
      </c>
    </row>
    <row r="6" spans="1:14" ht="15" customHeight="1">
      <c r="A6" s="273">
        <v>2</v>
      </c>
      <c r="B6" s="319" t="s">
        <v>529</v>
      </c>
      <c r="C6" s="322" t="s">
        <v>530</v>
      </c>
      <c r="D6" s="279">
        <v>192.15523780287111</v>
      </c>
      <c r="E6" s="279">
        <v>196.97320449205438</v>
      </c>
      <c r="F6" s="279">
        <v>172.43564096550733</v>
      </c>
      <c r="G6" s="279">
        <v>164.16126637166306</v>
      </c>
      <c r="H6" s="279">
        <v>166.24697763158514</v>
      </c>
      <c r="I6" s="279">
        <v>124.53576827574943</v>
      </c>
      <c r="J6" s="279">
        <v>368.0999700376222</v>
      </c>
      <c r="K6" s="279">
        <v>158.22924728925037</v>
      </c>
      <c r="L6" s="279">
        <v>154.15079724762717</v>
      </c>
      <c r="M6" s="279">
        <v>162.5633777198845</v>
      </c>
      <c r="N6" s="279">
        <v>170.20880519809447</v>
      </c>
    </row>
    <row r="7" spans="1:14" ht="15" customHeight="1">
      <c r="A7" s="273">
        <v>3</v>
      </c>
      <c r="B7" s="319" t="s">
        <v>531</v>
      </c>
      <c r="C7" s="322" t="s">
        <v>532</v>
      </c>
      <c r="D7" s="279">
        <v>9150.4866383874705</v>
      </c>
      <c r="E7" s="279">
        <v>10407.08282602247</v>
      </c>
      <c r="F7" s="279">
        <v>10368.548323936971</v>
      </c>
      <c r="G7" s="279">
        <v>9850.1780529573607</v>
      </c>
      <c r="H7" s="279">
        <v>10607.594648439916</v>
      </c>
      <c r="I7" s="279">
        <v>10951.877702479043</v>
      </c>
      <c r="J7" s="279">
        <v>11883.664136334599</v>
      </c>
      <c r="K7" s="279">
        <v>12835.08152884035</v>
      </c>
      <c r="L7" s="279">
        <v>12491.984186473936</v>
      </c>
      <c r="M7" s="279">
        <v>13538.380377057807</v>
      </c>
      <c r="N7" s="279">
        <v>13726.871964322876</v>
      </c>
    </row>
    <row r="8" spans="1:14" ht="15" customHeight="1">
      <c r="A8" s="273">
        <v>4</v>
      </c>
      <c r="B8" s="319" t="s">
        <v>533</v>
      </c>
      <c r="C8" s="322" t="s">
        <v>534</v>
      </c>
      <c r="D8" s="279">
        <v>322.36707939070374</v>
      </c>
      <c r="E8" s="279">
        <v>366.56682990898116</v>
      </c>
      <c r="F8" s="279">
        <v>383.9760885295243</v>
      </c>
      <c r="G8" s="279">
        <v>428.46713729075645</v>
      </c>
      <c r="H8" s="279">
        <v>714.58014510274165</v>
      </c>
      <c r="I8" s="279">
        <v>789.53104465979118</v>
      </c>
      <c r="J8" s="279">
        <v>707.52322980195095</v>
      </c>
      <c r="K8" s="279">
        <v>722.46505784117971</v>
      </c>
      <c r="L8" s="279">
        <v>703.06942358762797</v>
      </c>
      <c r="M8" s="279">
        <v>774.22075951693751</v>
      </c>
      <c r="N8" s="279">
        <v>808.27988394096781</v>
      </c>
    </row>
    <row r="9" spans="1:14" ht="15" customHeight="1">
      <c r="A9" s="273">
        <v>5</v>
      </c>
      <c r="B9" s="319" t="s">
        <v>535</v>
      </c>
      <c r="C9" s="322" t="s">
        <v>536</v>
      </c>
      <c r="D9" s="279">
        <v>2185.9530958456485</v>
      </c>
      <c r="E9" s="279">
        <v>2804.5567002944908</v>
      </c>
      <c r="F9" s="279">
        <v>2847.472870854232</v>
      </c>
      <c r="G9" s="279">
        <v>3092.8903811152436</v>
      </c>
      <c r="H9" s="279">
        <v>2961.155642539833</v>
      </c>
      <c r="I9" s="279">
        <v>2875.5250474806212</v>
      </c>
      <c r="J9" s="279">
        <v>2845.6761738542141</v>
      </c>
      <c r="K9" s="279">
        <v>2760.2075310268583</v>
      </c>
      <c r="L9" s="279">
        <v>2691.7484058016621</v>
      </c>
      <c r="M9" s="279">
        <v>2902.0930115229958</v>
      </c>
      <c r="N9" s="279">
        <v>3007.6580882638386</v>
      </c>
    </row>
    <row r="10" spans="1:14" ht="15" customHeight="1">
      <c r="A10" s="273">
        <v>6</v>
      </c>
      <c r="B10" s="319" t="s">
        <v>537</v>
      </c>
      <c r="C10" s="322" t="s">
        <v>538</v>
      </c>
      <c r="D10" s="279">
        <v>2933.7340467456997</v>
      </c>
      <c r="E10" s="279">
        <v>3151.0756137050321</v>
      </c>
      <c r="F10" s="279">
        <v>2917.2924757916348</v>
      </c>
      <c r="G10" s="279">
        <v>3066.9575614834748</v>
      </c>
      <c r="H10" s="279">
        <v>2629.874932905022</v>
      </c>
      <c r="I10" s="279">
        <v>2817.2369888024823</v>
      </c>
      <c r="J10" s="279">
        <v>3236.0393885664898</v>
      </c>
      <c r="K10" s="279">
        <v>3337.4524119951711</v>
      </c>
      <c r="L10" s="279">
        <v>3167.8585633418634</v>
      </c>
      <c r="M10" s="279">
        <v>3553.4908733634547</v>
      </c>
      <c r="N10" s="279">
        <v>3772.9518050832448</v>
      </c>
    </row>
    <row r="11" spans="1:14" ht="15" customHeight="1">
      <c r="A11" s="273">
        <v>7</v>
      </c>
      <c r="B11" s="319" t="s">
        <v>539</v>
      </c>
      <c r="C11" s="322" t="s">
        <v>540</v>
      </c>
      <c r="D11" s="279">
        <v>9633.7284635469987</v>
      </c>
      <c r="E11" s="279">
        <v>10649.063155947359</v>
      </c>
      <c r="F11" s="279">
        <v>10435.458801050907</v>
      </c>
      <c r="G11" s="279">
        <v>9515.367787720359</v>
      </c>
      <c r="H11" s="279">
        <v>8243.0814745624193</v>
      </c>
      <c r="I11" s="279">
        <v>8602.2228012002724</v>
      </c>
      <c r="J11" s="279">
        <v>9410.9364026944404</v>
      </c>
      <c r="K11" s="279">
        <v>9959.1812972516163</v>
      </c>
      <c r="L11" s="279">
        <v>9722.8922879394395</v>
      </c>
      <c r="M11" s="279">
        <v>10574.180848792552</v>
      </c>
      <c r="N11" s="279">
        <v>11196.444813905677</v>
      </c>
    </row>
    <row r="12" spans="1:14" ht="15" customHeight="1">
      <c r="A12" s="273">
        <v>8</v>
      </c>
      <c r="B12" s="319" t="s">
        <v>541</v>
      </c>
      <c r="C12" s="322" t="s">
        <v>542</v>
      </c>
      <c r="D12" s="279">
        <v>3476.573008814501</v>
      </c>
      <c r="E12" s="279">
        <v>4074.1874974570428</v>
      </c>
      <c r="F12" s="279">
        <v>4163.7568711666054</v>
      </c>
      <c r="G12" s="279">
        <v>4157.1759446773603</v>
      </c>
      <c r="H12" s="279">
        <v>5480.3186372427044</v>
      </c>
      <c r="I12" s="279">
        <v>5905.9594391736382</v>
      </c>
      <c r="J12" s="279">
        <v>5183.5094982856081</v>
      </c>
      <c r="K12" s="279">
        <v>5368.4142692054538</v>
      </c>
      <c r="L12" s="279">
        <v>5319.8356706887998</v>
      </c>
      <c r="M12" s="279">
        <v>5843.2518106468233</v>
      </c>
      <c r="N12" s="279">
        <v>6101.8813273898731</v>
      </c>
    </row>
    <row r="13" spans="1:14" ht="15" customHeight="1">
      <c r="A13" s="273">
        <v>9</v>
      </c>
      <c r="B13" s="319" t="s">
        <v>543</v>
      </c>
      <c r="C13" s="322" t="s">
        <v>544</v>
      </c>
      <c r="D13" s="279">
        <v>413.09079669606393</v>
      </c>
      <c r="E13" s="279">
        <v>457.7338664701374</v>
      </c>
      <c r="F13" s="279">
        <v>439.96664920947455</v>
      </c>
      <c r="G13" s="279">
        <v>469.2641029691913</v>
      </c>
      <c r="H13" s="279">
        <v>471.63279518343052</v>
      </c>
      <c r="I13" s="279">
        <v>515.78805358655165</v>
      </c>
      <c r="J13" s="279">
        <v>561.50810023263205</v>
      </c>
      <c r="K13" s="279">
        <v>618.80258869297268</v>
      </c>
      <c r="L13" s="279">
        <v>609.0032337303835</v>
      </c>
      <c r="M13" s="279">
        <v>673.17783066359925</v>
      </c>
      <c r="N13" s="279">
        <v>715.3364964305382</v>
      </c>
    </row>
    <row r="14" spans="1:14" ht="15" customHeight="1">
      <c r="A14" s="273">
        <v>10</v>
      </c>
      <c r="B14" s="319" t="s">
        <v>545</v>
      </c>
      <c r="C14" s="322" t="s">
        <v>546</v>
      </c>
      <c r="D14" s="279">
        <v>3061.7527365366614</v>
      </c>
      <c r="E14" s="279">
        <v>3411.6012145951872</v>
      </c>
      <c r="F14" s="279">
        <v>3311.4258046129553</v>
      </c>
      <c r="G14" s="279">
        <v>3486.2044143497196</v>
      </c>
      <c r="H14" s="279">
        <v>2286.9079119834455</v>
      </c>
      <c r="I14" s="279">
        <v>2204.136501747917</v>
      </c>
      <c r="J14" s="279">
        <v>3155.9339966874359</v>
      </c>
      <c r="K14" s="279">
        <v>3649.0362977075583</v>
      </c>
      <c r="L14" s="279">
        <v>3548.9035649218854</v>
      </c>
      <c r="M14" s="279">
        <v>3821.4835440152447</v>
      </c>
      <c r="N14" s="279">
        <v>3957.5253950337201</v>
      </c>
    </row>
    <row r="15" spans="1:14" ht="15" customHeight="1">
      <c r="A15" s="273">
        <v>11</v>
      </c>
      <c r="B15" s="319" t="s">
        <v>547</v>
      </c>
      <c r="C15" s="322" t="s">
        <v>548</v>
      </c>
      <c r="D15" s="279">
        <v>677.80926759639556</v>
      </c>
      <c r="E15" s="279">
        <v>828.01730788967825</v>
      </c>
      <c r="F15" s="279">
        <v>858.73150979728291</v>
      </c>
      <c r="G15" s="279">
        <v>922.03051442987919</v>
      </c>
      <c r="H15" s="279">
        <v>1024.1200533463475</v>
      </c>
      <c r="I15" s="279">
        <v>1122.9048253688873</v>
      </c>
      <c r="J15" s="279">
        <v>1234.3051231076186</v>
      </c>
      <c r="K15" s="279">
        <v>1319.6199797779911</v>
      </c>
      <c r="L15" s="279">
        <v>1296.6437007979298</v>
      </c>
      <c r="M15" s="279">
        <v>1443.5178426134257</v>
      </c>
      <c r="N15" s="279">
        <v>1491.9195620677619</v>
      </c>
    </row>
    <row r="16" spans="1:14" ht="15" customHeight="1">
      <c r="A16" s="273">
        <v>12</v>
      </c>
      <c r="B16" s="319" t="s">
        <v>549</v>
      </c>
      <c r="C16" s="322" t="s">
        <v>550</v>
      </c>
      <c r="D16" s="279">
        <v>1506.5230294714042</v>
      </c>
      <c r="E16" s="279">
        <v>1756.9006274099936</v>
      </c>
      <c r="F16" s="279">
        <v>1722.8428354796838</v>
      </c>
      <c r="G16" s="279">
        <v>1691.5545765293714</v>
      </c>
      <c r="H16" s="279">
        <v>1692.1870140967249</v>
      </c>
      <c r="I16" s="279">
        <v>1709.5511496439713</v>
      </c>
      <c r="J16" s="279">
        <v>1746.9768435347746</v>
      </c>
      <c r="K16" s="279">
        <v>1809.1559032998821</v>
      </c>
      <c r="L16" s="279">
        <v>1773.0553840791893</v>
      </c>
      <c r="M16" s="279">
        <v>1962.460096362584</v>
      </c>
      <c r="N16" s="279">
        <v>2085.134094373866</v>
      </c>
    </row>
    <row r="17" spans="1:14" ht="15" customHeight="1">
      <c r="A17" s="273">
        <v>13</v>
      </c>
      <c r="B17" s="319" t="s">
        <v>551</v>
      </c>
      <c r="C17" s="322" t="s">
        <v>552</v>
      </c>
      <c r="D17" s="279">
        <v>9764.0601190301149</v>
      </c>
      <c r="E17" s="279">
        <v>11761.187955156334</v>
      </c>
      <c r="F17" s="279">
        <v>12208.33549231404</v>
      </c>
      <c r="G17" s="279">
        <v>13164.050267501501</v>
      </c>
      <c r="H17" s="279">
        <v>13981.518512833911</v>
      </c>
      <c r="I17" s="279">
        <v>13700.64142473969</v>
      </c>
      <c r="J17" s="279">
        <v>13665.720327531179</v>
      </c>
      <c r="K17" s="279">
        <v>13745.777217295254</v>
      </c>
      <c r="L17" s="279">
        <v>13443.853623936975</v>
      </c>
      <c r="M17" s="279">
        <v>14714.883649491576</v>
      </c>
      <c r="N17" s="279">
        <v>15433.156150625284</v>
      </c>
    </row>
    <row r="18" spans="1:14" ht="15" customHeight="1">
      <c r="A18" s="273">
        <v>14</v>
      </c>
      <c r="B18" s="319" t="s">
        <v>553</v>
      </c>
      <c r="C18" s="322" t="s">
        <v>554</v>
      </c>
      <c r="D18" s="279">
        <v>792.08845028681424</v>
      </c>
      <c r="E18" s="279">
        <v>539.4292571403613</v>
      </c>
      <c r="F18" s="279">
        <v>774.0916096479441</v>
      </c>
      <c r="G18" s="279">
        <v>837.67574785496163</v>
      </c>
      <c r="H18" s="279">
        <v>512.71904965157364</v>
      </c>
      <c r="I18" s="279">
        <v>628.12501656275901</v>
      </c>
      <c r="J18" s="279">
        <v>733.14571249641597</v>
      </c>
      <c r="K18" s="279">
        <v>859.44621325880814</v>
      </c>
      <c r="L18" s="279">
        <v>840.34468457292974</v>
      </c>
      <c r="M18" s="279">
        <v>926.48224670386162</v>
      </c>
      <c r="N18" s="279">
        <v>947.72993275055057</v>
      </c>
    </row>
    <row r="19" spans="1:14" ht="15" customHeight="1">
      <c r="A19" s="273">
        <v>15</v>
      </c>
      <c r="B19" s="319" t="s">
        <v>555</v>
      </c>
      <c r="C19" s="322" t="s">
        <v>556</v>
      </c>
      <c r="D19" s="279">
        <v>1549.7905139938143</v>
      </c>
      <c r="E19" s="279">
        <v>1922.7349097245499</v>
      </c>
      <c r="F19" s="279">
        <v>1920.9849976565069</v>
      </c>
      <c r="G19" s="279">
        <v>2067.5977901462375</v>
      </c>
      <c r="H19" s="279">
        <v>2137.5811730404635</v>
      </c>
      <c r="I19" s="279">
        <v>2290.1036586105783</v>
      </c>
      <c r="J19" s="279">
        <v>2324.7865147078196</v>
      </c>
      <c r="K19" s="279">
        <v>2440.373932710158</v>
      </c>
      <c r="L19" s="279">
        <v>2390.6681257981477</v>
      </c>
      <c r="M19" s="279">
        <v>2586.6559441687655</v>
      </c>
      <c r="N19" s="279">
        <v>2684.3276965443151</v>
      </c>
    </row>
    <row r="20" spans="1:14" ht="15" customHeight="1">
      <c r="A20" s="273">
        <v>16</v>
      </c>
      <c r="B20" s="319" t="s">
        <v>557</v>
      </c>
      <c r="C20" s="322" t="s">
        <v>558</v>
      </c>
      <c r="D20" s="279">
        <v>205.68251363205138</v>
      </c>
      <c r="E20" s="279">
        <v>240.02106836536905</v>
      </c>
      <c r="F20" s="279">
        <v>251.84855484667733</v>
      </c>
      <c r="G20" s="279">
        <v>272.83134633158704</v>
      </c>
      <c r="H20" s="279">
        <v>272.39498287955246</v>
      </c>
      <c r="I20" s="279">
        <v>297.65699023349089</v>
      </c>
      <c r="J20" s="279">
        <v>320.48344992398995</v>
      </c>
      <c r="K20" s="279">
        <v>347.78365756809887</v>
      </c>
      <c r="L20" s="279">
        <v>339.72817789920083</v>
      </c>
      <c r="M20" s="279">
        <v>382.58826731163441</v>
      </c>
      <c r="N20" s="279">
        <v>414.7670149487754</v>
      </c>
    </row>
    <row r="21" spans="1:14" ht="15" customHeight="1">
      <c r="A21" s="273">
        <v>17</v>
      </c>
      <c r="B21" s="319" t="s">
        <v>559</v>
      </c>
      <c r="C21" s="322" t="s">
        <v>560</v>
      </c>
      <c r="D21" s="279">
        <v>1798.3279444865282</v>
      </c>
      <c r="E21" s="279">
        <v>561.1403257088059</v>
      </c>
      <c r="F21" s="279">
        <v>1421.3076972731048</v>
      </c>
      <c r="G21" s="279">
        <v>1593.5415941867927</v>
      </c>
      <c r="H21" s="279">
        <v>1785.1937150542622</v>
      </c>
      <c r="I21" s="279">
        <v>2011.0690929737743</v>
      </c>
      <c r="J21" s="279">
        <v>2185.6661362198311</v>
      </c>
      <c r="K21" s="279">
        <v>2387.4673714675878</v>
      </c>
      <c r="L21" s="279">
        <v>2349.3184562302467</v>
      </c>
      <c r="M21" s="279">
        <v>2596.1988388637692</v>
      </c>
      <c r="N21" s="279">
        <v>2786.7442224155925</v>
      </c>
    </row>
    <row r="22" spans="1:14" ht="15" customHeight="1">
      <c r="A22" s="273">
        <v>18</v>
      </c>
      <c r="B22" s="319" t="s">
        <v>561</v>
      </c>
      <c r="C22" s="322" t="s">
        <v>562</v>
      </c>
      <c r="D22" s="279">
        <v>6411.9394120623056</v>
      </c>
      <c r="E22" s="279">
        <v>7421.5795279726153</v>
      </c>
      <c r="F22" s="279">
        <v>7495.0155250268708</v>
      </c>
      <c r="G22" s="279">
        <v>8152.6720756619225</v>
      </c>
      <c r="H22" s="279">
        <v>7928.1255706253078</v>
      </c>
      <c r="I22" s="279">
        <v>7661.3606961994992</v>
      </c>
      <c r="J22" s="279">
        <v>7512.555605290765</v>
      </c>
      <c r="K22" s="279">
        <v>7321.0813051542318</v>
      </c>
      <c r="L22" s="279">
        <v>7153.0813893775776</v>
      </c>
      <c r="M22" s="279">
        <v>7751.9119561254938</v>
      </c>
      <c r="N22" s="279">
        <v>8049.0054244065177</v>
      </c>
    </row>
    <row r="23" spans="1:14" ht="15" customHeight="1">
      <c r="A23" s="273"/>
      <c r="B23" s="676"/>
      <c r="C23" s="677"/>
      <c r="D23" s="357"/>
      <c r="E23" s="357"/>
      <c r="F23" s="357"/>
      <c r="G23" s="357"/>
      <c r="H23" s="357"/>
      <c r="I23" s="357"/>
      <c r="J23" s="357"/>
      <c r="K23" s="357"/>
      <c r="L23" s="357"/>
      <c r="M23" s="357"/>
      <c r="N23" s="357"/>
    </row>
    <row r="24" spans="1:14" ht="15" customHeight="1">
      <c r="A24" s="273">
        <v>19</v>
      </c>
      <c r="B24" s="324"/>
      <c r="C24" s="325" t="s">
        <v>563</v>
      </c>
      <c r="D24" s="284">
        <v>54503.187165674499</v>
      </c>
      <c r="E24" s="284">
        <v>60994.042551261606</v>
      </c>
      <c r="F24" s="284">
        <v>62096.774937579925</v>
      </c>
      <c r="G24" s="284">
        <v>63319.952301347657</v>
      </c>
      <c r="H24" s="284">
        <v>63259.149567633867</v>
      </c>
      <c r="I24" s="284">
        <v>64586.931539796438</v>
      </c>
      <c r="J24" s="284">
        <v>67467.149441782472</v>
      </c>
      <c r="K24" s="284">
        <v>70028.329000323429</v>
      </c>
      <c r="L24" s="284">
        <v>68376.333184614763</v>
      </c>
      <c r="M24" s="284">
        <v>74612.181095130596</v>
      </c>
      <c r="N24" s="284">
        <v>77760.860227494617</v>
      </c>
    </row>
    <row r="25" spans="1:14" ht="15" customHeight="1">
      <c r="A25" s="273">
        <v>20</v>
      </c>
      <c r="B25" s="354"/>
      <c r="C25" s="326" t="s">
        <v>564</v>
      </c>
      <c r="D25" s="335">
        <v>132217.43297151604</v>
      </c>
      <c r="E25" s="335">
        <v>144205.96867029299</v>
      </c>
      <c r="F25" s="335">
        <v>154749.18861283312</v>
      </c>
      <c r="G25" s="335">
        <v>153310.1181059847</v>
      </c>
      <c r="H25" s="335">
        <v>162987.90550874418</v>
      </c>
      <c r="I25" s="335">
        <v>173113.01395441234</v>
      </c>
      <c r="J25" s="335">
        <v>179112.83987258642</v>
      </c>
      <c r="K25" s="335">
        <v>189669.29363355605</v>
      </c>
      <c r="L25" s="355">
        <v>202766.81349073071</v>
      </c>
      <c r="M25" s="355">
        <v>209062.74653142871</v>
      </c>
      <c r="N25" s="355">
        <v>216574.67588105597</v>
      </c>
    </row>
    <row r="26" spans="1:14" ht="15" customHeight="1">
      <c r="A26" s="273">
        <v>21</v>
      </c>
      <c r="B26" s="354"/>
      <c r="C26" s="325" t="s">
        <v>573</v>
      </c>
      <c r="D26" s="284">
        <v>186720.62013719053</v>
      </c>
      <c r="E26" s="284">
        <v>205200.0112215546</v>
      </c>
      <c r="F26" s="284">
        <v>216845.96355041306</v>
      </c>
      <c r="G26" s="284">
        <v>216630.07040733236</v>
      </c>
      <c r="H26" s="284">
        <v>226247.05507637805</v>
      </c>
      <c r="I26" s="284">
        <v>237699.94549420878</v>
      </c>
      <c r="J26" s="284">
        <v>246579.9893143689</v>
      </c>
      <c r="K26" s="284">
        <v>259697.62263387948</v>
      </c>
      <c r="L26" s="284">
        <v>271143.14667534549</v>
      </c>
      <c r="M26" s="284">
        <v>283674.92762655928</v>
      </c>
      <c r="N26" s="284">
        <v>294335.53610855062</v>
      </c>
    </row>
    <row r="27" spans="1:14" ht="15" customHeight="1">
      <c r="A27" s="358" t="s">
        <v>249</v>
      </c>
      <c r="B27" s="297"/>
      <c r="C27" s="327"/>
    </row>
    <row r="28" spans="1:14" ht="15" customHeight="1">
      <c r="A28" s="297" t="s">
        <v>596</v>
      </c>
      <c r="B28" s="297"/>
      <c r="C28" s="327"/>
    </row>
    <row r="29" spans="1:14" ht="15" customHeight="1">
      <c r="A29" s="294" t="s">
        <v>576</v>
      </c>
      <c r="B29" s="310"/>
      <c r="C29" s="310"/>
      <c r="D29" s="310"/>
      <c r="E29" s="310"/>
      <c r="F29" s="310"/>
      <c r="G29" s="310"/>
      <c r="H29" s="310"/>
    </row>
    <row r="30" spans="1:14" ht="15" customHeight="1">
      <c r="A30" s="295" t="s">
        <v>577</v>
      </c>
      <c r="B30" s="310"/>
      <c r="C30" s="310"/>
      <c r="D30" s="310"/>
      <c r="E30" s="310"/>
      <c r="F30" s="310"/>
      <c r="G30" s="310"/>
      <c r="H30" s="310"/>
    </row>
    <row r="31" spans="1:14" ht="15" customHeight="1">
      <c r="A31" s="297" t="s">
        <v>578</v>
      </c>
      <c r="B31" s="310"/>
      <c r="C31" s="359"/>
      <c r="D31" s="360"/>
      <c r="E31" s="360"/>
      <c r="F31" s="360"/>
      <c r="G31" s="360"/>
      <c r="H31" s="360"/>
    </row>
    <row r="32" spans="1:14" ht="15" customHeight="1">
      <c r="A32" s="295" t="s">
        <v>579</v>
      </c>
      <c r="B32" s="310"/>
      <c r="C32" s="359"/>
      <c r="D32" s="360"/>
      <c r="E32" s="360"/>
      <c r="F32" s="360"/>
      <c r="G32" s="360"/>
      <c r="H32" s="360"/>
    </row>
    <row r="33" spans="1:8" ht="15" customHeight="1">
      <c r="A33" s="297" t="s">
        <v>572</v>
      </c>
      <c r="B33" s="310"/>
      <c r="C33" s="359"/>
      <c r="D33" s="360"/>
      <c r="E33" s="360"/>
      <c r="F33" s="360"/>
      <c r="G33" s="360"/>
      <c r="H33" s="360"/>
    </row>
    <row r="34" spans="1:8" ht="15" customHeight="1">
      <c r="A34" s="294" t="s">
        <v>599</v>
      </c>
      <c r="B34" s="310"/>
      <c r="C34" s="359"/>
      <c r="D34" s="360"/>
      <c r="E34" s="360"/>
      <c r="F34" s="360"/>
      <c r="G34" s="360"/>
      <c r="H34" s="360"/>
    </row>
    <row r="35" spans="1:8" ht="15" customHeight="1">
      <c r="A35" s="295" t="s">
        <v>581</v>
      </c>
      <c r="B35" s="310"/>
      <c r="C35" s="359"/>
      <c r="D35" s="360"/>
      <c r="E35" s="360"/>
      <c r="F35" s="360"/>
      <c r="G35" s="360"/>
      <c r="H35" s="360"/>
    </row>
    <row r="36" spans="1:8">
      <c r="A36" s="297"/>
      <c r="B36" s="310"/>
      <c r="C36" s="327"/>
    </row>
  </sheetData>
  <mergeCells count="1">
    <mergeCell ref="B23:C23"/>
  </mergeCells>
  <pageMargins left="0.59055118110236227" right="0.19685039370078741" top="0.78740157480314965" bottom="0.78740157480314965" header="0.11811023622047245" footer="0.11811023622047245"/>
  <pageSetup paperSize="9" scale="70" orientation="portrait" r:id="rId1"/>
  <headerFooter>
    <oddFooter>&amp;L&amp;"MetaNormalLF-Roman,Standard"Statistisches Bundesamt, Tabellen zu den UGR, Teil 5, 2017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zoomScaleNormal="100" zoomScaleSheetLayoutView="80" workbookViewId="0"/>
  </sheetViews>
  <sheetFormatPr baseColWidth="10" defaultRowHeight="15"/>
  <cols>
    <col min="1" max="1" width="3.85546875" style="297" customWidth="1"/>
    <col min="2" max="2" width="50.7109375" style="297" customWidth="1"/>
    <col min="3" max="5" width="10.7109375" style="297" customWidth="1"/>
    <col min="6" max="8" width="11.42578125" style="297"/>
    <col min="9" max="16384" width="11.42578125" style="276"/>
  </cols>
  <sheetData>
    <row r="1" spans="1:9" s="297" customFormat="1" ht="21.75" customHeight="1">
      <c r="A1" s="365" t="s">
        <v>612</v>
      </c>
    </row>
    <row r="2" spans="1:9" s="297" customFormat="1" ht="18" customHeight="1">
      <c r="A2" s="361" t="s">
        <v>602</v>
      </c>
    </row>
    <row r="3" spans="1:9" s="297" customFormat="1" ht="15" customHeight="1"/>
    <row r="4" spans="1:9" s="353" customFormat="1" ht="25.5" customHeight="1">
      <c r="A4" s="316" t="s">
        <v>30</v>
      </c>
      <c r="B4" s="270" t="s">
        <v>603</v>
      </c>
      <c r="C4" s="362">
        <v>2009</v>
      </c>
      <c r="D4" s="362">
        <v>2010</v>
      </c>
      <c r="E4" s="362">
        <v>2011</v>
      </c>
      <c r="F4" s="362">
        <v>2012</v>
      </c>
      <c r="G4" s="362">
        <v>2013</v>
      </c>
      <c r="H4" s="362">
        <v>2014</v>
      </c>
      <c r="I4" s="362">
        <v>2015</v>
      </c>
    </row>
    <row r="5" spans="1:9" s="353" customFormat="1" ht="30" customHeight="1">
      <c r="A5" s="368"/>
      <c r="B5" s="330"/>
      <c r="C5" s="678" t="s">
        <v>608</v>
      </c>
      <c r="D5" s="678"/>
      <c r="E5" s="678"/>
      <c r="F5" s="678"/>
      <c r="G5" s="678"/>
      <c r="H5" s="678"/>
      <c r="I5" s="678"/>
    </row>
    <row r="6" spans="1:9" s="297" customFormat="1" ht="15" customHeight="1">
      <c r="A6" s="273">
        <v>1</v>
      </c>
      <c r="B6" s="287" t="s">
        <v>482</v>
      </c>
      <c r="C6" s="279">
        <v>2513.6</v>
      </c>
      <c r="D6" s="279">
        <v>2406.8000000000002</v>
      </c>
      <c r="E6" s="279">
        <v>2496.3000000000002</v>
      </c>
      <c r="F6" s="279">
        <v>2228.6</v>
      </c>
      <c r="G6" s="279">
        <v>2445.5</v>
      </c>
      <c r="H6" s="279">
        <v>2461.3000000000002</v>
      </c>
      <c r="I6" s="279">
        <v>2680.5</v>
      </c>
    </row>
    <row r="7" spans="1:9" s="297" customFormat="1" ht="15" customHeight="1">
      <c r="A7" s="273">
        <v>2</v>
      </c>
      <c r="B7" s="287" t="s">
        <v>449</v>
      </c>
      <c r="C7" s="279">
        <v>1227.5</v>
      </c>
      <c r="D7" s="279">
        <v>1352.3</v>
      </c>
      <c r="E7" s="279">
        <v>1266.5</v>
      </c>
      <c r="F7" s="279">
        <v>1454</v>
      </c>
      <c r="G7" s="279">
        <v>1499.6999999999998</v>
      </c>
      <c r="H7" s="279">
        <v>1625.9</v>
      </c>
      <c r="I7" s="279">
        <v>1476.9</v>
      </c>
    </row>
    <row r="8" spans="1:9" s="297" customFormat="1" ht="15" customHeight="1">
      <c r="A8" s="273">
        <v>3</v>
      </c>
      <c r="B8" s="287" t="s">
        <v>450</v>
      </c>
      <c r="C8" s="279">
        <v>11296.5</v>
      </c>
      <c r="D8" s="279">
        <v>12307.900000000001</v>
      </c>
      <c r="E8" s="279">
        <v>13086.7</v>
      </c>
      <c r="F8" s="279">
        <v>13079</v>
      </c>
      <c r="G8" s="279">
        <v>13238.8</v>
      </c>
      <c r="H8" s="279">
        <v>13462.7</v>
      </c>
      <c r="I8" s="279">
        <v>13284.5</v>
      </c>
    </row>
    <row r="9" spans="1:9" s="297" customFormat="1" ht="15" customHeight="1">
      <c r="A9" s="273">
        <v>4</v>
      </c>
      <c r="B9" s="287" t="s">
        <v>484</v>
      </c>
      <c r="C9" s="279">
        <v>131.6</v>
      </c>
      <c r="D9" s="279">
        <v>132.6</v>
      </c>
      <c r="E9" s="279">
        <v>133.6</v>
      </c>
      <c r="F9" s="279">
        <v>134.6</v>
      </c>
      <c r="G9" s="279">
        <v>135.6</v>
      </c>
      <c r="H9" s="279">
        <v>257.10000000000002</v>
      </c>
      <c r="I9" s="279">
        <v>266.39999999999998</v>
      </c>
    </row>
    <row r="10" spans="1:9" s="297" customFormat="1" ht="15" customHeight="1">
      <c r="A10" s="273">
        <v>5</v>
      </c>
      <c r="B10" s="287" t="s">
        <v>485</v>
      </c>
      <c r="C10" s="279">
        <v>3704</v>
      </c>
      <c r="D10" s="279">
        <v>3605.6</v>
      </c>
      <c r="E10" s="279">
        <v>3750</v>
      </c>
      <c r="F10" s="279">
        <v>3376.9</v>
      </c>
      <c r="G10" s="279">
        <v>3657</v>
      </c>
      <c r="H10" s="279">
        <v>4098.5</v>
      </c>
      <c r="I10" s="279">
        <v>4117.8999999999996</v>
      </c>
    </row>
    <row r="11" spans="1:9" s="297" customFormat="1" ht="15" customHeight="1">
      <c r="A11" s="273">
        <v>6</v>
      </c>
      <c r="B11" s="287" t="s">
        <v>454</v>
      </c>
      <c r="C11" s="279">
        <v>9867.2000000000007</v>
      </c>
      <c r="D11" s="279">
        <v>9809.2000000000007</v>
      </c>
      <c r="E11" s="279">
        <v>11138.1</v>
      </c>
      <c r="F11" s="279">
        <v>10301</v>
      </c>
      <c r="G11" s="279">
        <v>10467.9</v>
      </c>
      <c r="H11" s="279">
        <v>10962.3</v>
      </c>
      <c r="I11" s="279">
        <v>10499.5</v>
      </c>
    </row>
    <row r="12" spans="1:9" s="297" customFormat="1" ht="15" customHeight="1">
      <c r="A12" s="273">
        <v>7</v>
      </c>
      <c r="B12" s="287" t="s">
        <v>487</v>
      </c>
      <c r="C12" s="279">
        <v>26288.699999999997</v>
      </c>
      <c r="D12" s="279">
        <v>27840.300000000003</v>
      </c>
      <c r="E12" s="279">
        <v>29271.600000000002</v>
      </c>
      <c r="F12" s="279">
        <v>28266</v>
      </c>
      <c r="G12" s="279">
        <v>27528.6</v>
      </c>
      <c r="H12" s="279">
        <v>28058</v>
      </c>
      <c r="I12" s="279">
        <v>28562.3</v>
      </c>
    </row>
    <row r="13" spans="1:9" s="297" customFormat="1" ht="15" customHeight="1">
      <c r="A13" s="273">
        <v>8</v>
      </c>
      <c r="B13" s="287" t="s">
        <v>488</v>
      </c>
      <c r="C13" s="279">
        <v>160529</v>
      </c>
      <c r="D13" s="279">
        <v>165146.5</v>
      </c>
      <c r="E13" s="279">
        <v>172464.9</v>
      </c>
      <c r="F13" s="279">
        <v>166632.80000000002</v>
      </c>
      <c r="G13" s="279">
        <v>167273.60000000001</v>
      </c>
      <c r="H13" s="279">
        <v>170249.69999999998</v>
      </c>
      <c r="I13" s="279">
        <v>174665.1</v>
      </c>
    </row>
    <row r="14" spans="1:9" s="297" customFormat="1" ht="15" customHeight="1">
      <c r="A14" s="273">
        <v>9</v>
      </c>
      <c r="B14" s="287" t="s">
        <v>609</v>
      </c>
      <c r="C14" s="279">
        <v>32</v>
      </c>
      <c r="D14" s="279">
        <v>32</v>
      </c>
      <c r="E14" s="279">
        <v>32</v>
      </c>
      <c r="F14" s="279">
        <v>32</v>
      </c>
      <c r="G14" s="279">
        <v>31</v>
      </c>
      <c r="H14" s="279">
        <v>30</v>
      </c>
      <c r="I14" s="279">
        <v>22.6</v>
      </c>
    </row>
    <row r="15" spans="1:9" s="297" customFormat="1" ht="15" customHeight="1">
      <c r="A15" s="273">
        <v>10</v>
      </c>
      <c r="B15" s="287" t="s">
        <v>490</v>
      </c>
      <c r="C15" s="279">
        <v>378.29999999999995</v>
      </c>
      <c r="D15" s="279">
        <v>217.2</v>
      </c>
      <c r="E15" s="279">
        <v>237</v>
      </c>
      <c r="F15" s="279">
        <v>204.5</v>
      </c>
      <c r="G15" s="279">
        <v>230.2</v>
      </c>
      <c r="H15" s="279">
        <v>210.1</v>
      </c>
      <c r="I15" s="279">
        <v>160.19999999999999</v>
      </c>
    </row>
    <row r="16" spans="1:9" s="297" customFormat="1" ht="15" customHeight="1">
      <c r="A16" s="273">
        <v>11</v>
      </c>
      <c r="B16" s="287" t="s">
        <v>610</v>
      </c>
      <c r="C16" s="279">
        <v>68</v>
      </c>
      <c r="D16" s="279">
        <v>68</v>
      </c>
      <c r="E16" s="279">
        <v>70</v>
      </c>
      <c r="F16" s="279">
        <v>70</v>
      </c>
      <c r="G16" s="279">
        <v>72</v>
      </c>
      <c r="H16" s="279">
        <v>74</v>
      </c>
      <c r="I16" s="279">
        <v>74</v>
      </c>
    </row>
    <row r="17" spans="1:9" s="297" customFormat="1" ht="15" customHeight="1">
      <c r="A17" s="273">
        <v>12</v>
      </c>
      <c r="B17" s="287" t="s">
        <v>492</v>
      </c>
      <c r="C17" s="279">
        <v>0</v>
      </c>
      <c r="D17" s="279">
        <v>0</v>
      </c>
      <c r="E17" s="279">
        <v>0</v>
      </c>
      <c r="F17" s="279">
        <v>0</v>
      </c>
      <c r="G17" s="279">
        <v>0</v>
      </c>
      <c r="H17" s="279">
        <v>0</v>
      </c>
      <c r="I17" s="279">
        <v>0</v>
      </c>
    </row>
    <row r="18" spans="1:9" s="297" customFormat="1" ht="15" customHeight="1">
      <c r="A18" s="273">
        <v>13</v>
      </c>
      <c r="B18" s="287" t="s">
        <v>493</v>
      </c>
      <c r="C18" s="279">
        <v>0</v>
      </c>
      <c r="D18" s="279">
        <v>0</v>
      </c>
      <c r="E18" s="279">
        <v>0</v>
      </c>
      <c r="F18" s="279">
        <v>0</v>
      </c>
      <c r="G18" s="279">
        <v>0</v>
      </c>
      <c r="H18" s="279">
        <v>0</v>
      </c>
      <c r="I18" s="279">
        <v>0</v>
      </c>
    </row>
    <row r="19" spans="1:9" s="297" customFormat="1" ht="15" customHeight="1">
      <c r="A19" s="273">
        <v>14</v>
      </c>
      <c r="B19" s="287" t="s">
        <v>604</v>
      </c>
      <c r="C19" s="279">
        <v>9927.0999999999985</v>
      </c>
      <c r="D19" s="279">
        <v>11478.5</v>
      </c>
      <c r="E19" s="279">
        <v>12012.1</v>
      </c>
      <c r="F19" s="279">
        <v>11130.699999999999</v>
      </c>
      <c r="G19" s="279">
        <v>11024.8</v>
      </c>
      <c r="H19" s="279">
        <v>11914.1</v>
      </c>
      <c r="I19" s="279">
        <v>11297.9</v>
      </c>
    </row>
    <row r="20" spans="1:9" s="297" customFormat="1" ht="15" customHeight="1">
      <c r="A20" s="273">
        <v>15</v>
      </c>
      <c r="B20" s="287" t="s">
        <v>495</v>
      </c>
      <c r="C20" s="279">
        <v>0</v>
      </c>
      <c r="D20" s="279">
        <v>0</v>
      </c>
      <c r="E20" s="279">
        <v>0</v>
      </c>
      <c r="F20" s="279">
        <v>0</v>
      </c>
      <c r="G20" s="279">
        <v>0</v>
      </c>
      <c r="H20" s="279">
        <v>0</v>
      </c>
      <c r="I20" s="279">
        <v>0</v>
      </c>
    </row>
    <row r="21" spans="1:9" s="297" customFormat="1" ht="15" customHeight="1">
      <c r="A21" s="273">
        <v>16</v>
      </c>
      <c r="B21" s="287" t="s">
        <v>605</v>
      </c>
      <c r="C21" s="279">
        <v>219.1</v>
      </c>
      <c r="D21" s="279">
        <v>219.1</v>
      </c>
      <c r="E21" s="279">
        <v>219.1</v>
      </c>
      <c r="F21" s="279">
        <v>219.1</v>
      </c>
      <c r="G21" s="279">
        <v>219.1</v>
      </c>
      <c r="H21" s="279">
        <v>291.3</v>
      </c>
      <c r="I21" s="279">
        <v>229</v>
      </c>
    </row>
    <row r="22" spans="1:9" s="297" customFormat="1" ht="15" customHeight="1">
      <c r="A22" s="273">
        <v>17</v>
      </c>
      <c r="B22" s="287" t="s">
        <v>470</v>
      </c>
      <c r="C22" s="279">
        <v>0</v>
      </c>
      <c r="D22" s="279">
        <v>0</v>
      </c>
      <c r="E22" s="279">
        <v>0</v>
      </c>
      <c r="F22" s="279">
        <v>0</v>
      </c>
      <c r="G22" s="279">
        <v>0</v>
      </c>
      <c r="H22" s="279">
        <v>0</v>
      </c>
      <c r="I22" s="279">
        <v>0</v>
      </c>
    </row>
    <row r="23" spans="1:9" s="297" customFormat="1" ht="15" customHeight="1">
      <c r="A23" s="273">
        <v>18</v>
      </c>
      <c r="B23" s="287" t="s">
        <v>611</v>
      </c>
      <c r="C23" s="279">
        <v>53.4</v>
      </c>
      <c r="D23" s="279">
        <v>54.4</v>
      </c>
      <c r="E23" s="279">
        <v>55.4</v>
      </c>
      <c r="F23" s="279">
        <v>56.4</v>
      </c>
      <c r="G23" s="279">
        <v>57.4</v>
      </c>
      <c r="H23" s="279">
        <v>81</v>
      </c>
      <c r="I23" s="279">
        <v>89.9</v>
      </c>
    </row>
    <row r="24" spans="1:9" s="297" customFormat="1" ht="15" customHeight="1">
      <c r="A24" s="273">
        <v>19</v>
      </c>
      <c r="B24" s="287" t="s">
        <v>497</v>
      </c>
      <c r="C24" s="279">
        <v>0</v>
      </c>
      <c r="D24" s="279">
        <v>0</v>
      </c>
      <c r="E24" s="279">
        <v>0</v>
      </c>
      <c r="F24" s="279">
        <v>0</v>
      </c>
      <c r="G24" s="279">
        <v>0</v>
      </c>
      <c r="H24" s="279">
        <v>0</v>
      </c>
      <c r="I24" s="279">
        <v>0</v>
      </c>
    </row>
    <row r="25" spans="1:9" s="353" customFormat="1" ht="15" customHeight="1">
      <c r="A25" s="273">
        <v>20</v>
      </c>
      <c r="B25" s="287" t="s">
        <v>498</v>
      </c>
      <c r="C25" s="279">
        <v>54317.899999999994</v>
      </c>
      <c r="D25" s="279">
        <v>50631.7</v>
      </c>
      <c r="E25" s="279">
        <v>49921.8</v>
      </c>
      <c r="F25" s="279">
        <v>45122.3</v>
      </c>
      <c r="G25" s="279">
        <v>43945</v>
      </c>
      <c r="H25" s="279">
        <v>43669.399999999994</v>
      </c>
      <c r="I25" s="279">
        <v>44688.3</v>
      </c>
    </row>
    <row r="26" spans="1:9" s="297" customFormat="1" ht="15" customHeight="1">
      <c r="A26" s="273">
        <v>21</v>
      </c>
      <c r="B26" s="287" t="s">
        <v>499</v>
      </c>
      <c r="C26" s="279">
        <v>0</v>
      </c>
      <c r="D26" s="279">
        <v>0</v>
      </c>
      <c r="E26" s="279">
        <v>0</v>
      </c>
      <c r="F26" s="279">
        <v>0</v>
      </c>
      <c r="G26" s="279">
        <v>0</v>
      </c>
      <c r="H26" s="279">
        <v>0</v>
      </c>
      <c r="I26" s="279">
        <v>0</v>
      </c>
    </row>
    <row r="27" spans="1:9" s="297" customFormat="1" ht="15" customHeight="1">
      <c r="A27" s="273">
        <v>22</v>
      </c>
      <c r="B27" s="287" t="s">
        <v>500</v>
      </c>
      <c r="C27" s="279">
        <v>26914.400000000001</v>
      </c>
      <c r="D27" s="279">
        <v>27493.600000000002</v>
      </c>
      <c r="E27" s="279">
        <v>27357.4</v>
      </c>
      <c r="F27" s="279">
        <v>24389.800000000003</v>
      </c>
      <c r="G27" s="279">
        <v>23543.3</v>
      </c>
      <c r="H27" s="279">
        <v>22480.799999999999</v>
      </c>
      <c r="I27" s="279">
        <v>22283.4</v>
      </c>
    </row>
    <row r="28" spans="1:9" s="297" customFormat="1" ht="15" customHeight="1">
      <c r="A28" s="273">
        <v>23</v>
      </c>
      <c r="B28" s="363" t="s">
        <v>606</v>
      </c>
      <c r="C28" s="284">
        <v>307468.30000000005</v>
      </c>
      <c r="D28" s="284">
        <v>312795.7</v>
      </c>
      <c r="E28" s="284">
        <v>323512.50000000006</v>
      </c>
      <c r="F28" s="284">
        <v>306697.7</v>
      </c>
      <c r="G28" s="284">
        <v>305369.5</v>
      </c>
      <c r="H28" s="284">
        <v>309926.2</v>
      </c>
      <c r="I28" s="284">
        <v>314398.40000000002</v>
      </c>
    </row>
    <row r="29" spans="1:9" s="353" customFormat="1" ht="25.5" customHeight="1">
      <c r="A29" s="368"/>
      <c r="B29" s="330"/>
      <c r="C29" s="367" t="s">
        <v>613</v>
      </c>
      <c r="D29" s="366"/>
      <c r="E29" s="366"/>
      <c r="F29" s="366"/>
      <c r="G29" s="366"/>
      <c r="H29" s="366"/>
      <c r="I29" s="366"/>
    </row>
    <row r="30" spans="1:9" s="297" customFormat="1" ht="15" customHeight="1">
      <c r="A30" s="273">
        <v>1</v>
      </c>
      <c r="B30" s="287" t="s">
        <v>482</v>
      </c>
      <c r="C30" s="279">
        <v>1512</v>
      </c>
      <c r="D30" s="279">
        <v>1254.0999999999999</v>
      </c>
      <c r="E30" s="279">
        <v>1314.6</v>
      </c>
      <c r="F30" s="279">
        <v>1041.0999999999999</v>
      </c>
      <c r="G30" s="279">
        <v>1048.8</v>
      </c>
      <c r="H30" s="279">
        <v>1119.8</v>
      </c>
      <c r="I30" s="369" t="s">
        <v>607</v>
      </c>
    </row>
    <row r="31" spans="1:9" s="297" customFormat="1" ht="15" customHeight="1">
      <c r="A31" s="273">
        <v>2</v>
      </c>
      <c r="B31" s="287" t="s">
        <v>449</v>
      </c>
      <c r="C31" s="279">
        <v>972</v>
      </c>
      <c r="D31" s="279">
        <v>936.8</v>
      </c>
      <c r="E31" s="279">
        <v>875.9</v>
      </c>
      <c r="F31" s="279">
        <v>859.5</v>
      </c>
      <c r="G31" s="279">
        <v>887.8</v>
      </c>
      <c r="H31" s="279">
        <v>929.4</v>
      </c>
      <c r="I31" s="369" t="s">
        <v>607</v>
      </c>
    </row>
    <row r="32" spans="1:9" s="297" customFormat="1" ht="15" customHeight="1">
      <c r="A32" s="273">
        <v>3</v>
      </c>
      <c r="B32" s="287" t="s">
        <v>450</v>
      </c>
      <c r="C32" s="279">
        <v>8777</v>
      </c>
      <c r="D32" s="279">
        <v>8312.1</v>
      </c>
      <c r="E32" s="279">
        <v>8475.2000000000007</v>
      </c>
      <c r="F32" s="279">
        <v>7965.6</v>
      </c>
      <c r="G32" s="279">
        <v>7961.4</v>
      </c>
      <c r="H32" s="279">
        <v>8256.6</v>
      </c>
      <c r="I32" s="369" t="s">
        <v>607</v>
      </c>
    </row>
    <row r="33" spans="1:9" s="297" customFormat="1" ht="15" customHeight="1">
      <c r="A33" s="273">
        <v>4</v>
      </c>
      <c r="B33" s="287" t="s">
        <v>484</v>
      </c>
      <c r="C33" s="279">
        <v>94.2</v>
      </c>
      <c r="D33" s="279">
        <v>92.6</v>
      </c>
      <c r="E33" s="279">
        <v>91.8</v>
      </c>
      <c r="F33" s="279">
        <v>98.4</v>
      </c>
      <c r="G33" s="279">
        <v>89.2</v>
      </c>
      <c r="H33" s="279">
        <v>153.1</v>
      </c>
      <c r="I33" s="369" t="s">
        <v>607</v>
      </c>
    </row>
    <row r="34" spans="1:9" s="297" customFormat="1" ht="15" customHeight="1">
      <c r="A34" s="273">
        <v>5</v>
      </c>
      <c r="B34" s="287" t="s">
        <v>485</v>
      </c>
      <c r="C34" s="279">
        <v>2515</v>
      </c>
      <c r="D34" s="279">
        <v>1296.0999999999999</v>
      </c>
      <c r="E34" s="279">
        <v>1223.5</v>
      </c>
      <c r="F34" s="279">
        <v>962.9</v>
      </c>
      <c r="G34" s="279">
        <v>1031</v>
      </c>
      <c r="H34" s="279">
        <v>1102.3</v>
      </c>
      <c r="I34" s="369" t="s">
        <v>607</v>
      </c>
    </row>
    <row r="35" spans="1:9" s="297" customFormat="1" ht="15" customHeight="1">
      <c r="A35" s="273">
        <v>6</v>
      </c>
      <c r="B35" s="287" t="s">
        <v>454</v>
      </c>
      <c r="C35" s="279">
        <v>5620.3</v>
      </c>
      <c r="D35" s="279">
        <v>4354.7</v>
      </c>
      <c r="E35" s="279">
        <v>4915.8</v>
      </c>
      <c r="F35" s="279">
        <v>4566.7</v>
      </c>
      <c r="G35" s="279">
        <v>4689</v>
      </c>
      <c r="H35" s="279">
        <v>4799.8999999999996</v>
      </c>
      <c r="I35" s="369" t="s">
        <v>607</v>
      </c>
    </row>
    <row r="36" spans="1:9" s="297" customFormat="1" ht="15" customHeight="1">
      <c r="A36" s="273">
        <v>7</v>
      </c>
      <c r="B36" s="287" t="s">
        <v>487</v>
      </c>
      <c r="C36" s="279">
        <v>12958.3</v>
      </c>
      <c r="D36" s="279">
        <v>10889.6</v>
      </c>
      <c r="E36" s="279">
        <v>10807.7</v>
      </c>
      <c r="F36" s="279">
        <v>10697.5</v>
      </c>
      <c r="G36" s="279">
        <v>10034.6</v>
      </c>
      <c r="H36" s="279">
        <v>10170.5</v>
      </c>
      <c r="I36" s="369" t="s">
        <v>607</v>
      </c>
    </row>
    <row r="37" spans="1:9" s="297" customFormat="1" ht="15" customHeight="1">
      <c r="A37" s="273">
        <v>8</v>
      </c>
      <c r="B37" s="287" t="s">
        <v>488</v>
      </c>
      <c r="C37" s="279">
        <v>6840.7</v>
      </c>
      <c r="D37" s="279">
        <v>5022.7</v>
      </c>
      <c r="E37" s="279">
        <v>5287.4</v>
      </c>
      <c r="F37" s="279">
        <v>4914.1000000000004</v>
      </c>
      <c r="G37" s="279">
        <v>4890.3999999999996</v>
      </c>
      <c r="H37" s="279">
        <v>4488.8999999999996</v>
      </c>
      <c r="I37" s="369" t="s">
        <v>607</v>
      </c>
    </row>
    <row r="38" spans="1:9" s="297" customFormat="1" ht="15" customHeight="1">
      <c r="A38" s="273">
        <v>9</v>
      </c>
      <c r="B38" s="287" t="s">
        <v>458</v>
      </c>
      <c r="C38" s="279">
        <v>0</v>
      </c>
      <c r="D38" s="279">
        <v>0</v>
      </c>
      <c r="E38" s="279">
        <v>0</v>
      </c>
      <c r="F38" s="279">
        <v>0</v>
      </c>
      <c r="G38" s="279">
        <v>0</v>
      </c>
      <c r="H38" s="279">
        <v>0</v>
      </c>
      <c r="I38" s="369" t="s">
        <v>607</v>
      </c>
    </row>
    <row r="39" spans="1:9" s="297" customFormat="1" ht="15" customHeight="1">
      <c r="A39" s="273">
        <v>10</v>
      </c>
      <c r="B39" s="287" t="s">
        <v>490</v>
      </c>
      <c r="C39" s="279">
        <v>86.6</v>
      </c>
      <c r="D39" s="279">
        <v>0</v>
      </c>
      <c r="E39" s="279">
        <v>0</v>
      </c>
      <c r="F39" s="279">
        <v>0</v>
      </c>
      <c r="G39" s="279">
        <v>0</v>
      </c>
      <c r="H39" s="279">
        <v>0</v>
      </c>
      <c r="I39" s="369" t="s">
        <v>607</v>
      </c>
    </row>
    <row r="40" spans="1:9" s="297" customFormat="1" ht="15" customHeight="1">
      <c r="A40" s="273">
        <v>11</v>
      </c>
      <c r="B40" s="287" t="s">
        <v>491</v>
      </c>
      <c r="C40" s="279">
        <v>0</v>
      </c>
      <c r="D40" s="279">
        <v>0</v>
      </c>
      <c r="E40" s="279">
        <v>0</v>
      </c>
      <c r="F40" s="279">
        <v>0</v>
      </c>
      <c r="G40" s="279">
        <v>0</v>
      </c>
      <c r="H40" s="279">
        <v>0</v>
      </c>
      <c r="I40" s="369" t="s">
        <v>607</v>
      </c>
    </row>
    <row r="41" spans="1:9" s="297" customFormat="1" ht="15" customHeight="1">
      <c r="A41" s="273">
        <v>12</v>
      </c>
      <c r="B41" s="287" t="s">
        <v>492</v>
      </c>
      <c r="C41" s="279">
        <v>0</v>
      </c>
      <c r="D41" s="279">
        <v>0</v>
      </c>
      <c r="E41" s="279">
        <v>0</v>
      </c>
      <c r="F41" s="279">
        <v>0</v>
      </c>
      <c r="G41" s="279">
        <v>0</v>
      </c>
      <c r="H41" s="279">
        <v>0</v>
      </c>
      <c r="I41" s="369" t="s">
        <v>607</v>
      </c>
    </row>
    <row r="42" spans="1:9" s="297" customFormat="1" ht="15" customHeight="1">
      <c r="A42" s="273">
        <v>13</v>
      </c>
      <c r="B42" s="287" t="s">
        <v>493</v>
      </c>
      <c r="C42" s="279">
        <v>0</v>
      </c>
      <c r="D42" s="279">
        <v>0</v>
      </c>
      <c r="E42" s="279">
        <v>0</v>
      </c>
      <c r="F42" s="279">
        <v>0</v>
      </c>
      <c r="G42" s="279">
        <v>0</v>
      </c>
      <c r="H42" s="279">
        <v>0</v>
      </c>
      <c r="I42" s="369" t="s">
        <v>607</v>
      </c>
    </row>
    <row r="43" spans="1:9" s="297" customFormat="1" ht="15" customHeight="1">
      <c r="A43" s="273">
        <v>14</v>
      </c>
      <c r="B43" s="287" t="s">
        <v>604</v>
      </c>
      <c r="C43" s="279">
        <v>1622.3</v>
      </c>
      <c r="D43" s="279">
        <v>1399.2</v>
      </c>
      <c r="E43" s="279">
        <v>1537.9</v>
      </c>
      <c r="F43" s="279">
        <v>1490.9</v>
      </c>
      <c r="G43" s="279">
        <v>1548.4</v>
      </c>
      <c r="H43" s="279">
        <v>1705.6</v>
      </c>
      <c r="I43" s="369" t="s">
        <v>607</v>
      </c>
    </row>
    <row r="44" spans="1:9" s="297" customFormat="1" ht="15" customHeight="1">
      <c r="A44" s="273">
        <v>15</v>
      </c>
      <c r="B44" s="287" t="s">
        <v>495</v>
      </c>
      <c r="C44" s="279">
        <v>0</v>
      </c>
      <c r="D44" s="279">
        <v>0</v>
      </c>
      <c r="E44" s="279">
        <v>0</v>
      </c>
      <c r="F44" s="279">
        <v>0</v>
      </c>
      <c r="G44" s="279">
        <v>0</v>
      </c>
      <c r="H44" s="279">
        <v>0</v>
      </c>
      <c r="I44" s="369" t="s">
        <v>607</v>
      </c>
    </row>
    <row r="45" spans="1:9" s="297" customFormat="1" ht="15" customHeight="1">
      <c r="A45" s="273">
        <v>16</v>
      </c>
      <c r="B45" s="287" t="s">
        <v>605</v>
      </c>
      <c r="C45" s="279">
        <v>123</v>
      </c>
      <c r="D45" s="279">
        <v>110.7</v>
      </c>
      <c r="E45" s="279">
        <v>100.9</v>
      </c>
      <c r="F45" s="279">
        <v>105.4</v>
      </c>
      <c r="G45" s="279">
        <v>98.9</v>
      </c>
      <c r="H45" s="279">
        <v>93.8</v>
      </c>
      <c r="I45" s="369" t="s">
        <v>607</v>
      </c>
    </row>
    <row r="46" spans="1:9" s="297" customFormat="1" ht="15" customHeight="1">
      <c r="A46" s="273">
        <v>17</v>
      </c>
      <c r="B46" s="287" t="s">
        <v>470</v>
      </c>
      <c r="C46" s="279">
        <v>0</v>
      </c>
      <c r="D46" s="279">
        <v>0</v>
      </c>
      <c r="E46" s="279">
        <v>0</v>
      </c>
      <c r="F46" s="279">
        <v>0</v>
      </c>
      <c r="G46" s="279">
        <v>0</v>
      </c>
      <c r="H46" s="279">
        <v>0</v>
      </c>
      <c r="I46" s="369" t="s">
        <v>607</v>
      </c>
    </row>
    <row r="47" spans="1:9" s="297" customFormat="1" ht="15" customHeight="1">
      <c r="A47" s="273">
        <v>18</v>
      </c>
      <c r="B47" s="287" t="s">
        <v>496</v>
      </c>
      <c r="C47" s="279">
        <v>45.4</v>
      </c>
      <c r="D47" s="279">
        <v>0</v>
      </c>
      <c r="E47" s="279">
        <v>0</v>
      </c>
      <c r="F47" s="279">
        <v>0</v>
      </c>
      <c r="G47" s="279">
        <v>0</v>
      </c>
      <c r="H47" s="279">
        <v>0</v>
      </c>
      <c r="I47" s="369" t="s">
        <v>607</v>
      </c>
    </row>
    <row r="48" spans="1:9" s="297" customFormat="1" ht="15" customHeight="1">
      <c r="A48" s="273">
        <v>19</v>
      </c>
      <c r="B48" s="287" t="s">
        <v>497</v>
      </c>
      <c r="C48" s="279">
        <v>0</v>
      </c>
      <c r="D48" s="279">
        <v>0</v>
      </c>
      <c r="E48" s="279">
        <v>0</v>
      </c>
      <c r="F48" s="279">
        <v>0</v>
      </c>
      <c r="G48" s="279">
        <v>0</v>
      </c>
      <c r="H48" s="279">
        <v>0</v>
      </c>
      <c r="I48" s="369" t="s">
        <v>607</v>
      </c>
    </row>
    <row r="49" spans="1:9" s="353" customFormat="1" ht="15" customHeight="1">
      <c r="A49" s="273">
        <v>20</v>
      </c>
      <c r="B49" s="287" t="s">
        <v>498</v>
      </c>
      <c r="C49" s="279">
        <v>15158.3</v>
      </c>
      <c r="D49" s="279">
        <v>11101.6</v>
      </c>
      <c r="E49" s="279">
        <v>10822.7</v>
      </c>
      <c r="F49" s="279">
        <v>9782.2999999999993</v>
      </c>
      <c r="G49" s="279">
        <v>9432.9</v>
      </c>
      <c r="H49" s="279">
        <v>8976.7000000000007</v>
      </c>
      <c r="I49" s="369" t="s">
        <v>607</v>
      </c>
    </row>
    <row r="50" spans="1:9" s="297" customFormat="1" ht="15" customHeight="1">
      <c r="A50" s="273">
        <v>21</v>
      </c>
      <c r="B50" s="287" t="s">
        <v>499</v>
      </c>
      <c r="C50" s="279">
        <v>0</v>
      </c>
      <c r="D50" s="279">
        <v>0</v>
      </c>
      <c r="E50" s="279">
        <v>0</v>
      </c>
      <c r="F50" s="279">
        <v>0</v>
      </c>
      <c r="G50" s="279">
        <v>0</v>
      </c>
      <c r="H50" s="279">
        <v>0</v>
      </c>
      <c r="I50" s="369" t="s">
        <v>607</v>
      </c>
    </row>
    <row r="51" spans="1:9" s="297" customFormat="1" ht="15" customHeight="1">
      <c r="A51" s="273">
        <v>22</v>
      </c>
      <c r="B51" s="287" t="s">
        <v>500</v>
      </c>
      <c r="C51" s="279">
        <v>2842.2</v>
      </c>
      <c r="D51" s="279">
        <v>2281.1999999999998</v>
      </c>
      <c r="E51" s="279">
        <v>2297.6999999999998</v>
      </c>
      <c r="F51" s="279">
        <v>2050.9</v>
      </c>
      <c r="G51" s="279">
        <v>2025.2</v>
      </c>
      <c r="H51" s="279">
        <v>2166.1</v>
      </c>
      <c r="I51" s="369" t="s">
        <v>607</v>
      </c>
    </row>
    <row r="52" spans="1:9" s="297" customFormat="1" ht="15" customHeight="1">
      <c r="A52" s="273">
        <v>23</v>
      </c>
      <c r="B52" s="363" t="s">
        <v>606</v>
      </c>
      <c r="C52" s="284">
        <v>59167.3</v>
      </c>
      <c r="D52" s="284">
        <v>47051.399999999994</v>
      </c>
      <c r="E52" s="284">
        <v>47751.100000000006</v>
      </c>
      <c r="F52" s="284">
        <v>44535.30000000001</v>
      </c>
      <c r="G52" s="284">
        <v>43737.600000000006</v>
      </c>
      <c r="H52" s="284">
        <v>43962.700000000004</v>
      </c>
      <c r="I52" s="369" t="s">
        <v>607</v>
      </c>
    </row>
    <row r="53" spans="1:9" s="353" customFormat="1" ht="25.5" customHeight="1">
      <c r="A53" s="368"/>
      <c r="B53" s="330"/>
      <c r="C53" s="367" t="s">
        <v>614</v>
      </c>
      <c r="D53" s="366"/>
      <c r="E53" s="366"/>
      <c r="F53" s="366"/>
      <c r="G53" s="366"/>
      <c r="H53" s="366"/>
      <c r="I53" s="366"/>
    </row>
    <row r="54" spans="1:9" s="297" customFormat="1" ht="15" customHeight="1">
      <c r="A54" s="273">
        <v>1</v>
      </c>
      <c r="B54" s="287" t="s">
        <v>482</v>
      </c>
      <c r="C54" s="279">
        <v>1001.6</v>
      </c>
      <c r="D54" s="279">
        <v>1152.7</v>
      </c>
      <c r="E54" s="279">
        <v>1181.7</v>
      </c>
      <c r="F54" s="279">
        <v>1187.5</v>
      </c>
      <c r="G54" s="279">
        <v>1396.7</v>
      </c>
      <c r="H54" s="279">
        <v>1341.5</v>
      </c>
      <c r="I54" s="369" t="s">
        <v>607</v>
      </c>
    </row>
    <row r="55" spans="1:9" s="297" customFormat="1" ht="15" customHeight="1">
      <c r="A55" s="273">
        <v>2</v>
      </c>
      <c r="B55" s="287" t="s">
        <v>449</v>
      </c>
      <c r="C55" s="279">
        <v>255.5</v>
      </c>
      <c r="D55" s="279">
        <v>415.5</v>
      </c>
      <c r="E55" s="279">
        <v>390.6</v>
      </c>
      <c r="F55" s="279">
        <v>594.5</v>
      </c>
      <c r="G55" s="279">
        <v>611.9</v>
      </c>
      <c r="H55" s="279">
        <v>696.5</v>
      </c>
      <c r="I55" s="369" t="s">
        <v>607</v>
      </c>
    </row>
    <row r="56" spans="1:9" s="297" customFormat="1" ht="15" customHeight="1">
      <c r="A56" s="273">
        <v>3</v>
      </c>
      <c r="B56" s="287" t="s">
        <v>450</v>
      </c>
      <c r="C56" s="279">
        <v>2519.5</v>
      </c>
      <c r="D56" s="279">
        <v>3995.8</v>
      </c>
      <c r="E56" s="279">
        <v>4611.5</v>
      </c>
      <c r="F56" s="279">
        <v>5113.3999999999996</v>
      </c>
      <c r="G56" s="279">
        <v>5277.4</v>
      </c>
      <c r="H56" s="279">
        <v>5206.1000000000004</v>
      </c>
      <c r="I56" s="369" t="s">
        <v>607</v>
      </c>
    </row>
    <row r="57" spans="1:9" s="297" customFormat="1" ht="15" customHeight="1">
      <c r="A57" s="273">
        <v>4</v>
      </c>
      <c r="B57" s="287" t="s">
        <v>484</v>
      </c>
      <c r="C57" s="279">
        <v>0</v>
      </c>
      <c r="D57" s="279">
        <v>0</v>
      </c>
      <c r="E57" s="279">
        <v>0</v>
      </c>
      <c r="F57" s="279">
        <v>0</v>
      </c>
      <c r="G57" s="279">
        <v>0</v>
      </c>
      <c r="H57" s="279">
        <v>0</v>
      </c>
      <c r="I57" s="369" t="s">
        <v>607</v>
      </c>
    </row>
    <row r="58" spans="1:9" s="297" customFormat="1" ht="15" customHeight="1">
      <c r="A58" s="273">
        <v>5</v>
      </c>
      <c r="B58" s="287" t="s">
        <v>485</v>
      </c>
      <c r="C58" s="279">
        <v>1189</v>
      </c>
      <c r="D58" s="279">
        <v>2309.5</v>
      </c>
      <c r="E58" s="279">
        <v>2526.5</v>
      </c>
      <c r="F58" s="279">
        <v>2414</v>
      </c>
      <c r="G58" s="279">
        <v>2626</v>
      </c>
      <c r="H58" s="279">
        <v>2996.2</v>
      </c>
      <c r="I58" s="369" t="s">
        <v>607</v>
      </c>
    </row>
    <row r="59" spans="1:9" s="297" customFormat="1" ht="15" customHeight="1">
      <c r="A59" s="273">
        <v>6</v>
      </c>
      <c r="B59" s="287" t="s">
        <v>454</v>
      </c>
      <c r="C59" s="279">
        <v>4246.8999999999996</v>
      </c>
      <c r="D59" s="279">
        <v>5454.5</v>
      </c>
      <c r="E59" s="279">
        <v>6222.3</v>
      </c>
      <c r="F59" s="279">
        <v>5734.3</v>
      </c>
      <c r="G59" s="279">
        <v>5778.9</v>
      </c>
      <c r="H59" s="279">
        <v>6162.4</v>
      </c>
      <c r="I59" s="369" t="s">
        <v>607</v>
      </c>
    </row>
    <row r="60" spans="1:9" s="297" customFormat="1" ht="15" customHeight="1">
      <c r="A60" s="273">
        <v>7</v>
      </c>
      <c r="B60" s="287" t="s">
        <v>487</v>
      </c>
      <c r="C60" s="279">
        <v>13330.4</v>
      </c>
      <c r="D60" s="279">
        <v>16950.7</v>
      </c>
      <c r="E60" s="279">
        <v>18463.900000000001</v>
      </c>
      <c r="F60" s="279">
        <v>17568.5</v>
      </c>
      <c r="G60" s="279">
        <v>17494</v>
      </c>
      <c r="H60" s="279">
        <v>17887.5</v>
      </c>
      <c r="I60" s="369" t="s">
        <v>607</v>
      </c>
    </row>
    <row r="61" spans="1:9" s="297" customFormat="1" ht="15" customHeight="1">
      <c r="A61" s="273">
        <v>8</v>
      </c>
      <c r="B61" s="287" t="s">
        <v>488</v>
      </c>
      <c r="C61" s="279">
        <v>153688.29999999999</v>
      </c>
      <c r="D61" s="279">
        <v>160123.79999999999</v>
      </c>
      <c r="E61" s="279">
        <v>167177.5</v>
      </c>
      <c r="F61" s="279">
        <v>161718.70000000001</v>
      </c>
      <c r="G61" s="279">
        <v>162383.20000000001</v>
      </c>
      <c r="H61" s="279">
        <v>165760.79999999999</v>
      </c>
      <c r="I61" s="369" t="s">
        <v>607</v>
      </c>
    </row>
    <row r="62" spans="1:9" s="297" customFormat="1" ht="15" customHeight="1">
      <c r="A62" s="273">
        <v>9</v>
      </c>
      <c r="B62" s="287" t="s">
        <v>458</v>
      </c>
      <c r="C62" s="279">
        <v>0</v>
      </c>
      <c r="D62" s="279">
        <v>0</v>
      </c>
      <c r="E62" s="279">
        <v>0</v>
      </c>
      <c r="F62" s="279">
        <v>0</v>
      </c>
      <c r="G62" s="279">
        <v>0</v>
      </c>
      <c r="H62" s="279">
        <v>0</v>
      </c>
      <c r="I62" s="369" t="s">
        <v>607</v>
      </c>
    </row>
    <row r="63" spans="1:9" s="297" customFormat="1" ht="15" customHeight="1">
      <c r="A63" s="273">
        <v>10</v>
      </c>
      <c r="B63" s="287" t="s">
        <v>490</v>
      </c>
      <c r="C63" s="279">
        <v>291.7</v>
      </c>
      <c r="D63" s="279">
        <v>217.2</v>
      </c>
      <c r="E63" s="279">
        <v>237</v>
      </c>
      <c r="F63" s="279">
        <v>204.5</v>
      </c>
      <c r="G63" s="279">
        <v>230.2</v>
      </c>
      <c r="H63" s="279">
        <v>188.9</v>
      </c>
      <c r="I63" s="369" t="s">
        <v>607</v>
      </c>
    </row>
    <row r="64" spans="1:9" s="297" customFormat="1" ht="15" customHeight="1">
      <c r="A64" s="273">
        <v>11</v>
      </c>
      <c r="B64" s="287" t="s">
        <v>491</v>
      </c>
      <c r="C64" s="279">
        <v>0</v>
      </c>
      <c r="D64" s="279">
        <v>0</v>
      </c>
      <c r="E64" s="279">
        <v>0</v>
      </c>
      <c r="F64" s="279">
        <v>0</v>
      </c>
      <c r="G64" s="279">
        <v>0</v>
      </c>
      <c r="H64" s="279">
        <v>0</v>
      </c>
      <c r="I64" s="369" t="s">
        <v>607</v>
      </c>
    </row>
    <row r="65" spans="1:9" s="297" customFormat="1" ht="15" customHeight="1">
      <c r="A65" s="273">
        <v>12</v>
      </c>
      <c r="B65" s="287" t="s">
        <v>492</v>
      </c>
      <c r="C65" s="279">
        <v>0</v>
      </c>
      <c r="D65" s="279">
        <v>0</v>
      </c>
      <c r="E65" s="279">
        <v>0</v>
      </c>
      <c r="F65" s="279">
        <v>0</v>
      </c>
      <c r="G65" s="279">
        <v>0</v>
      </c>
      <c r="H65" s="279">
        <v>0</v>
      </c>
      <c r="I65" s="369" t="s">
        <v>607</v>
      </c>
    </row>
    <row r="66" spans="1:9" s="297" customFormat="1" ht="15" customHeight="1">
      <c r="A66" s="273">
        <v>13</v>
      </c>
      <c r="B66" s="287" t="s">
        <v>493</v>
      </c>
      <c r="C66" s="279">
        <v>0</v>
      </c>
      <c r="D66" s="279">
        <v>0</v>
      </c>
      <c r="E66" s="279">
        <v>0</v>
      </c>
      <c r="F66" s="279">
        <v>0</v>
      </c>
      <c r="G66" s="279">
        <v>0</v>
      </c>
      <c r="H66" s="279">
        <v>0</v>
      </c>
      <c r="I66" s="369" t="s">
        <v>607</v>
      </c>
    </row>
    <row r="67" spans="1:9" s="297" customFormat="1" ht="15" customHeight="1">
      <c r="A67" s="273">
        <v>14</v>
      </c>
      <c r="B67" s="287" t="s">
        <v>604</v>
      </c>
      <c r="C67" s="279">
        <v>8304.7999999999993</v>
      </c>
      <c r="D67" s="279">
        <v>10079.299999999999</v>
      </c>
      <c r="E67" s="279">
        <v>10474.200000000001</v>
      </c>
      <c r="F67" s="279">
        <v>9639.7999999999993</v>
      </c>
      <c r="G67" s="279">
        <v>9476.4</v>
      </c>
      <c r="H67" s="279">
        <v>10208.5</v>
      </c>
      <c r="I67" s="369" t="s">
        <v>607</v>
      </c>
    </row>
    <row r="68" spans="1:9" s="297" customFormat="1" ht="15" customHeight="1">
      <c r="A68" s="273">
        <v>15</v>
      </c>
      <c r="B68" s="287" t="s">
        <v>495</v>
      </c>
      <c r="C68" s="279">
        <v>0</v>
      </c>
      <c r="D68" s="279">
        <v>0</v>
      </c>
      <c r="E68" s="279">
        <v>0</v>
      </c>
      <c r="F68" s="279">
        <v>0</v>
      </c>
      <c r="G68" s="279">
        <v>0</v>
      </c>
      <c r="H68" s="279">
        <v>0</v>
      </c>
      <c r="I68" s="369" t="s">
        <v>607</v>
      </c>
    </row>
    <row r="69" spans="1:9" s="297" customFormat="1" ht="15" customHeight="1">
      <c r="A69" s="273">
        <v>16</v>
      </c>
      <c r="B69" s="287" t="s">
        <v>605</v>
      </c>
      <c r="C69" s="279">
        <v>0</v>
      </c>
      <c r="D69" s="279">
        <v>156</v>
      </c>
      <c r="E69" s="279">
        <v>148.1</v>
      </c>
      <c r="F69" s="279">
        <v>181.6</v>
      </c>
      <c r="G69" s="279">
        <v>133.5</v>
      </c>
      <c r="H69" s="279">
        <v>197.6</v>
      </c>
      <c r="I69" s="369" t="s">
        <v>607</v>
      </c>
    </row>
    <row r="70" spans="1:9" s="297" customFormat="1" ht="15" customHeight="1">
      <c r="A70" s="273">
        <v>17</v>
      </c>
      <c r="B70" s="287" t="s">
        <v>470</v>
      </c>
      <c r="C70" s="279">
        <v>0</v>
      </c>
      <c r="D70" s="279">
        <v>0</v>
      </c>
      <c r="E70" s="279">
        <v>0</v>
      </c>
      <c r="F70" s="279">
        <v>0</v>
      </c>
      <c r="G70" s="279">
        <v>0</v>
      </c>
      <c r="H70" s="279">
        <v>0</v>
      </c>
      <c r="I70" s="369" t="s">
        <v>607</v>
      </c>
    </row>
    <row r="71" spans="1:9" s="297" customFormat="1" ht="15" customHeight="1">
      <c r="A71" s="273">
        <v>18</v>
      </c>
      <c r="B71" s="287" t="s">
        <v>496</v>
      </c>
      <c r="C71" s="279">
        <v>0</v>
      </c>
      <c r="D71" s="279">
        <v>0</v>
      </c>
      <c r="E71" s="279">
        <v>0</v>
      </c>
      <c r="F71" s="279">
        <v>0</v>
      </c>
      <c r="G71" s="279">
        <v>0</v>
      </c>
      <c r="H71" s="279">
        <v>0</v>
      </c>
      <c r="I71" s="369" t="s">
        <v>607</v>
      </c>
    </row>
    <row r="72" spans="1:9" s="297" customFormat="1" ht="15" customHeight="1">
      <c r="A72" s="273">
        <v>19</v>
      </c>
      <c r="B72" s="287" t="s">
        <v>497</v>
      </c>
      <c r="C72" s="279">
        <v>0</v>
      </c>
      <c r="D72" s="279">
        <v>0</v>
      </c>
      <c r="E72" s="279">
        <v>0</v>
      </c>
      <c r="F72" s="279">
        <v>0</v>
      </c>
      <c r="G72" s="279">
        <v>0</v>
      </c>
      <c r="H72" s="279">
        <v>0</v>
      </c>
      <c r="I72" s="369" t="s">
        <v>607</v>
      </c>
    </row>
    <row r="73" spans="1:9" s="353" customFormat="1" ht="15" customHeight="1">
      <c r="A73" s="273">
        <v>20</v>
      </c>
      <c r="B73" s="287" t="s">
        <v>498</v>
      </c>
      <c r="C73" s="279">
        <v>39159.599999999999</v>
      </c>
      <c r="D73" s="279">
        <v>39530.1</v>
      </c>
      <c r="E73" s="279">
        <v>39099.1</v>
      </c>
      <c r="F73" s="279">
        <v>35340</v>
      </c>
      <c r="G73" s="279">
        <v>34512.1</v>
      </c>
      <c r="H73" s="279">
        <v>34692.699999999997</v>
      </c>
      <c r="I73" s="369" t="s">
        <v>607</v>
      </c>
    </row>
    <row r="74" spans="1:9" s="297" customFormat="1" ht="15" customHeight="1">
      <c r="A74" s="273">
        <v>21</v>
      </c>
      <c r="B74" s="287" t="s">
        <v>499</v>
      </c>
      <c r="C74" s="279">
        <v>0</v>
      </c>
      <c r="D74" s="279">
        <v>0</v>
      </c>
      <c r="E74" s="279">
        <v>0</v>
      </c>
      <c r="F74" s="279">
        <v>0</v>
      </c>
      <c r="G74" s="279">
        <v>0</v>
      </c>
      <c r="H74" s="279">
        <v>0</v>
      </c>
      <c r="I74" s="369" t="s">
        <v>607</v>
      </c>
    </row>
    <row r="75" spans="1:9" s="297" customFormat="1" ht="15" customHeight="1">
      <c r="A75" s="273">
        <v>22</v>
      </c>
      <c r="B75" s="287" t="s">
        <v>500</v>
      </c>
      <c r="C75" s="279">
        <v>24072.2</v>
      </c>
      <c r="D75" s="279">
        <v>25212.400000000001</v>
      </c>
      <c r="E75" s="279">
        <v>25059.7</v>
      </c>
      <c r="F75" s="279">
        <v>22338.9</v>
      </c>
      <c r="G75" s="279">
        <v>21518.1</v>
      </c>
      <c r="H75" s="279">
        <v>20314.7</v>
      </c>
      <c r="I75" s="369" t="s">
        <v>607</v>
      </c>
    </row>
    <row r="76" spans="1:9" s="297" customFormat="1" ht="15" customHeight="1">
      <c r="A76" s="273">
        <v>23</v>
      </c>
      <c r="B76" s="363" t="s">
        <v>606</v>
      </c>
      <c r="C76" s="284">
        <v>248059.5</v>
      </c>
      <c r="D76" s="284">
        <v>265597.5</v>
      </c>
      <c r="E76" s="284">
        <v>275592.10000000003</v>
      </c>
      <c r="F76" s="284">
        <v>262035.7</v>
      </c>
      <c r="G76" s="284">
        <v>261438.40000000002</v>
      </c>
      <c r="H76" s="284">
        <v>265653.40000000002</v>
      </c>
      <c r="I76" s="369" t="s">
        <v>607</v>
      </c>
    </row>
    <row r="77" spans="1:9" s="297" customFormat="1" ht="15" customHeight="1">
      <c r="A77" s="370" t="s">
        <v>249</v>
      </c>
    </row>
    <row r="78" spans="1:9" s="297" customFormat="1" ht="15" customHeight="1">
      <c r="A78" s="364" t="s">
        <v>615</v>
      </c>
    </row>
    <row r="79" spans="1:9" s="297" customFormat="1" ht="15" customHeight="1"/>
  </sheetData>
  <mergeCells count="1">
    <mergeCell ref="C5:I5"/>
  </mergeCells>
  <pageMargins left="0.59055118110236227" right="0.19685039370078741" top="0.39370078740157483" bottom="0.39370078740157483" header="0.11811023622047245" footer="0.11811023622047245"/>
  <pageSetup paperSize="9" scale="65" orientation="portrait" r:id="rId1"/>
  <headerFooter>
    <oddFooter>&amp;L&amp;"MetaNormalLF-Roman,Standard"Statistisches Bundesamt, Tabellen zu den UGR, Teil 5, 2017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zoomScaleNormal="100" workbookViewId="0"/>
  </sheetViews>
  <sheetFormatPr baseColWidth="10" defaultRowHeight="15"/>
  <cols>
    <col min="1" max="1" width="4.28515625" style="297" customWidth="1"/>
    <col min="2" max="2" width="5.7109375" style="276" customWidth="1"/>
    <col min="3" max="3" width="65.7109375" style="276" customWidth="1"/>
    <col min="4" max="14" width="12.7109375" style="276" customWidth="1"/>
    <col min="15" max="16384" width="11.42578125" style="276"/>
  </cols>
  <sheetData>
    <row r="1" spans="1:15" s="259" customFormat="1" ht="21.75" customHeight="1">
      <c r="A1" s="298" t="s">
        <v>620</v>
      </c>
      <c r="I1" s="298"/>
    </row>
    <row r="2" spans="1:15" s="262" customFormat="1" ht="18" customHeight="1">
      <c r="A2" s="312" t="s">
        <v>616</v>
      </c>
      <c r="I2" s="312"/>
    </row>
    <row r="3" spans="1:15" s="297" customFormat="1" ht="15" customHeight="1">
      <c r="C3" s="315"/>
    </row>
    <row r="4" spans="1:15" s="272" customFormat="1" ht="27" customHeight="1">
      <c r="A4" s="316" t="s">
        <v>30</v>
      </c>
      <c r="B4" s="270" t="s">
        <v>566</v>
      </c>
      <c r="C4" s="270" t="s">
        <v>526</v>
      </c>
      <c r="D4" s="271">
        <v>2005</v>
      </c>
      <c r="E4" s="317">
        <v>2006</v>
      </c>
      <c r="F4" s="270">
        <v>2007</v>
      </c>
      <c r="G4" s="271" t="s">
        <v>567</v>
      </c>
      <c r="H4" s="270" t="s">
        <v>568</v>
      </c>
      <c r="I4" s="318">
        <v>2010</v>
      </c>
      <c r="J4" s="271">
        <v>2011</v>
      </c>
      <c r="K4" s="317">
        <v>2012</v>
      </c>
      <c r="L4" s="270">
        <v>2013</v>
      </c>
      <c r="M4" s="270" t="s">
        <v>569</v>
      </c>
      <c r="N4" s="317" t="s">
        <v>570</v>
      </c>
      <c r="O4" s="377"/>
    </row>
    <row r="5" spans="1:15" ht="21" customHeight="1">
      <c r="A5" s="273">
        <v>1</v>
      </c>
      <c r="B5" s="319" t="s">
        <v>527</v>
      </c>
      <c r="C5" s="320" t="s">
        <v>528</v>
      </c>
      <c r="D5" s="382">
        <v>48846.089142386474</v>
      </c>
      <c r="E5" s="382">
        <v>50281.25952661816</v>
      </c>
      <c r="F5" s="382">
        <v>51622.954336017116</v>
      </c>
      <c r="G5" s="382">
        <v>52369.496093554881</v>
      </c>
      <c r="H5" s="382">
        <v>55666.013441179603</v>
      </c>
      <c r="I5" s="382">
        <v>56635.862338144943</v>
      </c>
      <c r="J5" s="382">
        <v>59057.430284884991</v>
      </c>
      <c r="K5" s="382">
        <v>60978.809038326472</v>
      </c>
      <c r="L5" s="382">
        <v>63552.277406756293</v>
      </c>
      <c r="M5" s="382">
        <v>65006.399337347859</v>
      </c>
      <c r="N5" s="382">
        <v>67353.814045707215</v>
      </c>
      <c r="O5" s="280"/>
    </row>
    <row r="6" spans="1:15" ht="15" customHeight="1">
      <c r="A6" s="273">
        <v>2</v>
      </c>
      <c r="B6" s="319" t="s">
        <v>529</v>
      </c>
      <c r="C6" s="322" t="s">
        <v>530</v>
      </c>
      <c r="D6" s="382">
        <v>3134.2716130478639</v>
      </c>
      <c r="E6" s="382">
        <v>3090.4151438695553</v>
      </c>
      <c r="F6" s="382">
        <v>2859.7601213892331</v>
      </c>
      <c r="G6" s="382">
        <v>2716.1922787343437</v>
      </c>
      <c r="H6" s="382">
        <v>2717.4004017205925</v>
      </c>
      <c r="I6" s="382">
        <v>2799.3283627644983</v>
      </c>
      <c r="J6" s="382">
        <v>2577.8097242670005</v>
      </c>
      <c r="K6" s="382">
        <v>2813.1388710578931</v>
      </c>
      <c r="L6" s="382">
        <v>2854.8494873296868</v>
      </c>
      <c r="M6" s="382">
        <v>2937.3296792922315</v>
      </c>
      <c r="N6" s="382">
        <v>2777.6067690379937</v>
      </c>
      <c r="O6" s="280"/>
    </row>
    <row r="7" spans="1:15" ht="15" customHeight="1">
      <c r="A7" s="273">
        <v>3</v>
      </c>
      <c r="B7" s="319" t="s">
        <v>531</v>
      </c>
      <c r="C7" s="322" t="s">
        <v>532</v>
      </c>
      <c r="D7" s="382">
        <v>66112.497161303618</v>
      </c>
      <c r="E7" s="382">
        <v>68396.711859782823</v>
      </c>
      <c r="F7" s="382">
        <v>66660.444957595042</v>
      </c>
      <c r="G7" s="382">
        <v>64537.325181350367</v>
      </c>
      <c r="H7" s="382">
        <v>65465.665658561236</v>
      </c>
      <c r="I7" s="382">
        <v>68990.07009346952</v>
      </c>
      <c r="J7" s="382">
        <v>71189.786593413664</v>
      </c>
      <c r="K7" s="382">
        <v>73832.506128485882</v>
      </c>
      <c r="L7" s="382">
        <v>73801.990962308875</v>
      </c>
      <c r="M7" s="382">
        <v>76158.640138819683</v>
      </c>
      <c r="N7" s="382">
        <v>76107.251617938775</v>
      </c>
      <c r="O7" s="280"/>
    </row>
    <row r="8" spans="1:15" ht="15" customHeight="1">
      <c r="A8" s="273">
        <v>4</v>
      </c>
      <c r="B8" s="319" t="s">
        <v>533</v>
      </c>
      <c r="C8" s="322" t="s">
        <v>534</v>
      </c>
      <c r="D8" s="382">
        <v>3962.5743189969535</v>
      </c>
      <c r="E8" s="382">
        <v>4245.3218953991654</v>
      </c>
      <c r="F8" s="382">
        <v>4430.9103136650556</v>
      </c>
      <c r="G8" s="382">
        <v>4650.3229388356031</v>
      </c>
      <c r="H8" s="382">
        <v>5825.4361987886959</v>
      </c>
      <c r="I8" s="382">
        <v>6611.1889356059546</v>
      </c>
      <c r="J8" s="382">
        <v>6045.9109610846153</v>
      </c>
      <c r="K8" s="382">
        <v>6556.9511932187779</v>
      </c>
      <c r="L8" s="382">
        <v>6915.8049767060556</v>
      </c>
      <c r="M8" s="382">
        <v>7292.009486836997</v>
      </c>
      <c r="N8" s="382">
        <v>7607.9302390661687</v>
      </c>
      <c r="O8" s="280"/>
    </row>
    <row r="9" spans="1:15" ht="15" customHeight="1">
      <c r="A9" s="273">
        <v>5</v>
      </c>
      <c r="B9" s="319" t="s">
        <v>535</v>
      </c>
      <c r="C9" s="322" t="s">
        <v>536</v>
      </c>
      <c r="D9" s="382">
        <v>61355.588291415974</v>
      </c>
      <c r="E9" s="382">
        <v>68561.138924718703</v>
      </c>
      <c r="F9" s="382">
        <v>71079.642223821575</v>
      </c>
      <c r="G9" s="382">
        <v>71250.243532960711</v>
      </c>
      <c r="H9" s="382">
        <v>67875.379085604407</v>
      </c>
      <c r="I9" s="382">
        <v>63699.572282833178</v>
      </c>
      <c r="J9" s="382">
        <v>61717.309997463562</v>
      </c>
      <c r="K9" s="382">
        <v>57509.140606336216</v>
      </c>
      <c r="L9" s="382">
        <v>56748.055718972057</v>
      </c>
      <c r="M9" s="382">
        <v>55866.203881279864</v>
      </c>
      <c r="N9" s="382">
        <v>56811.575805413071</v>
      </c>
      <c r="O9" s="280"/>
    </row>
    <row r="10" spans="1:15" ht="15" customHeight="1">
      <c r="A10" s="273">
        <v>6</v>
      </c>
      <c r="B10" s="319" t="s">
        <v>537</v>
      </c>
      <c r="C10" s="322" t="s">
        <v>538</v>
      </c>
      <c r="D10" s="382">
        <v>44629.29821700076</v>
      </c>
      <c r="E10" s="382">
        <v>46372.94094553293</v>
      </c>
      <c r="F10" s="382">
        <v>45617.548058679182</v>
      </c>
      <c r="G10" s="382">
        <v>45920.460967311374</v>
      </c>
      <c r="H10" s="382">
        <v>42961.596010483736</v>
      </c>
      <c r="I10" s="382">
        <v>44517.211409838172</v>
      </c>
      <c r="J10" s="382">
        <v>48842.878972124527</v>
      </c>
      <c r="K10" s="382">
        <v>49525.453009538396</v>
      </c>
      <c r="L10" s="382">
        <v>51628.989716462354</v>
      </c>
      <c r="M10" s="382">
        <v>52752.915681143073</v>
      </c>
      <c r="N10" s="382">
        <v>54162.711738281963</v>
      </c>
      <c r="O10" s="280"/>
    </row>
    <row r="11" spans="1:15" ht="15" customHeight="1">
      <c r="A11" s="273">
        <v>7</v>
      </c>
      <c r="B11" s="319" t="s">
        <v>539</v>
      </c>
      <c r="C11" s="322" t="s">
        <v>540</v>
      </c>
      <c r="D11" s="382">
        <v>133015.7627888328</v>
      </c>
      <c r="E11" s="382">
        <v>137865.51572268369</v>
      </c>
      <c r="F11" s="382">
        <v>138837.05496123634</v>
      </c>
      <c r="G11" s="382">
        <v>133133.05203760086</v>
      </c>
      <c r="H11" s="382">
        <v>125304.09404406149</v>
      </c>
      <c r="I11" s="382">
        <v>131383.26383885369</v>
      </c>
      <c r="J11" s="382">
        <v>130446.27013064339</v>
      </c>
      <c r="K11" s="382">
        <v>130627.71054170161</v>
      </c>
      <c r="L11" s="382">
        <v>130571.81330108113</v>
      </c>
      <c r="M11" s="382">
        <v>132529.59027307268</v>
      </c>
      <c r="N11" s="382">
        <v>134818.80327587688</v>
      </c>
      <c r="O11" s="280"/>
    </row>
    <row r="12" spans="1:15" ht="15" customHeight="1">
      <c r="A12" s="273">
        <v>8</v>
      </c>
      <c r="B12" s="319" t="s">
        <v>541</v>
      </c>
      <c r="C12" s="322" t="s">
        <v>542</v>
      </c>
      <c r="D12" s="382">
        <v>352775.4188443388</v>
      </c>
      <c r="E12" s="382">
        <v>373815.65160199447</v>
      </c>
      <c r="F12" s="382">
        <v>375256.63501770992</v>
      </c>
      <c r="G12" s="382">
        <v>370088.21551002294</v>
      </c>
      <c r="H12" s="382">
        <v>337942.95151338208</v>
      </c>
      <c r="I12" s="382">
        <v>353185.83546656312</v>
      </c>
      <c r="J12" s="382">
        <v>356463.22066875047</v>
      </c>
      <c r="K12" s="382">
        <v>350736.4666003568</v>
      </c>
      <c r="L12" s="382">
        <v>361879.98063622264</v>
      </c>
      <c r="M12" s="382">
        <v>365115.88341552624</v>
      </c>
      <c r="N12" s="382">
        <v>374635.26846347237</v>
      </c>
      <c r="O12" s="280"/>
    </row>
    <row r="13" spans="1:15" ht="15" customHeight="1">
      <c r="A13" s="273">
        <v>9</v>
      </c>
      <c r="B13" s="319" t="s">
        <v>543</v>
      </c>
      <c r="C13" s="322" t="s">
        <v>544</v>
      </c>
      <c r="D13" s="382">
        <v>3365.8770937604068</v>
      </c>
      <c r="E13" s="382">
        <v>3394.597078503145</v>
      </c>
      <c r="F13" s="382">
        <v>3139.3658916074742</v>
      </c>
      <c r="G13" s="382">
        <v>3252.5040880164424</v>
      </c>
      <c r="H13" s="382">
        <v>3042.2913410232995</v>
      </c>
      <c r="I13" s="382">
        <v>3232.8564010633472</v>
      </c>
      <c r="J13" s="382">
        <v>3467.1343220379304</v>
      </c>
      <c r="K13" s="382">
        <v>3687.4545455660082</v>
      </c>
      <c r="L13" s="382">
        <v>3770.6102068951163</v>
      </c>
      <c r="M13" s="382">
        <v>3964.6386250206556</v>
      </c>
      <c r="N13" s="382">
        <v>4052.7800155360055</v>
      </c>
      <c r="O13" s="280"/>
    </row>
    <row r="14" spans="1:15" ht="15" customHeight="1">
      <c r="A14" s="273">
        <v>10</v>
      </c>
      <c r="B14" s="319" t="s">
        <v>545</v>
      </c>
      <c r="C14" s="322" t="s">
        <v>546</v>
      </c>
      <c r="D14" s="382">
        <v>36576.783180436076</v>
      </c>
      <c r="E14" s="382">
        <v>34667.797160295369</v>
      </c>
      <c r="F14" s="382">
        <v>35380.537618050716</v>
      </c>
      <c r="G14" s="382">
        <v>36011.006358185135</v>
      </c>
      <c r="H14" s="382">
        <v>26249.51296406025</v>
      </c>
      <c r="I14" s="382">
        <v>24779.784287789993</v>
      </c>
      <c r="J14" s="382">
        <v>29691.534511120022</v>
      </c>
      <c r="K14" s="382">
        <v>28454.003713549602</v>
      </c>
      <c r="L14" s="382">
        <v>28230.030254801517</v>
      </c>
      <c r="M14" s="382">
        <v>28372.006653715733</v>
      </c>
      <c r="N14" s="382">
        <v>28831.016714080899</v>
      </c>
      <c r="O14" s="280"/>
    </row>
    <row r="15" spans="1:15" ht="15" customHeight="1">
      <c r="A15" s="273">
        <v>11</v>
      </c>
      <c r="B15" s="319" t="s">
        <v>547</v>
      </c>
      <c r="C15" s="322" t="s">
        <v>548</v>
      </c>
      <c r="D15" s="382">
        <v>3301.6260944517771</v>
      </c>
      <c r="E15" s="382">
        <v>3506.3329265047614</v>
      </c>
      <c r="F15" s="382">
        <v>3333.5547136993969</v>
      </c>
      <c r="G15" s="382">
        <v>3398.7527381981877</v>
      </c>
      <c r="H15" s="382">
        <v>3480.6461346313736</v>
      </c>
      <c r="I15" s="382">
        <v>3792.7997558087122</v>
      </c>
      <c r="J15" s="382">
        <v>4192.2003699931374</v>
      </c>
      <c r="K15" s="382">
        <v>4481.4741996297225</v>
      </c>
      <c r="L15" s="382">
        <v>4465.9361656515257</v>
      </c>
      <c r="M15" s="382">
        <v>4827.7100970222155</v>
      </c>
      <c r="N15" s="382">
        <v>4863.1950045778458</v>
      </c>
      <c r="O15" s="280"/>
    </row>
    <row r="16" spans="1:15" ht="15" customHeight="1">
      <c r="A16" s="273">
        <v>12</v>
      </c>
      <c r="B16" s="319" t="s">
        <v>549</v>
      </c>
      <c r="C16" s="322" t="s">
        <v>550</v>
      </c>
      <c r="D16" s="382">
        <v>10277.215287921663</v>
      </c>
      <c r="E16" s="382">
        <v>11022.528435779295</v>
      </c>
      <c r="F16" s="382">
        <v>10696.39281252247</v>
      </c>
      <c r="G16" s="382">
        <v>10808.136709002638</v>
      </c>
      <c r="H16" s="382">
        <v>10173.209817592518</v>
      </c>
      <c r="I16" s="382">
        <v>10287.024923512243</v>
      </c>
      <c r="J16" s="382">
        <v>10422.946060777411</v>
      </c>
      <c r="K16" s="382">
        <v>10768.517946635886</v>
      </c>
      <c r="L16" s="382">
        <v>11011.686125818327</v>
      </c>
      <c r="M16" s="382">
        <v>11569.343508689681</v>
      </c>
      <c r="N16" s="382">
        <v>11974.288119008585</v>
      </c>
      <c r="O16" s="280"/>
    </row>
    <row r="17" spans="1:15" ht="15" customHeight="1">
      <c r="A17" s="273">
        <v>13</v>
      </c>
      <c r="B17" s="319" t="s">
        <v>551</v>
      </c>
      <c r="C17" s="322" t="s">
        <v>552</v>
      </c>
      <c r="D17" s="382">
        <v>75564.854657703065</v>
      </c>
      <c r="E17" s="382">
        <v>81202.65504896325</v>
      </c>
      <c r="F17" s="382">
        <v>81277.613714044157</v>
      </c>
      <c r="G17" s="382">
        <v>84891.770511629802</v>
      </c>
      <c r="H17" s="382">
        <v>85718.05052376751</v>
      </c>
      <c r="I17" s="382">
        <v>83572.468641129351</v>
      </c>
      <c r="J17" s="382">
        <v>81893.655130548155</v>
      </c>
      <c r="K17" s="382">
        <v>81648.417244487879</v>
      </c>
      <c r="L17" s="382">
        <v>81162.415514302003</v>
      </c>
      <c r="M17" s="382">
        <v>84395.844183890338</v>
      </c>
      <c r="N17" s="382">
        <v>85564.511147425495</v>
      </c>
      <c r="O17" s="280"/>
    </row>
    <row r="18" spans="1:15" ht="15" customHeight="1">
      <c r="A18" s="273">
        <v>14</v>
      </c>
      <c r="B18" s="319" t="s">
        <v>553</v>
      </c>
      <c r="C18" s="322" t="s">
        <v>554</v>
      </c>
      <c r="D18" s="382">
        <v>8048.9722426856697</v>
      </c>
      <c r="E18" s="382">
        <v>5850.1261723897933</v>
      </c>
      <c r="F18" s="382">
        <v>7403.1732703027064</v>
      </c>
      <c r="G18" s="382">
        <v>7584.4911191307137</v>
      </c>
      <c r="H18" s="382">
        <v>3400.6277347149025</v>
      </c>
      <c r="I18" s="382">
        <v>4041.9041838557814</v>
      </c>
      <c r="J18" s="382">
        <v>4543.4193249809523</v>
      </c>
      <c r="K18" s="382">
        <v>4997.3340707987045</v>
      </c>
      <c r="L18" s="382">
        <v>5173.1522494362807</v>
      </c>
      <c r="M18" s="382">
        <v>5430.6672383215437</v>
      </c>
      <c r="N18" s="382">
        <v>5461.2282685211376</v>
      </c>
      <c r="O18" s="280"/>
    </row>
    <row r="19" spans="1:15" ht="15" customHeight="1">
      <c r="A19" s="273">
        <v>15</v>
      </c>
      <c r="B19" s="319" t="s">
        <v>555</v>
      </c>
      <c r="C19" s="322" t="s">
        <v>556</v>
      </c>
      <c r="D19" s="382">
        <v>22645.867745129326</v>
      </c>
      <c r="E19" s="382">
        <v>23048.75960129506</v>
      </c>
      <c r="F19" s="382">
        <v>22918.176738292514</v>
      </c>
      <c r="G19" s="382">
        <v>23524.184545541313</v>
      </c>
      <c r="H19" s="382">
        <v>24001.01300006864</v>
      </c>
      <c r="I19" s="382">
        <v>24436.848071727487</v>
      </c>
      <c r="J19" s="382">
        <v>24124.086635188494</v>
      </c>
      <c r="K19" s="382">
        <v>24555.270382573359</v>
      </c>
      <c r="L19" s="382">
        <v>24754.667344027534</v>
      </c>
      <c r="M19" s="382">
        <v>25322.664340627958</v>
      </c>
      <c r="N19" s="382">
        <v>25692.606415312483</v>
      </c>
      <c r="O19" s="280"/>
    </row>
    <row r="20" spans="1:15" ht="15" customHeight="1">
      <c r="A20" s="273">
        <v>16</v>
      </c>
      <c r="B20" s="319" t="s">
        <v>557</v>
      </c>
      <c r="C20" s="322" t="s">
        <v>558</v>
      </c>
      <c r="D20" s="382">
        <v>1593.9954687891347</v>
      </c>
      <c r="E20" s="382">
        <v>1682.3397549784274</v>
      </c>
      <c r="F20" s="382">
        <v>1744.7619653542015</v>
      </c>
      <c r="G20" s="382">
        <v>1810.3299413459704</v>
      </c>
      <c r="H20" s="382">
        <v>1655.4185692194746</v>
      </c>
      <c r="I20" s="382">
        <v>1703.6389656720767</v>
      </c>
      <c r="J20" s="382">
        <v>1747.1761322628881</v>
      </c>
      <c r="K20" s="382">
        <v>1803.6881677190775</v>
      </c>
      <c r="L20" s="382">
        <v>1785.4713711660429</v>
      </c>
      <c r="M20" s="382">
        <v>1880.3707438811239</v>
      </c>
      <c r="N20" s="382">
        <v>1975.6899451427473</v>
      </c>
      <c r="O20" s="280"/>
    </row>
    <row r="21" spans="1:15" ht="15" customHeight="1">
      <c r="A21" s="273">
        <v>17</v>
      </c>
      <c r="B21" s="319" t="s">
        <v>559</v>
      </c>
      <c r="C21" s="322" t="s">
        <v>560</v>
      </c>
      <c r="D21" s="382">
        <v>6378.2343322820971</v>
      </c>
      <c r="E21" s="382">
        <v>6556.2394397685521</v>
      </c>
      <c r="F21" s="382">
        <v>6992.1169675513647</v>
      </c>
      <c r="G21" s="382">
        <v>7647.0813010153324</v>
      </c>
      <c r="H21" s="382">
        <v>8515.4767615703931</v>
      </c>
      <c r="I21" s="382">
        <v>9303.7908004889832</v>
      </c>
      <c r="J21" s="382">
        <v>10086.57136726327</v>
      </c>
      <c r="K21" s="382">
        <v>10836.909128095966</v>
      </c>
      <c r="L21" s="382">
        <v>10938.647568733044</v>
      </c>
      <c r="M21" s="382">
        <v>11747.882081878524</v>
      </c>
      <c r="N21" s="382">
        <v>12260.314679885192</v>
      </c>
      <c r="O21" s="280"/>
    </row>
    <row r="22" spans="1:15" ht="15" customHeight="1">
      <c r="A22" s="273">
        <v>18</v>
      </c>
      <c r="B22" s="319" t="s">
        <v>561</v>
      </c>
      <c r="C22" s="322" t="s">
        <v>562</v>
      </c>
      <c r="D22" s="382">
        <v>46824.159421621764</v>
      </c>
      <c r="E22" s="382">
        <v>49498.272451723969</v>
      </c>
      <c r="F22" s="382">
        <v>49383.765177058478</v>
      </c>
      <c r="G22" s="382">
        <v>51554.690499017284</v>
      </c>
      <c r="H22" s="382">
        <v>49757.160387729178</v>
      </c>
      <c r="I22" s="382">
        <v>47979.780061390687</v>
      </c>
      <c r="J22" s="382">
        <v>46551.879145132363</v>
      </c>
      <c r="K22" s="382">
        <v>45260.968157085124</v>
      </c>
      <c r="L22" s="382">
        <v>44797.332915714447</v>
      </c>
      <c r="M22" s="382">
        <v>45866.352317490033</v>
      </c>
      <c r="N22" s="382">
        <v>46863.336867313315</v>
      </c>
      <c r="O22" s="280"/>
    </row>
    <row r="23" spans="1:15" ht="15" customHeight="1">
      <c r="A23" s="273"/>
      <c r="B23" s="679"/>
      <c r="C23" s="677"/>
      <c r="D23" s="382"/>
      <c r="E23" s="382"/>
      <c r="F23" s="382"/>
      <c r="G23" s="382"/>
      <c r="H23" s="382"/>
      <c r="I23" s="382"/>
      <c r="J23" s="382"/>
      <c r="K23" s="382"/>
      <c r="L23" s="382"/>
      <c r="M23" s="382"/>
      <c r="N23" s="382"/>
      <c r="O23" s="280"/>
    </row>
    <row r="24" spans="1:15" ht="15" customHeight="1">
      <c r="A24" s="371">
        <v>19</v>
      </c>
      <c r="B24" s="324"/>
      <c r="C24" s="325" t="s">
        <v>563</v>
      </c>
      <c r="D24" s="383">
        <v>928409.08590210415</v>
      </c>
      <c r="E24" s="383">
        <v>973058.60369080119</v>
      </c>
      <c r="F24" s="383">
        <v>978634.40885859705</v>
      </c>
      <c r="G24" s="383">
        <v>975148.25635145372</v>
      </c>
      <c r="H24" s="383">
        <v>919751.9435881594</v>
      </c>
      <c r="I24" s="383">
        <v>940953.22882051161</v>
      </c>
      <c r="J24" s="383">
        <v>953061.22033193684</v>
      </c>
      <c r="K24" s="383">
        <v>949074.21354516328</v>
      </c>
      <c r="L24" s="383">
        <v>964043.71192238491</v>
      </c>
      <c r="M24" s="383">
        <v>981036.45168385631</v>
      </c>
      <c r="N24" s="383">
        <v>1001813.9291315982</v>
      </c>
      <c r="O24" s="280"/>
    </row>
    <row r="25" spans="1:15" ht="15" customHeight="1">
      <c r="A25" s="273">
        <v>20</v>
      </c>
      <c r="B25" s="308"/>
      <c r="C25" s="326" t="s">
        <v>564</v>
      </c>
      <c r="D25" s="384">
        <v>1409276.0031040201</v>
      </c>
      <c r="E25" s="384">
        <v>1367287.2318281555</v>
      </c>
      <c r="F25" s="384">
        <v>1358774.9776149243</v>
      </c>
      <c r="G25" s="384">
        <v>1325783.5720515489</v>
      </c>
      <c r="H25" s="384">
        <v>1347806.6782906223</v>
      </c>
      <c r="I25" s="384">
        <v>1351685.7958540653</v>
      </c>
      <c r="J25" s="384">
        <v>1366021.7299371492</v>
      </c>
      <c r="K25" s="384">
        <v>1346798.4397908011</v>
      </c>
      <c r="L25" s="384">
        <v>1358529.9185256541</v>
      </c>
      <c r="M25" s="384">
        <v>1355695.6579190856</v>
      </c>
      <c r="N25" s="384">
        <v>1345266.7438132102</v>
      </c>
      <c r="O25" s="280"/>
    </row>
    <row r="26" spans="1:15" ht="15" customHeight="1">
      <c r="A26" s="273">
        <v>21</v>
      </c>
      <c r="B26" s="308"/>
      <c r="C26" s="325" t="s">
        <v>573</v>
      </c>
      <c r="D26" s="383">
        <v>2337685.0890061241</v>
      </c>
      <c r="E26" s="383">
        <v>2340345.8355189567</v>
      </c>
      <c r="F26" s="383">
        <v>2337409.3864735216</v>
      </c>
      <c r="G26" s="383">
        <v>2300931.8284030026</v>
      </c>
      <c r="H26" s="383">
        <v>2267558.6218787818</v>
      </c>
      <c r="I26" s="383">
        <v>2292639.0246745767</v>
      </c>
      <c r="J26" s="383">
        <v>2319082.9502690863</v>
      </c>
      <c r="K26" s="383">
        <v>2295872.6533359643</v>
      </c>
      <c r="L26" s="383">
        <v>2322573.6304480392</v>
      </c>
      <c r="M26" s="383">
        <v>2336732.1096029421</v>
      </c>
      <c r="N26" s="383">
        <v>2347080.6729448084</v>
      </c>
      <c r="O26" s="280"/>
    </row>
    <row r="27" spans="1:15" ht="15" customHeight="1">
      <c r="A27" s="273">
        <v>22</v>
      </c>
      <c r="B27" s="372"/>
      <c r="C27" s="326" t="s">
        <v>621</v>
      </c>
      <c r="D27" s="384">
        <v>-193304.09065872061</v>
      </c>
      <c r="E27" s="384">
        <v>-184659.83837282893</v>
      </c>
      <c r="F27" s="384">
        <v>-209741.39309325535</v>
      </c>
      <c r="G27" s="384">
        <v>-213539.83010031265</v>
      </c>
      <c r="H27" s="384">
        <v>-211061.62593000539</v>
      </c>
      <c r="I27" s="384">
        <v>-213789.03125010309</v>
      </c>
      <c r="J27" s="384">
        <v>-218692.95216120203</v>
      </c>
      <c r="K27" s="384">
        <v>-212175.04804972917</v>
      </c>
      <c r="L27" s="384">
        <v>-187753.63482472737</v>
      </c>
      <c r="M27" s="384">
        <v>-181298.10995607526</v>
      </c>
      <c r="N27" s="384">
        <v>-184075.67718873807</v>
      </c>
      <c r="O27" s="280"/>
    </row>
    <row r="28" spans="1:15" ht="15" customHeight="1">
      <c r="A28" s="273">
        <v>23</v>
      </c>
      <c r="B28" s="373"/>
      <c r="C28" s="325" t="s">
        <v>617</v>
      </c>
      <c r="D28" s="383">
        <v>2144381</v>
      </c>
      <c r="E28" s="383">
        <v>2155686</v>
      </c>
      <c r="F28" s="383">
        <v>2127668</v>
      </c>
      <c r="G28" s="383">
        <v>2087392</v>
      </c>
      <c r="H28" s="383">
        <v>2056497</v>
      </c>
      <c r="I28" s="383">
        <v>2078850</v>
      </c>
      <c r="J28" s="383">
        <v>2100390</v>
      </c>
      <c r="K28" s="383">
        <v>2083697.6113785324</v>
      </c>
      <c r="L28" s="383">
        <v>2134820</v>
      </c>
      <c r="M28" s="383">
        <v>2155434</v>
      </c>
      <c r="N28" s="383">
        <v>2163005</v>
      </c>
      <c r="O28" s="280"/>
    </row>
    <row r="29" spans="1:15" ht="15" customHeight="1">
      <c r="A29" s="273">
        <v>24</v>
      </c>
      <c r="B29" s="373"/>
      <c r="C29" s="374" t="s">
        <v>618</v>
      </c>
      <c r="D29" s="384">
        <v>68013.663911388881</v>
      </c>
      <c r="E29" s="384">
        <v>130273.06958736111</v>
      </c>
      <c r="F29" s="384">
        <v>144262.78593861111</v>
      </c>
      <c r="G29" s="384">
        <v>109999.92546958334</v>
      </c>
      <c r="H29" s="384">
        <v>89325.701656249992</v>
      </c>
      <c r="I29" s="384">
        <v>88960.522359683106</v>
      </c>
      <c r="J29" s="384">
        <v>83219.341392894712</v>
      </c>
      <c r="K29" s="384">
        <v>85277.578027979675</v>
      </c>
      <c r="L29" s="384">
        <v>78436.045398955859</v>
      </c>
      <c r="M29" s="384">
        <v>81738.633362660621</v>
      </c>
      <c r="N29" s="384">
        <v>74796.807332502707</v>
      </c>
      <c r="O29" s="280"/>
    </row>
    <row r="30" spans="1:15" ht="15" customHeight="1">
      <c r="A30" s="273">
        <v>25</v>
      </c>
      <c r="B30" s="373"/>
      <c r="C30" s="374" t="s">
        <v>619</v>
      </c>
      <c r="D30" s="384">
        <v>6817.3360886111122</v>
      </c>
      <c r="E30" s="384">
        <v>13417.930412638889</v>
      </c>
      <c r="F30" s="384">
        <v>12061.21406138889</v>
      </c>
      <c r="G30" s="384">
        <v>16328.07453041667</v>
      </c>
      <c r="H30" s="384">
        <v>23691.298343750004</v>
      </c>
      <c r="I30" s="384">
        <v>30410.477640316898</v>
      </c>
      <c r="J30" s="384">
        <v>32115.658607105295</v>
      </c>
      <c r="K30" s="384">
        <v>32702.033350552756</v>
      </c>
      <c r="L30" s="384">
        <v>31596.954601044137</v>
      </c>
      <c r="M30" s="384">
        <v>32206.366637339386</v>
      </c>
      <c r="N30" s="384">
        <v>30747.192667497286</v>
      </c>
      <c r="O30" s="280"/>
    </row>
    <row r="31" spans="1:15" ht="15" customHeight="1">
      <c r="A31" s="273">
        <v>26</v>
      </c>
      <c r="B31" s="375"/>
      <c r="C31" s="325" t="s">
        <v>622</v>
      </c>
      <c r="D31" s="383">
        <v>2069550</v>
      </c>
      <c r="E31" s="383">
        <v>2011995</v>
      </c>
      <c r="F31" s="383">
        <v>1971344</v>
      </c>
      <c r="G31" s="383">
        <v>1961064</v>
      </c>
      <c r="H31" s="383">
        <v>1943480</v>
      </c>
      <c r="I31" s="383">
        <v>1959479</v>
      </c>
      <c r="J31" s="383">
        <v>1985055</v>
      </c>
      <c r="K31" s="383">
        <v>1965718</v>
      </c>
      <c r="L31" s="383">
        <v>2024787</v>
      </c>
      <c r="M31" s="383">
        <v>2041489</v>
      </c>
      <c r="N31" s="383">
        <v>2057461</v>
      </c>
      <c r="O31" s="280"/>
    </row>
    <row r="32" spans="1:15" ht="15" customHeight="1">
      <c r="A32" s="358" t="s">
        <v>249</v>
      </c>
      <c r="B32" s="297"/>
      <c r="C32" s="304"/>
      <c r="D32" s="376"/>
      <c r="E32" s="376"/>
      <c r="F32" s="376"/>
      <c r="G32" s="376"/>
      <c r="H32" s="376"/>
      <c r="I32" s="376"/>
      <c r="J32" s="376"/>
      <c r="K32" s="376"/>
      <c r="L32" s="376"/>
      <c r="M32" s="376"/>
      <c r="N32" s="376"/>
    </row>
    <row r="33" spans="1:3" ht="15" customHeight="1">
      <c r="A33" s="294" t="s">
        <v>623</v>
      </c>
      <c r="B33" s="297"/>
      <c r="C33" s="327"/>
    </row>
    <row r="34" spans="1:3" ht="15" customHeight="1">
      <c r="A34" s="294" t="s">
        <v>571</v>
      </c>
      <c r="B34" s="297"/>
      <c r="C34" s="327"/>
    </row>
    <row r="35" spans="1:3" ht="15" customHeight="1">
      <c r="A35" s="297" t="s">
        <v>624</v>
      </c>
      <c r="B35" s="297"/>
      <c r="C35" s="327"/>
    </row>
    <row r="36" spans="1:3" ht="15" customHeight="1">
      <c r="A36" s="297" t="s">
        <v>572</v>
      </c>
      <c r="B36" s="297"/>
      <c r="C36" s="327"/>
    </row>
    <row r="37" spans="1:3" ht="15" customHeight="1">
      <c r="A37" s="294" t="s">
        <v>625</v>
      </c>
      <c r="B37" s="297"/>
      <c r="C37" s="327"/>
    </row>
    <row r="38" spans="1:3" ht="15" customHeight="1">
      <c r="A38" s="294" t="s">
        <v>626</v>
      </c>
      <c r="B38" s="297"/>
      <c r="C38" s="327"/>
    </row>
    <row r="39" spans="1:3" ht="15" customHeight="1">
      <c r="A39" s="297" t="s">
        <v>627</v>
      </c>
      <c r="B39" s="310"/>
      <c r="C39" s="327"/>
    </row>
    <row r="40" spans="1:3">
      <c r="B40" s="310"/>
      <c r="C40" s="327"/>
    </row>
    <row r="41" spans="1:3">
      <c r="B41" s="310"/>
      <c r="C41" s="327"/>
    </row>
    <row r="42" spans="1:3">
      <c r="B42" s="310"/>
      <c r="C42" s="327"/>
    </row>
    <row r="43" spans="1:3">
      <c r="B43" s="310"/>
      <c r="C43" s="327"/>
    </row>
    <row r="44" spans="1:3">
      <c r="B44" s="310"/>
      <c r="C44" s="327"/>
    </row>
    <row r="45" spans="1:3">
      <c r="B45" s="310"/>
      <c r="C45" s="327"/>
    </row>
    <row r="46" spans="1:3">
      <c r="B46" s="310"/>
      <c r="C46" s="327"/>
    </row>
    <row r="47" spans="1:3">
      <c r="B47" s="310"/>
      <c r="C47" s="327"/>
    </row>
  </sheetData>
  <mergeCells count="1">
    <mergeCell ref="B23:C23"/>
  </mergeCells>
  <pageMargins left="0.59055118110236227" right="0.19685039370078741" top="0.78740157480314965" bottom="0.59055118110236227" header="0.11811023622047245" footer="0.11811023622047245"/>
  <pageSetup paperSize="9" scale="70" orientation="portrait" r:id="rId1"/>
  <headerFooter>
    <oddFooter>&amp;L&amp;"MetaNormalLF-Roman,Standard"Statistisches Bundesamt, Tabellen zu den UGR, Teil 5, 2017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/>
  </sheetViews>
  <sheetFormatPr baseColWidth="10" defaultRowHeight="15"/>
  <cols>
    <col min="1" max="1" width="4.28515625" style="297" customWidth="1"/>
    <col min="2" max="2" width="10.7109375" style="295" customWidth="1"/>
    <col min="3" max="3" width="12.7109375" style="295" customWidth="1"/>
    <col min="4" max="9" width="12.7109375" style="276" customWidth="1"/>
    <col min="10" max="16384" width="11.42578125" style="276"/>
  </cols>
  <sheetData>
    <row r="1" spans="1:11" s="259" customFormat="1" ht="21.75" customHeight="1">
      <c r="A1" s="298" t="s">
        <v>643</v>
      </c>
      <c r="B1" s="260"/>
      <c r="C1" s="260"/>
    </row>
    <row r="2" spans="1:11" s="262" customFormat="1" ht="18" customHeight="1">
      <c r="A2" s="312" t="s">
        <v>616</v>
      </c>
      <c r="B2" s="385"/>
      <c r="C2" s="264"/>
      <c r="K2" s="386"/>
    </row>
    <row r="3" spans="1:11" s="262" customFormat="1" ht="15" customHeight="1">
      <c r="A3" s="261"/>
      <c r="B3" s="385"/>
      <c r="C3" s="264"/>
      <c r="K3" s="386"/>
    </row>
    <row r="4" spans="1:11" s="262" customFormat="1" ht="24.95" customHeight="1">
      <c r="A4" s="680" t="s">
        <v>30</v>
      </c>
      <c r="B4" s="682" t="s">
        <v>628</v>
      </c>
      <c r="C4" s="684" t="s">
        <v>444</v>
      </c>
      <c r="D4" s="686" t="s">
        <v>629</v>
      </c>
      <c r="E4" s="687"/>
      <c r="F4" s="686" t="s">
        <v>644</v>
      </c>
      <c r="G4" s="688"/>
      <c r="H4" s="688"/>
      <c r="I4" s="688"/>
      <c r="J4" s="387"/>
    </row>
    <row r="5" spans="1:11" s="272" customFormat="1" ht="24.95" customHeight="1">
      <c r="A5" s="681"/>
      <c r="B5" s="683"/>
      <c r="C5" s="685"/>
      <c r="D5" s="270" t="s">
        <v>645</v>
      </c>
      <c r="E5" s="270" t="s">
        <v>618</v>
      </c>
      <c r="F5" s="270" t="s">
        <v>630</v>
      </c>
      <c r="G5" s="317" t="s">
        <v>619</v>
      </c>
      <c r="H5" s="317" t="s">
        <v>631</v>
      </c>
      <c r="I5" s="317" t="s">
        <v>632</v>
      </c>
    </row>
    <row r="6" spans="1:11" s="272" customFormat="1" ht="21.75" customHeight="1">
      <c r="A6" s="390"/>
      <c r="B6" s="391"/>
      <c r="C6" s="392" t="s">
        <v>633</v>
      </c>
      <c r="D6" s="392"/>
      <c r="E6" s="392"/>
      <c r="F6" s="392"/>
      <c r="G6" s="392"/>
      <c r="H6" s="392"/>
      <c r="I6" s="392"/>
    </row>
    <row r="7" spans="1:11" ht="15" customHeight="1">
      <c r="A7" s="273">
        <v>1</v>
      </c>
      <c r="B7" s="273" t="s">
        <v>634</v>
      </c>
      <c r="C7" s="279">
        <v>2340042.0890061245</v>
      </c>
      <c r="D7" s="279">
        <v>1170205.6097957843</v>
      </c>
      <c r="E7" s="279">
        <v>68013.663911388881</v>
      </c>
      <c r="F7" s="279">
        <v>1092648.4792103402</v>
      </c>
      <c r="G7" s="279">
        <v>6817.3360886111122</v>
      </c>
      <c r="H7" s="279">
        <v>2357</v>
      </c>
      <c r="I7" s="388" t="s">
        <v>37</v>
      </c>
    </row>
    <row r="8" spans="1:11" ht="15" customHeight="1">
      <c r="A8" s="273">
        <v>2</v>
      </c>
      <c r="B8" s="273" t="s">
        <v>635</v>
      </c>
      <c r="C8" s="279">
        <v>2349396.4951824257</v>
      </c>
      <c r="D8" s="279">
        <v>1157671.8948982544</v>
      </c>
      <c r="E8" s="279">
        <v>130273.06958736113</v>
      </c>
      <c r="F8" s="279">
        <v>1038982.940620702</v>
      </c>
      <c r="G8" s="279">
        <v>13417.930412638889</v>
      </c>
      <c r="H8" s="279">
        <v>4605</v>
      </c>
      <c r="I8" s="279">
        <v>4445.6596634694233</v>
      </c>
    </row>
    <row r="9" spans="1:11" ht="15" customHeight="1">
      <c r="A9" s="273">
        <v>3</v>
      </c>
      <c r="B9" s="273" t="s">
        <v>636</v>
      </c>
      <c r="C9" s="279">
        <v>2352196.6657972941</v>
      </c>
      <c r="D9" s="279">
        <v>1185978.9904176004</v>
      </c>
      <c r="E9" s="279">
        <v>144262.78593861111</v>
      </c>
      <c r="F9" s="279">
        <v>995106.39605592086</v>
      </c>
      <c r="G9" s="279">
        <v>12061.21406138889</v>
      </c>
      <c r="H9" s="279">
        <v>8942</v>
      </c>
      <c r="I9" s="279">
        <v>5845.2793237728001</v>
      </c>
    </row>
    <row r="10" spans="1:11" ht="15" customHeight="1">
      <c r="A10" s="273">
        <v>4</v>
      </c>
      <c r="B10" s="273" t="s">
        <v>637</v>
      </c>
      <c r="C10" s="279">
        <v>2323728.0586876138</v>
      </c>
      <c r="D10" s="279">
        <v>1213224.595738339</v>
      </c>
      <c r="E10" s="279">
        <v>109999.92546958335</v>
      </c>
      <c r="F10" s="279">
        <v>961379.23266466358</v>
      </c>
      <c r="G10" s="279">
        <v>16328.07453041667</v>
      </c>
      <c r="H10" s="279">
        <v>15652</v>
      </c>
      <c r="I10" s="279">
        <v>7144.2302846111997</v>
      </c>
    </row>
    <row r="11" spans="1:11" ht="15" customHeight="1">
      <c r="A11" s="273">
        <v>5</v>
      </c>
      <c r="B11" s="389">
        <v>2009</v>
      </c>
      <c r="C11" s="279">
        <v>2299843.8031242313</v>
      </c>
      <c r="D11" s="279">
        <v>1218208.1050496565</v>
      </c>
      <c r="E11" s="279">
        <v>89325.701656249992</v>
      </c>
      <c r="F11" s="279">
        <v>936333.51682912523</v>
      </c>
      <c r="G11" s="279">
        <v>23691.298343750001</v>
      </c>
      <c r="H11" s="279">
        <v>23842</v>
      </c>
      <c r="I11" s="279">
        <v>8443.1812454495994</v>
      </c>
    </row>
    <row r="12" spans="1:11" ht="15" customHeight="1">
      <c r="A12" s="273">
        <v>6</v>
      </c>
      <c r="B12" s="389">
        <v>2010</v>
      </c>
      <c r="C12" s="279">
        <v>2323230.0246745772</v>
      </c>
      <c r="D12" s="279">
        <v>1268394.5110824981</v>
      </c>
      <c r="E12" s="279">
        <v>88960.52235968312</v>
      </c>
      <c r="F12" s="279">
        <v>904873.51359207893</v>
      </c>
      <c r="G12" s="279">
        <v>30410.477640316902</v>
      </c>
      <c r="H12" s="279">
        <v>21823</v>
      </c>
      <c r="I12" s="279">
        <v>8768</v>
      </c>
    </row>
    <row r="13" spans="1:11" ht="15" customHeight="1">
      <c r="A13" s="273">
        <v>7</v>
      </c>
      <c r="B13" s="389">
        <v>2011</v>
      </c>
      <c r="C13" s="279">
        <v>2351466.9502690858</v>
      </c>
      <c r="D13" s="279">
        <v>1300977.8183066032</v>
      </c>
      <c r="E13" s="279">
        <v>83219.341392894697</v>
      </c>
      <c r="F13" s="279">
        <v>902770.1319624827</v>
      </c>
      <c r="G13" s="279">
        <v>32115.658607105299</v>
      </c>
      <c r="H13" s="279">
        <v>23613</v>
      </c>
      <c r="I13" s="279">
        <v>8771</v>
      </c>
    </row>
    <row r="14" spans="1:11" ht="15" customHeight="1">
      <c r="A14" s="273">
        <v>8</v>
      </c>
      <c r="B14" s="389">
        <v>2012</v>
      </c>
      <c r="C14" s="279">
        <v>2328273.6533359652</v>
      </c>
      <c r="D14" s="279">
        <v>1322105.6974617713</v>
      </c>
      <c r="E14" s="279">
        <v>85277.578027979689</v>
      </c>
      <c r="F14" s="279">
        <v>855787.34449566132</v>
      </c>
      <c r="G14" s="279">
        <v>32702.03335055276</v>
      </c>
      <c r="H14" s="279">
        <v>23532</v>
      </c>
      <c r="I14" s="279">
        <v>8869</v>
      </c>
    </row>
    <row r="15" spans="1:11" ht="15" customHeight="1">
      <c r="A15" s="273">
        <v>9</v>
      </c>
      <c r="B15" s="389">
        <v>2013</v>
      </c>
      <c r="C15" s="279">
        <v>2353039.6304480392</v>
      </c>
      <c r="D15" s="279">
        <v>1373382.0901559889</v>
      </c>
      <c r="E15" s="279">
        <v>78436.04539895583</v>
      </c>
      <c r="F15" s="279">
        <v>839158.54029205011</v>
      </c>
      <c r="G15" s="279">
        <v>31596.954601044134</v>
      </c>
      <c r="H15" s="279">
        <v>23077</v>
      </c>
      <c r="I15" s="279">
        <v>7389</v>
      </c>
    </row>
    <row r="16" spans="1:11" ht="15" customHeight="1">
      <c r="A16" s="273">
        <v>10</v>
      </c>
      <c r="B16" s="389">
        <v>2014</v>
      </c>
      <c r="C16" s="279">
        <v>2365668.1096029421</v>
      </c>
      <c r="D16" s="279">
        <v>1384825.3354158818</v>
      </c>
      <c r="E16" s="279">
        <v>81738.633362660621</v>
      </c>
      <c r="F16" s="279">
        <v>837961.77418706019</v>
      </c>
      <c r="G16" s="279">
        <v>32206.366637339386</v>
      </c>
      <c r="H16" s="279">
        <v>21464</v>
      </c>
      <c r="I16" s="279">
        <v>7472</v>
      </c>
    </row>
    <row r="17" spans="1:9" ht="15" customHeight="1">
      <c r="A17" s="273">
        <v>11</v>
      </c>
      <c r="B17" s="389">
        <v>2015</v>
      </c>
      <c r="C17" s="279">
        <v>2373450.6729448084</v>
      </c>
      <c r="D17" s="279">
        <v>1439982.2038823173</v>
      </c>
      <c r="E17" s="279">
        <v>74796.807332502693</v>
      </c>
      <c r="F17" s="279">
        <v>801554.4690624912</v>
      </c>
      <c r="G17" s="279">
        <v>30747.192667497289</v>
      </c>
      <c r="H17" s="279">
        <v>18963</v>
      </c>
      <c r="I17" s="279">
        <v>7407</v>
      </c>
    </row>
    <row r="18" spans="1:9" ht="21.75" customHeight="1">
      <c r="A18" s="391"/>
      <c r="B18" s="391"/>
      <c r="C18" s="393" t="s">
        <v>638</v>
      </c>
      <c r="D18" s="393"/>
      <c r="E18" s="393"/>
      <c r="F18" s="393"/>
      <c r="G18" s="393"/>
      <c r="H18" s="393"/>
    </row>
    <row r="19" spans="1:9" ht="15" customHeight="1">
      <c r="A19" s="273">
        <v>12</v>
      </c>
      <c r="B19" s="273" t="s">
        <v>634</v>
      </c>
      <c r="C19" s="279">
        <v>1453326.1615887084</v>
      </c>
      <c r="D19" s="279">
        <v>371667.96225772571</v>
      </c>
      <c r="E19" s="279">
        <v>11007.329914912125</v>
      </c>
      <c r="F19" s="279">
        <v>1067878.677683169</v>
      </c>
      <c r="G19" s="279">
        <v>1045.25106970304</v>
      </c>
      <c r="H19" s="279">
        <v>1726.9406631984866</v>
      </c>
      <c r="I19" s="388" t="s">
        <v>37</v>
      </c>
    </row>
    <row r="20" spans="1:9" ht="15" customHeight="1">
      <c r="A20" s="273">
        <v>13</v>
      </c>
      <c r="B20" s="273" t="s">
        <v>635</v>
      </c>
      <c r="C20" s="279">
        <v>1411440.4739822645</v>
      </c>
      <c r="D20" s="279">
        <v>379876.89389287669</v>
      </c>
      <c r="E20" s="279">
        <v>19742.028668188446</v>
      </c>
      <c r="F20" s="279">
        <v>1003404.7071817719</v>
      </c>
      <c r="G20" s="279">
        <v>6252.3733611831713</v>
      </c>
      <c r="H20" s="279">
        <v>2164.4708782443354</v>
      </c>
      <c r="I20" s="388" t="s">
        <v>37</v>
      </c>
    </row>
    <row r="21" spans="1:9" ht="15" customHeight="1">
      <c r="A21" s="273">
        <v>14</v>
      </c>
      <c r="B21" s="273" t="s">
        <v>636</v>
      </c>
      <c r="C21" s="279">
        <v>419632.91785384173</v>
      </c>
      <c r="D21" s="279">
        <v>362166.20661620825</v>
      </c>
      <c r="E21" s="279">
        <v>36807.074035743783</v>
      </c>
      <c r="F21" s="279">
        <v>0</v>
      </c>
      <c r="G21" s="279">
        <v>12332.126021782109</v>
      </c>
      <c r="H21" s="279">
        <v>4237.0601050416171</v>
      </c>
      <c r="I21" s="279">
        <v>4090.4510750660229</v>
      </c>
    </row>
    <row r="22" spans="1:9" ht="15" customHeight="1">
      <c r="A22" s="273">
        <v>15</v>
      </c>
      <c r="B22" s="273" t="s">
        <v>637</v>
      </c>
      <c r="C22" s="279">
        <v>1372475.3865966187</v>
      </c>
      <c r="D22" s="279">
        <v>382713.16151631036</v>
      </c>
      <c r="E22" s="279">
        <v>42921.387112491204</v>
      </c>
      <c r="F22" s="279">
        <v>921956.67639468506</v>
      </c>
      <c r="G22" s="279">
        <v>11183.752591437693</v>
      </c>
      <c r="H22" s="279">
        <v>8284.7597879185432</v>
      </c>
      <c r="I22" s="279">
        <v>5415.6491937759556</v>
      </c>
    </row>
    <row r="23" spans="1:9" ht="15" customHeight="1">
      <c r="A23" s="273">
        <v>16</v>
      </c>
      <c r="B23" s="273" t="s">
        <v>639</v>
      </c>
      <c r="C23" s="279">
        <v>1346942.7729861771</v>
      </c>
      <c r="D23" s="279">
        <v>385227.30392573011</v>
      </c>
      <c r="E23" s="279">
        <v>33059.497391733225</v>
      </c>
      <c r="F23" s="279">
        <v>892344.6583118093</v>
      </c>
      <c r="G23" s="279">
        <v>15152.112422276143</v>
      </c>
      <c r="H23" s="279">
        <v>14528.007872089862</v>
      </c>
      <c r="I23" s="279">
        <v>6631.1930625386094</v>
      </c>
    </row>
    <row r="24" spans="1:9" ht="15" customHeight="1">
      <c r="A24" s="273">
        <v>17</v>
      </c>
      <c r="B24" s="273" t="s">
        <v>640</v>
      </c>
      <c r="C24" s="279">
        <v>1377881.8542347318</v>
      </c>
      <c r="D24" s="279">
        <v>424800.0824280029</v>
      </c>
      <c r="E24" s="279">
        <v>28697.996275467849</v>
      </c>
      <c r="F24" s="279">
        <v>872248.29027830786</v>
      </c>
      <c r="G24" s="279">
        <v>22060.309308843636</v>
      </c>
      <c r="H24" s="279">
        <v>22209.952591191424</v>
      </c>
      <c r="I24" s="279">
        <v>7865.2233529180512</v>
      </c>
    </row>
    <row r="25" spans="1:9" ht="15" customHeight="1">
      <c r="A25" s="273">
        <v>18</v>
      </c>
      <c r="B25" s="273" t="s">
        <v>641</v>
      </c>
      <c r="C25" s="279">
        <v>1380146.9202478018</v>
      </c>
      <c r="D25" s="279">
        <v>453490.28851918987</v>
      </c>
      <c r="E25" s="279">
        <v>28029.967864592694</v>
      </c>
      <c r="F25" s="279">
        <v>841895.29248882597</v>
      </c>
      <c r="G25" s="279">
        <v>28270.246981456879</v>
      </c>
      <c r="H25" s="279">
        <v>20303.589867755483</v>
      </c>
      <c r="I25" s="279">
        <v>8157.53452598085</v>
      </c>
    </row>
    <row r="26" spans="1:9" ht="15" customHeight="1">
      <c r="A26" s="273">
        <v>19</v>
      </c>
      <c r="B26" s="389" t="s">
        <v>642</v>
      </c>
      <c r="C26" s="279">
        <v>1396155.5956002737</v>
      </c>
      <c r="D26" s="279">
        <v>469273.56401778758</v>
      </c>
      <c r="E26" s="279">
        <v>26820.954228779519</v>
      </c>
      <c r="F26" s="279">
        <v>840075.51586799277</v>
      </c>
      <c r="G26" s="279">
        <v>29851.695822589336</v>
      </c>
      <c r="H26" s="279">
        <v>21972.300206995933</v>
      </c>
      <c r="I26" s="279">
        <v>8161.56545612846</v>
      </c>
    </row>
    <row r="27" spans="1:9" ht="15" customHeight="1">
      <c r="A27" s="273">
        <v>20</v>
      </c>
      <c r="B27" s="389">
        <v>2013</v>
      </c>
      <c r="C27" s="279">
        <v>1376851.6836160349</v>
      </c>
      <c r="D27" s="279">
        <v>494474.91604137537</v>
      </c>
      <c r="E27" s="279">
        <v>28213.529967063947</v>
      </c>
      <c r="F27" s="279">
        <v>793829.61716184695</v>
      </c>
      <c r="G27" s="279">
        <v>30280.376620514973</v>
      </c>
      <c r="H27" s="279">
        <v>21826.886012635267</v>
      </c>
      <c r="I27" s="279">
        <v>8226.3578125982567</v>
      </c>
    </row>
    <row r="28" spans="1:9" ht="15" customHeight="1">
      <c r="A28" s="273">
        <v>21</v>
      </c>
      <c r="B28" s="273">
        <v>2014</v>
      </c>
      <c r="C28" s="279">
        <v>1386773.9214732079</v>
      </c>
      <c r="D28" s="279">
        <v>524414.45213139139</v>
      </c>
      <c r="E28" s="279">
        <v>26867.361478644849</v>
      </c>
      <c r="F28" s="279">
        <v>777998.0328582403</v>
      </c>
      <c r="G28" s="279">
        <v>29250.072057377514</v>
      </c>
      <c r="H28" s="279">
        <v>21393.909801769143</v>
      </c>
      <c r="I28" s="279">
        <v>6850.0931457846436</v>
      </c>
    </row>
    <row r="29" spans="1:9" ht="15" customHeight="1">
      <c r="A29" s="273">
        <v>22</v>
      </c>
      <c r="B29" s="389">
        <v>2015</v>
      </c>
      <c r="C29" s="279">
        <v>1382419.1036156921</v>
      </c>
      <c r="D29" s="279">
        <v>523369.11873272847</v>
      </c>
      <c r="E29" s="279">
        <v>28694.694486400062</v>
      </c>
      <c r="F29" s="279">
        <v>773946.35008626757</v>
      </c>
      <c r="G29" s="279">
        <v>29685.494613689389</v>
      </c>
      <c r="H29" s="279">
        <v>19822.782638649562</v>
      </c>
      <c r="I29" s="279">
        <v>6900.6630579570228</v>
      </c>
    </row>
    <row r="30" spans="1:9" ht="15" customHeight="1">
      <c r="A30" s="358" t="s">
        <v>249</v>
      </c>
      <c r="B30" s="276"/>
    </row>
    <row r="31" spans="1:9" ht="15" customHeight="1">
      <c r="A31" s="294" t="s">
        <v>646</v>
      </c>
      <c r="B31" s="276"/>
    </row>
    <row r="32" spans="1:9" ht="15" customHeight="1">
      <c r="A32" s="294" t="s">
        <v>648</v>
      </c>
      <c r="B32" s="276"/>
    </row>
    <row r="33" spans="1:2" ht="15" customHeight="1">
      <c r="A33" s="294" t="s">
        <v>647</v>
      </c>
      <c r="B33" s="276"/>
    </row>
    <row r="34" spans="1:2" ht="15" customHeight="1">
      <c r="A34" s="276"/>
      <c r="B34" s="276"/>
    </row>
  </sheetData>
  <mergeCells count="5">
    <mergeCell ref="A4:A5"/>
    <mergeCell ref="B4:B5"/>
    <mergeCell ref="C4:C5"/>
    <mergeCell ref="D4:E4"/>
    <mergeCell ref="F4:I4"/>
  </mergeCells>
  <pageMargins left="0.59055118110236227" right="0.19685039370078741" top="0.78740157480314965" bottom="0.78740157480314965" header="0.11811023622047245" footer="0.11811023622047245"/>
  <pageSetup paperSize="9" scale="80" orientation="portrait" r:id="rId1"/>
  <headerFooter>
    <oddFooter>&amp;L&amp;"MetaNormalLF-Roman,Standard"Statistisches Bundesamt, Tabellen zu den UGR, Teil 5, 2017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4"/>
  <sheetViews>
    <sheetView zoomScaleNormal="100" zoomScaleSheetLayoutView="100" workbookViewId="0"/>
  </sheetViews>
  <sheetFormatPr baseColWidth="10" defaultRowHeight="15"/>
  <cols>
    <col min="1" max="1" width="4.28515625" style="297" customWidth="1"/>
    <col min="2" max="2" width="5.7109375" style="297" customWidth="1"/>
    <col min="3" max="3" width="57.7109375" style="295" customWidth="1"/>
    <col min="4" max="4" width="11.28515625" style="295" customWidth="1"/>
    <col min="5" max="5" width="11.28515625" style="276" customWidth="1"/>
    <col min="6" max="9" width="9.85546875" style="276" customWidth="1"/>
    <col min="10" max="16384" width="11.42578125" style="276"/>
  </cols>
  <sheetData>
    <row r="1" spans="1:10" s="259" customFormat="1" ht="21.75" customHeight="1">
      <c r="A1" s="298" t="s">
        <v>650</v>
      </c>
      <c r="C1" s="260"/>
      <c r="D1" s="260"/>
    </row>
    <row r="2" spans="1:10" s="262" customFormat="1" ht="18" customHeight="1">
      <c r="A2" s="312" t="s">
        <v>616</v>
      </c>
      <c r="C2" s="385"/>
      <c r="D2" s="264"/>
      <c r="F2" s="331"/>
    </row>
    <row r="3" spans="1:10" s="262" customFormat="1" ht="15" customHeight="1">
      <c r="A3" s="265"/>
      <c r="B3" s="266"/>
      <c r="C3" s="267"/>
      <c r="D3" s="264"/>
      <c r="F3" s="331"/>
      <c r="I3" s="266"/>
    </row>
    <row r="4" spans="1:10" s="272" customFormat="1" ht="50.25" customHeight="1">
      <c r="A4" s="268" t="s">
        <v>30</v>
      </c>
      <c r="B4" s="270" t="s">
        <v>566</v>
      </c>
      <c r="C4" s="270" t="s">
        <v>526</v>
      </c>
      <c r="D4" s="270" t="s">
        <v>444</v>
      </c>
      <c r="E4" s="270" t="s">
        <v>445</v>
      </c>
      <c r="F4" s="270" t="s">
        <v>582</v>
      </c>
      <c r="G4" s="270" t="s">
        <v>513</v>
      </c>
      <c r="H4" s="270" t="s">
        <v>583</v>
      </c>
      <c r="I4" s="271" t="s">
        <v>584</v>
      </c>
    </row>
    <row r="5" spans="1:10" ht="20.100000000000001" customHeight="1">
      <c r="A5" s="350"/>
      <c r="B5" s="350"/>
      <c r="C5" s="346"/>
      <c r="D5" s="338">
        <v>2005</v>
      </c>
      <c r="E5" s="337"/>
      <c r="F5" s="337"/>
      <c r="G5" s="337"/>
      <c r="H5" s="337"/>
      <c r="I5" s="337"/>
    </row>
    <row r="6" spans="1:10" ht="15" customHeight="1">
      <c r="A6" s="273">
        <v>1</v>
      </c>
      <c r="B6" s="319" t="s">
        <v>527</v>
      </c>
      <c r="C6" s="322" t="s">
        <v>528</v>
      </c>
      <c r="D6" s="379">
        <v>994.91974143631046</v>
      </c>
      <c r="E6" s="379">
        <v>692.91466026110356</v>
      </c>
      <c r="F6" s="379">
        <v>179.18927485200246</v>
      </c>
      <c r="G6" s="379">
        <v>75.669948441577503</v>
      </c>
      <c r="H6" s="379">
        <v>17.582533343188359</v>
      </c>
      <c r="I6" s="379">
        <v>29.563324538438614</v>
      </c>
      <c r="J6" s="280"/>
    </row>
    <row r="7" spans="1:10" ht="15" customHeight="1">
      <c r="A7" s="273">
        <v>2</v>
      </c>
      <c r="B7" s="319" t="s">
        <v>529</v>
      </c>
      <c r="C7" s="322" t="s">
        <v>530</v>
      </c>
      <c r="D7" s="379">
        <v>253.60492296820485</v>
      </c>
      <c r="E7" s="379">
        <v>225.50322800259767</v>
      </c>
      <c r="F7" s="379">
        <v>0.11470654914851833</v>
      </c>
      <c r="G7" s="379">
        <v>19.667913066940965</v>
      </c>
      <c r="H7" s="379">
        <v>0.67831169410542391</v>
      </c>
      <c r="I7" s="379">
        <v>7.6407636554122949</v>
      </c>
      <c r="J7" s="280"/>
    </row>
    <row r="8" spans="1:10" ht="15" customHeight="1">
      <c r="A8" s="273">
        <v>3</v>
      </c>
      <c r="B8" s="319" t="s">
        <v>531</v>
      </c>
      <c r="C8" s="322" t="s">
        <v>532</v>
      </c>
      <c r="D8" s="379">
        <v>13141.352428636237</v>
      </c>
      <c r="E8" s="379">
        <v>12421.313663327523</v>
      </c>
      <c r="F8" s="379">
        <v>1.4384601333360567</v>
      </c>
      <c r="G8" s="379">
        <v>575.05601707579319</v>
      </c>
      <c r="H8" s="379">
        <v>55.890866795168954</v>
      </c>
      <c r="I8" s="379">
        <v>87.653421304416895</v>
      </c>
      <c r="J8" s="280"/>
    </row>
    <row r="9" spans="1:10" ht="15" customHeight="1">
      <c r="A9" s="273">
        <v>4</v>
      </c>
      <c r="B9" s="319" t="s">
        <v>533</v>
      </c>
      <c r="C9" s="322" t="s">
        <v>534</v>
      </c>
      <c r="D9" s="379">
        <v>652.8501323239484</v>
      </c>
      <c r="E9" s="379">
        <v>492.10405133265965</v>
      </c>
      <c r="F9" s="379">
        <v>0.16147341691185702</v>
      </c>
      <c r="G9" s="379">
        <v>140.17281502158355</v>
      </c>
      <c r="H9" s="379">
        <v>0.62010819660802197</v>
      </c>
      <c r="I9" s="379">
        <v>19.791684356185282</v>
      </c>
      <c r="J9" s="280"/>
    </row>
    <row r="10" spans="1:10" ht="15" customHeight="1">
      <c r="A10" s="273">
        <v>5</v>
      </c>
      <c r="B10" s="319" t="s">
        <v>535</v>
      </c>
      <c r="C10" s="322" t="s">
        <v>536</v>
      </c>
      <c r="D10" s="379">
        <v>3488.1916425417198</v>
      </c>
      <c r="E10" s="379">
        <v>3232.2698353477999</v>
      </c>
      <c r="F10" s="379">
        <v>0.6234304724801194</v>
      </c>
      <c r="G10" s="379">
        <v>186.23332580755118</v>
      </c>
      <c r="H10" s="379">
        <v>15.621801467934102</v>
      </c>
      <c r="I10" s="379">
        <v>53.443249445954322</v>
      </c>
      <c r="J10" s="280"/>
    </row>
    <row r="11" spans="1:10" ht="15" customHeight="1">
      <c r="A11" s="273">
        <v>6</v>
      </c>
      <c r="B11" s="319" t="s">
        <v>537</v>
      </c>
      <c r="C11" s="322" t="s">
        <v>538</v>
      </c>
      <c r="D11" s="379">
        <v>3925.236008504301</v>
      </c>
      <c r="E11" s="379">
        <v>3228.6460991546401</v>
      </c>
      <c r="F11" s="379">
        <v>0.55950654978378112</v>
      </c>
      <c r="G11" s="379">
        <v>599.37475426595756</v>
      </c>
      <c r="H11" s="379">
        <v>16.723180965308156</v>
      </c>
      <c r="I11" s="379">
        <v>79.932467568611813</v>
      </c>
      <c r="J11" s="280"/>
    </row>
    <row r="12" spans="1:10" ht="15" customHeight="1">
      <c r="A12" s="273">
        <v>7</v>
      </c>
      <c r="B12" s="319" t="s">
        <v>539</v>
      </c>
      <c r="C12" s="322" t="s">
        <v>540</v>
      </c>
      <c r="D12" s="379">
        <v>17984.855768175668</v>
      </c>
      <c r="E12" s="379">
        <v>15998.956338866175</v>
      </c>
      <c r="F12" s="379">
        <v>1.2421508336026932</v>
      </c>
      <c r="G12" s="379">
        <v>1636.2520487501938</v>
      </c>
      <c r="H12" s="379">
        <v>183.73245648829266</v>
      </c>
      <c r="I12" s="379">
        <v>164.6727732374039</v>
      </c>
      <c r="J12" s="280"/>
    </row>
    <row r="13" spans="1:10" ht="15" customHeight="1">
      <c r="A13" s="273">
        <v>8</v>
      </c>
      <c r="B13" s="319" t="s">
        <v>541</v>
      </c>
      <c r="C13" s="322" t="s">
        <v>542</v>
      </c>
      <c r="D13" s="379">
        <v>5103.854995947886</v>
      </c>
      <c r="E13" s="379">
        <v>2732.9795443542321</v>
      </c>
      <c r="F13" s="379">
        <v>0.5606322163040145</v>
      </c>
      <c r="G13" s="379">
        <v>2280.7835412772383</v>
      </c>
      <c r="H13" s="379">
        <v>19.549288374248423</v>
      </c>
      <c r="I13" s="379">
        <v>69.981989725864366</v>
      </c>
      <c r="J13" s="280"/>
    </row>
    <row r="14" spans="1:10" ht="15" customHeight="1">
      <c r="A14" s="273">
        <v>9</v>
      </c>
      <c r="B14" s="319" t="s">
        <v>543</v>
      </c>
      <c r="C14" s="322" t="s">
        <v>544</v>
      </c>
      <c r="D14" s="379">
        <v>1437.2172010788711</v>
      </c>
      <c r="E14" s="379">
        <v>1365.1209098744687</v>
      </c>
      <c r="F14" s="379">
        <v>0</v>
      </c>
      <c r="G14" s="379">
        <v>62.24266732216924</v>
      </c>
      <c r="H14" s="379">
        <v>5.0705613663152826</v>
      </c>
      <c r="I14" s="379">
        <v>4.7830625159179538</v>
      </c>
      <c r="J14" s="280"/>
    </row>
    <row r="15" spans="1:10" ht="15" customHeight="1">
      <c r="A15" s="273">
        <v>10</v>
      </c>
      <c r="B15" s="319" t="s">
        <v>545</v>
      </c>
      <c r="C15" s="322" t="s">
        <v>546</v>
      </c>
      <c r="D15" s="379">
        <v>4391.2093568014252</v>
      </c>
      <c r="E15" s="379">
        <v>4099.0130274637513</v>
      </c>
      <c r="F15" s="379">
        <v>0.36160905841579549</v>
      </c>
      <c r="G15" s="379">
        <v>195.95499779831346</v>
      </c>
      <c r="H15" s="379">
        <v>23.253916018004325</v>
      </c>
      <c r="I15" s="379">
        <v>72.625806462940915</v>
      </c>
      <c r="J15" s="280"/>
    </row>
    <row r="16" spans="1:10" ht="15" customHeight="1">
      <c r="A16" s="273">
        <v>11</v>
      </c>
      <c r="B16" s="319" t="s">
        <v>547</v>
      </c>
      <c r="C16" s="322" t="s">
        <v>548</v>
      </c>
      <c r="D16" s="379">
        <v>1237.2274847490435</v>
      </c>
      <c r="E16" s="379">
        <v>1224.1943080792666</v>
      </c>
      <c r="F16" s="379">
        <v>7.1706225476504751E-2</v>
      </c>
      <c r="G16" s="379">
        <v>10.370626266299718</v>
      </c>
      <c r="H16" s="379">
        <v>2.5283222703558708</v>
      </c>
      <c r="I16" s="379">
        <v>6.2521907644894431E-2</v>
      </c>
      <c r="J16" s="280"/>
    </row>
    <row r="17" spans="1:10" ht="15" customHeight="1">
      <c r="A17" s="273">
        <v>12</v>
      </c>
      <c r="B17" s="319" t="s">
        <v>549</v>
      </c>
      <c r="C17" s="322" t="s">
        <v>550</v>
      </c>
      <c r="D17" s="379">
        <v>2591.5601076375274</v>
      </c>
      <c r="E17" s="379">
        <v>2480.2541514415298</v>
      </c>
      <c r="F17" s="379">
        <v>0.21525334544370411</v>
      </c>
      <c r="G17" s="379">
        <v>69.490757541225733</v>
      </c>
      <c r="H17" s="379">
        <v>13.333677157690829</v>
      </c>
      <c r="I17" s="379">
        <v>28.266268151637142</v>
      </c>
      <c r="J17" s="280"/>
    </row>
    <row r="18" spans="1:10" ht="15" customHeight="1">
      <c r="A18" s="273">
        <v>13</v>
      </c>
      <c r="B18" s="319" t="s">
        <v>551</v>
      </c>
      <c r="C18" s="322" t="s">
        <v>552</v>
      </c>
      <c r="D18" s="379">
        <v>22430.467070503422</v>
      </c>
      <c r="E18" s="379">
        <v>20838.492972975338</v>
      </c>
      <c r="F18" s="379">
        <v>1.9633601574914952</v>
      </c>
      <c r="G18" s="379">
        <v>1132.4280403042592</v>
      </c>
      <c r="H18" s="379">
        <v>108.90949081464953</v>
      </c>
      <c r="I18" s="379">
        <v>348.67320625168037</v>
      </c>
      <c r="J18" s="280"/>
    </row>
    <row r="19" spans="1:10" ht="15" customHeight="1">
      <c r="A19" s="273">
        <v>14</v>
      </c>
      <c r="B19" s="319" t="s">
        <v>553</v>
      </c>
      <c r="C19" s="322" t="s">
        <v>554</v>
      </c>
      <c r="D19" s="379">
        <v>1319.6303044780395</v>
      </c>
      <c r="E19" s="379">
        <v>1223.3240232192243</v>
      </c>
      <c r="F19" s="379">
        <v>7.1397286142829877E-2</v>
      </c>
      <c r="G19" s="379">
        <v>68.477369113760162</v>
      </c>
      <c r="H19" s="379">
        <v>6.6110711129526267</v>
      </c>
      <c r="I19" s="379">
        <v>21.146443745959544</v>
      </c>
      <c r="J19" s="280"/>
    </row>
    <row r="20" spans="1:10" ht="15" customHeight="1">
      <c r="A20" s="273">
        <v>15</v>
      </c>
      <c r="B20" s="319" t="s">
        <v>555</v>
      </c>
      <c r="C20" s="322" t="s">
        <v>556</v>
      </c>
      <c r="D20" s="379">
        <v>3336.7329778475973</v>
      </c>
      <c r="E20" s="379">
        <v>2393.2459218756599</v>
      </c>
      <c r="F20" s="379">
        <v>3.3303662731255326</v>
      </c>
      <c r="G20" s="379">
        <v>321.7989834464762</v>
      </c>
      <c r="H20" s="379">
        <v>23.827782415523984</v>
      </c>
      <c r="I20" s="379">
        <v>594.52992383681215</v>
      </c>
      <c r="J20" s="280"/>
    </row>
    <row r="21" spans="1:10" ht="15" customHeight="1">
      <c r="A21" s="273">
        <v>16</v>
      </c>
      <c r="B21" s="319" t="s">
        <v>557</v>
      </c>
      <c r="C21" s="322" t="s">
        <v>558</v>
      </c>
      <c r="D21" s="379">
        <v>269.20070301929735</v>
      </c>
      <c r="E21" s="379">
        <v>246.30541779950903</v>
      </c>
      <c r="F21" s="379">
        <v>3.0871514423979989E-2</v>
      </c>
      <c r="G21" s="379">
        <v>12.569487781123566</v>
      </c>
      <c r="H21" s="379">
        <v>6.8679113927261479</v>
      </c>
      <c r="I21" s="379">
        <v>3.4270145315146232</v>
      </c>
      <c r="J21" s="280"/>
    </row>
    <row r="22" spans="1:10" ht="15" customHeight="1">
      <c r="A22" s="273">
        <v>17</v>
      </c>
      <c r="B22" s="319" t="s">
        <v>559</v>
      </c>
      <c r="C22" s="322" t="s">
        <v>560</v>
      </c>
      <c r="D22" s="379">
        <v>2481.2167201854204</v>
      </c>
      <c r="E22" s="379">
        <v>2381.9544095182746</v>
      </c>
      <c r="F22" s="379">
        <v>5.5117973090432558E-2</v>
      </c>
      <c r="G22" s="379">
        <v>40.16250255776832</v>
      </c>
      <c r="H22" s="379">
        <v>11.211760413150998</v>
      </c>
      <c r="I22" s="379">
        <v>47.832929723136367</v>
      </c>
      <c r="J22" s="280"/>
    </row>
    <row r="23" spans="1:10" ht="15" customHeight="1">
      <c r="A23" s="273">
        <v>18</v>
      </c>
      <c r="B23" s="319" t="s">
        <v>561</v>
      </c>
      <c r="C23" s="322" t="s">
        <v>562</v>
      </c>
      <c r="D23" s="379">
        <v>4769.4071891611575</v>
      </c>
      <c r="E23" s="379">
        <v>4421.7700548986095</v>
      </c>
      <c r="F23" s="379">
        <v>1.3951372265926416</v>
      </c>
      <c r="G23" s="379">
        <v>247.768351145709</v>
      </c>
      <c r="H23" s="379">
        <v>22.933372110170993</v>
      </c>
      <c r="I23" s="379">
        <v>75.540273780074997</v>
      </c>
      <c r="J23" s="280"/>
    </row>
    <row r="24" spans="1:10" ht="15" customHeight="1">
      <c r="A24" s="273"/>
      <c r="B24" s="319"/>
      <c r="C24" s="322"/>
      <c r="D24" s="379"/>
      <c r="E24" s="379"/>
      <c r="F24" s="379"/>
      <c r="G24" s="379"/>
      <c r="H24" s="379"/>
      <c r="I24" s="379"/>
      <c r="J24" s="280"/>
    </row>
    <row r="25" spans="1:10" ht="15" customHeight="1">
      <c r="A25" s="273">
        <v>19</v>
      </c>
      <c r="B25" s="324"/>
      <c r="C25" s="325" t="s">
        <v>563</v>
      </c>
      <c r="D25" s="395">
        <v>89808.734755996047</v>
      </c>
      <c r="E25" s="380">
        <v>79698.362617792343</v>
      </c>
      <c r="F25" s="380">
        <v>191.38445408377243</v>
      </c>
      <c r="G25" s="380">
        <v>7674.47414698394</v>
      </c>
      <c r="H25" s="380">
        <v>534.94641239639475</v>
      </c>
      <c r="I25" s="380">
        <v>1709.5671247396067</v>
      </c>
      <c r="J25" s="280"/>
    </row>
    <row r="26" spans="1:10" ht="15" customHeight="1">
      <c r="A26" s="273">
        <v>20</v>
      </c>
      <c r="B26" s="308"/>
      <c r="C26" s="326" t="s">
        <v>564</v>
      </c>
      <c r="D26" s="396">
        <v>1113596.5410457093</v>
      </c>
      <c r="E26" s="397">
        <v>982572.55126007739</v>
      </c>
      <c r="F26" s="398" t="s">
        <v>37</v>
      </c>
      <c r="G26" s="397">
        <v>2206.6343342300834</v>
      </c>
      <c r="H26" s="397">
        <v>22228.24750325791</v>
      </c>
      <c r="I26" s="397">
        <v>2649.6474453896981</v>
      </c>
      <c r="J26" s="280"/>
    </row>
    <row r="27" spans="1:10" ht="15" customHeight="1">
      <c r="A27" s="273">
        <v>21</v>
      </c>
      <c r="B27" s="308"/>
      <c r="C27" s="325" t="s">
        <v>587</v>
      </c>
      <c r="D27" s="395">
        <v>1203405.2758017054</v>
      </c>
      <c r="E27" s="380">
        <v>1062270.9138778697</v>
      </c>
      <c r="F27" s="380">
        <v>191.38445408377243</v>
      </c>
      <c r="G27" s="380">
        <v>9881.1084812140234</v>
      </c>
      <c r="H27" s="380">
        <v>22763.193915654305</v>
      </c>
      <c r="I27" s="380">
        <v>4359.2145701293048</v>
      </c>
      <c r="J27" s="280"/>
    </row>
    <row r="28" spans="1:10" ht="15" customHeight="1">
      <c r="A28" s="273">
        <v>22</v>
      </c>
      <c r="B28" s="291"/>
      <c r="C28" s="326" t="s">
        <v>651</v>
      </c>
      <c r="D28" s="379">
        <v>-100271.47983690014</v>
      </c>
      <c r="E28" s="379">
        <v>-100271.47983690014</v>
      </c>
      <c r="F28" s="398" t="s">
        <v>37</v>
      </c>
      <c r="G28" s="398" t="s">
        <v>37</v>
      </c>
      <c r="H28" s="398" t="s">
        <v>37</v>
      </c>
      <c r="I28" s="398" t="s">
        <v>37</v>
      </c>
      <c r="J28" s="280"/>
    </row>
    <row r="29" spans="1:10" ht="15" customHeight="1">
      <c r="A29" s="273">
        <v>23</v>
      </c>
      <c r="B29" s="291"/>
      <c r="C29" s="325" t="s">
        <v>649</v>
      </c>
      <c r="D29" s="380">
        <v>999194.33546205098</v>
      </c>
      <c r="E29" s="380">
        <v>961999.43404096959</v>
      </c>
      <c r="F29" s="380">
        <v>191.38445408377243</v>
      </c>
      <c r="G29" s="380">
        <v>9881.1084812140234</v>
      </c>
      <c r="H29" s="380">
        <v>22763.193915654305</v>
      </c>
      <c r="I29" s="380">
        <v>4359.2145701293048</v>
      </c>
      <c r="J29" s="280"/>
    </row>
    <row r="30" spans="1:10" ht="24.95" customHeight="1">
      <c r="A30" s="350"/>
      <c r="B30" s="291"/>
      <c r="C30" s="346"/>
      <c r="D30" s="345">
        <v>2010</v>
      </c>
      <c r="E30" s="342"/>
      <c r="F30" s="342"/>
      <c r="G30" s="342"/>
      <c r="H30" s="342"/>
      <c r="I30" s="342"/>
    </row>
    <row r="31" spans="1:10" ht="15" customHeight="1">
      <c r="A31" s="273">
        <v>24</v>
      </c>
      <c r="B31" s="319" t="s">
        <v>527</v>
      </c>
      <c r="C31" s="322" t="s">
        <v>528</v>
      </c>
      <c r="D31" s="379">
        <v>787.00949231249376</v>
      </c>
      <c r="E31" s="379">
        <v>385.10311722792159</v>
      </c>
      <c r="F31" s="379">
        <v>316.99315102590907</v>
      </c>
      <c r="G31" s="379">
        <v>41.333448038868617</v>
      </c>
      <c r="H31" s="379">
        <v>13.615491725888074</v>
      </c>
      <c r="I31" s="379">
        <v>29.964284293906442</v>
      </c>
      <c r="J31" s="280"/>
    </row>
    <row r="32" spans="1:10" ht="15" customHeight="1">
      <c r="A32" s="273">
        <v>25</v>
      </c>
      <c r="B32" s="319" t="s">
        <v>529</v>
      </c>
      <c r="C32" s="322" t="s">
        <v>530</v>
      </c>
      <c r="D32" s="379">
        <v>116.85467029469768</v>
      </c>
      <c r="E32" s="379">
        <v>101.00693841309996</v>
      </c>
      <c r="F32" s="379">
        <v>0.146999294113377</v>
      </c>
      <c r="G32" s="379">
        <v>10.012561594096043</v>
      </c>
      <c r="H32" s="379">
        <v>0.40964955002820158</v>
      </c>
      <c r="I32" s="379">
        <v>5.2785214433601126</v>
      </c>
      <c r="J32" s="280"/>
    </row>
    <row r="33" spans="1:10" ht="15" customHeight="1">
      <c r="A33" s="273">
        <v>26</v>
      </c>
      <c r="B33" s="319" t="s">
        <v>531</v>
      </c>
      <c r="C33" s="322" t="s">
        <v>532</v>
      </c>
      <c r="D33" s="379">
        <v>9048.7464445338646</v>
      </c>
      <c r="E33" s="379">
        <v>8650.5186461809444</v>
      </c>
      <c r="F33" s="379">
        <v>2.4780499807088874</v>
      </c>
      <c r="G33" s="379">
        <v>315.4355416913188</v>
      </c>
      <c r="H33" s="379">
        <v>26.781651691879745</v>
      </c>
      <c r="I33" s="379">
        <v>53.532554989012702</v>
      </c>
      <c r="J33" s="280"/>
    </row>
    <row r="34" spans="1:10" ht="15" customHeight="1">
      <c r="A34" s="273">
        <v>27</v>
      </c>
      <c r="B34" s="319" t="s">
        <v>533</v>
      </c>
      <c r="C34" s="322" t="s">
        <v>534</v>
      </c>
      <c r="D34" s="379">
        <v>792.61401173769286</v>
      </c>
      <c r="E34" s="379">
        <v>596.43662360733481</v>
      </c>
      <c r="F34" s="379">
        <v>0.25555274305296577</v>
      </c>
      <c r="G34" s="379">
        <v>182.30224968574007</v>
      </c>
      <c r="H34" s="379">
        <v>1.5413996720318541</v>
      </c>
      <c r="I34" s="379">
        <v>12.078186029533219</v>
      </c>
      <c r="J34" s="280"/>
    </row>
    <row r="35" spans="1:10" ht="15" customHeight="1">
      <c r="A35" s="273">
        <v>28</v>
      </c>
      <c r="B35" s="319" t="s">
        <v>535</v>
      </c>
      <c r="C35" s="322" t="s">
        <v>536</v>
      </c>
      <c r="D35" s="379">
        <v>2801.9812010668493</v>
      </c>
      <c r="E35" s="379">
        <v>2484.1099591403195</v>
      </c>
      <c r="F35" s="379">
        <v>1.0768698789641695</v>
      </c>
      <c r="G35" s="379">
        <v>212.45696393221843</v>
      </c>
      <c r="H35" s="379">
        <v>12.585005559150874</v>
      </c>
      <c r="I35" s="379">
        <v>91.752402556195975</v>
      </c>
      <c r="J35" s="280"/>
    </row>
    <row r="36" spans="1:10" ht="15" customHeight="1">
      <c r="A36" s="273">
        <v>29</v>
      </c>
      <c r="B36" s="319" t="s">
        <v>537</v>
      </c>
      <c r="C36" s="322" t="s">
        <v>538</v>
      </c>
      <c r="D36" s="379">
        <v>2392.5511882884366</v>
      </c>
      <c r="E36" s="379">
        <v>1995.0945081950376</v>
      </c>
      <c r="F36" s="379">
        <v>1.0811368055675687</v>
      </c>
      <c r="G36" s="379">
        <v>326.59891882388803</v>
      </c>
      <c r="H36" s="379">
        <v>14.434210276600062</v>
      </c>
      <c r="I36" s="379">
        <v>55.342414187343479</v>
      </c>
      <c r="J36" s="280"/>
    </row>
    <row r="37" spans="1:10" ht="15" customHeight="1">
      <c r="A37" s="273">
        <v>30</v>
      </c>
      <c r="B37" s="319" t="s">
        <v>539</v>
      </c>
      <c r="C37" s="322" t="s">
        <v>540</v>
      </c>
      <c r="D37" s="379">
        <v>14896.242927497466</v>
      </c>
      <c r="E37" s="379">
        <v>13184.095696663797</v>
      </c>
      <c r="F37" s="379">
        <v>2.1393538122664149</v>
      </c>
      <c r="G37" s="379">
        <v>1472.5228354360202</v>
      </c>
      <c r="H37" s="379">
        <v>97.891055411662379</v>
      </c>
      <c r="I37" s="379">
        <v>139.59398617371949</v>
      </c>
      <c r="J37" s="280"/>
    </row>
    <row r="38" spans="1:10" ht="15" customHeight="1">
      <c r="A38" s="273">
        <v>31</v>
      </c>
      <c r="B38" s="319" t="s">
        <v>541</v>
      </c>
      <c r="C38" s="322" t="s">
        <v>542</v>
      </c>
      <c r="D38" s="379">
        <v>3381.4302814166667</v>
      </c>
      <c r="E38" s="379">
        <v>2614.0947587884584</v>
      </c>
      <c r="F38" s="379">
        <v>0.99176748820899385</v>
      </c>
      <c r="G38" s="379">
        <v>698.85681383064684</v>
      </c>
      <c r="H38" s="379">
        <v>18.487197939070303</v>
      </c>
      <c r="I38" s="379">
        <v>48.999743370282125</v>
      </c>
      <c r="J38" s="280"/>
    </row>
    <row r="39" spans="1:10" ht="15" customHeight="1">
      <c r="A39" s="273">
        <v>32</v>
      </c>
      <c r="B39" s="319" t="s">
        <v>543</v>
      </c>
      <c r="C39" s="322" t="s">
        <v>544</v>
      </c>
      <c r="D39" s="379">
        <v>1054.8525215831448</v>
      </c>
      <c r="E39" s="379">
        <v>1003.0476754033949</v>
      </c>
      <c r="F39" s="379">
        <v>0.27195284029710304</v>
      </c>
      <c r="G39" s="379">
        <v>45.777197234318287</v>
      </c>
      <c r="H39" s="379">
        <v>4.1279716675789162</v>
      </c>
      <c r="I39" s="379">
        <v>1.6277244375555897</v>
      </c>
      <c r="J39" s="280"/>
    </row>
    <row r="40" spans="1:10" ht="15" customHeight="1">
      <c r="A40" s="273">
        <v>33</v>
      </c>
      <c r="B40" s="319" t="s">
        <v>545</v>
      </c>
      <c r="C40" s="322" t="s">
        <v>546</v>
      </c>
      <c r="D40" s="379">
        <v>2248.1473309840171</v>
      </c>
      <c r="E40" s="379">
        <v>2102.9136537721561</v>
      </c>
      <c r="F40" s="379">
        <v>0.56003553508371584</v>
      </c>
      <c r="G40" s="379">
        <v>108.14499777989869</v>
      </c>
      <c r="H40" s="379">
        <v>11.400560220983811</v>
      </c>
      <c r="I40" s="379">
        <v>25.12808367589486</v>
      </c>
      <c r="J40" s="280"/>
    </row>
    <row r="41" spans="1:10" ht="15" customHeight="1">
      <c r="A41" s="273">
        <v>34</v>
      </c>
      <c r="B41" s="319" t="s">
        <v>547</v>
      </c>
      <c r="C41" s="322" t="s">
        <v>548</v>
      </c>
      <c r="D41" s="379">
        <v>783.99666424679174</v>
      </c>
      <c r="E41" s="379">
        <v>771.26319498913415</v>
      </c>
      <c r="F41" s="379">
        <v>0.10623854915070191</v>
      </c>
      <c r="G41" s="379">
        <v>9.2426985370714174</v>
      </c>
      <c r="H41" s="379">
        <v>2.396828728325425</v>
      </c>
      <c r="I41" s="379">
        <v>0.98770344311008207</v>
      </c>
      <c r="J41" s="280"/>
    </row>
    <row r="42" spans="1:10" ht="15" customHeight="1">
      <c r="A42" s="273">
        <v>35</v>
      </c>
      <c r="B42" s="319" t="s">
        <v>549</v>
      </c>
      <c r="C42" s="322" t="s">
        <v>550</v>
      </c>
      <c r="D42" s="379">
        <v>1808.6477486766385</v>
      </c>
      <c r="E42" s="379">
        <v>1688.427607684449</v>
      </c>
      <c r="F42" s="379">
        <v>0.46197729398329651</v>
      </c>
      <c r="G42" s="379">
        <v>90.54113305932745</v>
      </c>
      <c r="H42" s="379">
        <v>8.9024806448443261</v>
      </c>
      <c r="I42" s="379">
        <v>20.314549994034508</v>
      </c>
      <c r="J42" s="280"/>
    </row>
    <row r="43" spans="1:10" ht="15" customHeight="1">
      <c r="A43" s="273">
        <v>36</v>
      </c>
      <c r="B43" s="319" t="s">
        <v>551</v>
      </c>
      <c r="C43" s="322" t="s">
        <v>552</v>
      </c>
      <c r="D43" s="379">
        <v>15280.884094576168</v>
      </c>
      <c r="E43" s="379">
        <v>14276.967806793138</v>
      </c>
      <c r="F43" s="379">
        <v>3.5128718403460519</v>
      </c>
      <c r="G43" s="379">
        <v>747.92096770393084</v>
      </c>
      <c r="H43" s="379">
        <v>79.667227235891787</v>
      </c>
      <c r="I43" s="379">
        <v>172.81522100286091</v>
      </c>
      <c r="J43" s="280"/>
    </row>
    <row r="44" spans="1:10" ht="15" customHeight="1">
      <c r="A44" s="273">
        <v>37</v>
      </c>
      <c r="B44" s="319" t="s">
        <v>553</v>
      </c>
      <c r="C44" s="322" t="s">
        <v>554</v>
      </c>
      <c r="D44" s="379">
        <v>659.85697088718814</v>
      </c>
      <c r="E44" s="379">
        <v>625.00565508772252</v>
      </c>
      <c r="F44" s="379">
        <v>0.14669742249710455</v>
      </c>
      <c r="G44" s="379">
        <v>25.943328832888412</v>
      </c>
      <c r="H44" s="379">
        <v>3.0950065737101209</v>
      </c>
      <c r="I44" s="379">
        <v>5.6662829703700739</v>
      </c>
      <c r="J44" s="280"/>
    </row>
    <row r="45" spans="1:10" ht="15" customHeight="1">
      <c r="A45" s="273">
        <v>38</v>
      </c>
      <c r="B45" s="319" t="s">
        <v>555</v>
      </c>
      <c r="C45" s="322" t="s">
        <v>556</v>
      </c>
      <c r="D45" s="379">
        <v>2340.3988457241726</v>
      </c>
      <c r="E45" s="379">
        <v>1544.0414656633459</v>
      </c>
      <c r="F45" s="379">
        <v>5.7844937077065488</v>
      </c>
      <c r="G45" s="379">
        <v>278.07781415609992</v>
      </c>
      <c r="H45" s="379">
        <v>21.363464704414724</v>
      </c>
      <c r="I45" s="379">
        <v>491.13160749260527</v>
      </c>
      <c r="J45" s="280"/>
    </row>
    <row r="46" spans="1:10" ht="15" customHeight="1">
      <c r="A46" s="273">
        <v>39</v>
      </c>
      <c r="B46" s="319" t="s">
        <v>557</v>
      </c>
      <c r="C46" s="322" t="s">
        <v>558</v>
      </c>
      <c r="D46" s="379">
        <v>229.10283245657348</v>
      </c>
      <c r="E46" s="379">
        <v>207.78158525700078</v>
      </c>
      <c r="F46" s="379">
        <v>5.8604894145889749E-2</v>
      </c>
      <c r="G46" s="379">
        <v>10.212995044260589</v>
      </c>
      <c r="H46" s="379">
        <v>9.1290915275854729</v>
      </c>
      <c r="I46" s="379">
        <v>1.9205557335807399</v>
      </c>
      <c r="J46" s="280"/>
    </row>
    <row r="47" spans="1:10" ht="15" customHeight="1">
      <c r="A47" s="273">
        <v>40</v>
      </c>
      <c r="B47" s="319" t="s">
        <v>559</v>
      </c>
      <c r="C47" s="322" t="s">
        <v>560</v>
      </c>
      <c r="D47" s="379">
        <v>2757.2296816632343</v>
      </c>
      <c r="E47" s="379">
        <v>2671.1193210559427</v>
      </c>
      <c r="F47" s="379">
        <v>0.37847452962385347</v>
      </c>
      <c r="G47" s="379">
        <v>56.788844577531698</v>
      </c>
      <c r="H47" s="379">
        <v>9.95929198781241</v>
      </c>
      <c r="I47" s="379">
        <v>18.98374951232363</v>
      </c>
      <c r="J47" s="280"/>
    </row>
    <row r="48" spans="1:10" ht="15" customHeight="1">
      <c r="A48" s="273">
        <v>41</v>
      </c>
      <c r="B48" s="319" t="s">
        <v>561</v>
      </c>
      <c r="C48" s="322" t="s">
        <v>562</v>
      </c>
      <c r="D48" s="379">
        <v>3737.9048541668908</v>
      </c>
      <c r="E48" s="379">
        <v>3481.507539807832</v>
      </c>
      <c r="F48" s="379">
        <v>2.248631644957352</v>
      </c>
      <c r="G48" s="379">
        <v>183.84874167200664</v>
      </c>
      <c r="H48" s="379">
        <v>27.725674544465789</v>
      </c>
      <c r="I48" s="379">
        <v>42.574266497629004</v>
      </c>
      <c r="J48" s="280"/>
    </row>
    <row r="49" spans="1:10" ht="15" customHeight="1">
      <c r="A49" s="273"/>
      <c r="B49" s="319"/>
      <c r="C49" s="322"/>
      <c r="D49" s="379"/>
      <c r="E49" s="379"/>
      <c r="F49" s="379"/>
      <c r="G49" s="379"/>
      <c r="H49" s="379"/>
      <c r="I49" s="379"/>
      <c r="J49" s="280"/>
    </row>
    <row r="50" spans="1:10" ht="15" customHeight="1">
      <c r="A50" s="273">
        <v>42</v>
      </c>
      <c r="B50" s="324"/>
      <c r="C50" s="325" t="s">
        <v>563</v>
      </c>
      <c r="D50" s="395">
        <v>65118.451762112985</v>
      </c>
      <c r="E50" s="380">
        <v>58382.535753731026</v>
      </c>
      <c r="F50" s="380">
        <v>338.69285928658303</v>
      </c>
      <c r="G50" s="380">
        <v>4816.0180516301298</v>
      </c>
      <c r="H50" s="380">
        <v>363.51325966192434</v>
      </c>
      <c r="I50" s="380">
        <v>1217.6918378033181</v>
      </c>
      <c r="J50" s="280"/>
    </row>
    <row r="51" spans="1:10" ht="15" customHeight="1">
      <c r="A51" s="273">
        <v>43</v>
      </c>
      <c r="B51" s="308"/>
      <c r="C51" s="326" t="s">
        <v>564</v>
      </c>
      <c r="D51" s="396">
        <v>870165.53947028285</v>
      </c>
      <c r="E51" s="397">
        <v>847201.8709871748</v>
      </c>
      <c r="F51" s="398" t="s">
        <v>37</v>
      </c>
      <c r="G51" s="397">
        <v>2337.3635753589224</v>
      </c>
      <c r="H51" s="397">
        <v>20373.370169420028</v>
      </c>
      <c r="I51" s="397">
        <v>252.93473832916078</v>
      </c>
      <c r="J51" s="280"/>
    </row>
    <row r="52" spans="1:10" ht="15" customHeight="1">
      <c r="A52" s="273">
        <v>44</v>
      </c>
      <c r="B52" s="308"/>
      <c r="C52" s="325" t="s">
        <v>587</v>
      </c>
      <c r="D52" s="395">
        <v>935283.99123239587</v>
      </c>
      <c r="E52" s="380">
        <v>905584.40674090583</v>
      </c>
      <c r="F52" s="380">
        <v>338.69285928658303</v>
      </c>
      <c r="G52" s="380">
        <v>7153.3816269890522</v>
      </c>
      <c r="H52" s="380">
        <v>20736.883429081954</v>
      </c>
      <c r="I52" s="380">
        <v>1470.6265761324789</v>
      </c>
      <c r="J52" s="280"/>
    </row>
    <row r="53" spans="1:10" ht="15" customHeight="1">
      <c r="A53" s="273">
        <v>45</v>
      </c>
      <c r="B53" s="308"/>
      <c r="C53" s="326" t="s">
        <v>651</v>
      </c>
      <c r="D53" s="379">
        <v>-113457.51721809193</v>
      </c>
      <c r="E53" s="379">
        <v>-113457.51721809193</v>
      </c>
      <c r="F53" s="398" t="s">
        <v>37</v>
      </c>
      <c r="G53" s="398" t="s">
        <v>37</v>
      </c>
      <c r="H53" s="398" t="s">
        <v>37</v>
      </c>
      <c r="I53" s="398" t="s">
        <v>37</v>
      </c>
      <c r="J53" s="280"/>
    </row>
    <row r="54" spans="1:10" ht="15" customHeight="1">
      <c r="A54" s="273">
        <v>46</v>
      </c>
      <c r="B54" s="308"/>
      <c r="C54" s="325" t="s">
        <v>649</v>
      </c>
      <c r="D54" s="380">
        <v>821826.47401430411</v>
      </c>
      <c r="E54" s="380">
        <v>792126.88952281396</v>
      </c>
      <c r="F54" s="380">
        <v>338.69285928658303</v>
      </c>
      <c r="G54" s="380">
        <v>7153.3816269890522</v>
      </c>
      <c r="H54" s="380">
        <v>20736.883429081954</v>
      </c>
      <c r="I54" s="380">
        <v>1470.6265761324789</v>
      </c>
      <c r="J54" s="280"/>
    </row>
    <row r="55" spans="1:10" ht="24.95" customHeight="1">
      <c r="A55" s="350"/>
      <c r="B55" s="291"/>
      <c r="C55" s="346"/>
      <c r="D55" s="345">
        <v>2011</v>
      </c>
      <c r="E55" s="339"/>
      <c r="F55" s="339"/>
      <c r="G55" s="339"/>
      <c r="H55" s="339"/>
      <c r="I55" s="339"/>
    </row>
    <row r="56" spans="1:10" ht="15" customHeight="1">
      <c r="A56" s="273"/>
      <c r="B56" s="319" t="s">
        <v>527</v>
      </c>
      <c r="C56" s="322" t="s">
        <v>528</v>
      </c>
      <c r="D56" s="379">
        <v>798.76564139089965</v>
      </c>
      <c r="E56" s="379">
        <v>374.94181654596127</v>
      </c>
      <c r="F56" s="379">
        <v>340.21395593561766</v>
      </c>
      <c r="G56" s="379">
        <v>39.062739702573566</v>
      </c>
      <c r="H56" s="379">
        <v>13.552459910310379</v>
      </c>
      <c r="I56" s="379">
        <v>30.99466929643684</v>
      </c>
    </row>
    <row r="57" spans="1:10" ht="15" customHeight="1">
      <c r="A57" s="273"/>
      <c r="B57" s="319" t="s">
        <v>529</v>
      </c>
      <c r="C57" s="322" t="s">
        <v>530</v>
      </c>
      <c r="D57" s="379">
        <v>103.99386362516023</v>
      </c>
      <c r="E57" s="379">
        <v>89.862932021602376</v>
      </c>
      <c r="F57" s="379">
        <v>0.14967738169319666</v>
      </c>
      <c r="G57" s="379">
        <v>8.6906674656942293</v>
      </c>
      <c r="H57" s="379">
        <v>0.39620727811480083</v>
      </c>
      <c r="I57" s="379">
        <v>4.8943794780556225</v>
      </c>
    </row>
    <row r="58" spans="1:10" ht="15" customHeight="1">
      <c r="A58" s="273"/>
      <c r="B58" s="319" t="s">
        <v>531</v>
      </c>
      <c r="C58" s="322" t="s">
        <v>532</v>
      </c>
      <c r="D58" s="379">
        <v>9485.9080359041745</v>
      </c>
      <c r="E58" s="379">
        <v>9103.4715866530078</v>
      </c>
      <c r="F58" s="379">
        <v>1.7959683554074064</v>
      </c>
      <c r="G58" s="379">
        <v>304.40665383876956</v>
      </c>
      <c r="H58" s="379">
        <v>26.389335671158239</v>
      </c>
      <c r="I58" s="379">
        <v>49.844491385833379</v>
      </c>
    </row>
    <row r="59" spans="1:10" ht="15" customHeight="1">
      <c r="A59" s="273"/>
      <c r="B59" s="319" t="s">
        <v>533</v>
      </c>
      <c r="C59" s="322" t="s">
        <v>534</v>
      </c>
      <c r="D59" s="379">
        <v>648.06628722668734</v>
      </c>
      <c r="E59" s="379">
        <v>454.29500844297883</v>
      </c>
      <c r="F59" s="379">
        <v>0.26739985561502833</v>
      </c>
      <c r="G59" s="379">
        <v>181.55347502551857</v>
      </c>
      <c r="H59" s="379">
        <v>1.2591792948306</v>
      </c>
      <c r="I59" s="379">
        <v>10.691224607744248</v>
      </c>
    </row>
    <row r="60" spans="1:10" ht="15" customHeight="1">
      <c r="A60" s="273"/>
      <c r="B60" s="319" t="s">
        <v>535</v>
      </c>
      <c r="C60" s="322" t="s">
        <v>536</v>
      </c>
      <c r="D60" s="379">
        <v>2672.9208011177438</v>
      </c>
      <c r="E60" s="379">
        <v>2372.7578545734491</v>
      </c>
      <c r="F60" s="379">
        <v>1.1341126971812816</v>
      </c>
      <c r="G60" s="379">
        <v>201.71257121884608</v>
      </c>
      <c r="H60" s="379">
        <v>12.500392632044861</v>
      </c>
      <c r="I60" s="379">
        <v>84.815869996222375</v>
      </c>
    </row>
    <row r="61" spans="1:10" ht="15" customHeight="1">
      <c r="A61" s="273"/>
      <c r="B61" s="319" t="s">
        <v>537</v>
      </c>
      <c r="C61" s="322" t="s">
        <v>538</v>
      </c>
      <c r="D61" s="379">
        <v>2479.4397269183382</v>
      </c>
      <c r="E61" s="379">
        <v>2090.2351033119439</v>
      </c>
      <c r="F61" s="379">
        <v>1.1750661502501629</v>
      </c>
      <c r="G61" s="379">
        <v>318.65780707545514</v>
      </c>
      <c r="H61" s="379">
        <v>15.620336252252013</v>
      </c>
      <c r="I61" s="379">
        <v>53.751414128437176</v>
      </c>
    </row>
    <row r="62" spans="1:10" ht="15" customHeight="1">
      <c r="A62" s="273"/>
      <c r="B62" s="319" t="s">
        <v>539</v>
      </c>
      <c r="C62" s="322" t="s">
        <v>540</v>
      </c>
      <c r="D62" s="379">
        <v>14967.104364324456</v>
      </c>
      <c r="E62" s="379">
        <v>13309.485024369413</v>
      </c>
      <c r="F62" s="379">
        <v>2.4043127474969506</v>
      </c>
      <c r="G62" s="379">
        <v>1428.3406924996002</v>
      </c>
      <c r="H62" s="379">
        <v>99.209514045722642</v>
      </c>
      <c r="I62" s="379">
        <v>127.66482066222403</v>
      </c>
    </row>
    <row r="63" spans="1:10" ht="15" customHeight="1">
      <c r="A63" s="273"/>
      <c r="B63" s="319" t="s">
        <v>541</v>
      </c>
      <c r="C63" s="322" t="s">
        <v>542</v>
      </c>
      <c r="D63" s="379">
        <v>2881.6835676953697</v>
      </c>
      <c r="E63" s="379">
        <v>2165.6015088538416</v>
      </c>
      <c r="F63" s="379">
        <v>1.0787972432841466</v>
      </c>
      <c r="G63" s="379">
        <v>653.62675286969375</v>
      </c>
      <c r="H63" s="379">
        <v>16.892270271486591</v>
      </c>
      <c r="I63" s="379">
        <v>44.484238457063213</v>
      </c>
    </row>
    <row r="64" spans="1:10" ht="15" customHeight="1">
      <c r="A64" s="273"/>
      <c r="B64" s="319" t="s">
        <v>543</v>
      </c>
      <c r="C64" s="322" t="s">
        <v>544</v>
      </c>
      <c r="D64" s="379">
        <v>1079.2853506997149</v>
      </c>
      <c r="E64" s="379">
        <v>1026.5863220461595</v>
      </c>
      <c r="F64" s="379">
        <v>0.29596232192003669</v>
      </c>
      <c r="G64" s="379">
        <v>46.576545948955008</v>
      </c>
      <c r="H64" s="379">
        <v>4.2388751261323208</v>
      </c>
      <c r="I64" s="379">
        <v>1.5876452565478072</v>
      </c>
    </row>
    <row r="65" spans="1:10" ht="15" customHeight="1">
      <c r="A65" s="273"/>
      <c r="B65" s="319" t="s">
        <v>545</v>
      </c>
      <c r="C65" s="322" t="s">
        <v>546</v>
      </c>
      <c r="D65" s="379">
        <v>2586.2614608209692</v>
      </c>
      <c r="E65" s="379">
        <v>2427.2202535739316</v>
      </c>
      <c r="F65" s="379">
        <v>0.63214999343937772</v>
      </c>
      <c r="G65" s="379">
        <v>120.46388319321514</v>
      </c>
      <c r="H65" s="379">
        <v>12.603515074293917</v>
      </c>
      <c r="I65" s="379">
        <v>25.341658986088913</v>
      </c>
    </row>
    <row r="66" spans="1:10" ht="15" customHeight="1">
      <c r="A66" s="273"/>
      <c r="B66" s="319" t="s">
        <v>547</v>
      </c>
      <c r="C66" s="322" t="s">
        <v>548</v>
      </c>
      <c r="D66" s="379">
        <v>815.69276244852597</v>
      </c>
      <c r="E66" s="379">
        <v>802.24362672042662</v>
      </c>
      <c r="F66" s="379">
        <v>0.11331159784933253</v>
      </c>
      <c r="G66" s="379">
        <v>9.7770008989060102</v>
      </c>
      <c r="H66" s="379">
        <v>2.6160535349497809</v>
      </c>
      <c r="I66" s="379">
        <v>0.94276969639434938</v>
      </c>
    </row>
    <row r="67" spans="1:10" ht="15" customHeight="1">
      <c r="A67" s="273"/>
      <c r="B67" s="319" t="s">
        <v>549</v>
      </c>
      <c r="C67" s="322" t="s">
        <v>550</v>
      </c>
      <c r="D67" s="379">
        <v>1858.2515373372346</v>
      </c>
      <c r="E67" s="379">
        <v>1736.5424504610164</v>
      </c>
      <c r="F67" s="379">
        <v>0.50761650903503874</v>
      </c>
      <c r="G67" s="379">
        <v>93.097693897728647</v>
      </c>
      <c r="H67" s="379">
        <v>9.1717633380157668</v>
      </c>
      <c r="I67" s="379">
        <v>18.932013131438772</v>
      </c>
    </row>
    <row r="68" spans="1:10" ht="15" customHeight="1">
      <c r="A68" s="273"/>
      <c r="B68" s="319" t="s">
        <v>551</v>
      </c>
      <c r="C68" s="322" t="s">
        <v>552</v>
      </c>
      <c r="D68" s="379">
        <v>14843.346292186876</v>
      </c>
      <c r="E68" s="379">
        <v>13896.477993933788</v>
      </c>
      <c r="F68" s="379">
        <v>3.7642989493803416</v>
      </c>
      <c r="G68" s="379">
        <v>705.24680544158969</v>
      </c>
      <c r="H68" s="379">
        <v>79.686365972599091</v>
      </c>
      <c r="I68" s="379">
        <v>158.17082788952072</v>
      </c>
    </row>
    <row r="69" spans="1:10" ht="15" customHeight="1">
      <c r="A69" s="273"/>
      <c r="B69" s="319" t="s">
        <v>553</v>
      </c>
      <c r="C69" s="322" t="s">
        <v>554</v>
      </c>
      <c r="D69" s="379">
        <v>685.70566986907704</v>
      </c>
      <c r="E69" s="379">
        <v>647.95227377082779</v>
      </c>
      <c r="F69" s="379">
        <v>0.17939000674253927</v>
      </c>
      <c r="G69" s="379">
        <v>28.285888176191431</v>
      </c>
      <c r="H69" s="379">
        <v>3.4295181988123793</v>
      </c>
      <c r="I69" s="379">
        <v>5.8585997165029333</v>
      </c>
    </row>
    <row r="70" spans="1:10" ht="15" customHeight="1">
      <c r="A70" s="273"/>
      <c r="B70" s="319" t="s">
        <v>555</v>
      </c>
      <c r="C70" s="322" t="s">
        <v>556</v>
      </c>
      <c r="D70" s="379">
        <v>2250.2377056737059</v>
      </c>
      <c r="E70" s="379">
        <v>1486.5850707315005</v>
      </c>
      <c r="F70" s="379">
        <v>6.0370073563437812</v>
      </c>
      <c r="G70" s="379">
        <v>272.89601120140901</v>
      </c>
      <c r="H70" s="379">
        <v>21.889095241602629</v>
      </c>
      <c r="I70" s="379">
        <v>462.83052114284993</v>
      </c>
    </row>
    <row r="71" spans="1:10" ht="15" customHeight="1">
      <c r="A71" s="273"/>
      <c r="B71" s="319" t="s">
        <v>557</v>
      </c>
      <c r="C71" s="322" t="s">
        <v>558</v>
      </c>
      <c r="D71" s="379">
        <v>236.61380490482136</v>
      </c>
      <c r="E71" s="379">
        <v>214.51282499136136</v>
      </c>
      <c r="F71" s="379">
        <v>6.552140447883191E-2</v>
      </c>
      <c r="G71" s="379">
        <v>9.9760719176181016</v>
      </c>
      <c r="H71" s="379">
        <v>10.26107641809546</v>
      </c>
      <c r="I71" s="379">
        <v>1.7983101732676232</v>
      </c>
    </row>
    <row r="72" spans="1:10" ht="15" customHeight="1">
      <c r="A72" s="273"/>
      <c r="B72" s="319" t="s">
        <v>559</v>
      </c>
      <c r="C72" s="322" t="s">
        <v>560</v>
      </c>
      <c r="D72" s="379">
        <v>2981.8044041821036</v>
      </c>
      <c r="E72" s="379">
        <v>2891.167183579078</v>
      </c>
      <c r="F72" s="379">
        <v>0.41862358013668932</v>
      </c>
      <c r="G72" s="379">
        <v>61.015727832061586</v>
      </c>
      <c r="H72" s="379">
        <v>10.225404273538148</v>
      </c>
      <c r="I72" s="379">
        <v>18.977464917289325</v>
      </c>
    </row>
    <row r="73" spans="1:10" ht="15" customHeight="1">
      <c r="A73" s="273"/>
      <c r="B73" s="319" t="s">
        <v>561</v>
      </c>
      <c r="C73" s="322" t="s">
        <v>562</v>
      </c>
      <c r="D73" s="379">
        <v>3583.4976026799286</v>
      </c>
      <c r="E73" s="379">
        <v>3342.268411685865</v>
      </c>
      <c r="F73" s="379">
        <v>2.414484027542247</v>
      </c>
      <c r="G73" s="379">
        <v>173.08687425732512</v>
      </c>
      <c r="H73" s="379">
        <v>26.737544139723003</v>
      </c>
      <c r="I73" s="379">
        <v>38.990288569473179</v>
      </c>
    </row>
    <row r="74" spans="1:10" ht="15" customHeight="1">
      <c r="A74" s="273"/>
      <c r="B74" s="333"/>
      <c r="C74" s="322"/>
      <c r="D74" s="379"/>
      <c r="E74" s="379"/>
      <c r="F74" s="379"/>
      <c r="G74" s="379"/>
      <c r="H74" s="379"/>
      <c r="I74" s="379"/>
      <c r="J74" s="280"/>
    </row>
    <row r="75" spans="1:10" ht="15" customHeight="1">
      <c r="A75" s="273"/>
      <c r="B75" s="324"/>
      <c r="C75" s="325" t="s">
        <v>563</v>
      </c>
      <c r="D75" s="395">
        <v>64958.578879005785</v>
      </c>
      <c r="E75" s="380">
        <v>58432.207246266145</v>
      </c>
      <c r="F75" s="380">
        <v>362.6476561134142</v>
      </c>
      <c r="G75" s="380">
        <v>4656.47386246115</v>
      </c>
      <c r="H75" s="380">
        <v>366.6789066736826</v>
      </c>
      <c r="I75" s="380">
        <v>1140.5712074913906</v>
      </c>
    </row>
    <row r="76" spans="1:10" ht="15" customHeight="1">
      <c r="A76" s="273"/>
      <c r="B76" s="308"/>
      <c r="C76" s="326" t="s">
        <v>564</v>
      </c>
      <c r="D76" s="396">
        <v>869927.2116905821</v>
      </c>
      <c r="E76" s="397">
        <v>846546.82658737781</v>
      </c>
      <c r="F76" s="398" t="s">
        <v>37</v>
      </c>
      <c r="G76" s="397">
        <v>2294.3400821583155</v>
      </c>
      <c r="H76" s="397">
        <v>20847.002330676347</v>
      </c>
      <c r="I76" s="397">
        <v>239.04269036966102</v>
      </c>
    </row>
    <row r="77" spans="1:10" ht="15" customHeight="1">
      <c r="A77" s="273"/>
      <c r="B77" s="308"/>
      <c r="C77" s="325" t="s">
        <v>587</v>
      </c>
      <c r="D77" s="395">
        <v>934885.79056958784</v>
      </c>
      <c r="E77" s="380">
        <v>904979.033833644</v>
      </c>
      <c r="F77" s="380">
        <v>362.6476561134142</v>
      </c>
      <c r="G77" s="380">
        <v>6950.8139446194655</v>
      </c>
      <c r="H77" s="380">
        <v>21213.681237350029</v>
      </c>
      <c r="I77" s="380">
        <v>1379.6138978610516</v>
      </c>
    </row>
    <row r="78" spans="1:10" ht="15" customHeight="1">
      <c r="A78" s="273"/>
      <c r="B78" s="291"/>
      <c r="C78" s="326" t="s">
        <v>651</v>
      </c>
      <c r="D78" s="379">
        <v>-114967.13233294644</v>
      </c>
      <c r="E78" s="379">
        <v>-114967.13233294644</v>
      </c>
      <c r="F78" s="398" t="s">
        <v>37</v>
      </c>
      <c r="G78" s="398" t="s">
        <v>37</v>
      </c>
      <c r="H78" s="398" t="s">
        <v>37</v>
      </c>
      <c r="I78" s="398" t="s">
        <v>37</v>
      </c>
    </row>
    <row r="79" spans="1:10" ht="15" customHeight="1">
      <c r="A79" s="273"/>
      <c r="B79" s="291"/>
      <c r="C79" s="325" t="s">
        <v>649</v>
      </c>
      <c r="D79" s="380">
        <v>819918.65823664155</v>
      </c>
      <c r="E79" s="380">
        <v>790011.9015006976</v>
      </c>
      <c r="F79" s="380">
        <v>362.6476561134142</v>
      </c>
      <c r="G79" s="380">
        <v>6950.8139446194655</v>
      </c>
      <c r="H79" s="380">
        <v>21213.681237350029</v>
      </c>
      <c r="I79" s="380">
        <v>1379.6138978610516</v>
      </c>
    </row>
    <row r="80" spans="1:10" ht="24.95" customHeight="1">
      <c r="A80" s="350"/>
      <c r="B80" s="291"/>
      <c r="C80" s="347"/>
      <c r="D80" s="345">
        <v>2012</v>
      </c>
      <c r="E80" s="339"/>
      <c r="F80" s="339"/>
      <c r="G80" s="339"/>
      <c r="H80" s="339"/>
      <c r="I80" s="339"/>
    </row>
    <row r="81" spans="1:9" ht="15" customHeight="1">
      <c r="A81" s="273">
        <v>47</v>
      </c>
      <c r="B81" s="319" t="s">
        <v>527</v>
      </c>
      <c r="C81" s="322" t="s">
        <v>528</v>
      </c>
      <c r="D81" s="379">
        <v>770.74347775326964</v>
      </c>
      <c r="E81" s="379">
        <v>334.53622280942676</v>
      </c>
      <c r="F81" s="379">
        <v>354.3215417554008</v>
      </c>
      <c r="G81" s="379">
        <v>36.880845638297885</v>
      </c>
      <c r="H81" s="379">
        <v>13.373427880646121</v>
      </c>
      <c r="I81" s="379">
        <v>31.631439669498114</v>
      </c>
    </row>
    <row r="82" spans="1:9" ht="15" customHeight="1">
      <c r="A82" s="273">
        <v>48</v>
      </c>
      <c r="B82" s="319" t="s">
        <v>529</v>
      </c>
      <c r="C82" s="322" t="s">
        <v>530</v>
      </c>
      <c r="D82" s="379">
        <v>95.126374650989646</v>
      </c>
      <c r="E82" s="379">
        <v>82.548395086969293</v>
      </c>
      <c r="F82" s="379">
        <v>0.15717266197901181</v>
      </c>
      <c r="G82" s="379">
        <v>7.5285322809648143</v>
      </c>
      <c r="H82" s="379">
        <v>0.37283495909680087</v>
      </c>
      <c r="I82" s="379">
        <v>4.5194396619797139</v>
      </c>
    </row>
    <row r="83" spans="1:9" ht="15" customHeight="1">
      <c r="A83" s="273">
        <v>49</v>
      </c>
      <c r="B83" s="319" t="s">
        <v>531</v>
      </c>
      <c r="C83" s="322" t="s">
        <v>532</v>
      </c>
      <c r="D83" s="379">
        <v>9469.1249509447334</v>
      </c>
      <c r="E83" s="379">
        <v>9096.217945626342</v>
      </c>
      <c r="F83" s="379">
        <v>1.8714061669454904</v>
      </c>
      <c r="G83" s="379">
        <v>294.0232104692721</v>
      </c>
      <c r="H83" s="379">
        <v>29.708797356417609</v>
      </c>
      <c r="I83" s="379">
        <v>47.303591325756805</v>
      </c>
    </row>
    <row r="84" spans="1:9" ht="15" customHeight="1">
      <c r="A84" s="273">
        <v>50</v>
      </c>
      <c r="B84" s="319" t="s">
        <v>533</v>
      </c>
      <c r="C84" s="322" t="s">
        <v>534</v>
      </c>
      <c r="D84" s="379">
        <v>661.79025369671388</v>
      </c>
      <c r="E84" s="379">
        <v>458.46968158349318</v>
      </c>
      <c r="F84" s="379">
        <v>0.29361190897355821</v>
      </c>
      <c r="G84" s="379">
        <v>190.9020685530364</v>
      </c>
      <c r="H84" s="379">
        <v>1.5669875092474246</v>
      </c>
      <c r="I84" s="379">
        <v>10.557904141963366</v>
      </c>
    </row>
    <row r="85" spans="1:9" ht="15" customHeight="1">
      <c r="A85" s="273">
        <v>51</v>
      </c>
      <c r="B85" s="319" t="s">
        <v>535</v>
      </c>
      <c r="C85" s="322" t="s">
        <v>536</v>
      </c>
      <c r="D85" s="379">
        <v>2505.7359173239543</v>
      </c>
      <c r="E85" s="379">
        <v>2224.1808844198586</v>
      </c>
      <c r="F85" s="379">
        <v>1.1628209218172894</v>
      </c>
      <c r="G85" s="379">
        <v>190.0927882874646</v>
      </c>
      <c r="H85" s="379">
        <v>12.424149414513062</v>
      </c>
      <c r="I85" s="379">
        <v>77.875274280300644</v>
      </c>
    </row>
    <row r="86" spans="1:9" ht="15" customHeight="1">
      <c r="A86" s="273">
        <v>52</v>
      </c>
      <c r="B86" s="319" t="s">
        <v>537</v>
      </c>
      <c r="C86" s="322" t="s">
        <v>538</v>
      </c>
      <c r="D86" s="379">
        <v>2560.8594541310208</v>
      </c>
      <c r="E86" s="379">
        <v>2181.6871282962024</v>
      </c>
      <c r="F86" s="379">
        <v>1.2366478808476291</v>
      </c>
      <c r="G86" s="379">
        <v>310.01420428401536</v>
      </c>
      <c r="H86" s="379">
        <v>16.46957906271086</v>
      </c>
      <c r="I86" s="379">
        <v>51.451894607245009</v>
      </c>
    </row>
    <row r="87" spans="1:9" ht="15" customHeight="1">
      <c r="A87" s="273">
        <v>53</v>
      </c>
      <c r="B87" s="319" t="s">
        <v>539</v>
      </c>
      <c r="C87" s="322" t="s">
        <v>540</v>
      </c>
      <c r="D87" s="379">
        <v>14736.456296488321</v>
      </c>
      <c r="E87" s="379">
        <v>13118.39713377829</v>
      </c>
      <c r="F87" s="379">
        <v>2.0963846761219611</v>
      </c>
      <c r="G87" s="379">
        <v>1391.534341468498</v>
      </c>
      <c r="H87" s="379">
        <v>105.20219429269856</v>
      </c>
      <c r="I87" s="379">
        <v>119.22624227271314</v>
      </c>
    </row>
    <row r="88" spans="1:9" ht="15" customHeight="1">
      <c r="A88" s="273">
        <v>54</v>
      </c>
      <c r="B88" s="319" t="s">
        <v>541</v>
      </c>
      <c r="C88" s="322" t="s">
        <v>542</v>
      </c>
      <c r="D88" s="379">
        <v>2896.3645659195831</v>
      </c>
      <c r="E88" s="379">
        <v>2198.9806812824713</v>
      </c>
      <c r="F88" s="379">
        <v>1.103334336493325</v>
      </c>
      <c r="G88" s="379">
        <v>636.94817718849526</v>
      </c>
      <c r="H88" s="379">
        <v>16.612835929054601</v>
      </c>
      <c r="I88" s="379">
        <v>42.719537183068688</v>
      </c>
    </row>
    <row r="89" spans="1:9" ht="15" customHeight="1">
      <c r="A89" s="273">
        <v>55</v>
      </c>
      <c r="B89" s="319" t="s">
        <v>543</v>
      </c>
      <c r="C89" s="322" t="s">
        <v>544</v>
      </c>
      <c r="D89" s="379">
        <v>1091.1151683491864</v>
      </c>
      <c r="E89" s="379">
        <v>1037.9976570069882</v>
      </c>
      <c r="F89" s="379">
        <v>0.29762482800280954</v>
      </c>
      <c r="G89" s="379">
        <v>46.874075987435695</v>
      </c>
      <c r="H89" s="379">
        <v>4.4740195091616108</v>
      </c>
      <c r="I89" s="379">
        <v>1.4717910175981566</v>
      </c>
    </row>
    <row r="90" spans="1:9" ht="15" customHeight="1">
      <c r="A90" s="273">
        <v>56</v>
      </c>
      <c r="B90" s="319" t="s">
        <v>545</v>
      </c>
      <c r="C90" s="322" t="s">
        <v>546</v>
      </c>
      <c r="D90" s="379">
        <v>2573.8298376281969</v>
      </c>
      <c r="E90" s="379">
        <v>2422.7034092868944</v>
      </c>
      <c r="F90" s="379">
        <v>0.64983610591132324</v>
      </c>
      <c r="G90" s="379">
        <v>114.26971317203328</v>
      </c>
      <c r="H90" s="379">
        <v>12.986103555760415</v>
      </c>
      <c r="I90" s="379">
        <v>23.220775507597615</v>
      </c>
    </row>
    <row r="91" spans="1:9" ht="15" customHeight="1">
      <c r="A91" s="273">
        <v>57</v>
      </c>
      <c r="B91" s="319" t="s">
        <v>547</v>
      </c>
      <c r="C91" s="322" t="s">
        <v>548</v>
      </c>
      <c r="D91" s="379">
        <v>848.08997225239784</v>
      </c>
      <c r="E91" s="379">
        <v>834.59107103648898</v>
      </c>
      <c r="F91" s="379">
        <v>0.11570583201008104</v>
      </c>
      <c r="G91" s="379">
        <v>9.7691668883948211</v>
      </c>
      <c r="H91" s="379">
        <v>2.7611400593980475</v>
      </c>
      <c r="I91" s="379">
        <v>0.85288843610590503</v>
      </c>
    </row>
    <row r="92" spans="1:9" ht="15" customHeight="1">
      <c r="A92" s="273">
        <v>58</v>
      </c>
      <c r="B92" s="319" t="s">
        <v>549</v>
      </c>
      <c r="C92" s="322" t="s">
        <v>550</v>
      </c>
      <c r="D92" s="379">
        <v>1955.3175583021152</v>
      </c>
      <c r="E92" s="379">
        <v>1833.1208494426546</v>
      </c>
      <c r="F92" s="379">
        <v>0.53586651770361304</v>
      </c>
      <c r="G92" s="379">
        <v>94.676026481782117</v>
      </c>
      <c r="H92" s="379">
        <v>9.43158357017513</v>
      </c>
      <c r="I92" s="379">
        <v>17.553232289799599</v>
      </c>
    </row>
    <row r="93" spans="1:9" ht="15" customHeight="1">
      <c r="A93" s="273">
        <v>59</v>
      </c>
      <c r="B93" s="319" t="s">
        <v>551</v>
      </c>
      <c r="C93" s="322" t="s">
        <v>552</v>
      </c>
      <c r="D93" s="379">
        <v>14595.051404127071</v>
      </c>
      <c r="E93" s="379">
        <v>13695.163293627345</v>
      </c>
      <c r="F93" s="379">
        <v>3.8718652378136422</v>
      </c>
      <c r="G93" s="379">
        <v>669.25372448040707</v>
      </c>
      <c r="H93" s="379">
        <v>80.56917275651891</v>
      </c>
      <c r="I93" s="379">
        <v>146.19334802498562</v>
      </c>
    </row>
    <row r="94" spans="1:9" ht="15" customHeight="1">
      <c r="A94" s="273">
        <v>60</v>
      </c>
      <c r="B94" s="319" t="s">
        <v>553</v>
      </c>
      <c r="C94" s="322" t="s">
        <v>554</v>
      </c>
      <c r="D94" s="379">
        <v>702.04589509815253</v>
      </c>
      <c r="E94" s="379">
        <v>661.76517261571041</v>
      </c>
      <c r="F94" s="379">
        <v>0.20487288740469625</v>
      </c>
      <c r="G94" s="379">
        <v>30.299349455331647</v>
      </c>
      <c r="H94" s="379">
        <v>3.7168753140083672</v>
      </c>
      <c r="I94" s="379">
        <v>6.0596248256974397</v>
      </c>
    </row>
    <row r="95" spans="1:9" ht="15" customHeight="1">
      <c r="A95" s="273">
        <v>61</v>
      </c>
      <c r="B95" s="319" t="s">
        <v>555</v>
      </c>
      <c r="C95" s="322" t="s">
        <v>556</v>
      </c>
      <c r="D95" s="379">
        <v>2110.1938397530953</v>
      </c>
      <c r="E95" s="379">
        <v>1369.967052985158</v>
      </c>
      <c r="F95" s="379">
        <v>6.1819017645617276</v>
      </c>
      <c r="G95" s="379">
        <v>276.67356132545689</v>
      </c>
      <c r="H95" s="379">
        <v>22.110734096001583</v>
      </c>
      <c r="I95" s="379">
        <v>435.26058958191715</v>
      </c>
    </row>
    <row r="96" spans="1:9" ht="15" customHeight="1">
      <c r="A96" s="273">
        <v>62</v>
      </c>
      <c r="B96" s="319" t="s">
        <v>557</v>
      </c>
      <c r="C96" s="322" t="s">
        <v>558</v>
      </c>
      <c r="D96" s="379">
        <v>242.9507389469172</v>
      </c>
      <c r="E96" s="379">
        <v>220.16110778436769</v>
      </c>
      <c r="F96" s="379">
        <v>7.1965686535483978E-2</v>
      </c>
      <c r="G96" s="379">
        <v>9.8614273280202482</v>
      </c>
      <c r="H96" s="379">
        <v>11.183467761891686</v>
      </c>
      <c r="I96" s="379">
        <v>1.6727703861020926</v>
      </c>
    </row>
    <row r="97" spans="1:9" ht="15" customHeight="1">
      <c r="A97" s="273">
        <v>63</v>
      </c>
      <c r="B97" s="319" t="s">
        <v>559</v>
      </c>
      <c r="C97" s="322" t="s">
        <v>560</v>
      </c>
      <c r="D97" s="379">
        <v>3144.5537618447574</v>
      </c>
      <c r="E97" s="379">
        <v>3052.21837163594</v>
      </c>
      <c r="F97" s="379">
        <v>0.43607053451198174</v>
      </c>
      <c r="G97" s="379">
        <v>62.692956315891536</v>
      </c>
      <c r="H97" s="379">
        <v>10.536640148387853</v>
      </c>
      <c r="I97" s="379">
        <v>18.669723210025793</v>
      </c>
    </row>
    <row r="98" spans="1:9" ht="15" customHeight="1">
      <c r="A98" s="273">
        <v>64</v>
      </c>
      <c r="B98" s="319" t="s">
        <v>561</v>
      </c>
      <c r="C98" s="322" t="s">
        <v>562</v>
      </c>
      <c r="D98" s="379">
        <v>3420.0345966416453</v>
      </c>
      <c r="E98" s="379">
        <v>3190.8144849492423</v>
      </c>
      <c r="F98" s="379">
        <v>2.4833650162017431</v>
      </c>
      <c r="G98" s="379">
        <v>164.75252002931103</v>
      </c>
      <c r="H98" s="379">
        <v>25.886012894929813</v>
      </c>
      <c r="I98" s="379">
        <v>36.098213751959783</v>
      </c>
    </row>
    <row r="99" spans="1:9" ht="15" customHeight="1">
      <c r="A99" s="273"/>
      <c r="B99" s="333"/>
      <c r="C99" s="322"/>
      <c r="D99" s="379"/>
      <c r="E99" s="379"/>
      <c r="F99" s="379"/>
      <c r="G99" s="379"/>
      <c r="H99" s="379"/>
      <c r="I99" s="379"/>
    </row>
    <row r="100" spans="1:9" ht="15" customHeight="1">
      <c r="A100" s="273">
        <v>65</v>
      </c>
      <c r="B100" s="324"/>
      <c r="C100" s="325" t="s">
        <v>563</v>
      </c>
      <c r="D100" s="395">
        <v>64379.384063852121</v>
      </c>
      <c r="E100" s="380">
        <v>58013.520543253857</v>
      </c>
      <c r="F100" s="380">
        <v>377.09199471923608</v>
      </c>
      <c r="G100" s="380">
        <v>4537.0466896341095</v>
      </c>
      <c r="H100" s="380">
        <v>379.38655607061844</v>
      </c>
      <c r="I100" s="380">
        <v>1072.3382801743146</v>
      </c>
    </row>
    <row r="101" spans="1:9" ht="15" customHeight="1">
      <c r="A101" s="273">
        <v>66</v>
      </c>
      <c r="B101" s="308"/>
      <c r="C101" s="326" t="s">
        <v>564</v>
      </c>
      <c r="D101" s="396">
        <v>824109.99378236209</v>
      </c>
      <c r="E101" s="397">
        <v>800503.72510967276</v>
      </c>
      <c r="F101" s="398" t="s">
        <v>37</v>
      </c>
      <c r="G101" s="397">
        <v>2235.9884143974573</v>
      </c>
      <c r="H101" s="397">
        <v>21145.186143368341</v>
      </c>
      <c r="I101" s="397">
        <v>225.09411492346163</v>
      </c>
    </row>
    <row r="102" spans="1:9" ht="15" customHeight="1">
      <c r="A102" s="273">
        <v>67</v>
      </c>
      <c r="B102" s="308"/>
      <c r="C102" s="325" t="s">
        <v>587</v>
      </c>
      <c r="D102" s="395">
        <v>888489.37784621422</v>
      </c>
      <c r="E102" s="380">
        <v>858517.24565292662</v>
      </c>
      <c r="F102" s="380">
        <v>377.09199471923608</v>
      </c>
      <c r="G102" s="380">
        <v>6773.0351040315672</v>
      </c>
      <c r="H102" s="380">
        <v>21524.572699438959</v>
      </c>
      <c r="I102" s="380">
        <v>1297.4323950977762</v>
      </c>
    </row>
    <row r="103" spans="1:9" ht="15" customHeight="1">
      <c r="A103" s="273">
        <v>68</v>
      </c>
      <c r="B103" s="291"/>
      <c r="C103" s="326" t="s">
        <v>651</v>
      </c>
      <c r="D103" s="379">
        <v>-113787.34670757649</v>
      </c>
      <c r="E103" s="379">
        <v>-113787.34670757649</v>
      </c>
      <c r="F103" s="398" t="s">
        <v>37</v>
      </c>
      <c r="G103" s="398" t="s">
        <v>37</v>
      </c>
      <c r="H103" s="398" t="s">
        <v>37</v>
      </c>
      <c r="I103" s="398" t="s">
        <v>37</v>
      </c>
    </row>
    <row r="104" spans="1:9" ht="15" customHeight="1">
      <c r="A104" s="273">
        <v>69</v>
      </c>
      <c r="B104" s="291"/>
      <c r="C104" s="325" t="s">
        <v>649</v>
      </c>
      <c r="D104" s="380">
        <v>774702.03113863769</v>
      </c>
      <c r="E104" s="380">
        <v>744729.89894535008</v>
      </c>
      <c r="F104" s="380">
        <v>377.09199471923608</v>
      </c>
      <c r="G104" s="380">
        <v>6773.0351040315672</v>
      </c>
      <c r="H104" s="380">
        <v>21524.572699438959</v>
      </c>
      <c r="I104" s="380">
        <v>1297.4323950977762</v>
      </c>
    </row>
    <row r="105" spans="1:9" ht="24.95" customHeight="1">
      <c r="A105" s="350"/>
      <c r="B105" s="291"/>
      <c r="C105" s="347"/>
      <c r="D105" s="345">
        <v>2013</v>
      </c>
      <c r="E105" s="339"/>
      <c r="F105" s="339"/>
      <c r="G105" s="339"/>
      <c r="H105" s="339"/>
      <c r="I105" s="339"/>
    </row>
    <row r="106" spans="1:9" ht="15" customHeight="1">
      <c r="A106" s="273">
        <v>70</v>
      </c>
      <c r="B106" s="319" t="s">
        <v>527</v>
      </c>
      <c r="C106" s="322" t="s">
        <v>528</v>
      </c>
      <c r="D106" s="379">
        <v>777.25990746110722</v>
      </c>
      <c r="E106" s="379">
        <v>330.42768953733344</v>
      </c>
      <c r="F106" s="379">
        <v>368.0693030991435</v>
      </c>
      <c r="G106" s="379">
        <v>33.902881083176268</v>
      </c>
      <c r="H106" s="379">
        <v>13.042776079923412</v>
      </c>
      <c r="I106" s="379">
        <v>31.817257661530569</v>
      </c>
    </row>
    <row r="107" spans="1:9" ht="15" customHeight="1">
      <c r="A107" s="273">
        <v>71</v>
      </c>
      <c r="B107" s="319" t="s">
        <v>529</v>
      </c>
      <c r="C107" s="322" t="s">
        <v>530</v>
      </c>
      <c r="D107" s="379">
        <v>92.322760595628523</v>
      </c>
      <c r="E107" s="379">
        <v>80.992246139577759</v>
      </c>
      <c r="F107" s="379">
        <v>0.16049272144665017</v>
      </c>
      <c r="G107" s="379">
        <v>6.5808805315402381</v>
      </c>
      <c r="H107" s="379">
        <v>0.3706554981526835</v>
      </c>
      <c r="I107" s="379">
        <v>4.2184857049112034</v>
      </c>
    </row>
    <row r="108" spans="1:9" ht="15" customHeight="1">
      <c r="A108" s="273">
        <v>72</v>
      </c>
      <c r="B108" s="319" t="s">
        <v>531</v>
      </c>
      <c r="C108" s="322" t="s">
        <v>532</v>
      </c>
      <c r="D108" s="379">
        <v>9347.2078988450212</v>
      </c>
      <c r="E108" s="379">
        <v>8986.0837138114803</v>
      </c>
      <c r="F108" s="379">
        <v>1.9575010326389706</v>
      </c>
      <c r="G108" s="379">
        <v>285.29992674154073</v>
      </c>
      <c r="H108" s="379">
        <v>29.347253718241781</v>
      </c>
      <c r="I108" s="379">
        <v>44.519503541117587</v>
      </c>
    </row>
    <row r="109" spans="1:9" ht="15" customHeight="1">
      <c r="A109" s="273">
        <v>73</v>
      </c>
      <c r="B109" s="319" t="s">
        <v>533</v>
      </c>
      <c r="C109" s="322" t="s">
        <v>534</v>
      </c>
      <c r="D109" s="379">
        <v>557.65079838100655</v>
      </c>
      <c r="E109" s="379">
        <v>344.15534873427328</v>
      </c>
      <c r="F109" s="379">
        <v>0.32028460131493069</v>
      </c>
      <c r="G109" s="379">
        <v>201.05724658429833</v>
      </c>
      <c r="H109" s="379">
        <v>1.810302940252962</v>
      </c>
      <c r="I109" s="379">
        <v>10.30761552086703</v>
      </c>
    </row>
    <row r="110" spans="1:9" ht="15" customHeight="1">
      <c r="A110" s="273">
        <v>74</v>
      </c>
      <c r="B110" s="319" t="s">
        <v>535</v>
      </c>
      <c r="C110" s="322" t="s">
        <v>536</v>
      </c>
      <c r="D110" s="379">
        <v>2428.3164328460184</v>
      </c>
      <c r="E110" s="379">
        <v>2162.3159872245301</v>
      </c>
      <c r="F110" s="379">
        <v>1.1651632147990338</v>
      </c>
      <c r="G110" s="379">
        <v>179.87254920542054</v>
      </c>
      <c r="H110" s="379">
        <v>12.40689913360549</v>
      </c>
      <c r="I110" s="379">
        <v>72.555834067663554</v>
      </c>
    </row>
    <row r="111" spans="1:9" ht="15" customHeight="1">
      <c r="A111" s="273">
        <v>75</v>
      </c>
      <c r="B111" s="319" t="s">
        <v>537</v>
      </c>
      <c r="C111" s="322" t="s">
        <v>538</v>
      </c>
      <c r="D111" s="379">
        <v>2529.9443518557964</v>
      </c>
      <c r="E111" s="379">
        <v>2241.3251396420173</v>
      </c>
      <c r="F111" s="379">
        <v>1.2944543952487459</v>
      </c>
      <c r="G111" s="379">
        <v>221.02681509379974</v>
      </c>
      <c r="H111" s="379">
        <v>17.232794754692879</v>
      </c>
      <c r="I111" s="379">
        <v>49.065147970038225</v>
      </c>
    </row>
    <row r="112" spans="1:9" ht="15" customHeight="1">
      <c r="A112" s="273">
        <v>76</v>
      </c>
      <c r="B112" s="319" t="s">
        <v>539</v>
      </c>
      <c r="C112" s="322" t="s">
        <v>540</v>
      </c>
      <c r="D112" s="379">
        <v>14529.951830448999</v>
      </c>
      <c r="E112" s="379">
        <v>12951.942710127161</v>
      </c>
      <c r="F112" s="379">
        <v>2.1853252613985354</v>
      </c>
      <c r="G112" s="379">
        <v>1360.7359217353292</v>
      </c>
      <c r="H112" s="379">
        <v>103.93255695260726</v>
      </c>
      <c r="I112" s="379">
        <v>111.15531637250216</v>
      </c>
    </row>
    <row r="113" spans="1:9" ht="15" customHeight="1">
      <c r="A113" s="273">
        <v>77</v>
      </c>
      <c r="B113" s="319" t="s">
        <v>541</v>
      </c>
      <c r="C113" s="322" t="s">
        <v>542</v>
      </c>
      <c r="D113" s="379">
        <v>2963.485268427522</v>
      </c>
      <c r="E113" s="379">
        <v>1905.5188538075624</v>
      </c>
      <c r="F113" s="379">
        <v>1.1309288389339009</v>
      </c>
      <c r="G113" s="379">
        <v>999.8207063933163</v>
      </c>
      <c r="H113" s="379">
        <v>16.049654669892572</v>
      </c>
      <c r="I113" s="379">
        <v>40.965124717816536</v>
      </c>
    </row>
    <row r="114" spans="1:9" ht="15" customHeight="1">
      <c r="A114" s="273">
        <v>78</v>
      </c>
      <c r="B114" s="319" t="s">
        <v>543</v>
      </c>
      <c r="C114" s="322" t="s">
        <v>544</v>
      </c>
      <c r="D114" s="379">
        <v>1086.1944437955872</v>
      </c>
      <c r="E114" s="379">
        <v>1030.6668311505803</v>
      </c>
      <c r="F114" s="379">
        <v>0.29715682922873221</v>
      </c>
      <c r="G114" s="379">
        <v>49.106984380183029</v>
      </c>
      <c r="H114" s="379">
        <v>4.6627387303844827</v>
      </c>
      <c r="I114" s="379">
        <v>1.4607327052106192</v>
      </c>
    </row>
    <row r="115" spans="1:9" ht="15" customHeight="1">
      <c r="A115" s="273">
        <v>79</v>
      </c>
      <c r="B115" s="319" t="s">
        <v>545</v>
      </c>
      <c r="C115" s="322" t="s">
        <v>546</v>
      </c>
      <c r="D115" s="379">
        <v>2537.0246161556402</v>
      </c>
      <c r="E115" s="379">
        <v>2394.0103481066571</v>
      </c>
      <c r="F115" s="379">
        <v>0.65915559521614564</v>
      </c>
      <c r="G115" s="379">
        <v>107.66440489038249</v>
      </c>
      <c r="H115" s="379">
        <v>13.169697405166087</v>
      </c>
      <c r="I115" s="379">
        <v>21.521010158218033</v>
      </c>
    </row>
    <row r="116" spans="1:9" ht="15" customHeight="1">
      <c r="A116" s="273">
        <v>80</v>
      </c>
      <c r="B116" s="319" t="s">
        <v>547</v>
      </c>
      <c r="C116" s="322" t="s">
        <v>548</v>
      </c>
      <c r="D116" s="379">
        <v>846.1124155109427</v>
      </c>
      <c r="E116" s="379">
        <v>831.82006268165753</v>
      </c>
      <c r="F116" s="379">
        <v>0.1121346525391442</v>
      </c>
      <c r="G116" s="379">
        <v>10.529408850464382</v>
      </c>
      <c r="H116" s="379">
        <v>2.8094612396210659</v>
      </c>
      <c r="I116" s="379">
        <v>0.84134808666050964</v>
      </c>
    </row>
    <row r="117" spans="1:9" ht="15" customHeight="1">
      <c r="A117" s="273">
        <v>81</v>
      </c>
      <c r="B117" s="319" t="s">
        <v>549</v>
      </c>
      <c r="C117" s="322" t="s">
        <v>550</v>
      </c>
      <c r="D117" s="379">
        <v>1939.8034160722348</v>
      </c>
      <c r="E117" s="379">
        <v>1813.231005824797</v>
      </c>
      <c r="F117" s="379">
        <v>0.56339959188151989</v>
      </c>
      <c r="G117" s="379">
        <v>99.866896246485666</v>
      </c>
      <c r="H117" s="379">
        <v>9.7174614441638063</v>
      </c>
      <c r="I117" s="379">
        <v>16.424652964907047</v>
      </c>
    </row>
    <row r="118" spans="1:9" ht="15" customHeight="1">
      <c r="A118" s="273">
        <v>82</v>
      </c>
      <c r="B118" s="319" t="s">
        <v>551</v>
      </c>
      <c r="C118" s="322" t="s">
        <v>552</v>
      </c>
      <c r="D118" s="379">
        <v>14395.026516602846</v>
      </c>
      <c r="E118" s="379">
        <v>13531.305529949559</v>
      </c>
      <c r="F118" s="379">
        <v>3.9476658626111614</v>
      </c>
      <c r="G118" s="379">
        <v>642.84681031043226</v>
      </c>
      <c r="H118" s="379">
        <v>81.504255983638259</v>
      </c>
      <c r="I118" s="379">
        <v>135.42225449660458</v>
      </c>
    </row>
    <row r="119" spans="1:9" ht="15" customHeight="1">
      <c r="A119" s="273">
        <v>83</v>
      </c>
      <c r="B119" s="319" t="s">
        <v>553</v>
      </c>
      <c r="C119" s="322" t="s">
        <v>554</v>
      </c>
      <c r="D119" s="379">
        <v>696.72160389670921</v>
      </c>
      <c r="E119" s="379">
        <v>653.08413285377628</v>
      </c>
      <c r="F119" s="379">
        <v>0.22337357505864872</v>
      </c>
      <c r="G119" s="379">
        <v>32.770582737431752</v>
      </c>
      <c r="H119" s="379">
        <v>4.4562080670666395</v>
      </c>
      <c r="I119" s="379">
        <v>6.1873066633758853</v>
      </c>
    </row>
    <row r="120" spans="1:9" ht="15" customHeight="1">
      <c r="A120" s="273">
        <v>84</v>
      </c>
      <c r="B120" s="319" t="s">
        <v>555</v>
      </c>
      <c r="C120" s="322" t="s">
        <v>556</v>
      </c>
      <c r="D120" s="379">
        <v>2040.1433442563439</v>
      </c>
      <c r="E120" s="379">
        <v>1317.1999981411641</v>
      </c>
      <c r="F120" s="379">
        <v>6.2501051959005505</v>
      </c>
      <c r="G120" s="379">
        <v>285.47405891991798</v>
      </c>
      <c r="H120" s="379">
        <v>21.664545276083668</v>
      </c>
      <c r="I120" s="379">
        <v>409.55463672327778</v>
      </c>
    </row>
    <row r="121" spans="1:9" ht="15" customHeight="1">
      <c r="A121" s="273">
        <v>85</v>
      </c>
      <c r="B121" s="319" t="s">
        <v>557</v>
      </c>
      <c r="C121" s="322" t="s">
        <v>558</v>
      </c>
      <c r="D121" s="379">
        <v>240.30293325229678</v>
      </c>
      <c r="E121" s="379">
        <v>215.09575580839552</v>
      </c>
      <c r="F121" s="379">
        <v>7.9831116708636116E-2</v>
      </c>
      <c r="G121" s="379">
        <v>10.856258570041597</v>
      </c>
      <c r="H121" s="379">
        <v>12.717320157619186</v>
      </c>
      <c r="I121" s="379">
        <v>1.5537675995318236</v>
      </c>
    </row>
    <row r="122" spans="1:9" ht="15" customHeight="1">
      <c r="A122" s="273">
        <v>86</v>
      </c>
      <c r="B122" s="319" t="s">
        <v>559</v>
      </c>
      <c r="C122" s="322" t="s">
        <v>560</v>
      </c>
      <c r="D122" s="379">
        <v>3136.0536444823933</v>
      </c>
      <c r="E122" s="379">
        <v>3038.1118172162919</v>
      </c>
      <c r="F122" s="379">
        <v>0.45694870909701252</v>
      </c>
      <c r="G122" s="379">
        <v>68.531928293970765</v>
      </c>
      <c r="H122" s="379">
        <v>10.593226700827421</v>
      </c>
      <c r="I122" s="379">
        <v>18.359723562205804</v>
      </c>
    </row>
    <row r="123" spans="1:9" ht="15" customHeight="1">
      <c r="A123" s="273">
        <v>87</v>
      </c>
      <c r="B123" s="319" t="s">
        <v>561</v>
      </c>
      <c r="C123" s="322" t="s">
        <v>562</v>
      </c>
      <c r="D123" s="379">
        <v>3363.867794590311</v>
      </c>
      <c r="E123" s="379">
        <v>3144.9434662804815</v>
      </c>
      <c r="F123" s="379">
        <v>2.5397888105007378</v>
      </c>
      <c r="G123" s="379">
        <v>157.98839219366712</v>
      </c>
      <c r="H123" s="379">
        <v>25.023839480024897</v>
      </c>
      <c r="I123" s="379">
        <v>33.372307825636469</v>
      </c>
    </row>
    <row r="124" spans="1:9" ht="15" customHeight="1">
      <c r="A124" s="273"/>
      <c r="B124" s="333"/>
      <c r="C124" s="322"/>
      <c r="D124" s="379"/>
      <c r="E124" s="379"/>
      <c r="F124" s="379"/>
      <c r="G124" s="379"/>
      <c r="H124" s="379"/>
      <c r="I124" s="379"/>
    </row>
    <row r="125" spans="1:9" ht="15" customHeight="1">
      <c r="A125" s="273">
        <v>88</v>
      </c>
      <c r="B125" s="324"/>
      <c r="C125" s="325" t="s">
        <v>563</v>
      </c>
      <c r="D125" s="395">
        <v>63507.389977476421</v>
      </c>
      <c r="E125" s="380">
        <v>56972.230637037297</v>
      </c>
      <c r="F125" s="380">
        <v>391.41301310366663</v>
      </c>
      <c r="G125" s="380">
        <v>4753.9326527613994</v>
      </c>
      <c r="H125" s="380">
        <v>380.51164823196461</v>
      </c>
      <c r="I125" s="380">
        <v>1009.3020263420755</v>
      </c>
    </row>
    <row r="126" spans="1:9" ht="15" customHeight="1">
      <c r="A126" s="273">
        <v>89</v>
      </c>
      <c r="B126" s="308"/>
      <c r="C126" s="326" t="s">
        <v>564</v>
      </c>
      <c r="D126" s="396">
        <v>807248.10491561785</v>
      </c>
      <c r="E126" s="397">
        <v>783786.51287954848</v>
      </c>
      <c r="F126" s="398" t="s">
        <v>37</v>
      </c>
      <c r="G126" s="397">
        <v>1841.7435136290621</v>
      </c>
      <c r="H126" s="397">
        <v>21407.478024192991</v>
      </c>
      <c r="I126" s="397">
        <v>212.37049824727035</v>
      </c>
    </row>
    <row r="127" spans="1:9" ht="15" customHeight="1">
      <c r="A127" s="273">
        <v>90</v>
      </c>
      <c r="B127" s="308"/>
      <c r="C127" s="325" t="s">
        <v>587</v>
      </c>
      <c r="D127" s="395">
        <v>870755.49489309429</v>
      </c>
      <c r="E127" s="380">
        <v>840758.74351658579</v>
      </c>
      <c r="F127" s="380">
        <v>391.41301310366663</v>
      </c>
      <c r="G127" s="380">
        <v>6595.6761663904617</v>
      </c>
      <c r="H127" s="380">
        <v>21787.989672424956</v>
      </c>
      <c r="I127" s="380">
        <v>1221.6725245893458</v>
      </c>
    </row>
    <row r="128" spans="1:9" ht="15" customHeight="1">
      <c r="A128" s="273">
        <v>91</v>
      </c>
      <c r="B128" s="291"/>
      <c r="C128" s="326" t="s">
        <v>651</v>
      </c>
      <c r="D128" s="379">
        <v>-98008.544648499825</v>
      </c>
      <c r="E128" s="379">
        <v>-98008.544648499825</v>
      </c>
      <c r="F128" s="398" t="s">
        <v>37</v>
      </c>
      <c r="G128" s="398" t="s">
        <v>37</v>
      </c>
      <c r="H128" s="398" t="s">
        <v>37</v>
      </c>
      <c r="I128" s="398" t="s">
        <v>37</v>
      </c>
    </row>
    <row r="129" spans="1:9" ht="15" customHeight="1">
      <c r="A129" s="273">
        <v>92</v>
      </c>
      <c r="B129" s="291"/>
      <c r="C129" s="325" t="s">
        <v>649</v>
      </c>
      <c r="D129" s="380">
        <v>772746.95024459437</v>
      </c>
      <c r="E129" s="380">
        <v>742750.19886808598</v>
      </c>
      <c r="F129" s="380">
        <v>391.41301310366663</v>
      </c>
      <c r="G129" s="380">
        <v>6595.6761663904617</v>
      </c>
      <c r="H129" s="380">
        <v>21787.989672424956</v>
      </c>
      <c r="I129" s="380">
        <v>1221.6725245893458</v>
      </c>
    </row>
    <row r="130" spans="1:9" ht="20.100000000000001" customHeight="1">
      <c r="A130" s="281"/>
      <c r="B130" s="291"/>
      <c r="C130" s="347"/>
      <c r="D130" s="345" t="s">
        <v>652</v>
      </c>
      <c r="E130" s="341"/>
      <c r="F130" s="341"/>
      <c r="G130" s="341"/>
      <c r="H130" s="341"/>
      <c r="I130" s="341"/>
    </row>
    <row r="131" spans="1:9" ht="15" customHeight="1">
      <c r="A131" s="273">
        <v>93</v>
      </c>
      <c r="B131" s="319" t="s">
        <v>527</v>
      </c>
      <c r="C131" s="322" t="s">
        <v>528</v>
      </c>
      <c r="D131" s="379">
        <v>788.57098725734886</v>
      </c>
      <c r="E131" s="379">
        <v>324.93498322121934</v>
      </c>
      <c r="F131" s="379">
        <v>381.12430209209128</v>
      </c>
      <c r="G131" s="379">
        <v>36.904610961154653</v>
      </c>
      <c r="H131" s="379">
        <v>12.73142029957441</v>
      </c>
      <c r="I131" s="379">
        <v>32.875670683309181</v>
      </c>
    </row>
    <row r="132" spans="1:9" ht="15" customHeight="1">
      <c r="A132" s="273">
        <v>94</v>
      </c>
      <c r="B132" s="319" t="s">
        <v>529</v>
      </c>
      <c r="C132" s="322" t="s">
        <v>530</v>
      </c>
      <c r="D132" s="379">
        <v>91.869442354391779</v>
      </c>
      <c r="E132" s="379">
        <v>81.010340721566038</v>
      </c>
      <c r="F132" s="379">
        <v>0.16015175569457085</v>
      </c>
      <c r="G132" s="379">
        <v>6.3954013313364619</v>
      </c>
      <c r="H132" s="379">
        <v>0.36925935295108636</v>
      </c>
      <c r="I132" s="379">
        <v>3.9342891928436252</v>
      </c>
    </row>
    <row r="133" spans="1:9" ht="15" customHeight="1">
      <c r="A133" s="273">
        <v>95</v>
      </c>
      <c r="B133" s="319" t="s">
        <v>531</v>
      </c>
      <c r="C133" s="322" t="s">
        <v>532</v>
      </c>
      <c r="D133" s="379">
        <v>9879.647957071571</v>
      </c>
      <c r="E133" s="379">
        <v>9528.7767432428536</v>
      </c>
      <c r="F133" s="379">
        <v>1.9949915260205131</v>
      </c>
      <c r="G133" s="379">
        <v>272.43924952385834</v>
      </c>
      <c r="H133" s="379">
        <v>34.06901680883913</v>
      </c>
      <c r="I133" s="379">
        <v>42.367955969998967</v>
      </c>
    </row>
    <row r="134" spans="1:9" ht="15" customHeight="1">
      <c r="A134" s="273">
        <v>96</v>
      </c>
      <c r="B134" s="319" t="s">
        <v>533</v>
      </c>
      <c r="C134" s="322" t="s">
        <v>534</v>
      </c>
      <c r="D134" s="379">
        <v>488.90457588699883</v>
      </c>
      <c r="E134" s="379">
        <v>352.25175560385605</v>
      </c>
      <c r="F134" s="379">
        <v>0.33346666939143516</v>
      </c>
      <c r="G134" s="379">
        <v>124.13369141479295</v>
      </c>
      <c r="H134" s="379">
        <v>1.8891094433584563</v>
      </c>
      <c r="I134" s="379">
        <v>10.296552755599905</v>
      </c>
    </row>
    <row r="135" spans="1:9" ht="15" customHeight="1">
      <c r="A135" s="273">
        <v>97</v>
      </c>
      <c r="B135" s="319" t="s">
        <v>535</v>
      </c>
      <c r="C135" s="322" t="s">
        <v>536</v>
      </c>
      <c r="D135" s="379">
        <v>2444.3686709343037</v>
      </c>
      <c r="E135" s="379">
        <v>2207.0554397482115</v>
      </c>
      <c r="F135" s="379">
        <v>1.1561441544431603</v>
      </c>
      <c r="G135" s="379">
        <v>156.16929044752365</v>
      </c>
      <c r="H135" s="379">
        <v>12.507983633387617</v>
      </c>
      <c r="I135" s="379">
        <v>67.479812950737838</v>
      </c>
    </row>
    <row r="136" spans="1:9" ht="15" customHeight="1">
      <c r="A136" s="273">
        <v>98</v>
      </c>
      <c r="B136" s="319" t="s">
        <v>537</v>
      </c>
      <c r="C136" s="322" t="s">
        <v>538</v>
      </c>
      <c r="D136" s="379">
        <v>2745.5536044886862</v>
      </c>
      <c r="E136" s="379">
        <v>2376.2503819010262</v>
      </c>
      <c r="F136" s="379">
        <v>1.3572678473475963</v>
      </c>
      <c r="G136" s="379">
        <v>303.78156323848191</v>
      </c>
      <c r="H136" s="379">
        <v>17.569252981716183</v>
      </c>
      <c r="I136" s="379">
        <v>46.595138520114467</v>
      </c>
    </row>
    <row r="137" spans="1:9" ht="15" customHeight="1">
      <c r="A137" s="273">
        <v>99</v>
      </c>
      <c r="B137" s="319" t="s">
        <v>539</v>
      </c>
      <c r="C137" s="322" t="s">
        <v>540</v>
      </c>
      <c r="D137" s="379">
        <v>15055.989098996948</v>
      </c>
      <c r="E137" s="379">
        <v>13497.929945104974</v>
      </c>
      <c r="F137" s="379">
        <v>2.2250347107889952</v>
      </c>
      <c r="G137" s="379">
        <v>1340.3946214248501</v>
      </c>
      <c r="H137" s="379">
        <v>110.27896158479085</v>
      </c>
      <c r="I137" s="379">
        <v>105.16053617154535</v>
      </c>
    </row>
    <row r="138" spans="1:9" ht="15" customHeight="1">
      <c r="A138" s="273">
        <v>100</v>
      </c>
      <c r="B138" s="319" t="s">
        <v>541</v>
      </c>
      <c r="C138" s="322" t="s">
        <v>542</v>
      </c>
      <c r="D138" s="379">
        <v>3649.219431587539</v>
      </c>
      <c r="E138" s="379">
        <v>2234.6652599999443</v>
      </c>
      <c r="F138" s="379">
        <v>1.1464276581636008</v>
      </c>
      <c r="G138" s="379">
        <v>1358.0912815610163</v>
      </c>
      <c r="H138" s="379">
        <v>15.82921846960611</v>
      </c>
      <c r="I138" s="379">
        <v>39.487243898808593</v>
      </c>
    </row>
    <row r="139" spans="1:9" ht="15" customHeight="1">
      <c r="A139" s="273">
        <v>101</v>
      </c>
      <c r="B139" s="319" t="s">
        <v>543</v>
      </c>
      <c r="C139" s="322" t="s">
        <v>544</v>
      </c>
      <c r="D139" s="379">
        <v>1135.7200247440239</v>
      </c>
      <c r="E139" s="379">
        <v>1078.2433548505767</v>
      </c>
      <c r="F139" s="379">
        <v>0.30348392060843332</v>
      </c>
      <c r="G139" s="379">
        <v>50.743840071587663</v>
      </c>
      <c r="H139" s="379">
        <v>4.9341612089985736</v>
      </c>
      <c r="I139" s="379">
        <v>1.4951846922527194</v>
      </c>
    </row>
    <row r="140" spans="1:9" ht="15" customHeight="1">
      <c r="A140" s="273">
        <v>102</v>
      </c>
      <c r="B140" s="319" t="s">
        <v>545</v>
      </c>
      <c r="C140" s="322" t="s">
        <v>546</v>
      </c>
      <c r="D140" s="379">
        <v>2625.3387621940342</v>
      </c>
      <c r="E140" s="379">
        <v>2488.6689762151377</v>
      </c>
      <c r="F140" s="379">
        <v>0.67788274702649653</v>
      </c>
      <c r="G140" s="379">
        <v>102.59469896698381</v>
      </c>
      <c r="H140" s="379">
        <v>13.514081580558694</v>
      </c>
      <c r="I140" s="379">
        <v>19.883122684327692</v>
      </c>
    </row>
    <row r="141" spans="1:9" ht="15" customHeight="1">
      <c r="A141" s="273">
        <v>103</v>
      </c>
      <c r="B141" s="319" t="s">
        <v>547</v>
      </c>
      <c r="C141" s="322" t="s">
        <v>548</v>
      </c>
      <c r="D141" s="379">
        <v>888.48476754736805</v>
      </c>
      <c r="E141" s="379">
        <v>875.72446201462481</v>
      </c>
      <c r="F141" s="379">
        <v>0.10896169679676283</v>
      </c>
      <c r="G141" s="379">
        <v>9.1213100955126585</v>
      </c>
      <c r="H141" s="379">
        <v>2.8256367877996165</v>
      </c>
      <c r="I141" s="379">
        <v>0.70439695263426039</v>
      </c>
    </row>
    <row r="142" spans="1:9" ht="15" customHeight="1">
      <c r="A142" s="273">
        <v>104</v>
      </c>
      <c r="B142" s="319" t="s">
        <v>549</v>
      </c>
      <c r="C142" s="322" t="s">
        <v>550</v>
      </c>
      <c r="D142" s="379">
        <v>2070.5311424608421</v>
      </c>
      <c r="E142" s="379">
        <v>1944.2336688788171</v>
      </c>
      <c r="F142" s="379">
        <v>0.59909159317456095</v>
      </c>
      <c r="G142" s="379">
        <v>100.28661801849651</v>
      </c>
      <c r="H142" s="379">
        <v>9.9576209899752008</v>
      </c>
      <c r="I142" s="379">
        <v>15.454142980379016</v>
      </c>
    </row>
    <row r="143" spans="1:9" ht="15" customHeight="1">
      <c r="A143" s="273">
        <v>105</v>
      </c>
      <c r="B143" s="319" t="s">
        <v>551</v>
      </c>
      <c r="C143" s="322" t="s">
        <v>552</v>
      </c>
      <c r="D143" s="379">
        <v>14942.534500957341</v>
      </c>
      <c r="E143" s="379">
        <v>14106.651860501517</v>
      </c>
      <c r="F143" s="379">
        <v>4.0627209686630561</v>
      </c>
      <c r="G143" s="379">
        <v>622.70289331862398</v>
      </c>
      <c r="H143" s="379">
        <v>83.420282022842528</v>
      </c>
      <c r="I143" s="379">
        <v>125.6967441456941</v>
      </c>
    </row>
    <row r="144" spans="1:9" ht="15" customHeight="1">
      <c r="A144" s="273">
        <v>106</v>
      </c>
      <c r="B144" s="319" t="s">
        <v>553</v>
      </c>
      <c r="C144" s="322" t="s">
        <v>554</v>
      </c>
      <c r="D144" s="379">
        <v>716.76521023358634</v>
      </c>
      <c r="E144" s="379">
        <v>673.34166956685658</v>
      </c>
      <c r="F144" s="379">
        <v>0.2375900972961513</v>
      </c>
      <c r="G144" s="379">
        <v>32.039353569308894</v>
      </c>
      <c r="H144" s="379">
        <v>4.7050146128380774</v>
      </c>
      <c r="I144" s="379">
        <v>6.44158238728662</v>
      </c>
    </row>
    <row r="145" spans="1:9" ht="15" customHeight="1">
      <c r="A145" s="273">
        <v>107</v>
      </c>
      <c r="B145" s="319" t="s">
        <v>555</v>
      </c>
      <c r="C145" s="322" t="s">
        <v>556</v>
      </c>
      <c r="D145" s="379">
        <v>1980.3680466460246</v>
      </c>
      <c r="E145" s="379">
        <v>1284.2263506509519</v>
      </c>
      <c r="F145" s="379">
        <v>6.3556114554407088</v>
      </c>
      <c r="G145" s="379">
        <v>278.77659245940407</v>
      </c>
      <c r="H145" s="379">
        <v>20.817664970720664</v>
      </c>
      <c r="I145" s="379">
        <v>390.19182710950702</v>
      </c>
    </row>
    <row r="146" spans="1:9" ht="15" customHeight="1">
      <c r="A146" s="273">
        <v>108</v>
      </c>
      <c r="B146" s="319" t="s">
        <v>557</v>
      </c>
      <c r="C146" s="322" t="s">
        <v>558</v>
      </c>
      <c r="D146" s="379">
        <v>253.89292282084284</v>
      </c>
      <c r="E146" s="379">
        <v>227.63175252361876</v>
      </c>
      <c r="F146" s="379">
        <v>8.5513578474451374E-2</v>
      </c>
      <c r="G146" s="379">
        <v>10.589492813230539</v>
      </c>
      <c r="H146" s="379">
        <v>14.146328656313679</v>
      </c>
      <c r="I146" s="379">
        <v>1.4398352492053894</v>
      </c>
    </row>
    <row r="147" spans="1:9" ht="15" customHeight="1">
      <c r="A147" s="273">
        <v>109</v>
      </c>
      <c r="B147" s="319" t="s">
        <v>559</v>
      </c>
      <c r="C147" s="322" t="s">
        <v>560</v>
      </c>
      <c r="D147" s="379">
        <v>3339.8124954364325</v>
      </c>
      <c r="E147" s="379">
        <v>3239.2127276715519</v>
      </c>
      <c r="F147" s="379">
        <v>0.47972398052802967</v>
      </c>
      <c r="G147" s="379">
        <v>70.611521256641083</v>
      </c>
      <c r="H147" s="379">
        <v>10.863717195517467</v>
      </c>
      <c r="I147" s="379">
        <v>18.644805332194025</v>
      </c>
    </row>
    <row r="148" spans="1:9" ht="15" customHeight="1">
      <c r="A148" s="273">
        <v>110</v>
      </c>
      <c r="B148" s="319" t="s">
        <v>561</v>
      </c>
      <c r="C148" s="322" t="s">
        <v>562</v>
      </c>
      <c r="D148" s="379">
        <v>3438.7244828242492</v>
      </c>
      <c r="E148" s="379">
        <v>3229.1169297504184</v>
      </c>
      <c r="F148" s="379">
        <v>2.6022605416176474</v>
      </c>
      <c r="G148" s="379">
        <v>151.19273603834728</v>
      </c>
      <c r="H148" s="379">
        <v>24.760516209757007</v>
      </c>
      <c r="I148" s="379">
        <v>31.052040284108283</v>
      </c>
    </row>
    <row r="149" spans="1:9" ht="15" customHeight="1">
      <c r="A149" s="286"/>
      <c r="B149" s="676"/>
      <c r="C149" s="677"/>
      <c r="D149" s="379"/>
      <c r="E149" s="379"/>
      <c r="F149" s="379"/>
      <c r="G149" s="379"/>
      <c r="H149" s="379"/>
      <c r="I149" s="379"/>
    </row>
    <row r="150" spans="1:9" ht="15" customHeight="1">
      <c r="A150" s="273">
        <v>111</v>
      </c>
      <c r="B150" s="394"/>
      <c r="C150" s="325" t="s">
        <v>563</v>
      </c>
      <c r="D150" s="395">
        <v>66536.296124442539</v>
      </c>
      <c r="E150" s="380">
        <v>59749.926602167725</v>
      </c>
      <c r="F150" s="380">
        <v>405.01062699356731</v>
      </c>
      <c r="G150" s="380">
        <v>5026.9687665111514</v>
      </c>
      <c r="H150" s="380">
        <v>395.1892468095453</v>
      </c>
      <c r="I150" s="380">
        <v>959.20088196054712</v>
      </c>
    </row>
    <row r="151" spans="1:9" ht="15" customHeight="1">
      <c r="A151" s="273">
        <v>112</v>
      </c>
      <c r="B151" s="291"/>
      <c r="C151" s="326" t="s">
        <v>564</v>
      </c>
      <c r="D151" s="396">
        <v>803631.84469995694</v>
      </c>
      <c r="E151" s="397">
        <v>780139.36153239047</v>
      </c>
      <c r="F151" s="398" t="s">
        <v>37</v>
      </c>
      <c r="G151" s="397">
        <v>1490.6790886341348</v>
      </c>
      <c r="H151" s="397">
        <v>21798.807012471498</v>
      </c>
      <c r="I151" s="397">
        <v>202.99706646092289</v>
      </c>
    </row>
    <row r="152" spans="1:9" ht="15" customHeight="1">
      <c r="A152" s="273">
        <v>113</v>
      </c>
      <c r="B152" s="291"/>
      <c r="C152" s="325" t="s">
        <v>587</v>
      </c>
      <c r="D152" s="395">
        <v>870168.14082439942</v>
      </c>
      <c r="E152" s="380">
        <v>839889.28813455824</v>
      </c>
      <c r="F152" s="380">
        <v>405.01062699356731</v>
      </c>
      <c r="G152" s="380">
        <v>6517.6478551452865</v>
      </c>
      <c r="H152" s="380">
        <v>22193.996259281044</v>
      </c>
      <c r="I152" s="380">
        <v>1162.1979484214701</v>
      </c>
    </row>
    <row r="153" spans="1:9" ht="15" customHeight="1">
      <c r="A153" s="273">
        <v>114</v>
      </c>
      <c r="B153" s="291"/>
      <c r="C153" s="326" t="s">
        <v>651</v>
      </c>
      <c r="D153" s="379">
        <v>-93300.774381036055</v>
      </c>
      <c r="E153" s="379">
        <v>-93300.774381036055</v>
      </c>
      <c r="F153" s="398" t="s">
        <v>37</v>
      </c>
      <c r="G153" s="398" t="s">
        <v>37</v>
      </c>
      <c r="H153" s="398" t="s">
        <v>37</v>
      </c>
      <c r="I153" s="398" t="s">
        <v>37</v>
      </c>
    </row>
    <row r="154" spans="1:9" ht="15" customHeight="1">
      <c r="A154" s="273">
        <v>115</v>
      </c>
      <c r="B154" s="291"/>
      <c r="C154" s="325" t="s">
        <v>649</v>
      </c>
      <c r="D154" s="380">
        <v>776867.3664433636</v>
      </c>
      <c r="E154" s="380">
        <v>746588.51375352219</v>
      </c>
      <c r="F154" s="380">
        <v>405.01062699356731</v>
      </c>
      <c r="G154" s="380">
        <v>6517.6478551452865</v>
      </c>
      <c r="H154" s="380">
        <v>22193.996259281044</v>
      </c>
      <c r="I154" s="380">
        <v>1162.1979484214701</v>
      </c>
    </row>
    <row r="155" spans="1:9" ht="24.95" customHeight="1">
      <c r="A155" s="281"/>
      <c r="B155" s="291"/>
      <c r="C155" s="347"/>
      <c r="D155" s="345" t="s">
        <v>653</v>
      </c>
      <c r="E155" s="342"/>
      <c r="F155" s="342"/>
      <c r="G155" s="342"/>
      <c r="H155" s="342"/>
      <c r="I155" s="342"/>
    </row>
    <row r="156" spans="1:9" ht="15" customHeight="1">
      <c r="A156" s="273">
        <v>116</v>
      </c>
      <c r="B156" s="319" t="s">
        <v>527</v>
      </c>
      <c r="C156" s="322" t="s">
        <v>528</v>
      </c>
      <c r="D156" s="379">
        <v>741.93904817913347</v>
      </c>
      <c r="E156" s="379">
        <v>280.90727738589635</v>
      </c>
      <c r="F156" s="379">
        <v>382.34653132607332</v>
      </c>
      <c r="G156" s="379">
        <v>34.738293700057788</v>
      </c>
      <c r="H156" s="379">
        <v>11.910790831170303</v>
      </c>
      <c r="I156" s="379">
        <v>32.036154935935812</v>
      </c>
    </row>
    <row r="157" spans="1:9" ht="15" customHeight="1">
      <c r="A157" s="273">
        <v>117</v>
      </c>
      <c r="B157" s="319" t="s">
        <v>529</v>
      </c>
      <c r="C157" s="322" t="s">
        <v>530</v>
      </c>
      <c r="D157" s="379">
        <v>74.554677571385895</v>
      </c>
      <c r="E157" s="379">
        <v>64.849498122561286</v>
      </c>
      <c r="F157" s="379">
        <v>0.15517178878838966</v>
      </c>
      <c r="G157" s="379">
        <v>5.6526809275241963</v>
      </c>
      <c r="H157" s="379">
        <v>0.33660930609829109</v>
      </c>
      <c r="I157" s="379">
        <v>3.5607174264137242</v>
      </c>
    </row>
    <row r="158" spans="1:9" ht="15" customHeight="1">
      <c r="A158" s="273">
        <v>118</v>
      </c>
      <c r="B158" s="319" t="s">
        <v>531</v>
      </c>
      <c r="C158" s="322" t="s">
        <v>532</v>
      </c>
      <c r="D158" s="379">
        <v>9062.2672891354978</v>
      </c>
      <c r="E158" s="379">
        <v>8727.2935788756004</v>
      </c>
      <c r="F158" s="379">
        <v>1.9751573319103732</v>
      </c>
      <c r="G158" s="379">
        <v>260.74834369969756</v>
      </c>
      <c r="H158" s="379">
        <v>32.765810207554928</v>
      </c>
      <c r="I158" s="379">
        <v>39.484399020734671</v>
      </c>
    </row>
    <row r="159" spans="1:9" ht="15" customHeight="1">
      <c r="A159" s="273">
        <v>119</v>
      </c>
      <c r="B159" s="319" t="s">
        <v>533</v>
      </c>
      <c r="C159" s="322" t="s">
        <v>534</v>
      </c>
      <c r="D159" s="379">
        <v>479.63845990653959</v>
      </c>
      <c r="E159" s="379">
        <v>343.45724305550118</v>
      </c>
      <c r="F159" s="379">
        <v>0.34211684861440189</v>
      </c>
      <c r="G159" s="379">
        <v>123.38260824532358</v>
      </c>
      <c r="H159" s="379">
        <v>1.8125116482215673</v>
      </c>
      <c r="I159" s="379">
        <v>10.643980108878869</v>
      </c>
    </row>
    <row r="160" spans="1:9" ht="15" customHeight="1">
      <c r="A160" s="273">
        <v>120</v>
      </c>
      <c r="B160" s="319" t="s">
        <v>535</v>
      </c>
      <c r="C160" s="322" t="s">
        <v>536</v>
      </c>
      <c r="D160" s="379">
        <v>2141.5575934225785</v>
      </c>
      <c r="E160" s="379">
        <v>1918.4385946905418</v>
      </c>
      <c r="F160" s="379">
        <v>1.1344586084753832</v>
      </c>
      <c r="G160" s="379">
        <v>147.55988793668064</v>
      </c>
      <c r="H160" s="379">
        <v>12.323719685546504</v>
      </c>
      <c r="I160" s="379">
        <v>62.100932501334285</v>
      </c>
    </row>
    <row r="161" spans="1:9" ht="15" customHeight="1">
      <c r="A161" s="273">
        <v>121</v>
      </c>
      <c r="B161" s="319" t="s">
        <v>537</v>
      </c>
      <c r="C161" s="322" t="s">
        <v>538</v>
      </c>
      <c r="D161" s="379">
        <v>2445.1630920289008</v>
      </c>
      <c r="E161" s="379">
        <v>2088.6821317452777</v>
      </c>
      <c r="F161" s="379">
        <v>1.3913737061358944</v>
      </c>
      <c r="G161" s="379">
        <v>294.45328831557862</v>
      </c>
      <c r="H161" s="379">
        <v>17.306896938161366</v>
      </c>
      <c r="I161" s="379">
        <v>43.329401323747355</v>
      </c>
    </row>
    <row r="162" spans="1:9" ht="15" customHeight="1">
      <c r="A162" s="273">
        <v>122</v>
      </c>
      <c r="B162" s="319" t="s">
        <v>539</v>
      </c>
      <c r="C162" s="322" t="s">
        <v>540</v>
      </c>
      <c r="D162" s="379">
        <v>13706.572165750425</v>
      </c>
      <c r="E162" s="379">
        <v>12211.32005749334</v>
      </c>
      <c r="F162" s="379">
        <v>2.2067171569635926</v>
      </c>
      <c r="G162" s="379">
        <v>1294.1116913465978</v>
      </c>
      <c r="H162" s="379">
        <v>101.89388290947257</v>
      </c>
      <c r="I162" s="379">
        <v>97.0398168440517</v>
      </c>
    </row>
    <row r="163" spans="1:9" ht="15" customHeight="1">
      <c r="A163" s="273">
        <v>123</v>
      </c>
      <c r="B163" s="319" t="s">
        <v>541</v>
      </c>
      <c r="C163" s="322" t="s">
        <v>542</v>
      </c>
      <c r="D163" s="379">
        <v>3282.9310268945569</v>
      </c>
      <c r="E163" s="379">
        <v>1916.6023118130488</v>
      </c>
      <c r="F163" s="379">
        <v>1.100747489255554</v>
      </c>
      <c r="G163" s="379">
        <v>1313.9139841188735</v>
      </c>
      <c r="H163" s="379">
        <v>14.8719340644352</v>
      </c>
      <c r="I163" s="379">
        <v>36.442049408943447</v>
      </c>
    </row>
    <row r="164" spans="1:9" ht="15" customHeight="1">
      <c r="A164" s="273">
        <v>124</v>
      </c>
      <c r="B164" s="319" t="s">
        <v>543</v>
      </c>
      <c r="C164" s="322" t="s">
        <v>544</v>
      </c>
      <c r="D164" s="379">
        <v>1025.1840343217114</v>
      </c>
      <c r="E164" s="379">
        <v>967.57124999564519</v>
      </c>
      <c r="F164" s="379">
        <v>0.29408748541799568</v>
      </c>
      <c r="G164" s="379">
        <v>50.925516356149807</v>
      </c>
      <c r="H164" s="379">
        <v>4.9662819161270946</v>
      </c>
      <c r="I164" s="379">
        <v>1.4268985683711592</v>
      </c>
    </row>
    <row r="165" spans="1:9" ht="15" customHeight="1">
      <c r="A165" s="273">
        <v>125</v>
      </c>
      <c r="B165" s="319" t="s">
        <v>545</v>
      </c>
      <c r="C165" s="322" t="s">
        <v>546</v>
      </c>
      <c r="D165" s="379">
        <v>2326.61480057378</v>
      </c>
      <c r="E165" s="379">
        <v>2196.1490915938298</v>
      </c>
      <c r="F165" s="379">
        <v>0.6741156350698273</v>
      </c>
      <c r="G165" s="379">
        <v>98.330175858788081</v>
      </c>
      <c r="H165" s="379">
        <v>13.447476907443876</v>
      </c>
      <c r="I165" s="379">
        <v>18.013940578648004</v>
      </c>
    </row>
    <row r="166" spans="1:9" ht="15" customHeight="1">
      <c r="A166" s="273">
        <v>126</v>
      </c>
      <c r="B166" s="319" t="s">
        <v>547</v>
      </c>
      <c r="C166" s="322" t="s">
        <v>548</v>
      </c>
      <c r="D166" s="379">
        <v>784.50243661324282</v>
      </c>
      <c r="E166" s="379">
        <v>772.23649726211681</v>
      </c>
      <c r="F166" s="379">
        <v>0.10049220607248091</v>
      </c>
      <c r="G166" s="379">
        <v>8.6331854165824122</v>
      </c>
      <c r="H166" s="379">
        <v>2.8430539853532584</v>
      </c>
      <c r="I166" s="379">
        <v>0.68920774311803046</v>
      </c>
    </row>
    <row r="167" spans="1:9" ht="15" customHeight="1">
      <c r="A167" s="273">
        <v>127</v>
      </c>
      <c r="B167" s="319" t="s">
        <v>549</v>
      </c>
      <c r="C167" s="322" t="s">
        <v>550</v>
      </c>
      <c r="D167" s="379">
        <v>1868.1701017305152</v>
      </c>
      <c r="E167" s="379">
        <v>1742.5126558383231</v>
      </c>
      <c r="F167" s="379">
        <v>0.61069714037450584</v>
      </c>
      <c r="G167" s="379">
        <v>100.84195933988316</v>
      </c>
      <c r="H167" s="379">
        <v>10.037705587022767</v>
      </c>
      <c r="I167" s="379">
        <v>14.167083824911419</v>
      </c>
    </row>
    <row r="168" spans="1:9" ht="15" customHeight="1">
      <c r="A168" s="273">
        <v>128</v>
      </c>
      <c r="B168" s="319" t="s">
        <v>551</v>
      </c>
      <c r="C168" s="322" t="s">
        <v>552</v>
      </c>
      <c r="D168" s="379">
        <v>13199.9119201917</v>
      </c>
      <c r="E168" s="379">
        <v>12401.532595802957</v>
      </c>
      <c r="F168" s="379">
        <v>4.0172259716810856</v>
      </c>
      <c r="G168" s="379">
        <v>596.65760350693915</v>
      </c>
      <c r="H168" s="379">
        <v>83.406323288462374</v>
      </c>
      <c r="I168" s="379">
        <v>114.29817162165952</v>
      </c>
    </row>
    <row r="169" spans="1:9" ht="15" customHeight="1">
      <c r="A169" s="273">
        <v>129</v>
      </c>
      <c r="B169" s="319" t="s">
        <v>553</v>
      </c>
      <c r="C169" s="322" t="s">
        <v>554</v>
      </c>
      <c r="D169" s="379">
        <v>627.51139091090909</v>
      </c>
      <c r="E169" s="379">
        <v>585.05335281764235</v>
      </c>
      <c r="F169" s="379">
        <v>0.2394799272924604</v>
      </c>
      <c r="G169" s="379">
        <v>31.765639390094794</v>
      </c>
      <c r="H169" s="379">
        <v>4.4231148039796873</v>
      </c>
      <c r="I169" s="379">
        <v>6.0298039718997956</v>
      </c>
    </row>
    <row r="170" spans="1:9" ht="15" customHeight="1">
      <c r="A170" s="273">
        <v>130</v>
      </c>
      <c r="B170" s="319" t="s">
        <v>555</v>
      </c>
      <c r="C170" s="322" t="s">
        <v>556</v>
      </c>
      <c r="D170" s="379">
        <v>1756.3677505463022</v>
      </c>
      <c r="E170" s="379">
        <v>1096.6396062304252</v>
      </c>
      <c r="F170" s="379">
        <v>6.2401226491330997</v>
      </c>
      <c r="G170" s="379">
        <v>273.02448879941869</v>
      </c>
      <c r="H170" s="379">
        <v>20.067093248167353</v>
      </c>
      <c r="I170" s="379">
        <v>360.39643961915772</v>
      </c>
    </row>
    <row r="171" spans="1:9" ht="15" customHeight="1">
      <c r="A171" s="273">
        <v>131</v>
      </c>
      <c r="B171" s="319" t="s">
        <v>557</v>
      </c>
      <c r="C171" s="322" t="s">
        <v>558</v>
      </c>
      <c r="D171" s="379">
        <v>238.23682005589146</v>
      </c>
      <c r="E171" s="379">
        <v>211.06073850919068</v>
      </c>
      <c r="F171" s="379">
        <v>8.845285342839837E-2</v>
      </c>
      <c r="G171" s="379">
        <v>10.75449799742268</v>
      </c>
      <c r="H171" s="379">
        <v>15.028873221552535</v>
      </c>
      <c r="I171" s="379">
        <v>1.304257474297146</v>
      </c>
    </row>
    <row r="172" spans="1:9" ht="15" customHeight="1">
      <c r="A172" s="273">
        <v>132</v>
      </c>
      <c r="B172" s="319" t="s">
        <v>559</v>
      </c>
      <c r="C172" s="322" t="s">
        <v>560</v>
      </c>
      <c r="D172" s="379">
        <v>3225.9363556021285</v>
      </c>
      <c r="E172" s="379">
        <v>3123.9038558514476</v>
      </c>
      <c r="F172" s="379">
        <v>0.47955471868411864</v>
      </c>
      <c r="G172" s="379">
        <v>72.457091889173796</v>
      </c>
      <c r="H172" s="379">
        <v>10.766319190436111</v>
      </c>
      <c r="I172" s="379">
        <v>18.329533952386971</v>
      </c>
    </row>
    <row r="173" spans="1:9" ht="15" customHeight="1">
      <c r="A173" s="273">
        <v>133</v>
      </c>
      <c r="B173" s="319" t="s">
        <v>561</v>
      </c>
      <c r="C173" s="322" t="s">
        <v>562</v>
      </c>
      <c r="D173" s="379">
        <v>3002.5910726129136</v>
      </c>
      <c r="E173" s="379">
        <v>2802.9052212016118</v>
      </c>
      <c r="F173" s="379">
        <v>2.585359469932472</v>
      </c>
      <c r="G173" s="379">
        <v>145.12012563121905</v>
      </c>
      <c r="H173" s="379">
        <v>23.789033105986285</v>
      </c>
      <c r="I173" s="379">
        <v>28.191333204164138</v>
      </c>
    </row>
    <row r="174" spans="1:9" ht="15" customHeight="1">
      <c r="A174" s="286"/>
      <c r="B174" s="676"/>
      <c r="C174" s="677"/>
      <c r="D174" s="379"/>
      <c r="E174" s="379"/>
      <c r="F174" s="379"/>
      <c r="G174" s="379"/>
      <c r="H174" s="379"/>
      <c r="I174" s="379"/>
    </row>
    <row r="175" spans="1:9" ht="15" customHeight="1">
      <c r="A175" s="273">
        <v>134</v>
      </c>
      <c r="B175" s="394"/>
      <c r="C175" s="325" t="s">
        <v>563</v>
      </c>
      <c r="D175" s="395">
        <v>59989.650036048108</v>
      </c>
      <c r="E175" s="380">
        <v>53451.115558284961</v>
      </c>
      <c r="F175" s="380">
        <v>405.9818623133034</v>
      </c>
      <c r="G175" s="380">
        <v>4863.071062476005</v>
      </c>
      <c r="H175" s="380">
        <v>381.99743084519201</v>
      </c>
      <c r="I175" s="380">
        <v>887.48412212865389</v>
      </c>
    </row>
    <row r="176" spans="1:9" ht="15" customHeight="1">
      <c r="A176" s="273">
        <v>135</v>
      </c>
      <c r="B176" s="291"/>
      <c r="C176" s="326" t="s">
        <v>564</v>
      </c>
      <c r="D176" s="396">
        <v>803631.84469995694</v>
      </c>
      <c r="E176" s="397">
        <v>749162.88884592068</v>
      </c>
      <c r="F176" s="398" t="s">
        <v>37</v>
      </c>
      <c r="G176" s="397">
        <v>1441.5181400170272</v>
      </c>
      <c r="H176" s="397">
        <v>21518.922602526818</v>
      </c>
      <c r="I176" s="397">
        <v>188.68210547585772</v>
      </c>
    </row>
    <row r="177" spans="1:9" ht="15" customHeight="1">
      <c r="A177" s="273">
        <v>136</v>
      </c>
      <c r="B177" s="291"/>
      <c r="C177" s="325" t="s">
        <v>587</v>
      </c>
      <c r="D177" s="395">
        <v>863621.49473600509</v>
      </c>
      <c r="E177" s="380">
        <v>802614.0044042056</v>
      </c>
      <c r="F177" s="380">
        <v>405.9818623133034</v>
      </c>
      <c r="G177" s="380">
        <v>6304.5892024930326</v>
      </c>
      <c r="H177" s="380">
        <v>21900.920033372011</v>
      </c>
      <c r="I177" s="380">
        <v>1076.1662276045117</v>
      </c>
    </row>
    <row r="178" spans="1:9" ht="15" customHeight="1">
      <c r="A178" s="273">
        <v>137</v>
      </c>
      <c r="B178" s="291"/>
      <c r="C178" s="326" t="s">
        <v>651</v>
      </c>
      <c r="D178" s="379">
        <v>-92882.469648233615</v>
      </c>
      <c r="E178" s="379">
        <v>-92882.469648233615</v>
      </c>
      <c r="F178" s="398" t="s">
        <v>37</v>
      </c>
      <c r="G178" s="398" t="s">
        <v>37</v>
      </c>
      <c r="H178" s="398" t="s">
        <v>37</v>
      </c>
      <c r="I178" s="398" t="s">
        <v>37</v>
      </c>
    </row>
    <row r="179" spans="1:9" ht="15" customHeight="1">
      <c r="A179" s="273">
        <v>138</v>
      </c>
      <c r="B179" s="291"/>
      <c r="C179" s="325" t="s">
        <v>649</v>
      </c>
      <c r="D179" s="380">
        <v>739419.19208175491</v>
      </c>
      <c r="E179" s="380">
        <v>709731.53475597198</v>
      </c>
      <c r="F179" s="380">
        <v>405.9818623133034</v>
      </c>
      <c r="G179" s="380">
        <v>6304.5892024930326</v>
      </c>
      <c r="H179" s="380">
        <v>21900.920033372011</v>
      </c>
      <c r="I179" s="380">
        <v>1076.1662276045117</v>
      </c>
    </row>
    <row r="180" spans="1:9" ht="15" customHeight="1">
      <c r="A180" s="310" t="s">
        <v>39</v>
      </c>
      <c r="B180" s="276"/>
      <c r="C180" s="327"/>
      <c r="D180" s="327"/>
    </row>
    <row r="181" spans="1:9" ht="15" customHeight="1">
      <c r="A181" s="294" t="s">
        <v>654</v>
      </c>
      <c r="B181" s="276"/>
      <c r="C181" s="327"/>
      <c r="D181" s="327"/>
    </row>
    <row r="182" spans="1:9" ht="15" customHeight="1">
      <c r="A182" s="294" t="s">
        <v>571</v>
      </c>
      <c r="B182" s="276"/>
      <c r="C182" s="327"/>
      <c r="D182" s="327"/>
    </row>
    <row r="183" spans="1:9" ht="15" customHeight="1">
      <c r="A183" s="294" t="s">
        <v>655</v>
      </c>
      <c r="B183" s="276"/>
      <c r="C183" s="327"/>
      <c r="D183" s="327"/>
    </row>
    <row r="184" spans="1:9" ht="15" customHeight="1">
      <c r="A184" s="294" t="s">
        <v>656</v>
      </c>
      <c r="B184" s="276"/>
      <c r="C184" s="327"/>
      <c r="D184" s="327"/>
    </row>
    <row r="185" spans="1:9" ht="15" customHeight="1">
      <c r="A185" s="297" t="s">
        <v>657</v>
      </c>
      <c r="B185" s="276"/>
      <c r="C185" s="327"/>
      <c r="D185" s="327"/>
    </row>
    <row r="186" spans="1:9" s="259" customFormat="1" ht="16.5" customHeight="1">
      <c r="A186" s="258"/>
      <c r="C186" s="260"/>
      <c r="D186" s="260"/>
    </row>
    <row r="187" spans="1:9">
      <c r="B187" s="294"/>
      <c r="C187" s="327"/>
      <c r="D187" s="327"/>
    </row>
    <row r="188" spans="1:9">
      <c r="B188" s="294"/>
      <c r="C188" s="327"/>
      <c r="D188" s="327"/>
    </row>
    <row r="189" spans="1:9">
      <c r="C189" s="327"/>
      <c r="D189" s="327"/>
    </row>
    <row r="190" spans="1:9" ht="18">
      <c r="B190" s="310"/>
      <c r="C190" s="351"/>
      <c r="D190" s="327"/>
    </row>
    <row r="191" spans="1:9">
      <c r="B191" s="310"/>
      <c r="C191" s="327"/>
      <c r="D191" s="327"/>
    </row>
    <row r="192" spans="1:9">
      <c r="C192" s="327"/>
      <c r="D192" s="327"/>
    </row>
    <row r="193" spans="3:4">
      <c r="C193" s="327"/>
      <c r="D193" s="327"/>
    </row>
    <row r="194" spans="3:4">
      <c r="C194" s="327"/>
      <c r="D194" s="327"/>
    </row>
    <row r="195" spans="3:4">
      <c r="C195" s="327"/>
      <c r="D195" s="327"/>
    </row>
    <row r="196" spans="3:4">
      <c r="C196" s="327"/>
      <c r="D196" s="327"/>
    </row>
    <row r="197" spans="3:4">
      <c r="C197" s="327"/>
      <c r="D197" s="327"/>
    </row>
    <row r="198" spans="3:4">
      <c r="C198" s="327"/>
      <c r="D198" s="327"/>
    </row>
    <row r="199" spans="3:4">
      <c r="C199" s="327"/>
      <c r="D199" s="327"/>
    </row>
    <row r="200" spans="3:4">
      <c r="C200" s="327"/>
      <c r="D200" s="327"/>
    </row>
    <row r="201" spans="3:4">
      <c r="C201" s="327"/>
      <c r="D201" s="327"/>
    </row>
    <row r="202" spans="3:4">
      <c r="C202" s="327"/>
      <c r="D202" s="327"/>
    </row>
    <row r="203" spans="3:4">
      <c r="C203" s="327"/>
      <c r="D203" s="327"/>
    </row>
    <row r="204" spans="3:4">
      <c r="C204" s="327"/>
      <c r="D204" s="327"/>
    </row>
  </sheetData>
  <mergeCells count="2">
    <mergeCell ref="B174:C174"/>
    <mergeCell ref="B149:C149"/>
  </mergeCells>
  <pageMargins left="0.59055118110236227" right="0.19685039370078741" top="0.59055118110236227" bottom="0.39370078740157483" header="0.11811023622047245" footer="0.11811023622047245"/>
  <pageSetup paperSize="9" scale="70" orientation="portrait" r:id="rId1"/>
  <headerFooter>
    <oddFooter>&amp;L&amp;"MetaNormalLF-Roman,Standard"Statistisches Bundesamt, Tabellen zu den UGR, Teil 5, 2017</oddFooter>
  </headerFooter>
  <rowBreaks count="1" manualBreakCount="1">
    <brk id="129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6"/>
  <sheetViews>
    <sheetView zoomScaleNormal="100" workbookViewId="0"/>
  </sheetViews>
  <sheetFormatPr baseColWidth="10" defaultRowHeight="15"/>
  <cols>
    <col min="1" max="2" width="5.7109375" style="297" customWidth="1"/>
    <col min="3" max="3" width="57.7109375" style="295" customWidth="1"/>
    <col min="4" max="4" width="11.28515625" style="295" customWidth="1"/>
    <col min="5" max="6" width="11.28515625" style="276" customWidth="1"/>
    <col min="7" max="9" width="9.85546875" style="276" customWidth="1"/>
    <col min="10" max="16384" width="11.42578125" style="276"/>
  </cols>
  <sheetData>
    <row r="1" spans="1:10" s="259" customFormat="1" ht="21.75" customHeight="1">
      <c r="A1" s="298" t="s">
        <v>658</v>
      </c>
      <c r="C1" s="260"/>
      <c r="D1" s="260"/>
    </row>
    <row r="2" spans="1:10" s="262" customFormat="1" ht="16.5" customHeight="1">
      <c r="A2" s="261" t="s">
        <v>616</v>
      </c>
      <c r="C2" s="385"/>
      <c r="D2" s="264"/>
      <c r="F2" s="331"/>
    </row>
    <row r="3" spans="1:10" s="262" customFormat="1" ht="12.75" customHeight="1">
      <c r="A3" s="265"/>
      <c r="B3" s="266"/>
      <c r="C3" s="267"/>
      <c r="D3" s="264"/>
      <c r="F3" s="331"/>
      <c r="I3" s="266"/>
    </row>
    <row r="4" spans="1:10" s="272" customFormat="1" ht="50.25" customHeight="1">
      <c r="A4" s="268" t="s">
        <v>30</v>
      </c>
      <c r="B4" s="270" t="s">
        <v>566</v>
      </c>
      <c r="C4" s="270" t="s">
        <v>526</v>
      </c>
      <c r="D4" s="270" t="s">
        <v>444</v>
      </c>
      <c r="E4" s="270" t="s">
        <v>445</v>
      </c>
      <c r="F4" s="270" t="s">
        <v>659</v>
      </c>
      <c r="G4" s="270" t="s">
        <v>582</v>
      </c>
      <c r="H4" s="270" t="s">
        <v>513</v>
      </c>
      <c r="I4" s="271" t="s">
        <v>584</v>
      </c>
    </row>
    <row r="5" spans="1:10" ht="20.100000000000001" customHeight="1">
      <c r="A5" s="350"/>
      <c r="B5" s="350"/>
      <c r="C5" s="346"/>
      <c r="D5" s="338">
        <v>2005</v>
      </c>
      <c r="E5" s="338"/>
      <c r="F5" s="338"/>
      <c r="G5" s="338"/>
      <c r="H5" s="338"/>
      <c r="I5" s="338"/>
    </row>
    <row r="6" spans="1:10" ht="15" customHeight="1">
      <c r="A6" s="273">
        <v>1</v>
      </c>
      <c r="B6" s="319" t="s">
        <v>527</v>
      </c>
      <c r="C6" s="322" t="s">
        <v>528</v>
      </c>
      <c r="D6" s="379">
        <v>47851.169400950159</v>
      </c>
      <c r="E6" s="379">
        <v>1071.1159561674178</v>
      </c>
      <c r="F6" s="379">
        <v>2355.4637925705688</v>
      </c>
      <c r="G6" s="379">
        <v>41543.007571228147</v>
      </c>
      <c r="H6" s="379">
        <v>2381.1506625463112</v>
      </c>
      <c r="I6" s="379">
        <v>500.43141843771269</v>
      </c>
      <c r="J6" s="280"/>
    </row>
    <row r="7" spans="1:10" ht="15" customHeight="1">
      <c r="A7" s="273">
        <v>2</v>
      </c>
      <c r="B7" s="319" t="s">
        <v>529</v>
      </c>
      <c r="C7" s="322" t="s">
        <v>530</v>
      </c>
      <c r="D7" s="379">
        <v>2880.6666900796595</v>
      </c>
      <c r="E7" s="379">
        <v>479.54704658149603</v>
      </c>
      <c r="F7" s="379">
        <v>1714.4560512271198</v>
      </c>
      <c r="G7" s="379">
        <v>26.593416618724046</v>
      </c>
      <c r="H7" s="379">
        <v>527.67373683014193</v>
      </c>
      <c r="I7" s="379">
        <v>132.39643882217737</v>
      </c>
      <c r="J7" s="280"/>
    </row>
    <row r="8" spans="1:10" ht="15" customHeight="1">
      <c r="A8" s="273">
        <v>3</v>
      </c>
      <c r="B8" s="319" t="s">
        <v>531</v>
      </c>
      <c r="C8" s="322" t="s">
        <v>532</v>
      </c>
      <c r="D8" s="379">
        <v>52971.144732667381</v>
      </c>
      <c r="E8" s="379">
        <v>22646.275599730747</v>
      </c>
      <c r="F8" s="379">
        <v>14723.200780761443</v>
      </c>
      <c r="G8" s="379">
        <v>333.49071957261651</v>
      </c>
      <c r="H8" s="379">
        <v>13559.876951561006</v>
      </c>
      <c r="I8" s="379">
        <v>1708.3006810415709</v>
      </c>
      <c r="J8" s="280"/>
    </row>
    <row r="9" spans="1:10" ht="15" customHeight="1">
      <c r="A9" s="273">
        <v>4</v>
      </c>
      <c r="B9" s="319" t="s">
        <v>533</v>
      </c>
      <c r="C9" s="322" t="s">
        <v>534</v>
      </c>
      <c r="D9" s="379">
        <v>3309.7241866730051</v>
      </c>
      <c r="E9" s="379">
        <v>790.88550474829128</v>
      </c>
      <c r="F9" s="379">
        <v>205.41473697482874</v>
      </c>
      <c r="G9" s="379">
        <v>37.435786192347507</v>
      </c>
      <c r="H9" s="379">
        <v>1630.355481512488</v>
      </c>
      <c r="I9" s="379">
        <v>645.63267724504976</v>
      </c>
      <c r="J9" s="280"/>
    </row>
    <row r="10" spans="1:10" ht="15" customHeight="1">
      <c r="A10" s="273">
        <v>5</v>
      </c>
      <c r="B10" s="319" t="s">
        <v>535</v>
      </c>
      <c r="C10" s="322" t="s">
        <v>536</v>
      </c>
      <c r="D10" s="379">
        <v>57867.39664887423</v>
      </c>
      <c r="E10" s="379">
        <v>5438.6541236377989</v>
      </c>
      <c r="F10" s="379">
        <v>46480.635689594099</v>
      </c>
      <c r="G10" s="379">
        <v>144.53530692485262</v>
      </c>
      <c r="H10" s="379">
        <v>4212.6841210706871</v>
      </c>
      <c r="I10" s="379">
        <v>1590.8874076467971</v>
      </c>
      <c r="J10" s="280"/>
    </row>
    <row r="11" spans="1:10" ht="15" customHeight="1">
      <c r="A11" s="273">
        <v>6</v>
      </c>
      <c r="B11" s="319" t="s">
        <v>537</v>
      </c>
      <c r="C11" s="322" t="s">
        <v>538</v>
      </c>
      <c r="D11" s="379">
        <v>40704.062208496456</v>
      </c>
      <c r="E11" s="379">
        <v>7374.3586799241475</v>
      </c>
      <c r="F11" s="379">
        <v>12290.220505305799</v>
      </c>
      <c r="G11" s="379">
        <v>129.71526813207376</v>
      </c>
      <c r="H11" s="379">
        <v>19421.536308333223</v>
      </c>
      <c r="I11" s="379">
        <v>1488.2314468012155</v>
      </c>
      <c r="J11" s="280"/>
    </row>
    <row r="12" spans="1:10" ht="15" customHeight="1">
      <c r="A12" s="273">
        <v>7</v>
      </c>
      <c r="B12" s="319" t="s">
        <v>539</v>
      </c>
      <c r="C12" s="322" t="s">
        <v>540</v>
      </c>
      <c r="D12" s="379">
        <v>115030.90702065712</v>
      </c>
      <c r="E12" s="379">
        <v>23757.523864521019</v>
      </c>
      <c r="F12" s="379">
        <v>55023.713467603971</v>
      </c>
      <c r="G12" s="379">
        <v>287.97862778106662</v>
      </c>
      <c r="H12" s="379">
        <v>32034.069032658186</v>
      </c>
      <c r="I12" s="379">
        <v>3927.6220280928837</v>
      </c>
      <c r="J12" s="280"/>
    </row>
    <row r="13" spans="1:10" ht="15" customHeight="1">
      <c r="A13" s="273">
        <v>8</v>
      </c>
      <c r="B13" s="319" t="s">
        <v>541</v>
      </c>
      <c r="C13" s="322" t="s">
        <v>542</v>
      </c>
      <c r="D13" s="379">
        <v>347671.56384839083</v>
      </c>
      <c r="E13" s="379">
        <v>8672.9230204285104</v>
      </c>
      <c r="F13" s="379">
        <v>269434.45140387077</v>
      </c>
      <c r="G13" s="379">
        <v>129.97624118869984</v>
      </c>
      <c r="H13" s="379">
        <v>41382.579999564237</v>
      </c>
      <c r="I13" s="379">
        <v>28051.63318333865</v>
      </c>
      <c r="J13" s="280"/>
    </row>
    <row r="14" spans="1:10" ht="15" customHeight="1">
      <c r="A14" s="273">
        <v>9</v>
      </c>
      <c r="B14" s="319" t="s">
        <v>543</v>
      </c>
      <c r="C14" s="322" t="s">
        <v>544</v>
      </c>
      <c r="D14" s="379">
        <v>1928.6598926815352</v>
      </c>
      <c r="E14" s="379">
        <v>1042.8476635497027</v>
      </c>
      <c r="F14" s="379">
        <v>105.01405808594157</v>
      </c>
      <c r="G14" s="401" t="s">
        <v>37</v>
      </c>
      <c r="H14" s="379">
        <v>683.75290715014989</v>
      </c>
      <c r="I14" s="379">
        <v>97.045263895741087</v>
      </c>
      <c r="J14" s="280"/>
    </row>
    <row r="15" spans="1:10" ht="15" customHeight="1">
      <c r="A15" s="273">
        <v>10</v>
      </c>
      <c r="B15" s="319" t="s">
        <v>545</v>
      </c>
      <c r="C15" s="322" t="s">
        <v>546</v>
      </c>
      <c r="D15" s="379">
        <v>32185.573823634651</v>
      </c>
      <c r="E15" s="379">
        <v>7620.5826754885165</v>
      </c>
      <c r="F15" s="379">
        <v>15296.379323354544</v>
      </c>
      <c r="G15" s="379">
        <v>83.834972065149799</v>
      </c>
      <c r="H15" s="379">
        <v>6409.40137267307</v>
      </c>
      <c r="I15" s="379">
        <v>2775.3754800533725</v>
      </c>
      <c r="J15" s="280"/>
    </row>
    <row r="16" spans="1:10" ht="15" customHeight="1">
      <c r="A16" s="273">
        <v>11</v>
      </c>
      <c r="B16" s="319" t="s">
        <v>547</v>
      </c>
      <c r="C16" s="322" t="s">
        <v>548</v>
      </c>
      <c r="D16" s="379">
        <v>2064.3986097027341</v>
      </c>
      <c r="E16" s="379">
        <v>1691.857149337585</v>
      </c>
      <c r="F16" s="379">
        <v>220.11518183085363</v>
      </c>
      <c r="G16" s="379">
        <v>16.624277710454393</v>
      </c>
      <c r="H16" s="379">
        <v>94.810648881275029</v>
      </c>
      <c r="I16" s="379">
        <v>40.991351942565942</v>
      </c>
      <c r="J16" s="280"/>
    </row>
    <row r="17" spans="1:10" ht="15" customHeight="1">
      <c r="A17" s="273">
        <v>12</v>
      </c>
      <c r="B17" s="319" t="s">
        <v>549</v>
      </c>
      <c r="C17" s="322" t="s">
        <v>550</v>
      </c>
      <c r="D17" s="379">
        <v>7685.655180284135</v>
      </c>
      <c r="E17" s="379">
        <v>3733.5752815711467</v>
      </c>
      <c r="F17" s="379">
        <v>1208.7976348625543</v>
      </c>
      <c r="G17" s="379">
        <v>49.904054619818446</v>
      </c>
      <c r="H17" s="379">
        <v>1900.2182657996441</v>
      </c>
      <c r="I17" s="379">
        <v>793.15994343097213</v>
      </c>
      <c r="J17" s="280"/>
    </row>
    <row r="18" spans="1:10" ht="15" customHeight="1">
      <c r="A18" s="273">
        <v>13</v>
      </c>
      <c r="B18" s="319" t="s">
        <v>551</v>
      </c>
      <c r="C18" s="322" t="s">
        <v>552</v>
      </c>
      <c r="D18" s="379">
        <v>53134.387587199642</v>
      </c>
      <c r="E18" s="379">
        <v>24292.79558566866</v>
      </c>
      <c r="F18" s="379">
        <v>2732.977809320595</v>
      </c>
      <c r="G18" s="379">
        <v>455.18285597775224</v>
      </c>
      <c r="H18" s="379">
        <v>19850.045604468978</v>
      </c>
      <c r="I18" s="379">
        <v>5803.3857317636539</v>
      </c>
      <c r="J18" s="280"/>
    </row>
    <row r="19" spans="1:10" ht="15" customHeight="1">
      <c r="A19" s="273">
        <v>14</v>
      </c>
      <c r="B19" s="319" t="s">
        <v>553</v>
      </c>
      <c r="C19" s="322" t="s">
        <v>554</v>
      </c>
      <c r="D19" s="379">
        <v>6729.3419382076299</v>
      </c>
      <c r="E19" s="379">
        <v>1971.2698102682311</v>
      </c>
      <c r="F19" s="379">
        <v>2324.4027782331623</v>
      </c>
      <c r="G19" s="379">
        <v>16.552653618619065</v>
      </c>
      <c r="H19" s="379">
        <v>1674.3627736458927</v>
      </c>
      <c r="I19" s="379">
        <v>742.75392244172474</v>
      </c>
      <c r="J19" s="280"/>
    </row>
    <row r="20" spans="1:10" ht="15" customHeight="1">
      <c r="A20" s="273">
        <v>15</v>
      </c>
      <c r="B20" s="319" t="s">
        <v>555</v>
      </c>
      <c r="C20" s="322" t="s">
        <v>556</v>
      </c>
      <c r="D20" s="379">
        <v>19309.134767281728</v>
      </c>
      <c r="E20" s="379">
        <v>3884.5962572182593</v>
      </c>
      <c r="F20" s="379">
        <v>154.20902921701745</v>
      </c>
      <c r="G20" s="379">
        <v>772.10776936112347</v>
      </c>
      <c r="H20" s="379">
        <v>4392.1438777037465</v>
      </c>
      <c r="I20" s="379">
        <v>10106.077833781581</v>
      </c>
      <c r="J20" s="280"/>
    </row>
    <row r="21" spans="1:10" ht="15" customHeight="1">
      <c r="A21" s="273">
        <v>16</v>
      </c>
      <c r="B21" s="319" t="s">
        <v>557</v>
      </c>
      <c r="C21" s="322" t="s">
        <v>558</v>
      </c>
      <c r="D21" s="379">
        <v>1324.7947657698373</v>
      </c>
      <c r="E21" s="379">
        <v>506.80016026760876</v>
      </c>
      <c r="F21" s="379">
        <v>408.38599316965553</v>
      </c>
      <c r="G21" s="379">
        <v>7.1572116049352266</v>
      </c>
      <c r="H21" s="379">
        <v>290.7764843505168</v>
      </c>
      <c r="I21" s="379">
        <v>111.67491637712098</v>
      </c>
      <c r="J21" s="280"/>
    </row>
    <row r="22" spans="1:10" ht="15" customHeight="1">
      <c r="A22" s="273">
        <v>17</v>
      </c>
      <c r="B22" s="319" t="s">
        <v>559</v>
      </c>
      <c r="C22" s="322" t="s">
        <v>560</v>
      </c>
      <c r="D22" s="379">
        <v>3897.0176120966771</v>
      </c>
      <c r="E22" s="379">
        <v>2435.8375595168727</v>
      </c>
      <c r="F22" s="379">
        <v>70.973094360212642</v>
      </c>
      <c r="G22" s="379">
        <v>12.778478931274057</v>
      </c>
      <c r="H22" s="379">
        <v>548.37099484842224</v>
      </c>
      <c r="I22" s="379">
        <v>829.05748443989535</v>
      </c>
      <c r="J22" s="280"/>
    </row>
    <row r="23" spans="1:10" ht="15" customHeight="1">
      <c r="A23" s="273">
        <v>18</v>
      </c>
      <c r="B23" s="319" t="s">
        <v>561</v>
      </c>
      <c r="C23" s="322" t="s">
        <v>562</v>
      </c>
      <c r="D23" s="379">
        <v>42054.752232460611</v>
      </c>
      <c r="E23" s="379">
        <v>15958.935808879727</v>
      </c>
      <c r="F23" s="379">
        <v>8491.4334125653186</v>
      </c>
      <c r="G23" s="379">
        <v>323.44679342616735</v>
      </c>
      <c r="H23" s="379">
        <v>13404.321599586166</v>
      </c>
      <c r="I23" s="379">
        <v>3876.614618003232</v>
      </c>
      <c r="J23" s="280"/>
    </row>
    <row r="24" spans="1:10" ht="15" customHeight="1">
      <c r="A24" s="348"/>
      <c r="B24" s="676"/>
      <c r="C24" s="677"/>
      <c r="D24" s="379"/>
      <c r="E24" s="379"/>
      <c r="F24" s="379"/>
      <c r="G24" s="379"/>
      <c r="H24" s="379"/>
      <c r="I24" s="379"/>
      <c r="J24" s="280"/>
    </row>
    <row r="25" spans="1:10" ht="15" customHeight="1">
      <c r="A25" s="273">
        <v>19</v>
      </c>
      <c r="B25" s="324"/>
      <c r="C25" s="325" t="s">
        <v>563</v>
      </c>
      <c r="D25" s="395">
        <v>838600.35114610801</v>
      </c>
      <c r="E25" s="380">
        <v>133370.38174750574</v>
      </c>
      <c r="F25" s="380">
        <v>433240.2447429084</v>
      </c>
      <c r="G25" s="380">
        <v>44370.322004953821</v>
      </c>
      <c r="H25" s="380">
        <v>164398.13082318418</v>
      </c>
      <c r="I25" s="380">
        <v>63221.271827555924</v>
      </c>
      <c r="J25" s="280"/>
    </row>
    <row r="26" spans="1:10" ht="15" customHeight="1">
      <c r="A26" s="273">
        <v>20</v>
      </c>
      <c r="B26" s="308"/>
      <c r="C26" s="326" t="s">
        <v>564</v>
      </c>
      <c r="D26" s="379">
        <v>399618.92256106512</v>
      </c>
      <c r="E26" s="397">
        <v>323470.71845536231</v>
      </c>
      <c r="F26" s="401" t="s">
        <v>37</v>
      </c>
      <c r="G26" s="401" t="s">
        <v>37</v>
      </c>
      <c r="H26" s="400">
        <v>34319.238267134402</v>
      </c>
      <c r="I26" s="400">
        <v>41828.96583856838</v>
      </c>
      <c r="J26" s="280"/>
    </row>
    <row r="27" spans="1:10" ht="15" customHeight="1">
      <c r="A27" s="273">
        <v>21</v>
      </c>
      <c r="B27" s="308"/>
      <c r="C27" s="325" t="s">
        <v>660</v>
      </c>
      <c r="D27" s="395">
        <v>1238219.2737071731</v>
      </c>
      <c r="E27" s="380">
        <v>456841.10020286805</v>
      </c>
      <c r="F27" s="380">
        <v>433240.2447429084</v>
      </c>
      <c r="G27" s="380">
        <v>44370.322004953821</v>
      </c>
      <c r="H27" s="380">
        <v>198717.36909031859</v>
      </c>
      <c r="I27" s="380">
        <v>105050.2376661243</v>
      </c>
      <c r="J27" s="280"/>
    </row>
    <row r="28" spans="1:10" ht="15" customHeight="1">
      <c r="A28" s="273">
        <v>22</v>
      </c>
      <c r="B28" s="291"/>
      <c r="C28" s="326" t="s">
        <v>661</v>
      </c>
      <c r="D28" s="379">
        <v>-93032.610821820475</v>
      </c>
      <c r="E28" s="379">
        <v>-30480.630422430404</v>
      </c>
      <c r="F28" s="379">
        <v>-41298.089381756792</v>
      </c>
      <c r="G28" s="401" t="s">
        <v>37</v>
      </c>
      <c r="H28" s="379">
        <v>-21253.891017633279</v>
      </c>
      <c r="I28" s="401" t="s">
        <v>37</v>
      </c>
      <c r="J28" s="280"/>
    </row>
    <row r="29" spans="1:10" ht="15" customHeight="1">
      <c r="A29" s="273">
        <v>23</v>
      </c>
      <c r="B29" s="291"/>
      <c r="C29" s="325" t="s">
        <v>649</v>
      </c>
      <c r="D29" s="380">
        <v>1145186.6628853527</v>
      </c>
      <c r="E29" s="380">
        <v>426360.46978043765</v>
      </c>
      <c r="F29" s="380">
        <v>391942.15536115161</v>
      </c>
      <c r="G29" s="380">
        <v>44370.322004953821</v>
      </c>
      <c r="H29" s="380">
        <v>177463.47807268531</v>
      </c>
      <c r="I29" s="380">
        <v>105050.2376661243</v>
      </c>
      <c r="J29" s="280"/>
    </row>
    <row r="30" spans="1:10" ht="24.95" customHeight="1">
      <c r="A30" s="350"/>
      <c r="B30" s="291"/>
      <c r="C30" s="346"/>
      <c r="D30" s="342">
        <v>2010</v>
      </c>
      <c r="E30" s="342"/>
      <c r="F30" s="342"/>
      <c r="G30" s="342"/>
      <c r="H30" s="342"/>
      <c r="I30" s="342"/>
    </row>
    <row r="31" spans="1:10" ht="15" customHeight="1">
      <c r="A31" s="273">
        <v>24</v>
      </c>
      <c r="B31" s="319" t="s">
        <v>527</v>
      </c>
      <c r="C31" s="322" t="s">
        <v>528</v>
      </c>
      <c r="D31" s="379">
        <v>55848.852845832458</v>
      </c>
      <c r="E31" s="379">
        <v>928.67419457855499</v>
      </c>
      <c r="F31" s="379">
        <v>2918.9862469647483</v>
      </c>
      <c r="G31" s="379">
        <v>48843.307125367261</v>
      </c>
      <c r="H31" s="379">
        <v>2603.4095863799453</v>
      </c>
      <c r="I31" s="379">
        <v>554.47569254195002</v>
      </c>
      <c r="J31" s="280"/>
    </row>
    <row r="32" spans="1:10" ht="15" customHeight="1">
      <c r="A32" s="273">
        <v>25</v>
      </c>
      <c r="B32" s="319" t="s">
        <v>529</v>
      </c>
      <c r="C32" s="322" t="s">
        <v>530</v>
      </c>
      <c r="D32" s="379">
        <v>2682.4736924698004</v>
      </c>
      <c r="E32" s="379">
        <v>389.27291778354981</v>
      </c>
      <c r="F32" s="379">
        <v>1645.9196000348434</v>
      </c>
      <c r="G32" s="379">
        <v>22.650116087224294</v>
      </c>
      <c r="H32" s="379">
        <v>503.46014060432651</v>
      </c>
      <c r="I32" s="379">
        <v>121.17091795985624</v>
      </c>
      <c r="J32" s="280"/>
    </row>
    <row r="33" spans="1:10" ht="15" customHeight="1">
      <c r="A33" s="273">
        <v>26</v>
      </c>
      <c r="B33" s="319" t="s">
        <v>531</v>
      </c>
      <c r="C33" s="322" t="s">
        <v>532</v>
      </c>
      <c r="D33" s="379">
        <v>59941.32364893565</v>
      </c>
      <c r="E33" s="379">
        <v>26762.776534282344</v>
      </c>
      <c r="F33" s="379">
        <v>16121.988474284859</v>
      </c>
      <c r="G33" s="379">
        <v>381.82577727012728</v>
      </c>
      <c r="H33" s="379">
        <v>15311.274007877426</v>
      </c>
      <c r="I33" s="379">
        <v>1363.4588552208845</v>
      </c>
      <c r="J33" s="280"/>
    </row>
    <row r="34" spans="1:10" ht="15" customHeight="1">
      <c r="A34" s="273">
        <v>27</v>
      </c>
      <c r="B34" s="319" t="s">
        <v>533</v>
      </c>
      <c r="C34" s="322" t="s">
        <v>534</v>
      </c>
      <c r="D34" s="379">
        <v>5818.5749238682602</v>
      </c>
      <c r="E34" s="379">
        <v>1947.9649223857116</v>
      </c>
      <c r="F34" s="379">
        <v>477.14492037541652</v>
      </c>
      <c r="G34" s="379">
        <v>39.376374774248241</v>
      </c>
      <c r="H34" s="379">
        <v>2904.8331065260622</v>
      </c>
      <c r="I34" s="379">
        <v>449.25559980682181</v>
      </c>
      <c r="J34" s="280"/>
    </row>
    <row r="35" spans="1:10" ht="15" customHeight="1">
      <c r="A35" s="273">
        <v>28</v>
      </c>
      <c r="B35" s="319" t="s">
        <v>535</v>
      </c>
      <c r="C35" s="322" t="s">
        <v>536</v>
      </c>
      <c r="D35" s="379">
        <v>60897.591081766332</v>
      </c>
      <c r="E35" s="379">
        <v>6978.523401290483</v>
      </c>
      <c r="F35" s="379">
        <v>44594.153307484368</v>
      </c>
      <c r="G35" s="379">
        <v>165.92751629515479</v>
      </c>
      <c r="H35" s="379">
        <v>6549.143123337969</v>
      </c>
      <c r="I35" s="379">
        <v>2609.8437333583602</v>
      </c>
      <c r="J35" s="280"/>
    </row>
    <row r="36" spans="1:10" ht="15" customHeight="1">
      <c r="A36" s="273">
        <v>29</v>
      </c>
      <c r="B36" s="319" t="s">
        <v>537</v>
      </c>
      <c r="C36" s="322" t="s">
        <v>538</v>
      </c>
      <c r="D36" s="379">
        <v>42124.660221549741</v>
      </c>
      <c r="E36" s="379">
        <v>6870.6065018218706</v>
      </c>
      <c r="F36" s="379">
        <v>11956.440125535491</v>
      </c>
      <c r="G36" s="379">
        <v>166.58497783934507</v>
      </c>
      <c r="H36" s="379">
        <v>22045.702872699607</v>
      </c>
      <c r="I36" s="379">
        <v>1085.325743653425</v>
      </c>
      <c r="J36" s="280"/>
    </row>
    <row r="37" spans="1:10" ht="15" customHeight="1">
      <c r="A37" s="273">
        <v>30</v>
      </c>
      <c r="B37" s="319" t="s">
        <v>539</v>
      </c>
      <c r="C37" s="322" t="s">
        <v>540</v>
      </c>
      <c r="D37" s="379">
        <v>116487.02091135622</v>
      </c>
      <c r="E37" s="379">
        <v>20837.083133260006</v>
      </c>
      <c r="F37" s="379">
        <v>52097.006948501337</v>
      </c>
      <c r="G37" s="379">
        <v>329.63840059059567</v>
      </c>
      <c r="H37" s="379">
        <v>39880.069057975175</v>
      </c>
      <c r="I37" s="379">
        <v>3343.2233710290943</v>
      </c>
      <c r="J37" s="280"/>
    </row>
    <row r="38" spans="1:10" ht="15" customHeight="1">
      <c r="A38" s="273">
        <v>31</v>
      </c>
      <c r="B38" s="319" t="s">
        <v>541</v>
      </c>
      <c r="C38" s="322" t="s">
        <v>542</v>
      </c>
      <c r="D38" s="379">
        <v>349804.40518514643</v>
      </c>
      <c r="E38" s="379">
        <v>14355.791923939589</v>
      </c>
      <c r="F38" s="379">
        <v>282332.50313647668</v>
      </c>
      <c r="G38" s="379">
        <v>152.81467081156796</v>
      </c>
      <c r="H38" s="379">
        <v>25472.722707174988</v>
      </c>
      <c r="I38" s="379">
        <v>27490.572746743568</v>
      </c>
      <c r="J38" s="280"/>
    </row>
    <row r="39" spans="1:10" ht="15" customHeight="1">
      <c r="A39" s="273">
        <v>32</v>
      </c>
      <c r="B39" s="319" t="s">
        <v>543</v>
      </c>
      <c r="C39" s="322" t="s">
        <v>544</v>
      </c>
      <c r="D39" s="379">
        <v>2178.0038794802022</v>
      </c>
      <c r="E39" s="379">
        <v>1272.5102734556742</v>
      </c>
      <c r="F39" s="379">
        <v>38.990780613768067</v>
      </c>
      <c r="G39" s="379">
        <v>41.903353619024017</v>
      </c>
      <c r="H39" s="379">
        <v>775.11559936162837</v>
      </c>
      <c r="I39" s="379">
        <v>49.483872430107724</v>
      </c>
      <c r="J39" s="280"/>
    </row>
    <row r="40" spans="1:10" ht="15" customHeight="1">
      <c r="A40" s="273">
        <v>33</v>
      </c>
      <c r="B40" s="319" t="s">
        <v>545</v>
      </c>
      <c r="C40" s="322" t="s">
        <v>546</v>
      </c>
      <c r="D40" s="379">
        <v>22531.636956805978</v>
      </c>
      <c r="E40" s="379">
        <v>5364.0610992291304</v>
      </c>
      <c r="F40" s="379">
        <v>11759.7235748524</v>
      </c>
      <c r="G40" s="379">
        <v>86.292046224612477</v>
      </c>
      <c r="H40" s="379">
        <v>4387.224401163634</v>
      </c>
      <c r="I40" s="379">
        <v>934.33583533620026</v>
      </c>
      <c r="J40" s="280"/>
    </row>
    <row r="41" spans="1:10" ht="15" customHeight="1">
      <c r="A41" s="273">
        <v>34</v>
      </c>
      <c r="B41" s="319" t="s">
        <v>547</v>
      </c>
      <c r="C41" s="322" t="s">
        <v>548</v>
      </c>
      <c r="D41" s="379">
        <v>3008.8030915619206</v>
      </c>
      <c r="E41" s="379">
        <v>2742.4748173339776</v>
      </c>
      <c r="F41" s="379">
        <v>83.076629223627961</v>
      </c>
      <c r="G41" s="379">
        <v>16.369571607233361</v>
      </c>
      <c r="H41" s="379">
        <v>145.65810086955415</v>
      </c>
      <c r="I41" s="379">
        <v>21.223972527527046</v>
      </c>
      <c r="J41" s="280"/>
    </row>
    <row r="42" spans="1:10" ht="15" customHeight="1">
      <c r="A42" s="273">
        <v>35</v>
      </c>
      <c r="B42" s="319" t="s">
        <v>549</v>
      </c>
      <c r="C42" s="322" t="s">
        <v>550</v>
      </c>
      <c r="D42" s="379">
        <v>8478.3771748356066</v>
      </c>
      <c r="E42" s="379">
        <v>4164.2818698418523</v>
      </c>
      <c r="F42" s="401" t="s">
        <v>37</v>
      </c>
      <c r="G42" s="379">
        <v>71.182922350041395</v>
      </c>
      <c r="H42" s="379">
        <v>3457.2281946264266</v>
      </c>
      <c r="I42" s="379">
        <v>785.68418801728558</v>
      </c>
      <c r="J42" s="280"/>
    </row>
    <row r="43" spans="1:10" ht="15" customHeight="1">
      <c r="A43" s="273">
        <v>36</v>
      </c>
      <c r="B43" s="319" t="s">
        <v>551</v>
      </c>
      <c r="C43" s="322" t="s">
        <v>552</v>
      </c>
      <c r="D43" s="379">
        <v>68291.584546553189</v>
      </c>
      <c r="E43" s="379">
        <v>33352.70789968552</v>
      </c>
      <c r="F43" s="379">
        <v>2476.4940932810459</v>
      </c>
      <c r="G43" s="379">
        <v>541.27440178053678</v>
      </c>
      <c r="H43" s="379">
        <v>27581.060309913821</v>
      </c>
      <c r="I43" s="379">
        <v>4340.0478418922603</v>
      </c>
      <c r="J43" s="280"/>
    </row>
    <row r="44" spans="1:10" ht="15" customHeight="1">
      <c r="A44" s="273">
        <v>37</v>
      </c>
      <c r="B44" s="319" t="s">
        <v>553</v>
      </c>
      <c r="C44" s="322" t="s">
        <v>554</v>
      </c>
      <c r="D44" s="379">
        <v>3382.0472129685941</v>
      </c>
      <c r="E44" s="379">
        <v>1520.1823593765753</v>
      </c>
      <c r="F44" s="379">
        <v>698.78167162786963</v>
      </c>
      <c r="G44" s="379">
        <v>22.603602753991989</v>
      </c>
      <c r="H44" s="379">
        <v>962.90373881956668</v>
      </c>
      <c r="I44" s="379">
        <v>177.57584039059014</v>
      </c>
      <c r="J44" s="280"/>
    </row>
    <row r="45" spans="1:10" ht="15" customHeight="1">
      <c r="A45" s="273">
        <v>38</v>
      </c>
      <c r="B45" s="319" t="s">
        <v>555</v>
      </c>
      <c r="C45" s="322" t="s">
        <v>556</v>
      </c>
      <c r="D45" s="379">
        <v>22096.449226003315</v>
      </c>
      <c r="E45" s="379">
        <v>5583.7842504658502</v>
      </c>
      <c r="F45" s="379">
        <v>266.63496411481367</v>
      </c>
      <c r="G45" s="379">
        <v>891.29308256623108</v>
      </c>
      <c r="H45" s="379">
        <v>5484.7215355113885</v>
      </c>
      <c r="I45" s="379">
        <v>9870.0153933450329</v>
      </c>
      <c r="J45" s="280"/>
    </row>
    <row r="46" spans="1:10" ht="15" customHeight="1">
      <c r="A46" s="273">
        <v>39</v>
      </c>
      <c r="B46" s="319" t="s">
        <v>557</v>
      </c>
      <c r="C46" s="322" t="s">
        <v>558</v>
      </c>
      <c r="D46" s="379">
        <v>1474.5361332155032</v>
      </c>
      <c r="E46" s="379">
        <v>717.47727310915354</v>
      </c>
      <c r="F46" s="379">
        <v>309.46640986453684</v>
      </c>
      <c r="G46" s="379">
        <v>9.0300274140098704</v>
      </c>
      <c r="H46" s="379">
        <v>344.04982496614372</v>
      </c>
      <c r="I46" s="379">
        <v>94.512597861659359</v>
      </c>
      <c r="J46" s="280"/>
    </row>
    <row r="47" spans="1:10" ht="15" customHeight="1">
      <c r="A47" s="273">
        <v>40</v>
      </c>
      <c r="B47" s="319" t="s">
        <v>559</v>
      </c>
      <c r="C47" s="322" t="s">
        <v>560</v>
      </c>
      <c r="D47" s="379">
        <v>6546.561118825749</v>
      </c>
      <c r="E47" s="379">
        <v>4921.5186212399476</v>
      </c>
      <c r="F47" s="379">
        <v>65.667606804001878</v>
      </c>
      <c r="G47" s="379">
        <v>58.316552359946272</v>
      </c>
      <c r="H47" s="379">
        <v>1082.542777366938</v>
      </c>
      <c r="I47" s="379">
        <v>418.51556105491557</v>
      </c>
      <c r="J47" s="280"/>
    </row>
    <row r="48" spans="1:10" ht="15" customHeight="1">
      <c r="A48" s="273">
        <v>41</v>
      </c>
      <c r="B48" s="319" t="s">
        <v>561</v>
      </c>
      <c r="C48" s="322" t="s">
        <v>562</v>
      </c>
      <c r="D48" s="379">
        <v>44241.875207223791</v>
      </c>
      <c r="E48" s="379">
        <v>18652.838923733289</v>
      </c>
      <c r="F48" s="379">
        <v>7117.7274268843466</v>
      </c>
      <c r="G48" s="379">
        <v>346.47627461671829</v>
      </c>
      <c r="H48" s="379">
        <v>15371.251553088356</v>
      </c>
      <c r="I48" s="379">
        <v>2753.5810289010838</v>
      </c>
      <c r="J48" s="280"/>
    </row>
    <row r="49" spans="1:10" ht="15" customHeight="1">
      <c r="A49" s="348"/>
      <c r="B49" s="333"/>
      <c r="C49" s="334"/>
      <c r="D49" s="379"/>
      <c r="E49" s="379"/>
      <c r="F49" s="379"/>
      <c r="G49" s="379"/>
      <c r="H49" s="379"/>
      <c r="I49" s="379"/>
      <c r="J49" s="280"/>
    </row>
    <row r="50" spans="1:10" ht="15" customHeight="1">
      <c r="A50" s="273">
        <v>42</v>
      </c>
      <c r="B50" s="324"/>
      <c r="C50" s="325" t="s">
        <v>563</v>
      </c>
      <c r="D50" s="395">
        <v>875834.77705839893</v>
      </c>
      <c r="E50" s="380">
        <v>157362.53091681312</v>
      </c>
      <c r="F50" s="380">
        <v>434960.70591692423</v>
      </c>
      <c r="G50" s="380">
        <v>52186.866794327856</v>
      </c>
      <c r="H50" s="380">
        <v>174862.37063826295</v>
      </c>
      <c r="I50" s="380">
        <v>56462.30279207063</v>
      </c>
      <c r="J50" s="280"/>
    </row>
    <row r="51" spans="1:10" ht="15" customHeight="1">
      <c r="A51" s="273">
        <v>43</v>
      </c>
      <c r="B51" s="308"/>
      <c r="C51" s="326" t="s">
        <v>564</v>
      </c>
      <c r="D51" s="379">
        <v>481520.25638378254</v>
      </c>
      <c r="E51" s="397">
        <v>421739.19252635812</v>
      </c>
      <c r="F51" s="401" t="s">
        <v>37</v>
      </c>
      <c r="G51" s="401" t="s">
        <v>37</v>
      </c>
      <c r="H51" s="397">
        <v>54448.891699845437</v>
      </c>
      <c r="I51" s="397">
        <v>5332.1721575789616</v>
      </c>
      <c r="J51" s="280"/>
    </row>
    <row r="52" spans="1:10" ht="15" customHeight="1">
      <c r="A52" s="273">
        <v>44</v>
      </c>
      <c r="B52" s="308"/>
      <c r="C52" s="325" t="s">
        <v>660</v>
      </c>
      <c r="D52" s="395">
        <v>1357355.0334421815</v>
      </c>
      <c r="E52" s="380">
        <v>579101.72344317124</v>
      </c>
      <c r="F52" s="380">
        <v>434960.70591692423</v>
      </c>
      <c r="G52" s="380">
        <v>52186.866794327856</v>
      </c>
      <c r="H52" s="380">
        <v>229311.26233810838</v>
      </c>
      <c r="I52" s="380">
        <v>61794.474949649593</v>
      </c>
      <c r="J52" s="280"/>
    </row>
    <row r="53" spans="1:10" ht="15" customHeight="1">
      <c r="A53" s="273">
        <v>45</v>
      </c>
      <c r="B53" s="308"/>
      <c r="C53" s="326" t="s">
        <v>661</v>
      </c>
      <c r="D53" s="379">
        <v>-100331.51403201118</v>
      </c>
      <c r="E53" s="379">
        <v>-32273.253632847682</v>
      </c>
      <c r="F53" s="379">
        <v>-47675.136558525715</v>
      </c>
      <c r="G53" s="401" t="s">
        <v>37</v>
      </c>
      <c r="H53" s="379">
        <v>-20383.123840637774</v>
      </c>
      <c r="I53" s="401" t="s">
        <v>37</v>
      </c>
      <c r="J53" s="280"/>
    </row>
    <row r="54" spans="1:10" ht="15" customHeight="1">
      <c r="A54" s="273">
        <v>46</v>
      </c>
      <c r="B54" s="308"/>
      <c r="C54" s="325" t="s">
        <v>649</v>
      </c>
      <c r="D54" s="380">
        <v>1257023.5194101699</v>
      </c>
      <c r="E54" s="380">
        <v>546828.46981032356</v>
      </c>
      <c r="F54" s="380">
        <v>387285.5693583985</v>
      </c>
      <c r="G54" s="380">
        <v>52186.866794327856</v>
      </c>
      <c r="H54" s="380">
        <v>208928.13849747062</v>
      </c>
      <c r="I54" s="380">
        <v>61794.474949649593</v>
      </c>
      <c r="J54" s="280"/>
    </row>
    <row r="55" spans="1:10" ht="24.95" customHeight="1">
      <c r="A55" s="350"/>
      <c r="B55" s="291"/>
      <c r="C55" s="346"/>
      <c r="D55" s="345">
        <v>2011</v>
      </c>
      <c r="E55" s="342"/>
      <c r="F55" s="342"/>
      <c r="G55" s="342"/>
      <c r="H55" s="342"/>
      <c r="I55" s="342"/>
    </row>
    <row r="56" spans="1:10" ht="15" customHeight="1">
      <c r="A56" s="273"/>
      <c r="B56" s="319" t="s">
        <v>527</v>
      </c>
      <c r="C56" s="322" t="s">
        <v>528</v>
      </c>
      <c r="D56" s="379">
        <v>58258.664643494107</v>
      </c>
      <c r="E56" s="379">
        <v>954.42285670946524</v>
      </c>
      <c r="F56" s="379">
        <v>2982.8095816745413</v>
      </c>
      <c r="G56" s="379">
        <v>51237.473297340082</v>
      </c>
      <c r="H56" s="379">
        <v>2473.8909083364751</v>
      </c>
      <c r="I56" s="379">
        <v>610.0679994335369</v>
      </c>
    </row>
    <row r="57" spans="1:10" ht="15" customHeight="1">
      <c r="A57" s="273"/>
      <c r="B57" s="319" t="s">
        <v>529</v>
      </c>
      <c r="C57" s="322" t="s">
        <v>530</v>
      </c>
      <c r="D57" s="379">
        <v>2473.8158606418401</v>
      </c>
      <c r="E57" s="379">
        <v>382.4824947218147</v>
      </c>
      <c r="F57" s="379">
        <v>1513.3310640511186</v>
      </c>
      <c r="G57" s="379">
        <v>22.541964296056832</v>
      </c>
      <c r="H57" s="379">
        <v>437.83871308675901</v>
      </c>
      <c r="I57" s="379">
        <v>117.62162448609112</v>
      </c>
    </row>
    <row r="58" spans="1:10" ht="15" customHeight="1">
      <c r="A58" s="273"/>
      <c r="B58" s="319" t="s">
        <v>531</v>
      </c>
      <c r="C58" s="322" t="s">
        <v>532</v>
      </c>
      <c r="D58" s="379">
        <v>61703.878557509481</v>
      </c>
      <c r="E58" s="379">
        <v>29067.764513078164</v>
      </c>
      <c r="F58" s="379">
        <v>15637.901127400799</v>
      </c>
      <c r="G58" s="379">
        <v>270.4794410916785</v>
      </c>
      <c r="H58" s="379">
        <v>15432.942662584315</v>
      </c>
      <c r="I58" s="379">
        <v>1294.7908133545268</v>
      </c>
    </row>
    <row r="59" spans="1:10" ht="15" customHeight="1">
      <c r="A59" s="273"/>
      <c r="B59" s="319" t="s">
        <v>533</v>
      </c>
      <c r="C59" s="322" t="s">
        <v>534</v>
      </c>
      <c r="D59" s="379">
        <v>5397.8446738579278</v>
      </c>
      <c r="E59" s="379">
        <v>1572.1695910893311</v>
      </c>
      <c r="F59" s="379">
        <v>159.63760770408953</v>
      </c>
      <c r="G59" s="379">
        <v>40.271401930320515</v>
      </c>
      <c r="H59" s="379">
        <v>3166.4117666668149</v>
      </c>
      <c r="I59" s="379">
        <v>459.35430646737188</v>
      </c>
    </row>
    <row r="60" spans="1:10" ht="15" customHeight="1">
      <c r="A60" s="273"/>
      <c r="B60" s="319" t="s">
        <v>535</v>
      </c>
      <c r="C60" s="322" t="s">
        <v>536</v>
      </c>
      <c r="D60" s="379">
        <v>59044.389196345823</v>
      </c>
      <c r="E60" s="379">
        <v>6877.5442486461707</v>
      </c>
      <c r="F60" s="379">
        <v>43230.926935830073</v>
      </c>
      <c r="G60" s="379">
        <v>170.80154421706578</v>
      </c>
      <c r="H60" s="379">
        <v>6216.7445882436941</v>
      </c>
      <c r="I60" s="379">
        <v>2548.3718794088213</v>
      </c>
    </row>
    <row r="61" spans="1:10" ht="15" customHeight="1">
      <c r="A61" s="273"/>
      <c r="B61" s="319" t="s">
        <v>537</v>
      </c>
      <c r="C61" s="322" t="s">
        <v>538</v>
      </c>
      <c r="D61" s="379">
        <v>46363.439245206187</v>
      </c>
      <c r="E61" s="379">
        <v>8096.837830706856</v>
      </c>
      <c r="F61" s="379">
        <v>13308.829628509877</v>
      </c>
      <c r="G61" s="379">
        <v>176.96928490330549</v>
      </c>
      <c r="H61" s="379">
        <v>23667.430389057627</v>
      </c>
      <c r="I61" s="379">
        <v>1113.3721120285177</v>
      </c>
    </row>
    <row r="62" spans="1:10" ht="15" customHeight="1">
      <c r="A62" s="273"/>
      <c r="B62" s="319" t="s">
        <v>539</v>
      </c>
      <c r="C62" s="322" t="s">
        <v>540</v>
      </c>
      <c r="D62" s="379">
        <v>115479.16576631894</v>
      </c>
      <c r="E62" s="379">
        <v>22720.861604621845</v>
      </c>
      <c r="F62" s="379">
        <v>48644.073435878512</v>
      </c>
      <c r="G62" s="379">
        <v>362.09834443605871</v>
      </c>
      <c r="H62" s="379">
        <v>40876.449294527243</v>
      </c>
      <c r="I62" s="379">
        <v>2875.6830868552724</v>
      </c>
    </row>
    <row r="63" spans="1:10" ht="15" customHeight="1">
      <c r="A63" s="273"/>
      <c r="B63" s="319" t="s">
        <v>541</v>
      </c>
      <c r="C63" s="322" t="s">
        <v>542</v>
      </c>
      <c r="D63" s="379">
        <v>353581.53710105515</v>
      </c>
      <c r="E63" s="379">
        <v>10962.424291760597</v>
      </c>
      <c r="F63" s="379">
        <v>289480.00905393541</v>
      </c>
      <c r="G63" s="379">
        <v>162.47083337309013</v>
      </c>
      <c r="H63" s="379">
        <v>25063.675971713998</v>
      </c>
      <c r="I63" s="379">
        <v>27912.956950272041</v>
      </c>
    </row>
    <row r="64" spans="1:10" ht="15" customHeight="1">
      <c r="A64" s="273"/>
      <c r="B64" s="319" t="s">
        <v>543</v>
      </c>
      <c r="C64" s="322" t="s">
        <v>544</v>
      </c>
      <c r="D64" s="379">
        <v>2387.8489713382155</v>
      </c>
      <c r="E64" s="379">
        <v>1377.3457674850845</v>
      </c>
      <c r="F64" s="379">
        <v>38.236552743494499</v>
      </c>
      <c r="G64" s="379">
        <v>44.573014427622027</v>
      </c>
      <c r="H64" s="379">
        <v>874.65563221065497</v>
      </c>
      <c r="I64" s="379">
        <v>53.038004471359571</v>
      </c>
    </row>
    <row r="65" spans="1:10" ht="15" customHeight="1">
      <c r="A65" s="273"/>
      <c r="B65" s="319" t="s">
        <v>545</v>
      </c>
      <c r="C65" s="322" t="s">
        <v>546</v>
      </c>
      <c r="D65" s="379">
        <v>27105.273050299049</v>
      </c>
      <c r="E65" s="379">
        <v>8948.4496188887315</v>
      </c>
      <c r="F65" s="379">
        <v>11610.136196646263</v>
      </c>
      <c r="G65" s="379">
        <v>95.204114480516182</v>
      </c>
      <c r="H65" s="379">
        <v>5479.6479682834579</v>
      </c>
      <c r="I65" s="379">
        <v>971.83515200008503</v>
      </c>
    </row>
    <row r="66" spans="1:10" ht="15" customHeight="1">
      <c r="A66" s="273"/>
      <c r="B66" s="319" t="s">
        <v>547</v>
      </c>
      <c r="C66" s="322" t="s">
        <v>548</v>
      </c>
      <c r="D66" s="379">
        <v>3376.5076075446113</v>
      </c>
      <c r="E66" s="379">
        <v>3001.9727045993091</v>
      </c>
      <c r="F66" s="379">
        <v>83.642459126394243</v>
      </c>
      <c r="G66" s="379">
        <v>17.065143471606465</v>
      </c>
      <c r="H66" s="379">
        <v>252.7662815632136</v>
      </c>
      <c r="I66" s="379">
        <v>21.061018784087899</v>
      </c>
    </row>
    <row r="67" spans="1:10" ht="15" customHeight="1">
      <c r="A67" s="273"/>
      <c r="B67" s="319" t="s">
        <v>549</v>
      </c>
      <c r="C67" s="322" t="s">
        <v>550</v>
      </c>
      <c r="D67" s="379">
        <v>8564.6945234401755</v>
      </c>
      <c r="E67" s="379">
        <v>4234.4730213563398</v>
      </c>
      <c r="F67" s="401">
        <v>0</v>
      </c>
      <c r="G67" s="379">
        <v>76.448913612155749</v>
      </c>
      <c r="H67" s="379">
        <v>3465.4310205048473</v>
      </c>
      <c r="I67" s="379">
        <v>788.34156796683237</v>
      </c>
    </row>
    <row r="68" spans="1:10" ht="15" customHeight="1">
      <c r="A68" s="273"/>
      <c r="B68" s="319" t="s">
        <v>551</v>
      </c>
      <c r="C68" s="322" t="s">
        <v>552</v>
      </c>
      <c r="D68" s="379">
        <v>67050.308838361292</v>
      </c>
      <c r="E68" s="379">
        <v>33094.301297080892</v>
      </c>
      <c r="F68" s="379">
        <v>2384.6203637662647</v>
      </c>
      <c r="G68" s="379">
        <v>566.91726937439364</v>
      </c>
      <c r="H68" s="379">
        <v>26766.415992057387</v>
      </c>
      <c r="I68" s="379">
        <v>4238.0539160823464</v>
      </c>
    </row>
    <row r="69" spans="1:10" ht="15" customHeight="1">
      <c r="A69" s="273"/>
      <c r="B69" s="319" t="s">
        <v>553</v>
      </c>
      <c r="C69" s="322" t="s">
        <v>554</v>
      </c>
      <c r="D69" s="379">
        <v>3857.7136551118761</v>
      </c>
      <c r="E69" s="379">
        <v>1761.4754692355461</v>
      </c>
      <c r="F69" s="379">
        <v>714.35534884839672</v>
      </c>
      <c r="G69" s="379">
        <v>27.016794931304695</v>
      </c>
      <c r="H69" s="379">
        <v>1125.8437813479613</v>
      </c>
      <c r="I69" s="379">
        <v>229.02226074866695</v>
      </c>
    </row>
    <row r="70" spans="1:10" ht="15" customHeight="1">
      <c r="A70" s="273"/>
      <c r="B70" s="319" t="s">
        <v>555</v>
      </c>
      <c r="C70" s="322" t="s">
        <v>556</v>
      </c>
      <c r="D70" s="379">
        <v>21873.848929514788</v>
      </c>
      <c r="E70" s="379">
        <v>5655.8199110065671</v>
      </c>
      <c r="F70" s="379">
        <v>261.80089706561387</v>
      </c>
      <c r="G70" s="379">
        <v>909.19551599772194</v>
      </c>
      <c r="H70" s="379">
        <v>4918.7884129767135</v>
      </c>
      <c r="I70" s="379">
        <v>10128.244192468172</v>
      </c>
    </row>
    <row r="71" spans="1:10" ht="15" customHeight="1">
      <c r="A71" s="273"/>
      <c r="B71" s="319" t="s">
        <v>557</v>
      </c>
      <c r="C71" s="322" t="s">
        <v>558</v>
      </c>
      <c r="D71" s="379">
        <v>1510.562327358067</v>
      </c>
      <c r="E71" s="379">
        <v>768.1585619843504</v>
      </c>
      <c r="F71" s="379">
        <v>298.07754547078309</v>
      </c>
      <c r="G71" s="379">
        <v>9.8677645458603109</v>
      </c>
      <c r="H71" s="379">
        <v>339.68403015051285</v>
      </c>
      <c r="I71" s="379">
        <v>94.774425206560153</v>
      </c>
    </row>
    <row r="72" spans="1:10" ht="15" customHeight="1">
      <c r="A72" s="273"/>
      <c r="B72" s="319" t="s">
        <v>559</v>
      </c>
      <c r="C72" s="322" t="s">
        <v>560</v>
      </c>
      <c r="D72" s="379">
        <v>7104.7669630811661</v>
      </c>
      <c r="E72" s="379">
        <v>5334.8437030718796</v>
      </c>
      <c r="F72" s="379">
        <v>66.197031937174856</v>
      </c>
      <c r="G72" s="379">
        <v>63.046251144822506</v>
      </c>
      <c r="H72" s="379">
        <v>1149.0073112393479</v>
      </c>
      <c r="I72" s="379">
        <v>491.67266568794105</v>
      </c>
    </row>
    <row r="73" spans="1:10" ht="15" customHeight="1">
      <c r="A73" s="273"/>
      <c r="B73" s="319" t="s">
        <v>561</v>
      </c>
      <c r="C73" s="322" t="s">
        <v>562</v>
      </c>
      <c r="D73" s="379">
        <v>42968.381542452436</v>
      </c>
      <c r="E73" s="379">
        <v>18206.984025532303</v>
      </c>
      <c r="F73" s="379">
        <v>6855.7835458280115</v>
      </c>
      <c r="G73" s="379">
        <v>363.63017662762013</v>
      </c>
      <c r="H73" s="379">
        <v>14853.704230940151</v>
      </c>
      <c r="I73" s="379">
        <v>2688.2795635243519</v>
      </c>
    </row>
    <row r="74" spans="1:10" ht="15" customHeight="1">
      <c r="A74" s="273"/>
      <c r="B74" s="333"/>
      <c r="C74" s="334"/>
      <c r="D74" s="379"/>
      <c r="E74" s="379"/>
      <c r="F74" s="379"/>
      <c r="G74" s="379"/>
      <c r="H74" s="379"/>
      <c r="I74" s="379"/>
      <c r="J74" s="280"/>
    </row>
    <row r="75" spans="1:10" ht="15" customHeight="1">
      <c r="A75" s="273"/>
      <c r="B75" s="324"/>
      <c r="C75" s="325" t="s">
        <v>563</v>
      </c>
      <c r="D75" s="395">
        <v>888102.6414529311</v>
      </c>
      <c r="E75" s="380">
        <v>163018.3315115752</v>
      </c>
      <c r="F75" s="380">
        <v>437270.36837641685</v>
      </c>
      <c r="G75" s="380">
        <v>54616.071070201295</v>
      </c>
      <c r="H75" s="380">
        <v>176561.32895549116</v>
      </c>
      <c r="I75" s="380">
        <v>56636.54153924658</v>
      </c>
    </row>
    <row r="76" spans="1:10" ht="15" customHeight="1">
      <c r="A76" s="273"/>
      <c r="B76" s="308"/>
      <c r="C76" s="326" t="s">
        <v>564</v>
      </c>
      <c r="D76" s="379">
        <v>496094.51824656705</v>
      </c>
      <c r="E76" s="397">
        <v>432719.62724296417</v>
      </c>
      <c r="F76" s="401" t="s">
        <v>37</v>
      </c>
      <c r="G76" s="401" t="s">
        <v>37</v>
      </c>
      <c r="H76" s="397">
        <v>57853.916207440518</v>
      </c>
      <c r="I76" s="397">
        <v>5520.9747961623953</v>
      </c>
    </row>
    <row r="77" spans="1:10" ht="15" customHeight="1">
      <c r="A77" s="273"/>
      <c r="B77" s="308"/>
      <c r="C77" s="325" t="s">
        <v>660</v>
      </c>
      <c r="D77" s="395">
        <v>1384197.1596994982</v>
      </c>
      <c r="E77" s="380">
        <v>595737.95875453937</v>
      </c>
      <c r="F77" s="380">
        <v>437270.36837641685</v>
      </c>
      <c r="G77" s="380">
        <v>54616.071070201295</v>
      </c>
      <c r="H77" s="380">
        <v>234415.24516293168</v>
      </c>
      <c r="I77" s="380">
        <v>62157.516335408975</v>
      </c>
    </row>
    <row r="78" spans="1:10" ht="15" customHeight="1">
      <c r="A78" s="273"/>
      <c r="B78" s="291"/>
      <c r="C78" s="326" t="s">
        <v>661</v>
      </c>
      <c r="D78" s="379">
        <v>-103725.81982825564</v>
      </c>
      <c r="E78" s="379">
        <v>-25101.831362100686</v>
      </c>
      <c r="F78" s="379">
        <v>-57086.653088951171</v>
      </c>
      <c r="G78" s="401" t="s">
        <v>37</v>
      </c>
      <c r="H78" s="379">
        <v>-21537.335377203781</v>
      </c>
      <c r="I78" s="401" t="s">
        <v>37</v>
      </c>
    </row>
    <row r="79" spans="1:10" ht="15" customHeight="1">
      <c r="A79" s="273"/>
      <c r="B79" s="291"/>
      <c r="C79" s="325" t="s">
        <v>649</v>
      </c>
      <c r="D79" s="380">
        <v>1280471.3398712424</v>
      </c>
      <c r="E79" s="380">
        <v>570636.12739243871</v>
      </c>
      <c r="F79" s="380">
        <v>380183.71528746566</v>
      </c>
      <c r="G79" s="380">
        <v>54616.071070201295</v>
      </c>
      <c r="H79" s="380">
        <v>212877.90978572791</v>
      </c>
      <c r="I79" s="380">
        <v>62157.516335408975</v>
      </c>
    </row>
    <row r="80" spans="1:10" ht="24.95" customHeight="1">
      <c r="A80" s="350"/>
      <c r="B80" s="291"/>
      <c r="C80" s="347"/>
      <c r="D80" s="345">
        <v>2012</v>
      </c>
      <c r="E80" s="339"/>
      <c r="F80" s="339"/>
      <c r="G80" s="339"/>
      <c r="H80" s="339"/>
      <c r="I80" s="339"/>
    </row>
    <row r="81" spans="1:9" ht="15" customHeight="1">
      <c r="A81" s="273">
        <v>47</v>
      </c>
      <c r="B81" s="319" t="s">
        <v>527</v>
      </c>
      <c r="C81" s="322" t="s">
        <v>528</v>
      </c>
      <c r="D81" s="379">
        <v>60208.065560573203</v>
      </c>
      <c r="E81" s="379">
        <v>947.77160432284973</v>
      </c>
      <c r="F81" s="379">
        <v>2687.6086001540962</v>
      </c>
      <c r="G81" s="379">
        <v>53362.024049544554</v>
      </c>
      <c r="H81" s="379">
        <v>2531.8238055937527</v>
      </c>
      <c r="I81" s="379">
        <v>678.83750095794971</v>
      </c>
    </row>
    <row r="82" spans="1:9" ht="15" customHeight="1">
      <c r="A82" s="273">
        <v>48</v>
      </c>
      <c r="B82" s="319" t="s">
        <v>529</v>
      </c>
      <c r="C82" s="322" t="s">
        <v>530</v>
      </c>
      <c r="D82" s="379">
        <v>2718.0124964069037</v>
      </c>
      <c r="E82" s="379">
        <v>383.64791098738124</v>
      </c>
      <c r="F82" s="379">
        <v>1753.4698486152993</v>
      </c>
      <c r="G82" s="379">
        <v>23.670735137647398</v>
      </c>
      <c r="H82" s="379">
        <v>436.3026696344308</v>
      </c>
      <c r="I82" s="379">
        <v>120.92133203214475</v>
      </c>
    </row>
    <row r="83" spans="1:9" ht="15" customHeight="1">
      <c r="A83" s="273">
        <v>49</v>
      </c>
      <c r="B83" s="319" t="s">
        <v>531</v>
      </c>
      <c r="C83" s="322" t="s">
        <v>532</v>
      </c>
      <c r="D83" s="379">
        <v>64363.381177541145</v>
      </c>
      <c r="E83" s="379">
        <v>30863.448102675131</v>
      </c>
      <c r="F83" s="379">
        <v>15773.416248862208</v>
      </c>
      <c r="G83" s="379">
        <v>281.84010600165277</v>
      </c>
      <c r="H83" s="379">
        <v>16106.970044622305</v>
      </c>
      <c r="I83" s="379">
        <v>1337.7066753798449</v>
      </c>
    </row>
    <row r="84" spans="1:9" ht="15" customHeight="1">
      <c r="A84" s="273">
        <v>50</v>
      </c>
      <c r="B84" s="319" t="s">
        <v>533</v>
      </c>
      <c r="C84" s="322" t="s">
        <v>534</v>
      </c>
      <c r="D84" s="379">
        <v>5895.1609395220657</v>
      </c>
      <c r="E84" s="379">
        <v>1726.9913349350149</v>
      </c>
      <c r="F84" s="379">
        <v>162.32258708639566</v>
      </c>
      <c r="G84" s="379">
        <v>44.218947767775347</v>
      </c>
      <c r="H84" s="379">
        <v>3504.4997281014412</v>
      </c>
      <c r="I84" s="379">
        <v>457.12834163143788</v>
      </c>
    </row>
    <row r="85" spans="1:9" ht="15" customHeight="1">
      <c r="A85" s="273">
        <v>51</v>
      </c>
      <c r="B85" s="319" t="s">
        <v>535</v>
      </c>
      <c r="C85" s="322" t="s">
        <v>536</v>
      </c>
      <c r="D85" s="379">
        <v>55003.404689012255</v>
      </c>
      <c r="E85" s="379">
        <v>6657.159679403987</v>
      </c>
      <c r="F85" s="379">
        <v>39421.831540481282</v>
      </c>
      <c r="G85" s="379">
        <v>175.12476855884515</v>
      </c>
      <c r="H85" s="379">
        <v>6227.6948906520656</v>
      </c>
      <c r="I85" s="379">
        <v>2521.593809916074</v>
      </c>
    </row>
    <row r="86" spans="1:9" ht="15" customHeight="1">
      <c r="A86" s="273">
        <v>52</v>
      </c>
      <c r="B86" s="319" t="s">
        <v>537</v>
      </c>
      <c r="C86" s="322" t="s">
        <v>538</v>
      </c>
      <c r="D86" s="379">
        <v>46964.593555407373</v>
      </c>
      <c r="E86" s="379">
        <v>8027.9828854947154</v>
      </c>
      <c r="F86" s="379">
        <v>12422.622359412795</v>
      </c>
      <c r="G86" s="379">
        <v>186.24335859365971</v>
      </c>
      <c r="H86" s="379">
        <v>25159.571009509425</v>
      </c>
      <c r="I86" s="379">
        <v>1168.1739423967756</v>
      </c>
    </row>
    <row r="87" spans="1:9" ht="15" customHeight="1">
      <c r="A87" s="273">
        <v>53</v>
      </c>
      <c r="B87" s="319" t="s">
        <v>539</v>
      </c>
      <c r="C87" s="322" t="s">
        <v>540</v>
      </c>
      <c r="D87" s="379">
        <v>115891.25424521331</v>
      </c>
      <c r="E87" s="379">
        <v>23978.215592674071</v>
      </c>
      <c r="F87" s="379">
        <v>46868.612873410595</v>
      </c>
      <c r="G87" s="379">
        <v>315.72263134241575</v>
      </c>
      <c r="H87" s="379">
        <v>41926.064916590578</v>
      </c>
      <c r="I87" s="379">
        <v>2802.6382311956386</v>
      </c>
    </row>
    <row r="88" spans="1:9" ht="15" customHeight="1">
      <c r="A88" s="273">
        <v>54</v>
      </c>
      <c r="B88" s="319" t="s">
        <v>541</v>
      </c>
      <c r="C88" s="322" t="s">
        <v>542</v>
      </c>
      <c r="D88" s="379">
        <v>347840.1020344373</v>
      </c>
      <c r="E88" s="379">
        <v>13187.728305342351</v>
      </c>
      <c r="F88" s="379">
        <v>280520.55745372269</v>
      </c>
      <c r="G88" s="379">
        <v>166.16588736591447</v>
      </c>
      <c r="H88" s="379">
        <v>25585.37097157236</v>
      </c>
      <c r="I88" s="379">
        <v>28380.279416433936</v>
      </c>
    </row>
    <row r="89" spans="1:9" ht="15" customHeight="1">
      <c r="A89" s="273">
        <v>55</v>
      </c>
      <c r="B89" s="319" t="s">
        <v>543</v>
      </c>
      <c r="C89" s="322" t="s">
        <v>544</v>
      </c>
      <c r="D89" s="379">
        <v>2596.3393772168215</v>
      </c>
      <c r="E89" s="379">
        <v>1517.0162557713113</v>
      </c>
      <c r="F89" s="379">
        <v>38.590808222620069</v>
      </c>
      <c r="G89" s="379">
        <v>44.8233069627791</v>
      </c>
      <c r="H89" s="379">
        <v>942.36303354180836</v>
      </c>
      <c r="I89" s="379">
        <v>53.545972718303041</v>
      </c>
    </row>
    <row r="90" spans="1:9" ht="15" customHeight="1">
      <c r="A90" s="273">
        <v>56</v>
      </c>
      <c r="B90" s="319" t="s">
        <v>545</v>
      </c>
      <c r="C90" s="322" t="s">
        <v>546</v>
      </c>
      <c r="D90" s="379">
        <v>25880.173875921409</v>
      </c>
      <c r="E90" s="379">
        <v>8746.6040751681394</v>
      </c>
      <c r="F90" s="379">
        <v>10579.525571855504</v>
      </c>
      <c r="G90" s="379">
        <v>97.867518130864099</v>
      </c>
      <c r="H90" s="379">
        <v>5508.6833109550917</v>
      </c>
      <c r="I90" s="379">
        <v>947.49339981181151</v>
      </c>
    </row>
    <row r="91" spans="1:9" ht="15" customHeight="1">
      <c r="A91" s="273">
        <v>57</v>
      </c>
      <c r="B91" s="319" t="s">
        <v>547</v>
      </c>
      <c r="C91" s="322" t="s">
        <v>548</v>
      </c>
      <c r="D91" s="379">
        <v>3633.3842273773248</v>
      </c>
      <c r="E91" s="379">
        <v>3207.5051471248353</v>
      </c>
      <c r="F91" s="379">
        <v>84.417392986981412</v>
      </c>
      <c r="G91" s="379">
        <v>17.425690122608508</v>
      </c>
      <c r="H91" s="379">
        <v>302.7483931445891</v>
      </c>
      <c r="I91" s="379">
        <v>21.287603998310573</v>
      </c>
    </row>
    <row r="92" spans="1:9" ht="15" customHeight="1">
      <c r="A92" s="273">
        <v>58</v>
      </c>
      <c r="B92" s="319" t="s">
        <v>549</v>
      </c>
      <c r="C92" s="322" t="s">
        <v>550</v>
      </c>
      <c r="D92" s="379">
        <v>8813.2003883337693</v>
      </c>
      <c r="E92" s="379">
        <v>4385.2350001799023</v>
      </c>
      <c r="F92" s="401">
        <v>0</v>
      </c>
      <c r="G92" s="379">
        <v>80.703312204443534</v>
      </c>
      <c r="H92" s="379">
        <v>3570.977701690339</v>
      </c>
      <c r="I92" s="379">
        <v>776.28437425908567</v>
      </c>
    </row>
    <row r="93" spans="1:9" ht="15" customHeight="1">
      <c r="A93" s="273">
        <v>59</v>
      </c>
      <c r="B93" s="319" t="s">
        <v>551</v>
      </c>
      <c r="C93" s="322" t="s">
        <v>552</v>
      </c>
      <c r="D93" s="379">
        <v>67053.365840360813</v>
      </c>
      <c r="E93" s="379">
        <v>33264.843249942016</v>
      </c>
      <c r="F93" s="379">
        <v>2175.3486711700675</v>
      </c>
      <c r="G93" s="379">
        <v>583.11601635397278</v>
      </c>
      <c r="H93" s="379">
        <v>26859.609623569053</v>
      </c>
      <c r="I93" s="379">
        <v>4170.4482793257066</v>
      </c>
    </row>
    <row r="94" spans="1:9" ht="15" customHeight="1">
      <c r="A94" s="273">
        <v>60</v>
      </c>
      <c r="B94" s="319" t="s">
        <v>553</v>
      </c>
      <c r="C94" s="322" t="s">
        <v>554</v>
      </c>
      <c r="D94" s="379">
        <v>4295.2881757005516</v>
      </c>
      <c r="E94" s="379">
        <v>2069.764580628027</v>
      </c>
      <c r="F94" s="379">
        <v>667.93331280287975</v>
      </c>
      <c r="G94" s="379">
        <v>30.854550617009995</v>
      </c>
      <c r="H94" s="379">
        <v>1269.0391928073022</v>
      </c>
      <c r="I94" s="379">
        <v>257.69653884533284</v>
      </c>
    </row>
    <row r="95" spans="1:9" ht="15" customHeight="1">
      <c r="A95" s="273">
        <v>61</v>
      </c>
      <c r="B95" s="319" t="s">
        <v>555</v>
      </c>
      <c r="C95" s="322" t="s">
        <v>556</v>
      </c>
      <c r="D95" s="379">
        <v>22445.076542820265</v>
      </c>
      <c r="E95" s="379">
        <v>5919.7867973545608</v>
      </c>
      <c r="F95" s="379">
        <v>264.22644004925178</v>
      </c>
      <c r="G95" s="379">
        <v>931.01533990329722</v>
      </c>
      <c r="H95" s="379">
        <v>5033.7152187358388</v>
      </c>
      <c r="I95" s="379">
        <v>10296.332746777314</v>
      </c>
    </row>
    <row r="96" spans="1:9" ht="15" customHeight="1">
      <c r="A96" s="273">
        <v>62</v>
      </c>
      <c r="B96" s="319" t="s">
        <v>557</v>
      </c>
      <c r="C96" s="322" t="s">
        <v>558</v>
      </c>
      <c r="D96" s="379">
        <v>1560.73742877216</v>
      </c>
      <c r="E96" s="379">
        <v>833.25605185125494</v>
      </c>
      <c r="F96" s="379">
        <v>271.91858389625844</v>
      </c>
      <c r="G96" s="379">
        <v>10.838276094145908</v>
      </c>
      <c r="H96" s="379">
        <v>348.84281108386045</v>
      </c>
      <c r="I96" s="379">
        <v>95.881705846640443</v>
      </c>
    </row>
    <row r="97" spans="1:9" ht="15" customHeight="1">
      <c r="A97" s="273">
        <v>63</v>
      </c>
      <c r="B97" s="319" t="s">
        <v>559</v>
      </c>
      <c r="C97" s="322" t="s">
        <v>560</v>
      </c>
      <c r="D97" s="379">
        <v>7692.3553662512077</v>
      </c>
      <c r="E97" s="379">
        <v>5813.9439565013945</v>
      </c>
      <c r="F97" s="379">
        <v>68.016299492367864</v>
      </c>
      <c r="G97" s="379">
        <v>65.673699190408968</v>
      </c>
      <c r="H97" s="379">
        <v>1228.6232444037009</v>
      </c>
      <c r="I97" s="379">
        <v>516.09816666333643</v>
      </c>
    </row>
    <row r="98" spans="1:9" ht="15" customHeight="1">
      <c r="A98" s="273">
        <v>64</v>
      </c>
      <c r="B98" s="319" t="s">
        <v>561</v>
      </c>
      <c r="C98" s="322" t="s">
        <v>562</v>
      </c>
      <c r="D98" s="379">
        <v>41840.933560443475</v>
      </c>
      <c r="E98" s="379">
        <v>17713.473358915766</v>
      </c>
      <c r="F98" s="379">
        <v>6254.1274296139436</v>
      </c>
      <c r="G98" s="379">
        <v>374.00318101414189</v>
      </c>
      <c r="H98" s="379">
        <v>14856.938438690431</v>
      </c>
      <c r="I98" s="379">
        <v>2642.3911522091948</v>
      </c>
    </row>
    <row r="99" spans="1:9" ht="15" customHeight="1">
      <c r="A99" s="273"/>
      <c r="B99" s="333"/>
      <c r="C99" s="334"/>
      <c r="D99" s="379"/>
      <c r="E99" s="379"/>
      <c r="F99" s="379"/>
      <c r="G99" s="379"/>
      <c r="H99" s="379"/>
      <c r="I99" s="379"/>
    </row>
    <row r="100" spans="1:9" ht="15" customHeight="1">
      <c r="A100" s="273">
        <v>65</v>
      </c>
      <c r="B100" s="324"/>
      <c r="C100" s="325" t="s">
        <v>563</v>
      </c>
      <c r="D100" s="395">
        <v>884694.82948131149</v>
      </c>
      <c r="E100" s="380">
        <v>169244.37388927268</v>
      </c>
      <c r="F100" s="380">
        <v>420014.54602183518</v>
      </c>
      <c r="G100" s="380">
        <v>56791.331374906164</v>
      </c>
      <c r="H100" s="380">
        <v>181399.83900489839</v>
      </c>
      <c r="I100" s="380">
        <v>57244.739190398832</v>
      </c>
    </row>
    <row r="101" spans="1:9" ht="15" customHeight="1">
      <c r="A101" s="273">
        <v>66</v>
      </c>
      <c r="B101" s="308"/>
      <c r="C101" s="326" t="s">
        <v>564</v>
      </c>
      <c r="D101" s="379">
        <v>522688.44600843929</v>
      </c>
      <c r="E101" s="397">
        <v>458256.04439319391</v>
      </c>
      <c r="F101" s="401" t="s">
        <v>37</v>
      </c>
      <c r="G101" s="401" t="s">
        <v>37</v>
      </c>
      <c r="H101" s="397">
        <v>58789.346587026397</v>
      </c>
      <c r="I101" s="397">
        <v>5643.0550282189997</v>
      </c>
    </row>
    <row r="102" spans="1:9" ht="15" customHeight="1">
      <c r="A102" s="273">
        <v>67</v>
      </c>
      <c r="B102" s="308"/>
      <c r="C102" s="325" t="s">
        <v>660</v>
      </c>
      <c r="D102" s="395">
        <v>1407383.2754897508</v>
      </c>
      <c r="E102" s="380">
        <v>627500.41828246659</v>
      </c>
      <c r="F102" s="380">
        <v>420014.54602183518</v>
      </c>
      <c r="G102" s="380">
        <v>56791.331374906164</v>
      </c>
      <c r="H102" s="380">
        <v>240189.18559192479</v>
      </c>
      <c r="I102" s="380">
        <v>62887.794218617833</v>
      </c>
    </row>
    <row r="103" spans="1:9" ht="15" customHeight="1">
      <c r="A103" s="273">
        <v>68</v>
      </c>
      <c r="B103" s="291"/>
      <c r="C103" s="326" t="s">
        <v>661</v>
      </c>
      <c r="D103" s="379">
        <v>-98387.701342152664</v>
      </c>
      <c r="E103" s="379">
        <v>-21515.90196404223</v>
      </c>
      <c r="F103" s="379">
        <v>-55573.979010392082</v>
      </c>
      <c r="G103" s="401" t="s">
        <v>37</v>
      </c>
      <c r="H103" s="379">
        <v>-21297.820367718356</v>
      </c>
      <c r="I103" s="401" t="s">
        <v>37</v>
      </c>
    </row>
    <row r="104" spans="1:9" ht="15" customHeight="1">
      <c r="A104" s="273">
        <v>69</v>
      </c>
      <c r="B104" s="291"/>
      <c r="C104" s="325" t="s">
        <v>649</v>
      </c>
      <c r="D104" s="380">
        <v>1308995.5741475977</v>
      </c>
      <c r="E104" s="380">
        <v>605984.51631842437</v>
      </c>
      <c r="F104" s="380">
        <v>364440.56701144308</v>
      </c>
      <c r="G104" s="380">
        <v>56791.331374906164</v>
      </c>
      <c r="H104" s="380">
        <v>218891.36522420644</v>
      </c>
      <c r="I104" s="380">
        <v>62887.794218617833</v>
      </c>
    </row>
    <row r="105" spans="1:9" ht="24.95" customHeight="1">
      <c r="A105" s="350"/>
      <c r="B105" s="291"/>
      <c r="C105" s="347"/>
      <c r="D105" s="345">
        <v>2013</v>
      </c>
      <c r="E105" s="339"/>
      <c r="F105" s="339"/>
      <c r="G105" s="339"/>
      <c r="H105" s="339"/>
      <c r="I105" s="339"/>
    </row>
    <row r="106" spans="1:9" ht="15" customHeight="1">
      <c r="A106" s="273">
        <v>70</v>
      </c>
      <c r="B106" s="319" t="s">
        <v>527</v>
      </c>
      <c r="C106" s="322" t="s">
        <v>528</v>
      </c>
      <c r="D106" s="379">
        <v>62775.017499295187</v>
      </c>
      <c r="E106" s="379">
        <v>937.78057182164105</v>
      </c>
      <c r="F106" s="379">
        <v>2958.2492489903352</v>
      </c>
      <c r="G106" s="379">
        <v>55536.422156628199</v>
      </c>
      <c r="H106" s="379">
        <v>2596.987840860877</v>
      </c>
      <c r="I106" s="379">
        <v>745.57768099413033</v>
      </c>
    </row>
    <row r="107" spans="1:9" ht="15" customHeight="1">
      <c r="A107" s="273">
        <v>71</v>
      </c>
      <c r="B107" s="319" t="s">
        <v>529</v>
      </c>
      <c r="C107" s="322" t="s">
        <v>530</v>
      </c>
      <c r="D107" s="379">
        <v>2762.5267267340582</v>
      </c>
      <c r="E107" s="379">
        <v>378.03248007559489</v>
      </c>
      <c r="F107" s="379">
        <v>1814.1428741405871</v>
      </c>
      <c r="G107" s="379">
        <v>24.216068703035617</v>
      </c>
      <c r="H107" s="379">
        <v>424.79703116314738</v>
      </c>
      <c r="I107" s="379">
        <v>121.33827265169354</v>
      </c>
    </row>
    <row r="108" spans="1:9" ht="15" customHeight="1">
      <c r="A108" s="273">
        <v>72</v>
      </c>
      <c r="B108" s="319" t="s">
        <v>531</v>
      </c>
      <c r="C108" s="322" t="s">
        <v>532</v>
      </c>
      <c r="D108" s="379">
        <v>64454.783063463859</v>
      </c>
      <c r="E108" s="379">
        <v>30364.020314623584</v>
      </c>
      <c r="F108" s="379">
        <v>16015.18631962158</v>
      </c>
      <c r="G108" s="379">
        <v>295.35906093041012</v>
      </c>
      <c r="H108" s="379">
        <v>16448.852591741419</v>
      </c>
      <c r="I108" s="379">
        <v>1331.3647765468688</v>
      </c>
    </row>
    <row r="109" spans="1:9" ht="15" customHeight="1">
      <c r="A109" s="273">
        <v>73</v>
      </c>
      <c r="B109" s="319" t="s">
        <v>533</v>
      </c>
      <c r="C109" s="322" t="s">
        <v>534</v>
      </c>
      <c r="D109" s="379">
        <v>6358.1541783250477</v>
      </c>
      <c r="E109" s="379">
        <v>1698.1427125980749</v>
      </c>
      <c r="F109" s="379">
        <v>164.03132208672648</v>
      </c>
      <c r="G109" s="379">
        <v>48.326390381167158</v>
      </c>
      <c r="H109" s="379">
        <v>3973.7853615057206</v>
      </c>
      <c r="I109" s="379">
        <v>473.86839175335922</v>
      </c>
    </row>
    <row r="110" spans="1:9" ht="15" customHeight="1">
      <c r="A110" s="273">
        <v>74</v>
      </c>
      <c r="B110" s="319" t="s">
        <v>535</v>
      </c>
      <c r="C110" s="322" t="s">
        <v>536</v>
      </c>
      <c r="D110" s="379">
        <v>54319.739286126045</v>
      </c>
      <c r="E110" s="379">
        <v>6563.8865203225996</v>
      </c>
      <c r="F110" s="379">
        <v>38957.025432577255</v>
      </c>
      <c r="G110" s="379">
        <v>175.80655499821219</v>
      </c>
      <c r="H110" s="379">
        <v>6167.2220300151639</v>
      </c>
      <c r="I110" s="379">
        <v>2455.7987482128096</v>
      </c>
    </row>
    <row r="111" spans="1:9" ht="15" customHeight="1">
      <c r="A111" s="273">
        <v>75</v>
      </c>
      <c r="B111" s="319" t="s">
        <v>537</v>
      </c>
      <c r="C111" s="322" t="s">
        <v>538</v>
      </c>
      <c r="D111" s="379">
        <v>49099.045364606565</v>
      </c>
      <c r="E111" s="379">
        <v>7700.6673393106958</v>
      </c>
      <c r="F111" s="379">
        <v>12662.710003478198</v>
      </c>
      <c r="G111" s="379">
        <v>195.31475499784625</v>
      </c>
      <c r="H111" s="379">
        <v>27328.8129204547</v>
      </c>
      <c r="I111" s="379">
        <v>1211.5403463651237</v>
      </c>
    </row>
    <row r="112" spans="1:9" ht="15" customHeight="1">
      <c r="A112" s="273">
        <v>76</v>
      </c>
      <c r="B112" s="319" t="s">
        <v>539</v>
      </c>
      <c r="C112" s="322" t="s">
        <v>540</v>
      </c>
      <c r="D112" s="379">
        <v>116041.86147063212</v>
      </c>
      <c r="E112" s="379">
        <v>23665.094607879248</v>
      </c>
      <c r="F112" s="379">
        <v>45997.845746946252</v>
      </c>
      <c r="G112" s="379">
        <v>329.73449631544497</v>
      </c>
      <c r="H112" s="379">
        <v>43220.914375206077</v>
      </c>
      <c r="I112" s="379">
        <v>2828.2722442851091</v>
      </c>
    </row>
    <row r="113" spans="1:9" ht="15" customHeight="1">
      <c r="A113" s="273">
        <v>77</v>
      </c>
      <c r="B113" s="319" t="s">
        <v>541</v>
      </c>
      <c r="C113" s="322" t="s">
        <v>542</v>
      </c>
      <c r="D113" s="379">
        <v>358916.49536779511</v>
      </c>
      <c r="E113" s="379">
        <v>13225.627027862862</v>
      </c>
      <c r="F113" s="379">
        <v>280911.0524139289</v>
      </c>
      <c r="G113" s="379">
        <v>170.64107465441242</v>
      </c>
      <c r="H113" s="379">
        <v>36860.274656376358</v>
      </c>
      <c r="I113" s="379">
        <v>27748.900194972579</v>
      </c>
    </row>
    <row r="114" spans="1:9" ht="15" customHeight="1">
      <c r="A114" s="273">
        <v>78</v>
      </c>
      <c r="B114" s="319" t="s">
        <v>543</v>
      </c>
      <c r="C114" s="322" t="s">
        <v>544</v>
      </c>
      <c r="D114" s="379">
        <v>2684.4157630995287</v>
      </c>
      <c r="E114" s="379">
        <v>1510.8015326451014</v>
      </c>
      <c r="F114" s="379">
        <v>37.499786022776703</v>
      </c>
      <c r="G114" s="379">
        <v>44.836738559332332</v>
      </c>
      <c r="H114" s="379">
        <v>1040.4590878489068</v>
      </c>
      <c r="I114" s="379">
        <v>50.818618023411659</v>
      </c>
    </row>
    <row r="115" spans="1:9" ht="15" customHeight="1">
      <c r="A115" s="273">
        <v>79</v>
      </c>
      <c r="B115" s="319" t="s">
        <v>545</v>
      </c>
      <c r="C115" s="322" t="s">
        <v>546</v>
      </c>
      <c r="D115" s="379">
        <v>25693.005638645882</v>
      </c>
      <c r="E115" s="379">
        <v>8597.2637704170484</v>
      </c>
      <c r="F115" s="379">
        <v>10372.803794454694</v>
      </c>
      <c r="G115" s="379">
        <v>99.457203017462348</v>
      </c>
      <c r="H115" s="379">
        <v>5705.9648850021831</v>
      </c>
      <c r="I115" s="379">
        <v>917.51598575448929</v>
      </c>
    </row>
    <row r="116" spans="1:9" ht="15" customHeight="1">
      <c r="A116" s="273">
        <v>80</v>
      </c>
      <c r="B116" s="319" t="s">
        <v>547</v>
      </c>
      <c r="C116" s="322" t="s">
        <v>548</v>
      </c>
      <c r="D116" s="379">
        <v>3619.8237501405838</v>
      </c>
      <c r="E116" s="379">
        <v>3187.5808293986047</v>
      </c>
      <c r="F116" s="379">
        <v>87.096277214191034</v>
      </c>
      <c r="G116" s="379">
        <v>16.919523984653708</v>
      </c>
      <c r="H116" s="379">
        <v>307.34163084153977</v>
      </c>
      <c r="I116" s="379">
        <v>20.885488701594397</v>
      </c>
    </row>
    <row r="117" spans="1:9" ht="15" customHeight="1">
      <c r="A117" s="273">
        <v>81</v>
      </c>
      <c r="B117" s="319" t="s">
        <v>549</v>
      </c>
      <c r="C117" s="322" t="s">
        <v>550</v>
      </c>
      <c r="D117" s="379">
        <v>9071.8827097460926</v>
      </c>
      <c r="E117" s="379">
        <v>4346.3297890765471</v>
      </c>
      <c r="F117" s="401">
        <v>0</v>
      </c>
      <c r="G117" s="379">
        <v>85.008984216149202</v>
      </c>
      <c r="H117" s="379">
        <v>3883.5510851675526</v>
      </c>
      <c r="I117" s="379">
        <v>756.99285128584256</v>
      </c>
    </row>
    <row r="118" spans="1:9" ht="15" customHeight="1">
      <c r="A118" s="273">
        <v>82</v>
      </c>
      <c r="B118" s="319" t="s">
        <v>551</v>
      </c>
      <c r="C118" s="322" t="s">
        <v>552</v>
      </c>
      <c r="D118" s="379">
        <v>66767.388997699149</v>
      </c>
      <c r="E118" s="379">
        <v>32899.852073115806</v>
      </c>
      <c r="F118" s="379">
        <v>2125.1237139942436</v>
      </c>
      <c r="G118" s="379">
        <v>595.64662424518679</v>
      </c>
      <c r="H118" s="379">
        <v>27038.851858901613</v>
      </c>
      <c r="I118" s="379">
        <v>4107.914727442303</v>
      </c>
    </row>
    <row r="119" spans="1:9" ht="15" customHeight="1">
      <c r="A119" s="273">
        <v>83</v>
      </c>
      <c r="B119" s="319" t="s">
        <v>553</v>
      </c>
      <c r="C119" s="322" t="s">
        <v>554</v>
      </c>
      <c r="D119" s="379">
        <v>4476.4306455395717</v>
      </c>
      <c r="E119" s="379">
        <v>2045.8747462090114</v>
      </c>
      <c r="F119" s="379">
        <v>663.74066832027734</v>
      </c>
      <c r="G119" s="379">
        <v>33.70389505084826</v>
      </c>
      <c r="H119" s="379">
        <v>1437.0826064889063</v>
      </c>
      <c r="I119" s="379">
        <v>296.02872947052862</v>
      </c>
    </row>
    <row r="120" spans="1:9" ht="15" customHeight="1">
      <c r="A120" s="273">
        <v>84</v>
      </c>
      <c r="B120" s="319" t="s">
        <v>555</v>
      </c>
      <c r="C120" s="322" t="s">
        <v>556</v>
      </c>
      <c r="D120" s="379">
        <v>22714.523999771191</v>
      </c>
      <c r="E120" s="379">
        <v>5865.3140063933461</v>
      </c>
      <c r="F120" s="379">
        <v>265.03881024485077</v>
      </c>
      <c r="G120" s="379">
        <v>943.05196809463598</v>
      </c>
      <c r="H120" s="379">
        <v>5140.3866553250209</v>
      </c>
      <c r="I120" s="379">
        <v>10500.732559713339</v>
      </c>
    </row>
    <row r="121" spans="1:9" ht="15" customHeight="1">
      <c r="A121" s="273">
        <v>85</v>
      </c>
      <c r="B121" s="319" t="s">
        <v>557</v>
      </c>
      <c r="C121" s="322" t="s">
        <v>558</v>
      </c>
      <c r="D121" s="379">
        <v>1545.1684379137462</v>
      </c>
      <c r="E121" s="379">
        <v>822.55294935451047</v>
      </c>
      <c r="F121" s="379">
        <v>265.6404642492804</v>
      </c>
      <c r="G121" s="379">
        <v>12.045379936429116</v>
      </c>
      <c r="H121" s="379">
        <v>353.56407092926128</v>
      </c>
      <c r="I121" s="379">
        <v>91.365573444265067</v>
      </c>
    </row>
    <row r="122" spans="1:9" ht="15" customHeight="1">
      <c r="A122" s="273">
        <v>86</v>
      </c>
      <c r="B122" s="319" t="s">
        <v>559</v>
      </c>
      <c r="C122" s="322" t="s">
        <v>560</v>
      </c>
      <c r="D122" s="379">
        <v>7802.5939242506502</v>
      </c>
      <c r="E122" s="379">
        <v>5787.3437002176615</v>
      </c>
      <c r="F122" s="379">
        <v>69.435087667980071</v>
      </c>
      <c r="G122" s="379">
        <v>68.94706023746383</v>
      </c>
      <c r="H122" s="379">
        <v>1332.8740948995758</v>
      </c>
      <c r="I122" s="379">
        <v>543.99398122796902</v>
      </c>
    </row>
    <row r="123" spans="1:9" ht="15" customHeight="1">
      <c r="A123" s="273">
        <v>87</v>
      </c>
      <c r="B123" s="319" t="s">
        <v>561</v>
      </c>
      <c r="C123" s="322" t="s">
        <v>562</v>
      </c>
      <c r="D123" s="379">
        <v>41433.465121124129</v>
      </c>
      <c r="E123" s="379">
        <v>17501.667864821535</v>
      </c>
      <c r="F123" s="379">
        <v>6109.7306777334497</v>
      </c>
      <c r="G123" s="379">
        <v>383.21800373191132</v>
      </c>
      <c r="H123" s="379">
        <v>14851.437809153816</v>
      </c>
      <c r="I123" s="379">
        <v>2587.4107656834185</v>
      </c>
    </row>
    <row r="124" spans="1:9" ht="15" customHeight="1">
      <c r="A124" s="273"/>
      <c r="B124" s="333"/>
      <c r="C124" s="334"/>
      <c r="D124" s="379"/>
      <c r="E124" s="379"/>
      <c r="F124" s="379"/>
      <c r="G124" s="379"/>
      <c r="H124" s="379"/>
      <c r="I124" s="379"/>
    </row>
    <row r="125" spans="1:9" ht="15" customHeight="1">
      <c r="A125" s="273">
        <v>88</v>
      </c>
      <c r="B125" s="324"/>
      <c r="C125" s="325" t="s">
        <v>563</v>
      </c>
      <c r="D125" s="395">
        <v>900536.3219449087</v>
      </c>
      <c r="E125" s="380">
        <v>167097.8328361435</v>
      </c>
      <c r="F125" s="380">
        <v>419476.35264167149</v>
      </c>
      <c r="G125" s="380">
        <v>59058.655938682794</v>
      </c>
      <c r="H125" s="380">
        <v>198113.16059188181</v>
      </c>
      <c r="I125" s="380">
        <v>56790.319936528824</v>
      </c>
    </row>
    <row r="126" spans="1:9" ht="15" customHeight="1">
      <c r="A126" s="273">
        <v>89</v>
      </c>
      <c r="B126" s="308"/>
      <c r="C126" s="326" t="s">
        <v>564</v>
      </c>
      <c r="D126" s="379">
        <v>551281.81361003616</v>
      </c>
      <c r="E126" s="397">
        <v>495362.30131893279</v>
      </c>
      <c r="F126" s="401" t="s">
        <v>37</v>
      </c>
      <c r="G126" s="401" t="s">
        <v>37</v>
      </c>
      <c r="H126" s="397">
        <v>50168.836233570284</v>
      </c>
      <c r="I126" s="397">
        <v>5750.6760575331336</v>
      </c>
    </row>
    <row r="127" spans="1:9" ht="15" customHeight="1">
      <c r="A127" s="273">
        <v>90</v>
      </c>
      <c r="B127" s="308"/>
      <c r="C127" s="325" t="s">
        <v>660</v>
      </c>
      <c r="D127" s="395">
        <v>1451818.1355549449</v>
      </c>
      <c r="E127" s="380">
        <v>662460.13415507623</v>
      </c>
      <c r="F127" s="380">
        <v>419476.35264167149</v>
      </c>
      <c r="G127" s="380">
        <v>59058.655938682794</v>
      </c>
      <c r="H127" s="380">
        <v>248281.99682545208</v>
      </c>
      <c r="I127" s="380">
        <v>62540.995994061959</v>
      </c>
    </row>
    <row r="128" spans="1:9" ht="15" customHeight="1">
      <c r="A128" s="273">
        <v>91</v>
      </c>
      <c r="B128" s="291"/>
      <c r="C128" s="326" t="s">
        <v>661</v>
      </c>
      <c r="D128" s="379">
        <v>-89745.090176227561</v>
      </c>
      <c r="E128" s="379">
        <v>-10778.425767117815</v>
      </c>
      <c r="F128" s="379">
        <v>-57133.983708011452</v>
      </c>
      <c r="G128" s="401" t="s">
        <v>37</v>
      </c>
      <c r="H128" s="379">
        <v>-21832.680701098288</v>
      </c>
      <c r="I128" s="401" t="s">
        <v>37</v>
      </c>
    </row>
    <row r="129" spans="1:9" ht="15" customHeight="1">
      <c r="A129" s="273">
        <v>92</v>
      </c>
      <c r="B129" s="291"/>
      <c r="C129" s="325" t="s">
        <v>649</v>
      </c>
      <c r="D129" s="380">
        <v>1362073.0453787171</v>
      </c>
      <c r="E129" s="380">
        <v>651681.70838795847</v>
      </c>
      <c r="F129" s="380">
        <v>362342.36893366004</v>
      </c>
      <c r="G129" s="380">
        <v>59058.655938682794</v>
      </c>
      <c r="H129" s="380">
        <v>226449.31612435379</v>
      </c>
      <c r="I129" s="380">
        <v>62540.995994061959</v>
      </c>
    </row>
    <row r="130" spans="1:9" ht="21" customHeight="1">
      <c r="A130" s="281"/>
      <c r="B130" s="291"/>
      <c r="C130" s="347"/>
      <c r="D130" s="342" t="s">
        <v>662</v>
      </c>
      <c r="E130" s="342"/>
      <c r="F130" s="342"/>
      <c r="G130" s="342"/>
      <c r="H130" s="342"/>
      <c r="I130" s="342"/>
    </row>
    <row r="131" spans="1:9">
      <c r="A131" s="273">
        <v>93</v>
      </c>
      <c r="B131" s="319" t="s">
        <v>527</v>
      </c>
      <c r="C131" s="322" t="s">
        <v>528</v>
      </c>
      <c r="D131" s="379">
        <v>64217.828350090502</v>
      </c>
      <c r="E131" s="379">
        <v>989.0289060604573</v>
      </c>
      <c r="F131" s="379">
        <v>2850.1085184909757</v>
      </c>
      <c r="G131" s="379">
        <v>56982.589503820032</v>
      </c>
      <c r="H131" s="379">
        <v>2591.83759002232</v>
      </c>
      <c r="I131" s="379">
        <v>804.26383169672295</v>
      </c>
    </row>
    <row r="132" spans="1:9">
      <c r="A132" s="273">
        <v>94</v>
      </c>
      <c r="B132" s="319" t="s">
        <v>529</v>
      </c>
      <c r="C132" s="322" t="s">
        <v>530</v>
      </c>
      <c r="D132" s="379">
        <v>2845.4602369378395</v>
      </c>
      <c r="E132" s="379">
        <v>394.75403249227998</v>
      </c>
      <c r="F132" s="379">
        <v>1882.8179100497632</v>
      </c>
      <c r="G132" s="379">
        <v>23.944581080150375</v>
      </c>
      <c r="H132" s="379">
        <v>424.79338249765487</v>
      </c>
      <c r="I132" s="379">
        <v>119.15033081799119</v>
      </c>
    </row>
    <row r="133" spans="1:9">
      <c r="A133" s="273">
        <v>95</v>
      </c>
      <c r="B133" s="319" t="s">
        <v>531</v>
      </c>
      <c r="C133" s="322" t="s">
        <v>532</v>
      </c>
      <c r="D133" s="379">
        <v>66278.992181748108</v>
      </c>
      <c r="E133" s="379">
        <v>32602.265036203382</v>
      </c>
      <c r="F133" s="379">
        <v>15590.502430983677</v>
      </c>
      <c r="G133" s="379">
        <v>298.27482153934619</v>
      </c>
      <c r="H133" s="379">
        <v>16429.054408804794</v>
      </c>
      <c r="I133" s="379">
        <v>1358.895484216911</v>
      </c>
    </row>
    <row r="134" spans="1:9">
      <c r="A134" s="273">
        <v>96</v>
      </c>
      <c r="B134" s="319" t="s">
        <v>533</v>
      </c>
      <c r="C134" s="322" t="s">
        <v>534</v>
      </c>
      <c r="D134" s="379">
        <v>6803.1049109499982</v>
      </c>
      <c r="E134" s="379">
        <v>1853.8620722837838</v>
      </c>
      <c r="F134" s="379">
        <v>297.72586547376483</v>
      </c>
      <c r="G134" s="379">
        <v>49.857209920313103</v>
      </c>
      <c r="H134" s="379">
        <v>4099.0547883068739</v>
      </c>
      <c r="I134" s="379">
        <v>502.60497496526273</v>
      </c>
    </row>
    <row r="135" spans="1:9">
      <c r="A135" s="273">
        <v>97</v>
      </c>
      <c r="B135" s="319" t="s">
        <v>535</v>
      </c>
      <c r="C135" s="322" t="s">
        <v>536</v>
      </c>
      <c r="D135" s="379">
        <v>53421.835210345555</v>
      </c>
      <c r="E135" s="379">
        <v>7013.8150856526154</v>
      </c>
      <c r="F135" s="379">
        <v>37593.095794569454</v>
      </c>
      <c r="G135" s="379">
        <v>172.85722111721196</v>
      </c>
      <c r="H135" s="379">
        <v>6214.7022639678871</v>
      </c>
      <c r="I135" s="379">
        <v>2427.3648450383794</v>
      </c>
    </row>
    <row r="136" spans="1:9">
      <c r="A136" s="273">
        <v>98</v>
      </c>
      <c r="B136" s="319" t="s">
        <v>537</v>
      </c>
      <c r="C136" s="322" t="s">
        <v>538</v>
      </c>
      <c r="D136" s="379">
        <v>50007.36207665439</v>
      </c>
      <c r="E136" s="379">
        <v>8565.6579776890685</v>
      </c>
      <c r="F136" s="379">
        <v>12694.51674478044</v>
      </c>
      <c r="G136" s="379">
        <v>202.92759125460771</v>
      </c>
      <c r="H136" s="379">
        <v>27302.828909253898</v>
      </c>
      <c r="I136" s="379">
        <v>1241.4308536763808</v>
      </c>
    </row>
    <row r="137" spans="1:9">
      <c r="A137" s="273">
        <v>99</v>
      </c>
      <c r="B137" s="319" t="s">
        <v>539</v>
      </c>
      <c r="C137" s="322" t="s">
        <v>540</v>
      </c>
      <c r="D137" s="379">
        <v>117473.60117407575</v>
      </c>
      <c r="E137" s="379">
        <v>25512.504169866985</v>
      </c>
      <c r="F137" s="379">
        <v>45631.873434992798</v>
      </c>
      <c r="G137" s="379">
        <v>332.66899764897255</v>
      </c>
      <c r="H137" s="379">
        <v>43221.119198166693</v>
      </c>
      <c r="I137" s="379">
        <v>2775.4353734003034</v>
      </c>
    </row>
    <row r="138" spans="1:9">
      <c r="A138" s="273">
        <v>100</v>
      </c>
      <c r="B138" s="319" t="s">
        <v>541</v>
      </c>
      <c r="C138" s="322" t="s">
        <v>542</v>
      </c>
      <c r="D138" s="379">
        <v>361466.66398393875</v>
      </c>
      <c r="E138" s="379">
        <v>14375.136255755218</v>
      </c>
      <c r="F138" s="379">
        <v>271826.15420201438</v>
      </c>
      <c r="G138" s="379">
        <v>171.40449003741915</v>
      </c>
      <c r="H138" s="379">
        <v>46883.788861949215</v>
      </c>
      <c r="I138" s="379">
        <v>28210.1801741825</v>
      </c>
    </row>
    <row r="139" spans="1:9">
      <c r="A139" s="273">
        <v>101</v>
      </c>
      <c r="B139" s="319" t="s">
        <v>543</v>
      </c>
      <c r="C139" s="322" t="s">
        <v>544</v>
      </c>
      <c r="D139" s="379">
        <v>2828.9186002766314</v>
      </c>
      <c r="E139" s="379">
        <v>1655.8236159735848</v>
      </c>
      <c r="F139" s="379">
        <v>34.740474384336608</v>
      </c>
      <c r="G139" s="379">
        <v>45.37443446695162</v>
      </c>
      <c r="H139" s="379">
        <v>1041.177000709564</v>
      </c>
      <c r="I139" s="379">
        <v>51.803074742194191</v>
      </c>
    </row>
    <row r="140" spans="1:9">
      <c r="A140" s="273">
        <v>102</v>
      </c>
      <c r="B140" s="319" t="s">
        <v>545</v>
      </c>
      <c r="C140" s="322" t="s">
        <v>546</v>
      </c>
      <c r="D140" s="379">
        <v>25746.667891521694</v>
      </c>
      <c r="E140" s="379">
        <v>9183.7263581644766</v>
      </c>
      <c r="F140" s="379">
        <v>9844.720533494572</v>
      </c>
      <c r="G140" s="379">
        <v>101.3514858367629</v>
      </c>
      <c r="H140" s="379">
        <v>5706.1949313428577</v>
      </c>
      <c r="I140" s="379">
        <v>910.67458268302721</v>
      </c>
    </row>
    <row r="141" spans="1:9">
      <c r="A141" s="273">
        <v>103</v>
      </c>
      <c r="B141" s="319" t="s">
        <v>547</v>
      </c>
      <c r="C141" s="322" t="s">
        <v>548</v>
      </c>
      <c r="D141" s="379">
        <v>3939.2253294748471</v>
      </c>
      <c r="E141" s="379">
        <v>3507.3968277333552</v>
      </c>
      <c r="F141" s="379">
        <v>85.693170148030305</v>
      </c>
      <c r="G141" s="379">
        <v>16.291062013435646</v>
      </c>
      <c r="H141" s="379">
        <v>307.76469711550868</v>
      </c>
      <c r="I141" s="379">
        <v>22.079572464517103</v>
      </c>
    </row>
    <row r="142" spans="1:9">
      <c r="A142" s="273">
        <v>104</v>
      </c>
      <c r="B142" s="319" t="s">
        <v>549</v>
      </c>
      <c r="C142" s="322" t="s">
        <v>550</v>
      </c>
      <c r="D142" s="379">
        <v>9498.8123662288363</v>
      </c>
      <c r="E142" s="379">
        <v>4766.7132061117081</v>
      </c>
      <c r="F142" s="401" t="s">
        <v>37</v>
      </c>
      <c r="G142" s="379">
        <v>89.571276724323994</v>
      </c>
      <c r="H142" s="379">
        <v>3886.4285953031599</v>
      </c>
      <c r="I142" s="379">
        <v>756.09928808964514</v>
      </c>
    </row>
    <row r="143" spans="1:9">
      <c r="A143" s="273">
        <v>105</v>
      </c>
      <c r="B143" s="319" t="s">
        <v>551</v>
      </c>
      <c r="C143" s="322" t="s">
        <v>552</v>
      </c>
      <c r="D143" s="379">
        <v>69453.309682933002</v>
      </c>
      <c r="E143" s="379">
        <v>35684.838942522169</v>
      </c>
      <c r="F143" s="379">
        <v>2021.351876046934</v>
      </c>
      <c r="G143" s="379">
        <v>607.42482165293802</v>
      </c>
      <c r="H143" s="379">
        <v>27053.171101505068</v>
      </c>
      <c r="I143" s="379">
        <v>4086.5229412058952</v>
      </c>
    </row>
    <row r="144" spans="1:9">
      <c r="A144" s="273">
        <v>106</v>
      </c>
      <c r="B144" s="319" t="s">
        <v>553</v>
      </c>
      <c r="C144" s="322" t="s">
        <v>554</v>
      </c>
      <c r="D144" s="379">
        <v>4713.9020280879577</v>
      </c>
      <c r="E144" s="379">
        <v>2236.3252871101131</v>
      </c>
      <c r="F144" s="379">
        <v>686.23094903276001</v>
      </c>
      <c r="G144" s="379">
        <v>35.522528765767184</v>
      </c>
      <c r="H144" s="379">
        <v>1436.3373242749035</v>
      </c>
      <c r="I144" s="379">
        <v>319.48593890441418</v>
      </c>
    </row>
    <row r="145" spans="1:11">
      <c r="A145" s="273">
        <v>107</v>
      </c>
      <c r="B145" s="319" t="s">
        <v>555</v>
      </c>
      <c r="C145" s="322" t="s">
        <v>556</v>
      </c>
      <c r="D145" s="379">
        <v>23342.296293981934</v>
      </c>
      <c r="E145" s="379">
        <v>6283.2045472694444</v>
      </c>
      <c r="F145" s="379">
        <v>337.33000627190847</v>
      </c>
      <c r="G145" s="379">
        <v>950.23906012596728</v>
      </c>
      <c r="H145" s="379">
        <v>5169.6415003585616</v>
      </c>
      <c r="I145" s="379">
        <v>10601.881179956052</v>
      </c>
    </row>
    <row r="146" spans="1:11">
      <c r="A146" s="273">
        <v>108</v>
      </c>
      <c r="B146" s="319" t="s">
        <v>557</v>
      </c>
      <c r="C146" s="322" t="s">
        <v>558</v>
      </c>
      <c r="D146" s="379">
        <v>1626.4778210602813</v>
      </c>
      <c r="E146" s="379">
        <v>918.61689328067825</v>
      </c>
      <c r="F146" s="379">
        <v>252.66898450586672</v>
      </c>
      <c r="G146" s="379">
        <v>12.785291078171525</v>
      </c>
      <c r="H146" s="379">
        <v>353.96010626881298</v>
      </c>
      <c r="I146" s="379">
        <v>88.446545926751838</v>
      </c>
    </row>
    <row r="147" spans="1:11">
      <c r="A147" s="273">
        <v>109</v>
      </c>
      <c r="B147" s="319" t="s">
        <v>559</v>
      </c>
      <c r="C147" s="322" t="s">
        <v>560</v>
      </c>
      <c r="D147" s="379">
        <v>8408.0695864420923</v>
      </c>
      <c r="E147" s="379">
        <v>6348.6859350903924</v>
      </c>
      <c r="F147" s="379">
        <v>93.799280837708864</v>
      </c>
      <c r="G147" s="379">
        <v>71.724407253783752</v>
      </c>
      <c r="H147" s="379">
        <v>1333.443634171754</v>
      </c>
      <c r="I147" s="379">
        <v>560.41632908845304</v>
      </c>
    </row>
    <row r="148" spans="1:11">
      <c r="A148" s="273">
        <v>110</v>
      </c>
      <c r="B148" s="319" t="s">
        <v>561</v>
      </c>
      <c r="C148" s="322" t="s">
        <v>562</v>
      </c>
      <c r="D148" s="379">
        <v>42427.627834665778</v>
      </c>
      <c r="E148" s="379">
        <v>18794.679449568946</v>
      </c>
      <c r="F148" s="379">
        <v>5811.3866436349344</v>
      </c>
      <c r="G148" s="379">
        <v>389.06871960412792</v>
      </c>
      <c r="H148" s="379">
        <v>14858.901371882843</v>
      </c>
      <c r="I148" s="379">
        <v>2573.5916499749283</v>
      </c>
    </row>
    <row r="149" spans="1:11" ht="9.75" customHeight="1">
      <c r="A149" s="302"/>
      <c r="B149" s="653"/>
      <c r="C149" s="653"/>
      <c r="D149" s="379"/>
      <c r="E149" s="379"/>
      <c r="F149" s="379"/>
      <c r="G149" s="379"/>
      <c r="H149" s="379"/>
      <c r="I149" s="379"/>
    </row>
    <row r="150" spans="1:11">
      <c r="A150" s="273">
        <v>111</v>
      </c>
      <c r="B150" s="394"/>
      <c r="C150" s="325" t="s">
        <v>563</v>
      </c>
      <c r="D150" s="395">
        <v>914500.15555941395</v>
      </c>
      <c r="E150" s="380">
        <v>180687.03459882867</v>
      </c>
      <c r="F150" s="380">
        <v>407534.71681971225</v>
      </c>
      <c r="G150" s="380">
        <v>60553.87750394029</v>
      </c>
      <c r="H150" s="380">
        <v>208314.19966590242</v>
      </c>
      <c r="I150" s="380">
        <v>57410.326971030336</v>
      </c>
    </row>
    <row r="151" spans="1:11">
      <c r="A151" s="273">
        <v>112</v>
      </c>
      <c r="B151" s="291"/>
      <c r="C151" s="326" t="s">
        <v>564</v>
      </c>
      <c r="D151" s="379">
        <v>552063.81321912853</v>
      </c>
      <c r="E151" s="397">
        <v>506162.63595579489</v>
      </c>
      <c r="F151" s="401" t="s">
        <v>37</v>
      </c>
      <c r="G151" s="401" t="s">
        <v>37</v>
      </c>
      <c r="H151" s="397">
        <v>40136.357048424114</v>
      </c>
      <c r="I151" s="397">
        <v>5764.8202149094623</v>
      </c>
    </row>
    <row r="152" spans="1:11">
      <c r="A152" s="273">
        <v>113</v>
      </c>
      <c r="B152" s="291"/>
      <c r="C152" s="325" t="s">
        <v>660</v>
      </c>
      <c r="D152" s="395">
        <v>1466563.9687785425</v>
      </c>
      <c r="E152" s="380">
        <v>686849.67055462359</v>
      </c>
      <c r="F152" s="380">
        <v>407534.71681971225</v>
      </c>
      <c r="G152" s="380">
        <v>60553.87750394029</v>
      </c>
      <c r="H152" s="380">
        <v>248450.55671432652</v>
      </c>
      <c r="I152" s="380">
        <v>63175.147185939801</v>
      </c>
    </row>
    <row r="153" spans="1:11">
      <c r="A153" s="273">
        <v>114</v>
      </c>
      <c r="B153" s="291"/>
      <c r="C153" s="326" t="s">
        <v>661</v>
      </c>
      <c r="D153" s="379">
        <v>-87997.335575039207</v>
      </c>
      <c r="E153" s="379">
        <v>-8900.0407548279472</v>
      </c>
      <c r="F153" s="379">
        <v>-57265.281692642224</v>
      </c>
      <c r="G153" s="401" t="s">
        <v>37</v>
      </c>
      <c r="H153" s="379">
        <v>-21832.013127569033</v>
      </c>
      <c r="I153" s="401" t="s">
        <v>37</v>
      </c>
      <c r="J153" s="399"/>
      <c r="K153" s="399"/>
    </row>
    <row r="154" spans="1:11">
      <c r="A154" s="273">
        <v>115</v>
      </c>
      <c r="B154" s="291"/>
      <c r="C154" s="325" t="s">
        <v>649</v>
      </c>
      <c r="D154" s="380">
        <v>1378566.6332035034</v>
      </c>
      <c r="E154" s="380">
        <v>677949.62979979569</v>
      </c>
      <c r="F154" s="380">
        <v>350269.43512707006</v>
      </c>
      <c r="G154" s="380">
        <v>60553.87750394029</v>
      </c>
      <c r="H154" s="380">
        <v>226618.5435867575</v>
      </c>
      <c r="I154" s="380">
        <v>63175.147185939801</v>
      </c>
      <c r="J154" s="399"/>
      <c r="K154" s="399"/>
    </row>
    <row r="155" spans="1:11" ht="24.95" customHeight="1">
      <c r="A155" s="281"/>
      <c r="B155" s="291"/>
      <c r="C155" s="347"/>
      <c r="D155" s="342" t="s">
        <v>663</v>
      </c>
      <c r="E155" s="339"/>
      <c r="F155" s="339"/>
      <c r="G155" s="339"/>
      <c r="H155" s="339"/>
      <c r="I155" s="339"/>
    </row>
    <row r="156" spans="1:11" ht="15" customHeight="1">
      <c r="A156" s="273">
        <v>116</v>
      </c>
      <c r="B156" s="319" t="s">
        <v>527</v>
      </c>
      <c r="C156" s="322" t="s">
        <v>528</v>
      </c>
      <c r="D156" s="379">
        <v>66611.874997528066</v>
      </c>
      <c r="E156" s="379">
        <v>1005.6527376366537</v>
      </c>
      <c r="F156" s="379">
        <v>3109.0835843278983</v>
      </c>
      <c r="G156" s="379">
        <v>58932.809145502637</v>
      </c>
      <c r="H156" s="379">
        <v>2664.9985172981287</v>
      </c>
      <c r="I156" s="379">
        <v>899.33101276275193</v>
      </c>
    </row>
    <row r="157" spans="1:11" ht="15" customHeight="1">
      <c r="A157" s="273">
        <v>117</v>
      </c>
      <c r="B157" s="319" t="s">
        <v>529</v>
      </c>
      <c r="C157" s="322" t="s">
        <v>530</v>
      </c>
      <c r="D157" s="379">
        <v>2703.0520914666076</v>
      </c>
      <c r="E157" s="379">
        <v>413.04144999526989</v>
      </c>
      <c r="F157" s="379">
        <v>1713.0406811019861</v>
      </c>
      <c r="G157" s="379">
        <v>23.917333267589157</v>
      </c>
      <c r="H157" s="379">
        <v>432.18171932912071</v>
      </c>
      <c r="I157" s="379">
        <v>120.87090777264177</v>
      </c>
    </row>
    <row r="158" spans="1:11" ht="15" customHeight="1">
      <c r="A158" s="273">
        <v>118</v>
      </c>
      <c r="B158" s="319" t="s">
        <v>531</v>
      </c>
      <c r="C158" s="322" t="s">
        <v>532</v>
      </c>
      <c r="D158" s="379">
        <v>67044.984328803272</v>
      </c>
      <c r="E158" s="379">
        <v>33105.203870771329</v>
      </c>
      <c r="F158" s="379">
        <v>15409.009680988074</v>
      </c>
      <c r="G158" s="379">
        <v>304.43997927771051</v>
      </c>
      <c r="H158" s="379">
        <v>16877.450829024991</v>
      </c>
      <c r="I158" s="379">
        <v>1348.8799687411647</v>
      </c>
    </row>
    <row r="159" spans="1:11" ht="15" customHeight="1">
      <c r="A159" s="273">
        <v>119</v>
      </c>
      <c r="B159" s="319" t="s">
        <v>533</v>
      </c>
      <c r="C159" s="322" t="s">
        <v>534</v>
      </c>
      <c r="D159" s="379">
        <v>7128.2917791596283</v>
      </c>
      <c r="E159" s="379">
        <v>1937.9907851373548</v>
      </c>
      <c r="F159" s="379">
        <v>308.99454089347211</v>
      </c>
      <c r="G159" s="379">
        <v>52.732025251875136</v>
      </c>
      <c r="H159" s="379">
        <v>4305.2136018141555</v>
      </c>
      <c r="I159" s="379">
        <v>523.36082606277091</v>
      </c>
    </row>
    <row r="160" spans="1:11" ht="15" customHeight="1">
      <c r="A160" s="273">
        <v>120</v>
      </c>
      <c r="B160" s="319" t="s">
        <v>535</v>
      </c>
      <c r="C160" s="322" t="s">
        <v>536</v>
      </c>
      <c r="D160" s="379">
        <v>54670.0182119905</v>
      </c>
      <c r="E160" s="379">
        <v>7278.3829007657341</v>
      </c>
      <c r="F160" s="379">
        <v>38444.050794415678</v>
      </c>
      <c r="G160" s="379">
        <v>174.85926294368633</v>
      </c>
      <c r="H160" s="379">
        <v>6377.6258097592427</v>
      </c>
      <c r="I160" s="379">
        <v>2395.0994441061557</v>
      </c>
    </row>
    <row r="161" spans="1:9" ht="15" customHeight="1">
      <c r="A161" s="273">
        <v>121</v>
      </c>
      <c r="B161" s="319" t="s">
        <v>537</v>
      </c>
      <c r="C161" s="322" t="s">
        <v>538</v>
      </c>
      <c r="D161" s="379">
        <v>51717.548646253061</v>
      </c>
      <c r="E161" s="379">
        <v>9108.0593953894713</v>
      </c>
      <c r="F161" s="379">
        <v>12178.258941858152</v>
      </c>
      <c r="G161" s="379">
        <v>214.45875496604953</v>
      </c>
      <c r="H161" s="379">
        <v>28945.065438989248</v>
      </c>
      <c r="I161" s="379">
        <v>1271.7061150501413</v>
      </c>
    </row>
    <row r="162" spans="1:9" ht="15" customHeight="1">
      <c r="A162" s="273">
        <v>122</v>
      </c>
      <c r="B162" s="319" t="s">
        <v>539</v>
      </c>
      <c r="C162" s="322" t="s">
        <v>540</v>
      </c>
      <c r="D162" s="379">
        <v>121112.23111012645</v>
      </c>
      <c r="E162" s="379">
        <v>27029.997316898014</v>
      </c>
      <c r="F162" s="379">
        <v>45612.629012940648</v>
      </c>
      <c r="G162" s="379">
        <v>340.13134785976081</v>
      </c>
      <c r="H162" s="379">
        <v>45297.709333800231</v>
      </c>
      <c r="I162" s="379">
        <v>2831.7640986278002</v>
      </c>
    </row>
    <row r="163" spans="1:9" ht="15" customHeight="1">
      <c r="A163" s="273">
        <v>123</v>
      </c>
      <c r="B163" s="319" t="s">
        <v>541</v>
      </c>
      <c r="C163" s="322" t="s">
        <v>542</v>
      </c>
      <c r="D163" s="379">
        <v>371352.33743657777</v>
      </c>
      <c r="E163" s="379">
        <v>15002.646174441952</v>
      </c>
      <c r="F163" s="379">
        <v>277860.88811288448</v>
      </c>
      <c r="G163" s="379">
        <v>169.66321487657524</v>
      </c>
      <c r="H163" s="379">
        <v>49151.173755604214</v>
      </c>
      <c r="I163" s="379">
        <v>29167.966178770577</v>
      </c>
    </row>
    <row r="164" spans="1:9" ht="15" customHeight="1">
      <c r="A164" s="273">
        <v>124</v>
      </c>
      <c r="B164" s="319" t="s">
        <v>543</v>
      </c>
      <c r="C164" s="322" t="s">
        <v>544</v>
      </c>
      <c r="D164" s="379">
        <v>3027.5959812142942</v>
      </c>
      <c r="E164" s="379">
        <v>1762.2131539423979</v>
      </c>
      <c r="F164" s="379">
        <v>26.213500841563331</v>
      </c>
      <c r="G164" s="379">
        <v>45.329041145240403</v>
      </c>
      <c r="H164" s="379">
        <v>1136.7355900207467</v>
      </c>
      <c r="I164" s="379">
        <v>57.104695264345892</v>
      </c>
    </row>
    <row r="165" spans="1:9" ht="15" customHeight="1">
      <c r="A165" s="273">
        <v>125</v>
      </c>
      <c r="B165" s="319" t="s">
        <v>545</v>
      </c>
      <c r="C165" s="322" t="s">
        <v>546</v>
      </c>
      <c r="D165" s="379">
        <v>26504.401913507114</v>
      </c>
      <c r="E165" s="379">
        <v>9532.735057185826</v>
      </c>
      <c r="F165" s="379">
        <v>10027.154301015174</v>
      </c>
      <c r="G165" s="379">
        <v>103.90450758317185</v>
      </c>
      <c r="H165" s="379">
        <v>5935.5551866827627</v>
      </c>
      <c r="I165" s="379">
        <v>905.05286104018114</v>
      </c>
    </row>
    <row r="166" spans="1:9" ht="15" customHeight="1">
      <c r="A166" s="273">
        <v>126</v>
      </c>
      <c r="B166" s="319" t="s">
        <v>547</v>
      </c>
      <c r="C166" s="322" t="s">
        <v>548</v>
      </c>
      <c r="D166" s="379">
        <v>4078.6925679646033</v>
      </c>
      <c r="E166" s="379">
        <v>3626.6175289144162</v>
      </c>
      <c r="F166" s="379">
        <v>85.831816914853363</v>
      </c>
      <c r="G166" s="379">
        <v>15.489320592343455</v>
      </c>
      <c r="H166" s="379">
        <v>330.2405510692858</v>
      </c>
      <c r="I166" s="379">
        <v>20.513350473704595</v>
      </c>
    </row>
    <row r="167" spans="1:9" ht="15" customHeight="1">
      <c r="A167" s="273">
        <v>127</v>
      </c>
      <c r="B167" s="319" t="s">
        <v>549</v>
      </c>
      <c r="C167" s="322" t="s">
        <v>550</v>
      </c>
      <c r="D167" s="379">
        <v>10106.118017278071</v>
      </c>
      <c r="E167" s="379">
        <v>5070.6079563650337</v>
      </c>
      <c r="F167" s="401" t="s">
        <v>37</v>
      </c>
      <c r="G167" s="379">
        <v>94.129526674591048</v>
      </c>
      <c r="H167" s="379">
        <v>4182.4379333593752</v>
      </c>
      <c r="I167" s="379">
        <v>758.94260087907105</v>
      </c>
    </row>
    <row r="168" spans="1:9" ht="15" customHeight="1">
      <c r="A168" s="273">
        <v>128</v>
      </c>
      <c r="B168" s="319" t="s">
        <v>551</v>
      </c>
      <c r="C168" s="322" t="s">
        <v>552</v>
      </c>
      <c r="D168" s="379">
        <v>72364.599227233804</v>
      </c>
      <c r="E168" s="379">
        <v>37472.459469855516</v>
      </c>
      <c r="F168" s="379">
        <v>2071.8610560607776</v>
      </c>
      <c r="G168" s="379">
        <v>619.19330263659526</v>
      </c>
      <c r="H168" s="379">
        <v>28117.637494545324</v>
      </c>
      <c r="I168" s="379">
        <v>4083.4479041355894</v>
      </c>
    </row>
    <row r="169" spans="1:9" ht="15" customHeight="1">
      <c r="A169" s="273">
        <v>129</v>
      </c>
      <c r="B169" s="319" t="s">
        <v>553</v>
      </c>
      <c r="C169" s="322" t="s">
        <v>554</v>
      </c>
      <c r="D169" s="379">
        <v>4833.7168776102289</v>
      </c>
      <c r="E169" s="379">
        <v>2291.034633801291</v>
      </c>
      <c r="F169" s="379">
        <v>651.79178533396907</v>
      </c>
      <c r="G169" s="379">
        <v>36.912129947556288</v>
      </c>
      <c r="H169" s="379">
        <v>1513.8400108563951</v>
      </c>
      <c r="I169" s="379">
        <v>340.1383176710176</v>
      </c>
    </row>
    <row r="170" spans="1:9" ht="15" customHeight="1">
      <c r="A170" s="273">
        <v>130</v>
      </c>
      <c r="B170" s="319" t="s">
        <v>555</v>
      </c>
      <c r="C170" s="322" t="s">
        <v>556</v>
      </c>
      <c r="D170" s="379">
        <v>23936.238664766181</v>
      </c>
      <c r="E170" s="379">
        <v>6525.8273921506452</v>
      </c>
      <c r="F170" s="379">
        <v>265.61467666893805</v>
      </c>
      <c r="G170" s="379">
        <v>961.81847354662114</v>
      </c>
      <c r="H170" s="379">
        <v>5300.4524085856219</v>
      </c>
      <c r="I170" s="379">
        <v>10882.525713814353</v>
      </c>
    </row>
    <row r="171" spans="1:9" ht="15" customHeight="1">
      <c r="A171" s="273">
        <v>131</v>
      </c>
      <c r="B171" s="319" t="s">
        <v>557</v>
      </c>
      <c r="C171" s="322" t="s">
        <v>558</v>
      </c>
      <c r="D171" s="379">
        <v>1737.4531250868558</v>
      </c>
      <c r="E171" s="379">
        <v>997.61207703892273</v>
      </c>
      <c r="F171" s="379">
        <v>258.9826320075972</v>
      </c>
      <c r="G171" s="379">
        <v>13.633640434481553</v>
      </c>
      <c r="H171" s="379">
        <v>374.79499297741643</v>
      </c>
      <c r="I171" s="379">
        <v>92.429782628437863</v>
      </c>
    </row>
    <row r="172" spans="1:9" ht="15" customHeight="1">
      <c r="A172" s="273">
        <v>132</v>
      </c>
      <c r="B172" s="319" t="s">
        <v>559</v>
      </c>
      <c r="C172" s="322" t="s">
        <v>560</v>
      </c>
      <c r="D172" s="379">
        <v>9034.3783242830687</v>
      </c>
      <c r="E172" s="379">
        <v>6828.2672144034332</v>
      </c>
      <c r="F172" s="379">
        <v>104.27405865736918</v>
      </c>
      <c r="G172" s="379">
        <v>73.915949003168407</v>
      </c>
      <c r="H172" s="379">
        <v>1423.8800543885693</v>
      </c>
      <c r="I172" s="379">
        <v>604.04104783052685</v>
      </c>
    </row>
    <row r="173" spans="1:9" ht="15" customHeight="1">
      <c r="A173" s="273">
        <v>133</v>
      </c>
      <c r="B173" s="319" t="s">
        <v>561</v>
      </c>
      <c r="C173" s="322" t="s">
        <v>562</v>
      </c>
      <c r="D173" s="379">
        <v>43860.745794700408</v>
      </c>
      <c r="E173" s="379">
        <v>19537.37334632688</v>
      </c>
      <c r="F173" s="379">
        <v>5956.6005361747366</v>
      </c>
      <c r="G173" s="379">
        <v>398.49320898928272</v>
      </c>
      <c r="H173" s="379">
        <v>15400.074804732449</v>
      </c>
      <c r="I173" s="379">
        <v>2568.2038984770529</v>
      </c>
    </row>
    <row r="174" spans="1:9" ht="15" customHeight="1">
      <c r="A174" s="286"/>
      <c r="B174" s="676"/>
      <c r="C174" s="677"/>
      <c r="D174" s="379"/>
      <c r="E174" s="379"/>
      <c r="F174" s="379"/>
      <c r="G174" s="379"/>
      <c r="H174" s="379"/>
      <c r="I174" s="379"/>
    </row>
    <row r="175" spans="1:9" ht="15" customHeight="1">
      <c r="A175" s="273">
        <v>134</v>
      </c>
      <c r="B175" s="394"/>
      <c r="C175" s="325" t="s">
        <v>563</v>
      </c>
      <c r="D175" s="395">
        <v>941824.27909554995</v>
      </c>
      <c r="E175" s="380">
        <v>188525.72246102011</v>
      </c>
      <c r="F175" s="380">
        <v>414084.27971308539</v>
      </c>
      <c r="G175" s="380">
        <v>62575.830164498955</v>
      </c>
      <c r="H175" s="380">
        <v>217767.06803283727</v>
      </c>
      <c r="I175" s="380">
        <v>58871.378724108275</v>
      </c>
    </row>
    <row r="176" spans="1:9" ht="15" customHeight="1">
      <c r="A176" s="273">
        <v>135</v>
      </c>
      <c r="B176" s="291"/>
      <c r="C176" s="326" t="s">
        <v>564</v>
      </c>
      <c r="D176" s="379">
        <v>572954.7321192699</v>
      </c>
      <c r="E176" s="397">
        <v>524939.08037826361</v>
      </c>
      <c r="F176" s="401" t="s">
        <v>37</v>
      </c>
      <c r="G176" s="401" t="s">
        <v>37</v>
      </c>
      <c r="H176" s="397">
        <v>42077.551475001521</v>
      </c>
      <c r="I176" s="397">
        <v>5938.1002660047498</v>
      </c>
    </row>
    <row r="177" spans="1:12" ht="15" customHeight="1">
      <c r="A177" s="273">
        <v>136</v>
      </c>
      <c r="B177" s="291"/>
      <c r="C177" s="325" t="s">
        <v>660</v>
      </c>
      <c r="D177" s="395">
        <v>1514779.0112148197</v>
      </c>
      <c r="E177" s="380">
        <v>713464.80283928372</v>
      </c>
      <c r="F177" s="380">
        <v>414084.27971308539</v>
      </c>
      <c r="G177" s="380">
        <v>62575.830164498955</v>
      </c>
      <c r="H177" s="380">
        <v>259844.6195078388</v>
      </c>
      <c r="I177" s="380">
        <v>64809.478990113028</v>
      </c>
    </row>
    <row r="178" spans="1:12" ht="15" customHeight="1">
      <c r="A178" s="273">
        <v>137</v>
      </c>
      <c r="B178" s="291"/>
      <c r="C178" s="326" t="s">
        <v>661</v>
      </c>
      <c r="D178" s="379">
        <v>-91193.20754050446</v>
      </c>
      <c r="E178" s="379">
        <v>-8909.4333913490482</v>
      </c>
      <c r="F178" s="379">
        <v>-59656.533385143193</v>
      </c>
      <c r="G178" s="401" t="s">
        <v>37</v>
      </c>
      <c r="H178" s="379">
        <v>-22627.240764012207</v>
      </c>
      <c r="I178" s="401" t="s">
        <v>37</v>
      </c>
      <c r="J178" s="399"/>
      <c r="K178" s="399"/>
      <c r="L178" s="399"/>
    </row>
    <row r="179" spans="1:12" ht="15" customHeight="1">
      <c r="A179" s="273">
        <v>138</v>
      </c>
      <c r="B179" s="291"/>
      <c r="C179" s="325" t="s">
        <v>649</v>
      </c>
      <c r="D179" s="380">
        <v>1423585.8036743156</v>
      </c>
      <c r="E179" s="380">
        <v>704555.36944793467</v>
      </c>
      <c r="F179" s="380">
        <v>354427.74632794218</v>
      </c>
      <c r="G179" s="380">
        <v>62575.830164498955</v>
      </c>
      <c r="H179" s="380">
        <v>237217.37874382659</v>
      </c>
      <c r="I179" s="380">
        <v>64809.478990113028</v>
      </c>
    </row>
    <row r="180" spans="1:12" ht="15" customHeight="1">
      <c r="A180" s="310" t="s">
        <v>39</v>
      </c>
      <c r="B180" s="276"/>
      <c r="C180" s="327"/>
      <c r="D180" s="327"/>
    </row>
    <row r="181" spans="1:12" ht="15" customHeight="1">
      <c r="A181" s="294" t="s">
        <v>664</v>
      </c>
      <c r="B181" s="276"/>
      <c r="C181" s="327"/>
      <c r="D181" s="327"/>
    </row>
    <row r="182" spans="1:12" ht="15" customHeight="1">
      <c r="A182" s="294" t="s">
        <v>571</v>
      </c>
      <c r="B182" s="276"/>
      <c r="C182" s="327"/>
      <c r="D182" s="327"/>
    </row>
    <row r="183" spans="1:12" ht="15" customHeight="1">
      <c r="A183" s="294" t="s">
        <v>667</v>
      </c>
      <c r="B183" s="276"/>
      <c r="C183" s="327"/>
      <c r="D183" s="327"/>
    </row>
    <row r="184" spans="1:12" ht="15" customHeight="1">
      <c r="A184" s="294" t="s">
        <v>668</v>
      </c>
      <c r="B184" s="276"/>
      <c r="C184" s="327"/>
      <c r="D184" s="327"/>
    </row>
    <row r="185" spans="1:12" ht="15" customHeight="1">
      <c r="A185" s="294" t="s">
        <v>665</v>
      </c>
      <c r="B185" s="276"/>
      <c r="C185" s="327"/>
      <c r="D185" s="327"/>
    </row>
    <row r="186" spans="1:12" ht="15" customHeight="1">
      <c r="A186" s="297" t="s">
        <v>666</v>
      </c>
      <c r="B186" s="276"/>
      <c r="C186" s="327"/>
      <c r="D186" s="327"/>
    </row>
  </sheetData>
  <mergeCells count="2">
    <mergeCell ref="B24:C24"/>
    <mergeCell ref="B174:C174"/>
  </mergeCells>
  <pageMargins left="0.59055118110236227" right="0.19685039370078741" top="0.59055118110236227" bottom="0.39370078740157483" header="0.11811023622047245" footer="0.11811023622047245"/>
  <pageSetup paperSize="9" scale="70" orientation="portrait" r:id="rId1"/>
  <headerFooter alignWithMargins="0">
    <oddFooter>&amp;L&amp;"MetaNormalLF-Roman,Standard"Statistisches Bundesamt, Tabellen zu den UGR, Teil 5, 2017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9"/>
  <sheetViews>
    <sheetView zoomScaleNormal="100" zoomScaleSheetLayoutView="100" workbookViewId="0"/>
  </sheetViews>
  <sheetFormatPr baseColWidth="10" defaultRowHeight="12.75"/>
  <cols>
    <col min="1" max="1" width="8.42578125" style="38" customWidth="1"/>
    <col min="2" max="2" width="11.140625" style="38" customWidth="1"/>
    <col min="3" max="3" width="82.5703125" style="37" customWidth="1"/>
    <col min="4" max="16384" width="11.42578125" style="37"/>
  </cols>
  <sheetData>
    <row r="1" spans="1:3" ht="18">
      <c r="A1" s="72" t="s">
        <v>11</v>
      </c>
      <c r="B1" s="36"/>
      <c r="C1" s="36"/>
    </row>
    <row r="2" spans="1:3" ht="13.5" customHeight="1">
      <c r="C2" s="39"/>
    </row>
    <row r="3" spans="1:3" ht="12.75" customHeight="1">
      <c r="A3" s="40"/>
      <c r="B3" s="40"/>
      <c r="C3" s="41"/>
    </row>
    <row r="4" spans="1:3" ht="15" customHeight="1">
      <c r="A4" s="42" t="s">
        <v>12</v>
      </c>
      <c r="B4" s="42" t="s">
        <v>111</v>
      </c>
      <c r="C4" s="43" t="s">
        <v>13</v>
      </c>
    </row>
    <row r="5" spans="1:3" ht="15" customHeight="1">
      <c r="A5" s="42"/>
      <c r="B5" s="42" t="s">
        <v>112</v>
      </c>
      <c r="C5" s="43" t="s">
        <v>40</v>
      </c>
    </row>
    <row r="6" spans="1:3" ht="12.75" customHeight="1">
      <c r="A6" s="42"/>
      <c r="B6" s="42"/>
      <c r="C6" s="43"/>
    </row>
    <row r="7" spans="1:3" ht="15" customHeight="1">
      <c r="A7" s="43" t="s">
        <v>14</v>
      </c>
      <c r="B7" s="43" t="s">
        <v>113</v>
      </c>
      <c r="C7" s="43" t="s">
        <v>20</v>
      </c>
    </row>
    <row r="8" spans="1:3" ht="12.75" customHeight="1">
      <c r="C8" s="38"/>
    </row>
    <row r="9" spans="1:3" ht="15" customHeight="1">
      <c r="A9" s="42" t="s">
        <v>15</v>
      </c>
      <c r="B9" s="42" t="s">
        <v>114</v>
      </c>
      <c r="C9" s="42" t="s">
        <v>86</v>
      </c>
    </row>
    <row r="10" spans="1:3" ht="13.5" customHeight="1">
      <c r="A10" s="42"/>
      <c r="B10" s="42"/>
      <c r="C10" s="42"/>
    </row>
    <row r="11" spans="1:3" ht="15" customHeight="1">
      <c r="A11" s="42" t="s">
        <v>17</v>
      </c>
      <c r="B11" s="42" t="s">
        <v>115</v>
      </c>
      <c r="C11" s="42" t="s">
        <v>18</v>
      </c>
    </row>
    <row r="12" spans="1:3" ht="15" customHeight="1">
      <c r="A12" s="42"/>
      <c r="B12" s="42" t="s">
        <v>116</v>
      </c>
      <c r="C12" s="42" t="s">
        <v>16</v>
      </c>
    </row>
    <row r="13" spans="1:3" ht="15" customHeight="1">
      <c r="A13" s="42"/>
      <c r="B13" s="42" t="s">
        <v>117</v>
      </c>
      <c r="C13" s="42" t="s">
        <v>21</v>
      </c>
    </row>
    <row r="14" spans="1:3" ht="15" customHeight="1">
      <c r="A14" s="42"/>
      <c r="B14" s="42" t="s">
        <v>118</v>
      </c>
      <c r="C14" s="42" t="s">
        <v>22</v>
      </c>
    </row>
    <row r="15" spans="1:3" ht="15" customHeight="1">
      <c r="A15" s="44"/>
      <c r="B15" s="42" t="s">
        <v>119</v>
      </c>
      <c r="C15" s="42" t="s">
        <v>23</v>
      </c>
    </row>
    <row r="16" spans="1:3" ht="13.5" customHeight="1">
      <c r="A16" s="41"/>
      <c r="B16" s="41"/>
      <c r="C16" s="41"/>
    </row>
    <row r="17" spans="1:3" ht="15" customHeight="1">
      <c r="A17" s="47" t="s">
        <v>19</v>
      </c>
      <c r="C17" s="45" t="s">
        <v>121</v>
      </c>
    </row>
    <row r="18" spans="1:3" ht="15" customHeight="1">
      <c r="A18" s="46"/>
      <c r="B18" s="46"/>
      <c r="C18" s="45" t="s">
        <v>87</v>
      </c>
    </row>
    <row r="19" spans="1:3" ht="15">
      <c r="A19" s="46"/>
      <c r="B19" s="46"/>
    </row>
    <row r="20" spans="1:3" s="48" customFormat="1" ht="20.100000000000001" customHeight="1">
      <c r="A20" s="41"/>
      <c r="B20" s="47" t="s">
        <v>120</v>
      </c>
      <c r="C20" s="47" t="s">
        <v>123</v>
      </c>
    </row>
    <row r="21" spans="1:3" s="48" customFormat="1" ht="12.75" customHeight="1">
      <c r="A21" s="41"/>
      <c r="B21" s="47"/>
      <c r="C21" s="47"/>
    </row>
    <row r="22" spans="1:3" ht="15" customHeight="1">
      <c r="A22" s="37"/>
      <c r="B22" s="49" t="s">
        <v>278</v>
      </c>
      <c r="C22" s="69" t="s">
        <v>124</v>
      </c>
    </row>
    <row r="23" spans="1:3">
      <c r="A23" s="37"/>
      <c r="B23" s="49"/>
      <c r="C23" s="49"/>
    </row>
    <row r="24" spans="1:3" ht="15" customHeight="1">
      <c r="A24" s="37"/>
      <c r="B24" s="66" t="s">
        <v>279</v>
      </c>
      <c r="C24" s="50" t="s">
        <v>32</v>
      </c>
    </row>
    <row r="25" spans="1:3" ht="15" customHeight="1">
      <c r="A25" s="37"/>
      <c r="B25" s="49" t="s">
        <v>280</v>
      </c>
      <c r="C25" s="69" t="s">
        <v>125</v>
      </c>
    </row>
    <row r="26" spans="1:3" ht="15" customHeight="1">
      <c r="A26" s="37"/>
      <c r="B26" s="49" t="s">
        <v>364</v>
      </c>
      <c r="C26" s="69" t="s">
        <v>365</v>
      </c>
    </row>
    <row r="27" spans="1:3">
      <c r="A27" s="37"/>
      <c r="B27" s="49"/>
      <c r="C27" s="49"/>
    </row>
    <row r="28" spans="1:3" ht="15" customHeight="1">
      <c r="A28" s="37"/>
      <c r="B28" s="67" t="s">
        <v>281</v>
      </c>
      <c r="C28" s="50" t="s">
        <v>88</v>
      </c>
    </row>
    <row r="29" spans="1:3" ht="15" customHeight="1">
      <c r="A29" s="37"/>
      <c r="B29" s="51" t="s">
        <v>282</v>
      </c>
      <c r="C29" s="69" t="s">
        <v>251</v>
      </c>
    </row>
    <row r="30" spans="1:3" ht="15" customHeight="1">
      <c r="A30" s="37"/>
      <c r="B30" s="51" t="s">
        <v>283</v>
      </c>
      <c r="C30" s="69" t="s">
        <v>250</v>
      </c>
    </row>
    <row r="31" spans="1:3">
      <c r="A31" s="37"/>
      <c r="B31" s="51"/>
      <c r="C31" s="49"/>
    </row>
    <row r="32" spans="1:3" ht="15" customHeight="1">
      <c r="A32" s="37"/>
      <c r="B32" s="66" t="s">
        <v>284</v>
      </c>
      <c r="C32" s="50" t="s">
        <v>126</v>
      </c>
    </row>
    <row r="33" spans="1:3" ht="15" customHeight="1">
      <c r="A33" s="37"/>
      <c r="B33" s="49" t="s">
        <v>285</v>
      </c>
      <c r="C33" s="69" t="s">
        <v>100</v>
      </c>
    </row>
    <row r="34" spans="1:3" ht="15" customHeight="1">
      <c r="A34" s="37"/>
      <c r="B34" s="49" t="s">
        <v>286</v>
      </c>
      <c r="C34" s="69" t="s">
        <v>252</v>
      </c>
    </row>
    <row r="35" spans="1:3" ht="15" customHeight="1">
      <c r="A35" s="37"/>
      <c r="B35" s="49" t="s">
        <v>287</v>
      </c>
      <c r="C35" s="69" t="s">
        <v>253</v>
      </c>
    </row>
    <row r="36" spans="1:3" ht="15" customHeight="1">
      <c r="A36" s="37"/>
      <c r="B36" s="49" t="s">
        <v>288</v>
      </c>
      <c r="C36" s="69" t="s">
        <v>254</v>
      </c>
    </row>
    <row r="37" spans="1:3" ht="15" customHeight="1">
      <c r="A37" s="37"/>
      <c r="B37" s="49" t="s">
        <v>289</v>
      </c>
      <c r="C37" s="69" t="s">
        <v>255</v>
      </c>
    </row>
    <row r="38" spans="1:3" ht="15" customHeight="1">
      <c r="A38" s="37"/>
      <c r="B38" s="49" t="s">
        <v>366</v>
      </c>
      <c r="C38" s="69" t="s">
        <v>367</v>
      </c>
    </row>
    <row r="39" spans="1:3">
      <c r="A39" s="37"/>
      <c r="B39" s="49"/>
      <c r="C39" s="49"/>
    </row>
    <row r="40" spans="1:3" ht="15" customHeight="1">
      <c r="A40" s="37"/>
      <c r="B40" s="66" t="s">
        <v>290</v>
      </c>
      <c r="C40" s="50" t="s">
        <v>127</v>
      </c>
    </row>
    <row r="41" spans="1:3" ht="15" customHeight="1">
      <c r="A41" s="37"/>
      <c r="B41" s="49" t="s">
        <v>291</v>
      </c>
      <c r="C41" s="69" t="s">
        <v>99</v>
      </c>
    </row>
    <row r="42" spans="1:3" ht="15" customHeight="1">
      <c r="A42" s="37"/>
      <c r="B42" s="49" t="s">
        <v>292</v>
      </c>
      <c r="C42" s="69" t="s">
        <v>128</v>
      </c>
    </row>
    <row r="43" spans="1:3" ht="15" customHeight="1">
      <c r="A43" s="37"/>
      <c r="B43" s="49" t="s">
        <v>293</v>
      </c>
      <c r="C43" s="69" t="s">
        <v>256</v>
      </c>
    </row>
    <row r="44" spans="1:3" ht="15" customHeight="1">
      <c r="A44" s="37"/>
      <c r="B44" s="49" t="s">
        <v>294</v>
      </c>
      <c r="C44" s="69" t="s">
        <v>257</v>
      </c>
    </row>
    <row r="45" spans="1:3" ht="15" customHeight="1">
      <c r="A45" s="37"/>
      <c r="B45" s="49" t="s">
        <v>295</v>
      </c>
      <c r="C45" s="69" t="s">
        <v>258</v>
      </c>
    </row>
    <row r="46" spans="1:3" ht="15" customHeight="1">
      <c r="A46" s="37"/>
      <c r="B46" s="49" t="s">
        <v>296</v>
      </c>
      <c r="C46" s="69" t="s">
        <v>259</v>
      </c>
    </row>
    <row r="47" spans="1:3">
      <c r="A47" s="37"/>
      <c r="B47" s="49"/>
      <c r="C47" s="49"/>
    </row>
    <row r="48" spans="1:3" ht="15" customHeight="1">
      <c r="A48" s="37"/>
      <c r="B48" s="66" t="s">
        <v>297</v>
      </c>
      <c r="C48" s="16" t="s">
        <v>368</v>
      </c>
    </row>
    <row r="49" spans="1:3" ht="15" customHeight="1">
      <c r="A49" s="37"/>
      <c r="B49" s="68" t="s">
        <v>298</v>
      </c>
      <c r="C49" s="69" t="s">
        <v>260</v>
      </c>
    </row>
    <row r="50" spans="1:3" ht="15" customHeight="1">
      <c r="A50" s="37"/>
      <c r="B50" s="68" t="s">
        <v>299</v>
      </c>
      <c r="C50" s="69" t="s">
        <v>369</v>
      </c>
    </row>
    <row r="51" spans="1:3" ht="15" customHeight="1">
      <c r="A51" s="37"/>
      <c r="B51" s="68" t="s">
        <v>300</v>
      </c>
      <c r="C51" s="69" t="s">
        <v>261</v>
      </c>
    </row>
    <row r="52" spans="1:3" ht="15" customHeight="1">
      <c r="A52" s="37"/>
      <c r="B52" s="68" t="s">
        <v>301</v>
      </c>
      <c r="C52" s="69" t="s">
        <v>262</v>
      </c>
    </row>
    <row r="53" spans="1:3" ht="15" customHeight="1">
      <c r="A53" s="37"/>
      <c r="B53" s="68" t="s">
        <v>302</v>
      </c>
      <c r="C53" s="69" t="s">
        <v>263</v>
      </c>
    </row>
    <row r="54" spans="1:3" ht="15" customHeight="1">
      <c r="A54" s="37"/>
      <c r="B54" s="68" t="s">
        <v>303</v>
      </c>
      <c r="C54" s="69" t="s">
        <v>264</v>
      </c>
    </row>
    <row r="55" spans="1:3" ht="15" customHeight="1">
      <c r="A55" s="37"/>
      <c r="B55" s="49"/>
      <c r="C55" s="16"/>
    </row>
    <row r="56" spans="1:3" ht="20.100000000000001" customHeight="1">
      <c r="B56" s="47" t="s">
        <v>122</v>
      </c>
      <c r="C56" s="47" t="s">
        <v>31</v>
      </c>
    </row>
    <row r="57" spans="1:3" ht="12.75" customHeight="1">
      <c r="B57" s="47"/>
      <c r="C57" s="47"/>
    </row>
    <row r="58" spans="1:3" ht="15" customHeight="1">
      <c r="B58" s="66" t="s">
        <v>46</v>
      </c>
      <c r="C58" s="47" t="s">
        <v>265</v>
      </c>
    </row>
    <row r="59" spans="1:3" ht="15" customHeight="1">
      <c r="B59" s="70" t="s">
        <v>304</v>
      </c>
      <c r="C59" s="69" t="s">
        <v>370</v>
      </c>
    </row>
    <row r="60" spans="1:3" ht="15" customHeight="1">
      <c r="B60" s="70" t="s">
        <v>305</v>
      </c>
      <c r="C60" s="69" t="s">
        <v>371</v>
      </c>
    </row>
    <row r="61" spans="1:3" ht="15" customHeight="1">
      <c r="B61" s="70" t="s">
        <v>306</v>
      </c>
      <c r="C61" s="69" t="s">
        <v>266</v>
      </c>
    </row>
    <row r="62" spans="1:3" ht="15" customHeight="1">
      <c r="B62" s="70" t="s">
        <v>307</v>
      </c>
      <c r="C62" s="69" t="s">
        <v>267</v>
      </c>
    </row>
    <row r="63" spans="1:3" ht="15" customHeight="1">
      <c r="B63" s="70" t="s">
        <v>308</v>
      </c>
      <c r="C63" s="69" t="s">
        <v>931</v>
      </c>
    </row>
    <row r="64" spans="1:3" ht="12.75" customHeight="1">
      <c r="B64" s="44"/>
      <c r="C64" s="38"/>
    </row>
    <row r="65" spans="2:3" ht="15" customHeight="1">
      <c r="B65" s="66" t="s">
        <v>47</v>
      </c>
      <c r="C65" s="71" t="s">
        <v>216</v>
      </c>
    </row>
    <row r="66" spans="2:3" ht="15" customHeight="1">
      <c r="B66" s="70" t="s">
        <v>48</v>
      </c>
      <c r="C66" s="69" t="s">
        <v>268</v>
      </c>
    </row>
    <row r="67" spans="2:3" ht="15" customHeight="1">
      <c r="B67" s="70" t="s">
        <v>49</v>
      </c>
      <c r="C67" s="69" t="s">
        <v>269</v>
      </c>
    </row>
    <row r="68" spans="2:3" ht="15" customHeight="1">
      <c r="B68" s="70" t="s">
        <v>309</v>
      </c>
      <c r="C68" s="69" t="s">
        <v>270</v>
      </c>
    </row>
    <row r="69" spans="2:3" ht="15" customHeight="1">
      <c r="B69" s="70" t="s">
        <v>310</v>
      </c>
      <c r="C69" s="69" t="s">
        <v>372</v>
      </c>
    </row>
    <row r="70" spans="2:3" ht="15" customHeight="1">
      <c r="B70" s="70" t="s">
        <v>311</v>
      </c>
      <c r="C70" s="69" t="s">
        <v>271</v>
      </c>
    </row>
    <row r="71" spans="2:3" ht="15" customHeight="1">
      <c r="B71" s="70" t="s">
        <v>312</v>
      </c>
      <c r="C71" s="69" t="s">
        <v>272</v>
      </c>
    </row>
    <row r="72" spans="2:3" ht="15" customHeight="1">
      <c r="B72" s="70" t="s">
        <v>313</v>
      </c>
      <c r="C72" s="69" t="s">
        <v>273</v>
      </c>
    </row>
    <row r="73" spans="2:3" ht="15" customHeight="1">
      <c r="B73" s="70" t="s">
        <v>314</v>
      </c>
      <c r="C73" s="69" t="s">
        <v>274</v>
      </c>
    </row>
    <row r="74" spans="2:3" ht="15" customHeight="1">
      <c r="B74" s="70" t="s">
        <v>315</v>
      </c>
      <c r="C74" s="69" t="s">
        <v>275</v>
      </c>
    </row>
    <row r="75" spans="2:3" ht="15" customHeight="1">
      <c r="B75" s="70" t="s">
        <v>316</v>
      </c>
      <c r="C75" s="69" t="s">
        <v>276</v>
      </c>
    </row>
    <row r="76" spans="2:3" ht="12.75" customHeight="1">
      <c r="B76" s="44"/>
      <c r="C76" s="38"/>
    </row>
    <row r="77" spans="2:3" ht="15" customHeight="1">
      <c r="B77" s="66" t="s">
        <v>50</v>
      </c>
      <c r="C77" s="47" t="s">
        <v>373</v>
      </c>
    </row>
    <row r="78" spans="2:3" ht="15" customHeight="1">
      <c r="B78" s="70" t="s">
        <v>51</v>
      </c>
      <c r="C78" s="69" t="s">
        <v>1063</v>
      </c>
    </row>
    <row r="79" spans="2:3" ht="15" customHeight="1"/>
    <row r="80" spans="2:3" ht="20.100000000000001" customHeight="1">
      <c r="B80" s="47" t="s">
        <v>129</v>
      </c>
      <c r="C80" s="47" t="s">
        <v>29</v>
      </c>
    </row>
    <row r="81" spans="2:3" ht="12.75" customHeight="1">
      <c r="B81" s="47"/>
      <c r="C81" s="47"/>
    </row>
    <row r="82" spans="2:3">
      <c r="B82" s="49" t="s">
        <v>130</v>
      </c>
      <c r="C82" s="69" t="s">
        <v>133</v>
      </c>
    </row>
    <row r="83" spans="2:3" ht="14.25">
      <c r="B83" s="49" t="s">
        <v>131</v>
      </c>
      <c r="C83" s="69" t="s">
        <v>360</v>
      </c>
    </row>
    <row r="84" spans="2:3">
      <c r="B84" s="49" t="s">
        <v>132</v>
      </c>
      <c r="C84" s="69" t="s">
        <v>134</v>
      </c>
    </row>
    <row r="85" spans="2:3">
      <c r="B85" s="49" t="s">
        <v>317</v>
      </c>
      <c r="C85" s="69" t="s">
        <v>135</v>
      </c>
    </row>
    <row r="86" spans="2:3" ht="14.25">
      <c r="B86" s="68" t="s">
        <v>318</v>
      </c>
      <c r="C86" s="69" t="s">
        <v>277</v>
      </c>
    </row>
    <row r="87" spans="2:3">
      <c r="B87" s="49" t="s">
        <v>319</v>
      </c>
      <c r="C87" s="69" t="s">
        <v>136</v>
      </c>
    </row>
    <row r="88" spans="2:3">
      <c r="B88" s="49" t="s">
        <v>320</v>
      </c>
      <c r="C88" s="69" t="s">
        <v>137</v>
      </c>
    </row>
    <row r="89" spans="2:3">
      <c r="B89" s="49" t="s">
        <v>321</v>
      </c>
      <c r="C89" s="69" t="s">
        <v>138</v>
      </c>
    </row>
  </sheetData>
  <hyperlinks>
    <hyperlink ref="B22" location="'11.1'!A1" display="11.1"/>
    <hyperlink ref="C17" location="Einführung!A1" display="Einführung und Erläuterungen zu den Tabellen"/>
    <hyperlink ref="C18" location="Glossar!A1" display="Glossar"/>
    <hyperlink ref="B25" location="'11.2.1'!A1" display="11.2.1"/>
    <hyperlink ref="B26" location="'11.2.2'!A1" display="11.2.2"/>
    <hyperlink ref="B29" location="'11.3.1'!A1" display="11.3.1"/>
    <hyperlink ref="B30" location="'11.3.2'!A1" display="11.3.2"/>
    <hyperlink ref="B33" location="'11.4.1'!A1" display="11.4.1"/>
    <hyperlink ref="B34" location="'11.4.2'!A1" display="11.4.2"/>
    <hyperlink ref="B35" location="'11.4.3'!A1" display="11.4.3"/>
    <hyperlink ref="B36" location="'11.4.4'!A1" display="11.4.4"/>
    <hyperlink ref="B37" location="'11.4.5'!A1" display="11.4.5"/>
    <hyperlink ref="B38" location="'11.4.6b'!A1" display="11.4.6b"/>
    <hyperlink ref="B41" location="'11.5.1'!A1" display="11.5.1"/>
    <hyperlink ref="B42" location="'11.5.2'!A1" display="11.5.2"/>
    <hyperlink ref="B43" location="'11.5.3'!A1" display="11.5.3"/>
    <hyperlink ref="B44" location="'11.5.4'!A1" display="11.5.4"/>
    <hyperlink ref="B45" location="'11.5.5'!A1" display="11.5.5"/>
    <hyperlink ref="B46" location="'11.5.6'!A1" display="11.5.6"/>
    <hyperlink ref="B82" location="'13.1'!A1" display="13.1"/>
    <hyperlink ref="B83" location="'13.2'!A1" display="13.2"/>
    <hyperlink ref="B84" location="'13.3'!A1" display="13.3"/>
    <hyperlink ref="B85" location="'13.4'!A1" display="13.4"/>
    <hyperlink ref="B86" location="'13.5'!A1" display="13.5"/>
    <hyperlink ref="B87" location="'13.7'!A1" display="13.7"/>
    <hyperlink ref="B88" location="'13.8'!A1" display="13.8"/>
    <hyperlink ref="B89" location="'13.9'!A1" display="13.9"/>
    <hyperlink ref="B49" location="'11.6.1'!A1" display="11.6.1"/>
    <hyperlink ref="B50" location="'11.6.2'!A1" display="11.6.2"/>
    <hyperlink ref="B51" location="'11.6.3'!A1" display="11.6.3"/>
    <hyperlink ref="B52" location="'11.6.4'!A1" display="11.6.4"/>
    <hyperlink ref="B53" location="'11.6.5'!A1" display="11.6.5"/>
    <hyperlink ref="B54" location="'11.6.6'!A1" display="11.6.6"/>
    <hyperlink ref="B59" location="'12.1.1'!A1" display="12.1.1"/>
    <hyperlink ref="B60" location="'12.1.2'!A1" display="12.1.2"/>
    <hyperlink ref="B61" location="'12.1.3'!A1" display="12.1.3"/>
    <hyperlink ref="B62" location="'12.1.4'!A1" display="12.1.4"/>
    <hyperlink ref="B63" location="'12.1.5'!A1" display="12.1.5"/>
    <hyperlink ref="B66" location="'12.2.1'!A1" display="12.2.1"/>
    <hyperlink ref="B67" location="'12.2.2'!A1" display="12.2.2"/>
    <hyperlink ref="B68" location="'12.2.3'!A1" display="12.2.3"/>
    <hyperlink ref="B69" location="'12.2.4'!A1" display="12.2.4"/>
    <hyperlink ref="B70" location="'12.2.5'!A1" display="12.2.5"/>
    <hyperlink ref="B71" location="'12.2.6'!A1" display="12.2.6"/>
    <hyperlink ref="B72" location="'12.2.7'!A1" display="12.2.7"/>
    <hyperlink ref="B73" location="'12.2.8'!A1" display="12.2.8"/>
    <hyperlink ref="B74" location="'12.2.9'!A1" display="12.2.9"/>
    <hyperlink ref="B75" location="'12.2.10'!A1" display="12.2.10"/>
    <hyperlink ref="B78" location="'12.3.1'!A1" display="12.3.1"/>
    <hyperlink ref="C22" location="'10.1'!A1" display="Verkehrs- und umweltrelevanten Indikatoren der nationalen Nachhaltigkeitsstrategie"/>
    <hyperlink ref="C25" location="'10.2.1'!A1" display="Bestände, Fahrleistungen, Kraftstoffverbrauch und CO2-Emissionen von Pkw"/>
    <hyperlink ref="C26" location="'10.2.2a'!A1" display="Bestände, Fahrleistungen, Kraftstoffverbrauch und CO2-Emissionen von Lkw und Sattelzügen"/>
    <hyperlink ref="C29" location="'10.3.1'!A1" display="Bestände nach Fahrzeugtypen und Haltergruppen, Benzinmotor (1 000)"/>
    <hyperlink ref="C30" location="'10.3.2'!A1" display="Bestände nach Fahrzeugtypen und Haltergruppen, Dieselmotor (1 000)"/>
    <hyperlink ref="C33" location="'10.4.1'!A1" display="Fahrleistungen im Straßenverkehr insgesamt (Mill. km)"/>
    <hyperlink ref="C34" location="'10.4.2'!A1" display="Fahrleistungen nach Fahrzeugtypen, Ottokraftstoffe (Mill. km)"/>
    <hyperlink ref="C35" location="'10.4.3'!A1" display="Fahrleistungen nach Fahrzeugtypen, Dieselkraftstoffe (Mill. km)"/>
    <hyperlink ref="C36" location="'10.4.4'!A1" display="Fahrleistungen Pkw, Ottokraftstoffe (Mill. km)"/>
    <hyperlink ref="C37" location="'10.4.5'!A1" display="Fahrleistungen Pkw, Dieselkraftstoffe (Mill. km)"/>
    <hyperlink ref="C38" location="'10.4.6b'!A1" display="Transportleistungen des Lastkraftverkehrs nach 22 Haltergruppen (ab 2009) (Mill. km)"/>
    <hyperlink ref="C41" location="'10.5.1'!A1" display="Energieverbrauch im Straßenverkehr insgesamt (Terajoule)"/>
    <hyperlink ref="C42" location="'10.5.2'!A1" display="Energieverbrauch nach Kraftstoffarten (Terajoule)"/>
    <hyperlink ref="C43" location="'10.5.3'!A1" display="Energieverbrauch nach Fahrzeugtypen, Ottokraftstoffe (Terajoule)"/>
    <hyperlink ref="C44" location="'10.5.4'!A1" display="Energieverbrauch nach Fahrzeugtypen, Dieselkraftstoffe (Terajoule)"/>
    <hyperlink ref="C45" location="'10.5.5'!A1" display="Energieverbrauch Pkw, Ottokraftstoffe (Terajoule)"/>
    <hyperlink ref="C46" location="'10.5.6'!A1" display="Energieverbrauch Pkw, Dieselkraftstoffe (Terajoule)"/>
    <hyperlink ref="C49" location="'10.6.1'!A1" display="CO2-Emissionen im Straßenverkehr durch Diesel- und Ottokraftstoffe (1 000 Tonnen)"/>
    <hyperlink ref="C50" location="'10.6.2'!A1" display="CO2-Emissionen nach Kraftstoffarten (1 000 Tonnen)"/>
    <hyperlink ref="C51" location="'10.6.3'!A1" display="CO2-Emissionen durch Ottokraftstoffe nach Fahrzeugtypen (1 000 Tonnen)"/>
    <hyperlink ref="C52" location="'10.6.4'!A1" display="CO2-Emissionen durch Dieselkraftstoffe nach Fahrzeugtypen (1 000 Tonnen)"/>
    <hyperlink ref="C53" location="'10.6.5'!A1" display="CO2-Emissionen Pkw, Ottokraftstoffe (1 000 Tonnen)"/>
    <hyperlink ref="C54" location="'10.6.6'!A1" display="CO2-Emissionen Pkw, Dieselkraftstoffe (1 000 Tonnen)"/>
    <hyperlink ref="C59" location="'11.1.1'!A1" display="Bodennutzung in Deutschland (1 000 Hektar, 2000 = 100, Anteil an Gesamt)"/>
    <hyperlink ref="C60" location="'11.1.2'!A1" display="Erntemengen von Feldfrüchten (Mill. Tonnen)"/>
    <hyperlink ref="C61" location="'11.1.3'!A1" display="Hektarerträge der Feldfrüchte (Dezitonnen)"/>
    <hyperlink ref="C62" location="'11.1.4'!A1" display="Anbaufläche der Feldfrüchte der Landwirtschaft (1 000 Hektar)"/>
    <hyperlink ref="C63" location="'11.1.5'!A1" display="Tierbestand (1 000 Stück, 2005 = 100)"/>
    <hyperlink ref="C66" location="'11.2.1'!A1" display="Flächenbelegung von Erzeugnissen tierischen Ursprungs (Übersichtstabelle)"/>
    <hyperlink ref="C67" location="'11.2.2'!A1" display="Flächenbelegung für Futtermittel in Deutschland (1 000 Hektar)"/>
    <hyperlink ref="C68" location="'11.2.3'!A1" display="Futter von Nutzvieh nach Tierarten und Herkunft (1 000 Tonnen)"/>
    <hyperlink ref="C69" location="'11.2.4'!A1" display="Futter von Nutzvieh nach Tierarten und Herkunft (2000 = 100)"/>
    <hyperlink ref="C70" location="'11.2.5'!A1" display="Futter von Nutzvieh nach Tierarten und Herkunft (%)"/>
    <hyperlink ref="C71" location="'11.2.6'!A1" display="Flächennutzung für die Erzeugung von Futter für Nutzvieh nach Tierarten und Herkunft (1 000 Hektar)"/>
    <hyperlink ref="C72" location="'11.2.7'!A1" display="Flächenbelegung für Erzeugnisse tierischen Ursprungs - Inlandserzeugung"/>
    <hyperlink ref="C73" location="'11.2.8'!A1" display="Flächenbelegung für Erzeugnisse tierischen Ursprungs - Importe"/>
    <hyperlink ref="C74" location="'11.2.9'!A1" display="Flächenbelegung für Erzeugnisse tierischen Ursprungs - Exporte"/>
    <hyperlink ref="C75" location="'11.2.10'!A1" display="Flächenbelegung für Erzeugnisse tierischen Ursprungs - Inlandsverbrauch"/>
    <hyperlink ref="C78" location="'11.3.1'!A1" display="Übersicht zu CH4- und N2O-Emissionen (Mill. Tonnen CO2-Äquivalente)"/>
    <hyperlink ref="C82" location="'12.1'!A1" display="Physische Waldflächenbilanz (1 000 ha)"/>
    <hyperlink ref="C83" location="'12.2'!A1" display="Physische Holzvorratsbilanz (Mill. m3 m.R.)"/>
    <hyperlink ref="C84" location="'12.3'!A1" display="Monetäre Holzvorratsbilanz (Mill. EUR)"/>
    <hyperlink ref="C85" location="'12.4'!A1" display="Forstwirtschaftliche Gesamtrechnung für Forstwirtschaft und Holzabfuhr (Mill. EUR)"/>
    <hyperlink ref="C86" location="'12.5'!A1" display="Holzverwendungs- und Aufkommensbilanz (physisch) (Mill. m3 bzw. Mill. Tonnen) "/>
    <hyperlink ref="C87" location="'12.7'!A1" display="Kohlenstoffbilanz der Holzbiomasse (Mill. Tonnen Kohlenstoff)"/>
    <hyperlink ref="C88" location="'12.8'!A1" display="Kohlenstoffbilanz des Waldökosystems (Mill. Tonnen Kohlenstoff)"/>
    <hyperlink ref="C89" location="'12.9'!A1" display="Nadel- und Blattverluste (Flächenanteil der Schadstufen 2 - 4)"/>
  </hyperlinks>
  <pageMargins left="0.78740157480314965" right="0.59055118110236227" top="0.78740157480314965" bottom="0.78740157480314965" header="0.11811023622047245" footer="0.11811023622047245"/>
  <pageSetup paperSize="9" scale="80" orientation="portrait" r:id="rId1"/>
  <headerFooter alignWithMargins="0">
    <oddFooter>&amp;L&amp;"MetaNormalLF-Roman,Standard"Statistisches Bundesamt, Tabellen zu den UGR, Teil 5, 2017</oddFooter>
  </headerFooter>
  <rowBreaks count="1" manualBreakCount="1">
    <brk id="63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3"/>
  <sheetViews>
    <sheetView workbookViewId="0"/>
  </sheetViews>
  <sheetFormatPr baseColWidth="10" defaultRowHeight="15"/>
  <cols>
    <col min="1" max="1" width="4.28515625" style="297" customWidth="1"/>
    <col min="2" max="2" width="5.7109375" style="297" customWidth="1"/>
    <col min="3" max="3" width="57.7109375" style="295" customWidth="1"/>
    <col min="4" max="14" width="11.7109375" style="276" customWidth="1"/>
    <col min="15" max="16384" width="11.42578125" style="276"/>
  </cols>
  <sheetData>
    <row r="1" spans="1:14" s="259" customFormat="1" ht="21.75" customHeight="1">
      <c r="A1" s="298" t="s">
        <v>669</v>
      </c>
      <c r="C1" s="260"/>
      <c r="I1" s="258"/>
    </row>
    <row r="2" spans="1:14" s="262" customFormat="1" ht="18" customHeight="1">
      <c r="A2" s="312" t="s">
        <v>616</v>
      </c>
      <c r="C2" s="264"/>
      <c r="I2" s="261"/>
    </row>
    <row r="3" spans="1:14" s="297" customFormat="1" ht="15" customHeight="1">
      <c r="C3" s="315"/>
    </row>
    <row r="4" spans="1:14" s="272" customFormat="1" ht="27" customHeight="1">
      <c r="A4" s="316" t="s">
        <v>30</v>
      </c>
      <c r="B4" s="270" t="s">
        <v>566</v>
      </c>
      <c r="C4" s="270" t="s">
        <v>526</v>
      </c>
      <c r="D4" s="317">
        <v>2005</v>
      </c>
      <c r="E4" s="317">
        <v>2006</v>
      </c>
      <c r="F4" s="270">
        <v>2007</v>
      </c>
      <c r="G4" s="271" t="s">
        <v>567</v>
      </c>
      <c r="H4" s="317" t="s">
        <v>568</v>
      </c>
      <c r="I4" s="270">
        <v>2010</v>
      </c>
      <c r="J4" s="271">
        <v>2011</v>
      </c>
      <c r="K4" s="317">
        <v>2012</v>
      </c>
      <c r="L4" s="270">
        <v>2013</v>
      </c>
      <c r="M4" s="317" t="s">
        <v>569</v>
      </c>
      <c r="N4" s="317" t="s">
        <v>570</v>
      </c>
    </row>
    <row r="5" spans="1:14" ht="15" customHeight="1">
      <c r="A5" s="273">
        <v>1</v>
      </c>
      <c r="B5" s="319" t="s">
        <v>527</v>
      </c>
      <c r="C5" s="320" t="s">
        <v>528</v>
      </c>
      <c r="D5" s="379">
        <v>692.91466026110356</v>
      </c>
      <c r="E5" s="379">
        <v>621.63422515279819</v>
      </c>
      <c r="F5" s="379">
        <v>538.76918325105328</v>
      </c>
      <c r="G5" s="379">
        <v>494.4740619529224</v>
      </c>
      <c r="H5" s="379">
        <v>413.4601245058476</v>
      </c>
      <c r="I5" s="379">
        <v>385.10311722792159</v>
      </c>
      <c r="J5" s="402">
        <v>374.94181654596127</v>
      </c>
      <c r="K5" s="402">
        <v>334.53622280942676</v>
      </c>
      <c r="L5" s="402">
        <v>330.42768953733344</v>
      </c>
      <c r="M5" s="402">
        <v>324.93498322121934</v>
      </c>
      <c r="N5" s="402">
        <v>280.90727738589635</v>
      </c>
    </row>
    <row r="6" spans="1:14" ht="15" customHeight="1">
      <c r="A6" s="273">
        <v>2</v>
      </c>
      <c r="B6" s="319" t="s">
        <v>529</v>
      </c>
      <c r="C6" s="322" t="s">
        <v>530</v>
      </c>
      <c r="D6" s="379">
        <v>225.50322800259767</v>
      </c>
      <c r="E6" s="379">
        <v>188.74580480090657</v>
      </c>
      <c r="F6" s="379">
        <v>136.0463719587882</v>
      </c>
      <c r="G6" s="379">
        <v>124.39623341428847</v>
      </c>
      <c r="H6" s="379">
        <v>108.65223873440196</v>
      </c>
      <c r="I6" s="379">
        <v>101.00693841309996</v>
      </c>
      <c r="J6" s="379">
        <v>89.862932021602376</v>
      </c>
      <c r="K6" s="379">
        <v>82.548395086969293</v>
      </c>
      <c r="L6" s="379">
        <v>80.992246139577759</v>
      </c>
      <c r="M6" s="379">
        <v>81.010340721566038</v>
      </c>
      <c r="N6" s="379">
        <v>64.849498122561286</v>
      </c>
    </row>
    <row r="7" spans="1:14" ht="15" customHeight="1">
      <c r="A7" s="273">
        <v>3</v>
      </c>
      <c r="B7" s="319" t="s">
        <v>531</v>
      </c>
      <c r="C7" s="322" t="s">
        <v>532</v>
      </c>
      <c r="D7" s="379">
        <v>12421.313663327523</v>
      </c>
      <c r="E7" s="379">
        <v>11435.894941908333</v>
      </c>
      <c r="F7" s="379">
        <v>9564.3713884441077</v>
      </c>
      <c r="G7" s="379">
        <v>8683.918692829584</v>
      </c>
      <c r="H7" s="379">
        <v>8279.7687145154123</v>
      </c>
      <c r="I7" s="379">
        <v>8650.5186461809444</v>
      </c>
      <c r="J7" s="379">
        <v>9103.4715866530078</v>
      </c>
      <c r="K7" s="379">
        <v>9096.217945626342</v>
      </c>
      <c r="L7" s="379">
        <v>8986.0837138114803</v>
      </c>
      <c r="M7" s="379">
        <v>9528.7767432428536</v>
      </c>
      <c r="N7" s="379">
        <v>8727.2935788756004</v>
      </c>
    </row>
    <row r="8" spans="1:14" ht="15" customHeight="1">
      <c r="A8" s="273">
        <v>4</v>
      </c>
      <c r="B8" s="319" t="s">
        <v>533</v>
      </c>
      <c r="C8" s="322" t="s">
        <v>534</v>
      </c>
      <c r="D8" s="379">
        <v>492.10405133265965</v>
      </c>
      <c r="E8" s="379">
        <v>468.60922006660968</v>
      </c>
      <c r="F8" s="379">
        <v>426.42982172165534</v>
      </c>
      <c r="G8" s="379">
        <v>430.30198686824104</v>
      </c>
      <c r="H8" s="379">
        <v>559.42589295072435</v>
      </c>
      <c r="I8" s="379">
        <v>596.43662360733481</v>
      </c>
      <c r="J8" s="379">
        <v>454.29500844297883</v>
      </c>
      <c r="K8" s="379">
        <v>458.46968158349318</v>
      </c>
      <c r="L8" s="379">
        <v>344.15534873427328</v>
      </c>
      <c r="M8" s="379">
        <v>352.25175560385605</v>
      </c>
      <c r="N8" s="379">
        <v>343.45724305550118</v>
      </c>
    </row>
    <row r="9" spans="1:14" ht="15" customHeight="1">
      <c r="A9" s="273">
        <v>5</v>
      </c>
      <c r="B9" s="319" t="s">
        <v>535</v>
      </c>
      <c r="C9" s="322" t="s">
        <v>536</v>
      </c>
      <c r="D9" s="379">
        <v>3232.2698353477999</v>
      </c>
      <c r="E9" s="379">
        <v>3370.085383857228</v>
      </c>
      <c r="F9" s="379">
        <v>2905.2133620296695</v>
      </c>
      <c r="G9" s="379">
        <v>2968.833827800162</v>
      </c>
      <c r="H9" s="379">
        <v>2684.2820553926026</v>
      </c>
      <c r="I9" s="379">
        <v>2484.1099591403195</v>
      </c>
      <c r="J9" s="379">
        <v>2372.7578545734491</v>
      </c>
      <c r="K9" s="379">
        <v>2224.1808844198586</v>
      </c>
      <c r="L9" s="379">
        <v>2162.3159872245301</v>
      </c>
      <c r="M9" s="379">
        <v>2207.0554397482115</v>
      </c>
      <c r="N9" s="379">
        <v>1918.4385946905418</v>
      </c>
    </row>
    <row r="10" spans="1:14" ht="15" customHeight="1">
      <c r="A10" s="273">
        <v>6</v>
      </c>
      <c r="B10" s="319" t="s">
        <v>537</v>
      </c>
      <c r="C10" s="322" t="s">
        <v>538</v>
      </c>
      <c r="D10" s="379">
        <v>3228.6460991546401</v>
      </c>
      <c r="E10" s="379">
        <v>2884.8143742977973</v>
      </c>
      <c r="F10" s="379">
        <v>2269.0057075199106</v>
      </c>
      <c r="G10" s="379">
        <v>2112.2407308147194</v>
      </c>
      <c r="H10" s="379">
        <v>1838.5569978707849</v>
      </c>
      <c r="I10" s="379">
        <v>1995.0945081950376</v>
      </c>
      <c r="J10" s="379">
        <v>2090.2351033119439</v>
      </c>
      <c r="K10" s="379">
        <v>2181.6871282962024</v>
      </c>
      <c r="L10" s="379">
        <v>2241.3251396420173</v>
      </c>
      <c r="M10" s="379">
        <v>2376.2503819010262</v>
      </c>
      <c r="N10" s="379">
        <v>2088.6821317452777</v>
      </c>
    </row>
    <row r="11" spans="1:14" ht="15" customHeight="1">
      <c r="A11" s="273">
        <v>7</v>
      </c>
      <c r="B11" s="319" t="s">
        <v>539</v>
      </c>
      <c r="C11" s="322" t="s">
        <v>540</v>
      </c>
      <c r="D11" s="379">
        <v>15998.956338866175</v>
      </c>
      <c r="E11" s="379">
        <v>14874.500841633142</v>
      </c>
      <c r="F11" s="379">
        <v>13403.85021880631</v>
      </c>
      <c r="G11" s="379">
        <v>11698.21684103911</v>
      </c>
      <c r="H11" s="379">
        <v>12818.262345873256</v>
      </c>
      <c r="I11" s="379">
        <v>13184.095696663797</v>
      </c>
      <c r="J11" s="379">
        <v>13309.485024369413</v>
      </c>
      <c r="K11" s="379">
        <v>13118.39713377829</v>
      </c>
      <c r="L11" s="379">
        <v>12951.942710127161</v>
      </c>
      <c r="M11" s="379">
        <v>13497.929945104974</v>
      </c>
      <c r="N11" s="379">
        <v>12211.32005749334</v>
      </c>
    </row>
    <row r="12" spans="1:14" ht="15" customHeight="1">
      <c r="A12" s="273">
        <v>8</v>
      </c>
      <c r="B12" s="319" t="s">
        <v>541</v>
      </c>
      <c r="C12" s="322" t="s">
        <v>542</v>
      </c>
      <c r="D12" s="379">
        <v>2732.9795443542321</v>
      </c>
      <c r="E12" s="379">
        <v>2600.0381178719026</v>
      </c>
      <c r="F12" s="379">
        <v>2203.9992167074238</v>
      </c>
      <c r="G12" s="379">
        <v>2059.8400263570952</v>
      </c>
      <c r="H12" s="379">
        <v>2517.7628694577265</v>
      </c>
      <c r="I12" s="379">
        <v>2614.0947587884584</v>
      </c>
      <c r="J12" s="379">
        <v>2165.6015088538416</v>
      </c>
      <c r="K12" s="379">
        <v>2198.9806812824713</v>
      </c>
      <c r="L12" s="379">
        <v>1905.5188538075624</v>
      </c>
      <c r="M12" s="379">
        <v>2234.6652599999443</v>
      </c>
      <c r="N12" s="379">
        <v>1916.6023118130488</v>
      </c>
    </row>
    <row r="13" spans="1:14" ht="15" customHeight="1">
      <c r="A13" s="273">
        <v>9</v>
      </c>
      <c r="B13" s="319" t="s">
        <v>543</v>
      </c>
      <c r="C13" s="322" t="s">
        <v>544</v>
      </c>
      <c r="D13" s="379">
        <v>1365.1209098744687</v>
      </c>
      <c r="E13" s="379">
        <v>1252.6093959509938</v>
      </c>
      <c r="F13" s="379">
        <v>1038.9273035762258</v>
      </c>
      <c r="G13" s="379">
        <v>1036.3750801403628</v>
      </c>
      <c r="H13" s="379">
        <v>989.29631414438575</v>
      </c>
      <c r="I13" s="379">
        <v>1003.0476754033949</v>
      </c>
      <c r="J13" s="379">
        <v>1026.5863220461595</v>
      </c>
      <c r="K13" s="379">
        <v>1037.9976570069882</v>
      </c>
      <c r="L13" s="379">
        <v>1030.6668311505803</v>
      </c>
      <c r="M13" s="379">
        <v>1078.2433548505767</v>
      </c>
      <c r="N13" s="379">
        <v>967.57124999564519</v>
      </c>
    </row>
    <row r="14" spans="1:14" ht="15" customHeight="1">
      <c r="A14" s="273">
        <v>10</v>
      </c>
      <c r="B14" s="319" t="s">
        <v>545</v>
      </c>
      <c r="C14" s="322" t="s">
        <v>546</v>
      </c>
      <c r="D14" s="379">
        <v>4099.0130274637513</v>
      </c>
      <c r="E14" s="379">
        <v>3746.1149204797985</v>
      </c>
      <c r="F14" s="379">
        <v>3098.0270006589799</v>
      </c>
      <c r="G14" s="379">
        <v>3097.9418833521595</v>
      </c>
      <c r="H14" s="379">
        <v>2256.9361743375998</v>
      </c>
      <c r="I14" s="379">
        <v>2102.9136537721561</v>
      </c>
      <c r="J14" s="379">
        <v>2427.2202535739316</v>
      </c>
      <c r="K14" s="379">
        <v>2422.7034092868944</v>
      </c>
      <c r="L14" s="379">
        <v>2394.0103481066571</v>
      </c>
      <c r="M14" s="379">
        <v>2488.6689762151377</v>
      </c>
      <c r="N14" s="379">
        <v>2196.1490915938298</v>
      </c>
    </row>
    <row r="15" spans="1:14" ht="15" customHeight="1">
      <c r="A15" s="273">
        <v>11</v>
      </c>
      <c r="B15" s="319" t="s">
        <v>547</v>
      </c>
      <c r="C15" s="322" t="s">
        <v>548</v>
      </c>
      <c r="D15" s="379">
        <v>1224.1943080792666</v>
      </c>
      <c r="E15" s="379">
        <v>1066.4085595701117</v>
      </c>
      <c r="F15" s="379">
        <v>793.91691797788474</v>
      </c>
      <c r="G15" s="379">
        <v>731.814436534008</v>
      </c>
      <c r="H15" s="379">
        <v>738.05248853440162</v>
      </c>
      <c r="I15" s="379">
        <v>771.26319498913415</v>
      </c>
      <c r="J15" s="379">
        <v>802.24362672042662</v>
      </c>
      <c r="K15" s="379">
        <v>834.59107103648898</v>
      </c>
      <c r="L15" s="379">
        <v>831.82006268165753</v>
      </c>
      <c r="M15" s="379">
        <v>875.72446201462481</v>
      </c>
      <c r="N15" s="379">
        <v>772.23649726211681</v>
      </c>
    </row>
    <row r="16" spans="1:14" ht="15" customHeight="1">
      <c r="A16" s="273">
        <v>12</v>
      </c>
      <c r="B16" s="319" t="s">
        <v>549</v>
      </c>
      <c r="C16" s="322" t="s">
        <v>550</v>
      </c>
      <c r="D16" s="379">
        <v>2480.2541514415298</v>
      </c>
      <c r="E16" s="379">
        <v>2364.5639636867336</v>
      </c>
      <c r="F16" s="379">
        <v>1961.6747601192812</v>
      </c>
      <c r="G16" s="379">
        <v>1936.217439073557</v>
      </c>
      <c r="H16" s="379">
        <v>1683.4864347120754</v>
      </c>
      <c r="I16" s="379">
        <v>1688.427607684449</v>
      </c>
      <c r="J16" s="379">
        <v>1736.5424504610164</v>
      </c>
      <c r="K16" s="379">
        <v>1833.1208494426546</v>
      </c>
      <c r="L16" s="379">
        <v>1813.231005824797</v>
      </c>
      <c r="M16" s="379">
        <v>1944.2336688788171</v>
      </c>
      <c r="N16" s="379">
        <v>1742.5126558383231</v>
      </c>
    </row>
    <row r="17" spans="1:14" ht="15" customHeight="1">
      <c r="A17" s="273">
        <v>13</v>
      </c>
      <c r="B17" s="319" t="s">
        <v>551</v>
      </c>
      <c r="C17" s="322" t="s">
        <v>552</v>
      </c>
      <c r="D17" s="379">
        <v>20838.492972975338</v>
      </c>
      <c r="E17" s="379">
        <v>20189.075942786185</v>
      </c>
      <c r="F17" s="379">
        <v>17713.403690341562</v>
      </c>
      <c r="G17" s="379">
        <v>18083.63672533974</v>
      </c>
      <c r="H17" s="379">
        <v>15099.929643947087</v>
      </c>
      <c r="I17" s="379">
        <v>14276.967806793138</v>
      </c>
      <c r="J17" s="379">
        <v>13896.477993933788</v>
      </c>
      <c r="K17" s="379">
        <v>13695.163293627345</v>
      </c>
      <c r="L17" s="379">
        <v>13531.305529949559</v>
      </c>
      <c r="M17" s="379">
        <v>14106.651860501517</v>
      </c>
      <c r="N17" s="379">
        <v>12401.532595802957</v>
      </c>
    </row>
    <row r="18" spans="1:14" ht="15" customHeight="1">
      <c r="A18" s="273">
        <v>14</v>
      </c>
      <c r="B18" s="319" t="s">
        <v>553</v>
      </c>
      <c r="C18" s="322" t="s">
        <v>554</v>
      </c>
      <c r="D18" s="379">
        <v>1223.3240232192243</v>
      </c>
      <c r="E18" s="379">
        <v>672.23519368288396</v>
      </c>
      <c r="F18" s="379">
        <v>827.07081949462042</v>
      </c>
      <c r="G18" s="379">
        <v>842.43124854961343</v>
      </c>
      <c r="H18" s="379">
        <v>577.10548026802553</v>
      </c>
      <c r="I18" s="379">
        <v>625.00565508772252</v>
      </c>
      <c r="J18" s="379">
        <v>647.95227377082779</v>
      </c>
      <c r="K18" s="379">
        <v>661.76517261571041</v>
      </c>
      <c r="L18" s="379">
        <v>653.08413285377628</v>
      </c>
      <c r="M18" s="379">
        <v>673.34166956685658</v>
      </c>
      <c r="N18" s="379">
        <v>585.05335281764235</v>
      </c>
    </row>
    <row r="19" spans="1:14" ht="15" customHeight="1">
      <c r="A19" s="273">
        <v>15</v>
      </c>
      <c r="B19" s="319" t="s">
        <v>555</v>
      </c>
      <c r="C19" s="322" t="s">
        <v>556</v>
      </c>
      <c r="D19" s="379">
        <v>2393.2459218756599</v>
      </c>
      <c r="E19" s="379">
        <v>2219.2431311138339</v>
      </c>
      <c r="F19" s="379">
        <v>1983.9455958059714</v>
      </c>
      <c r="G19" s="379">
        <v>1901.0858759799819</v>
      </c>
      <c r="H19" s="379">
        <v>1686.8243478574605</v>
      </c>
      <c r="I19" s="379">
        <v>1544.0414656633459</v>
      </c>
      <c r="J19" s="379">
        <v>1486.5850707315005</v>
      </c>
      <c r="K19" s="379">
        <v>1369.967052985158</v>
      </c>
      <c r="L19" s="379">
        <v>1317.1999981411641</v>
      </c>
      <c r="M19" s="379">
        <v>1284.2263506509519</v>
      </c>
      <c r="N19" s="379">
        <v>1096.6396062304252</v>
      </c>
    </row>
    <row r="20" spans="1:14" ht="15" customHeight="1">
      <c r="A20" s="273">
        <v>16</v>
      </c>
      <c r="B20" s="319" t="s">
        <v>557</v>
      </c>
      <c r="C20" s="322" t="s">
        <v>558</v>
      </c>
      <c r="D20" s="379">
        <v>246.30541779950903</v>
      </c>
      <c r="E20" s="379">
        <v>232.317419602283</v>
      </c>
      <c r="F20" s="379">
        <v>209.96953772827939</v>
      </c>
      <c r="G20" s="379">
        <v>218.80180204990282</v>
      </c>
      <c r="H20" s="379">
        <v>208.14237791774704</v>
      </c>
      <c r="I20" s="379">
        <v>207.78158525700078</v>
      </c>
      <c r="J20" s="379">
        <v>214.51282499136136</v>
      </c>
      <c r="K20" s="379">
        <v>220.16110778436769</v>
      </c>
      <c r="L20" s="379">
        <v>215.09575580839552</v>
      </c>
      <c r="M20" s="379">
        <v>227.63175252361876</v>
      </c>
      <c r="N20" s="379">
        <v>211.06073850919068</v>
      </c>
    </row>
    <row r="21" spans="1:14" ht="15" customHeight="1">
      <c r="A21" s="273">
        <v>17</v>
      </c>
      <c r="B21" s="319" t="s">
        <v>559</v>
      </c>
      <c r="C21" s="322" t="s">
        <v>560</v>
      </c>
      <c r="D21" s="379">
        <v>2381.9544095182746</v>
      </c>
      <c r="E21" s="379">
        <v>2333.7817766917874</v>
      </c>
      <c r="F21" s="379">
        <v>2315.1106887155374</v>
      </c>
      <c r="G21" s="379">
        <v>2423.3181847987535</v>
      </c>
      <c r="H21" s="379">
        <v>2574.7705799188716</v>
      </c>
      <c r="I21" s="379">
        <v>2671.1193210559427</v>
      </c>
      <c r="J21" s="379">
        <v>2891.167183579078</v>
      </c>
      <c r="K21" s="379">
        <v>3052.21837163594</v>
      </c>
      <c r="L21" s="379">
        <v>3038.1118172162919</v>
      </c>
      <c r="M21" s="379">
        <v>3239.2127276715519</v>
      </c>
      <c r="N21" s="379">
        <v>3123.9038558514476</v>
      </c>
    </row>
    <row r="22" spans="1:14" ht="15" customHeight="1">
      <c r="A22" s="273">
        <v>18</v>
      </c>
      <c r="B22" s="319" t="s">
        <v>561</v>
      </c>
      <c r="C22" s="322" t="s">
        <v>562</v>
      </c>
      <c r="D22" s="379">
        <v>4421.7700548986095</v>
      </c>
      <c r="E22" s="379">
        <v>4165.9245980473897</v>
      </c>
      <c r="F22" s="379">
        <v>3526.8549828623836</v>
      </c>
      <c r="G22" s="379">
        <v>3609.9066672034369</v>
      </c>
      <c r="H22" s="379">
        <v>3729.7141471116129</v>
      </c>
      <c r="I22" s="379">
        <v>3481.507539807832</v>
      </c>
      <c r="J22" s="379">
        <v>3342.268411685865</v>
      </c>
      <c r="K22" s="379">
        <v>3190.8144849492423</v>
      </c>
      <c r="L22" s="379">
        <v>3144.9434662804815</v>
      </c>
      <c r="M22" s="379">
        <v>3229.1169297504184</v>
      </c>
      <c r="N22" s="379">
        <v>2802.9052212016118</v>
      </c>
    </row>
    <row r="23" spans="1:14" ht="15" customHeight="1">
      <c r="A23" s="281"/>
      <c r="B23" s="679"/>
      <c r="C23" s="677"/>
      <c r="D23" s="379"/>
      <c r="E23" s="379"/>
      <c r="F23" s="379"/>
      <c r="G23" s="379"/>
      <c r="H23" s="379"/>
      <c r="I23" s="379"/>
      <c r="J23" s="379"/>
      <c r="K23" s="379"/>
      <c r="L23" s="379"/>
      <c r="M23" s="379"/>
      <c r="N23" s="379"/>
    </row>
    <row r="24" spans="1:14" ht="15" customHeight="1">
      <c r="A24" s="323">
        <v>19</v>
      </c>
      <c r="B24" s="324"/>
      <c r="C24" s="325" t="s">
        <v>563</v>
      </c>
      <c r="D24" s="380">
        <v>79698.362617792343</v>
      </c>
      <c r="E24" s="380">
        <v>74686.597811200729</v>
      </c>
      <c r="F24" s="380">
        <v>64916.586567719642</v>
      </c>
      <c r="G24" s="380">
        <v>62453.75174409763</v>
      </c>
      <c r="H24" s="380">
        <v>58764.429228050016</v>
      </c>
      <c r="I24" s="380">
        <v>58382.535753731026</v>
      </c>
      <c r="J24" s="380">
        <v>58432.207246266145</v>
      </c>
      <c r="K24" s="380">
        <v>58013.520543253857</v>
      </c>
      <c r="L24" s="380">
        <v>56972.230637037297</v>
      </c>
      <c r="M24" s="380">
        <v>59749.926602167725</v>
      </c>
      <c r="N24" s="380">
        <v>53451.115558284961</v>
      </c>
    </row>
    <row r="25" spans="1:14" ht="15" customHeight="1">
      <c r="A25" s="273">
        <v>20</v>
      </c>
      <c r="B25" s="354"/>
      <c r="C25" s="326" t="s">
        <v>564</v>
      </c>
      <c r="D25" s="397">
        <v>982572.55126007739</v>
      </c>
      <c r="E25" s="397">
        <v>943133.13640768873</v>
      </c>
      <c r="F25" s="397">
        <v>911649.78994995705</v>
      </c>
      <c r="G25" s="397">
        <v>885860.78805137309</v>
      </c>
      <c r="H25" s="397">
        <v>871454.96486397728</v>
      </c>
      <c r="I25" s="397">
        <v>847201.8709871748</v>
      </c>
      <c r="J25" s="397">
        <v>846546.82658737781</v>
      </c>
      <c r="K25" s="397">
        <v>800503.72510967276</v>
      </c>
      <c r="L25" s="397">
        <v>783786.51287954848</v>
      </c>
      <c r="M25" s="397">
        <v>780139.36153239047</v>
      </c>
      <c r="N25" s="397">
        <v>749162.88884592068</v>
      </c>
    </row>
    <row r="26" spans="1:14" ht="15" customHeight="1">
      <c r="A26" s="273">
        <v>21</v>
      </c>
      <c r="B26" s="354"/>
      <c r="C26" s="325" t="s">
        <v>573</v>
      </c>
      <c r="D26" s="380">
        <v>1062270.9138778697</v>
      </c>
      <c r="E26" s="380">
        <v>1017819.7342188895</v>
      </c>
      <c r="F26" s="380">
        <v>976566.37651767675</v>
      </c>
      <c r="G26" s="380">
        <v>948314.53979547077</v>
      </c>
      <c r="H26" s="380">
        <v>930219.39409202733</v>
      </c>
      <c r="I26" s="380">
        <v>905584.40674090583</v>
      </c>
      <c r="J26" s="380">
        <v>904979.033833644</v>
      </c>
      <c r="K26" s="380">
        <v>858517.24565292662</v>
      </c>
      <c r="L26" s="380">
        <v>840758.74351658579</v>
      </c>
      <c r="M26" s="380">
        <v>839889.28813455824</v>
      </c>
      <c r="N26" s="380">
        <v>802614.0044042056</v>
      </c>
    </row>
    <row r="27" spans="1:14" ht="15" customHeight="1">
      <c r="A27" s="273">
        <v>22</v>
      </c>
      <c r="B27" s="274"/>
      <c r="C27" s="326" t="s">
        <v>670</v>
      </c>
      <c r="D27" s="379">
        <v>-100271.47983690014</v>
      </c>
      <c r="E27" s="379">
        <v>-108148.94317819255</v>
      </c>
      <c r="F27" s="379">
        <v>-102124.39979522016</v>
      </c>
      <c r="G27" s="379">
        <v>-107377.23394880741</v>
      </c>
      <c r="H27" s="379">
        <v>-107106.51778938946</v>
      </c>
      <c r="I27" s="379">
        <v>-113457.51721809193</v>
      </c>
      <c r="J27" s="379">
        <v>-114967.13233294644</v>
      </c>
      <c r="K27" s="379">
        <v>-113787.34670757649</v>
      </c>
      <c r="L27" s="379">
        <v>-98008.544648499825</v>
      </c>
      <c r="M27" s="379">
        <v>-93300.774381036055</v>
      </c>
      <c r="N27" s="379">
        <v>-92882.469648233615</v>
      </c>
    </row>
    <row r="28" spans="1:14" ht="15" customHeight="1">
      <c r="A28" s="273">
        <v>23</v>
      </c>
      <c r="B28" s="274"/>
      <c r="C28" s="325" t="s">
        <v>649</v>
      </c>
      <c r="D28" s="380">
        <v>961999.43404096959</v>
      </c>
      <c r="E28" s="380">
        <v>909670.7910406969</v>
      </c>
      <c r="F28" s="380">
        <v>874441.97672245663</v>
      </c>
      <c r="G28" s="380">
        <v>840937.30584666342</v>
      </c>
      <c r="H28" s="380">
        <v>823112.87630263786</v>
      </c>
      <c r="I28" s="380">
        <v>792126.88952281396</v>
      </c>
      <c r="J28" s="380">
        <v>790011.9015006976</v>
      </c>
      <c r="K28" s="380">
        <v>744729.89894535008</v>
      </c>
      <c r="L28" s="380">
        <v>742750.19886808598</v>
      </c>
      <c r="M28" s="380">
        <v>746588.51375352219</v>
      </c>
      <c r="N28" s="380">
        <v>709731.53475597198</v>
      </c>
    </row>
    <row r="29" spans="1:14" ht="15" customHeight="1">
      <c r="A29" s="291" t="s">
        <v>39</v>
      </c>
      <c r="C29" s="327"/>
    </row>
    <row r="30" spans="1:14" ht="15" customHeight="1">
      <c r="A30" s="274" t="s">
        <v>654</v>
      </c>
      <c r="C30" s="359"/>
      <c r="D30" s="360"/>
      <c r="E30" s="360"/>
      <c r="F30" s="360"/>
      <c r="G30" s="360"/>
      <c r="H30" s="360"/>
    </row>
    <row r="31" spans="1:14" ht="15" customHeight="1">
      <c r="A31" s="310" t="s">
        <v>576</v>
      </c>
      <c r="C31" s="310"/>
      <c r="D31" s="310"/>
      <c r="E31" s="310"/>
      <c r="F31" s="310"/>
      <c r="G31" s="310"/>
      <c r="H31" s="360"/>
    </row>
    <row r="32" spans="1:14" ht="15" customHeight="1">
      <c r="A32" s="295" t="s">
        <v>671</v>
      </c>
      <c r="C32" s="310"/>
      <c r="D32" s="310"/>
      <c r="E32" s="310"/>
      <c r="F32" s="310"/>
      <c r="G32" s="310"/>
      <c r="H32" s="360"/>
    </row>
    <row r="33" spans="1:8" ht="15" customHeight="1">
      <c r="A33" s="310" t="s">
        <v>578</v>
      </c>
      <c r="C33" s="310"/>
      <c r="D33" s="310"/>
      <c r="E33" s="310"/>
      <c r="F33" s="310"/>
      <c r="G33" s="310"/>
      <c r="H33" s="310"/>
    </row>
    <row r="34" spans="1:8" ht="15" customHeight="1">
      <c r="A34" s="295" t="s">
        <v>579</v>
      </c>
      <c r="C34" s="310"/>
      <c r="D34" s="310"/>
      <c r="E34" s="310"/>
      <c r="F34" s="310"/>
      <c r="G34" s="310"/>
      <c r="H34" s="310"/>
    </row>
    <row r="35" spans="1:8" ht="15" customHeight="1">
      <c r="A35" s="310" t="s">
        <v>572</v>
      </c>
      <c r="C35" s="359"/>
      <c r="D35" s="360"/>
      <c r="E35" s="360"/>
      <c r="F35" s="360"/>
      <c r="G35" s="360"/>
      <c r="H35" s="360"/>
    </row>
    <row r="36" spans="1:8" ht="15" customHeight="1">
      <c r="A36" s="294" t="s">
        <v>672</v>
      </c>
      <c r="C36" s="359"/>
      <c r="D36" s="360"/>
      <c r="E36" s="360"/>
      <c r="F36" s="360"/>
      <c r="G36" s="360"/>
      <c r="H36" s="360"/>
    </row>
    <row r="37" spans="1:8" ht="15" customHeight="1">
      <c r="A37" s="295" t="s">
        <v>673</v>
      </c>
      <c r="C37" s="359"/>
      <c r="D37" s="360"/>
      <c r="E37" s="360"/>
      <c r="F37" s="360"/>
      <c r="G37" s="360"/>
      <c r="H37" s="360"/>
    </row>
    <row r="38" spans="1:8" ht="15" customHeight="1">
      <c r="A38" s="294" t="s">
        <v>626</v>
      </c>
      <c r="C38" s="359"/>
      <c r="D38" s="360"/>
      <c r="E38" s="360"/>
      <c r="F38" s="360"/>
      <c r="G38" s="360"/>
      <c r="H38" s="360"/>
    </row>
    <row r="39" spans="1:8">
      <c r="B39" s="310"/>
      <c r="C39" s="327"/>
    </row>
    <row r="40" spans="1:8">
      <c r="B40" s="310"/>
      <c r="C40" s="327"/>
    </row>
    <row r="41" spans="1:8">
      <c r="B41" s="310"/>
      <c r="C41" s="327"/>
    </row>
    <row r="42" spans="1:8">
      <c r="B42" s="310"/>
      <c r="C42" s="327"/>
    </row>
    <row r="43" spans="1:8">
      <c r="B43" s="310"/>
      <c r="C43" s="327"/>
    </row>
    <row r="44" spans="1:8">
      <c r="B44" s="310"/>
      <c r="C44" s="327"/>
    </row>
    <row r="45" spans="1:8">
      <c r="B45" s="310"/>
      <c r="C45" s="327"/>
    </row>
    <row r="46" spans="1:8">
      <c r="B46" s="310"/>
      <c r="C46" s="327"/>
    </row>
    <row r="47" spans="1:8">
      <c r="B47" s="310"/>
      <c r="C47" s="327"/>
    </row>
    <row r="48" spans="1:8">
      <c r="B48" s="310"/>
      <c r="C48" s="327"/>
    </row>
    <row r="49" spans="2:3">
      <c r="B49" s="310"/>
      <c r="C49" s="327"/>
    </row>
    <row r="50" spans="2:3">
      <c r="B50" s="310"/>
      <c r="C50" s="327"/>
    </row>
    <row r="51" spans="2:3">
      <c r="B51" s="310"/>
      <c r="C51" s="327"/>
    </row>
    <row r="52" spans="2:3">
      <c r="B52" s="310"/>
      <c r="C52" s="327"/>
    </row>
    <row r="53" spans="2:3">
      <c r="B53" s="310"/>
      <c r="C53" s="327"/>
    </row>
    <row r="54" spans="2:3">
      <c r="B54" s="310"/>
      <c r="C54" s="327"/>
    </row>
    <row r="55" spans="2:3">
      <c r="B55" s="310"/>
      <c r="C55" s="327"/>
    </row>
    <row r="56" spans="2:3">
      <c r="B56" s="310"/>
      <c r="C56" s="327"/>
    </row>
    <row r="57" spans="2:3">
      <c r="B57" s="310"/>
      <c r="C57" s="327"/>
    </row>
    <row r="58" spans="2:3">
      <c r="B58" s="310"/>
      <c r="C58" s="327"/>
    </row>
    <row r="59" spans="2:3">
      <c r="B59" s="310"/>
      <c r="C59" s="327"/>
    </row>
    <row r="60" spans="2:3">
      <c r="B60" s="310"/>
      <c r="C60" s="327"/>
    </row>
    <row r="61" spans="2:3">
      <c r="B61" s="310"/>
      <c r="C61" s="327"/>
    </row>
    <row r="62" spans="2:3">
      <c r="B62" s="310"/>
      <c r="C62" s="327"/>
    </row>
    <row r="63" spans="2:3">
      <c r="B63" s="310"/>
      <c r="C63" s="327"/>
    </row>
    <row r="64" spans="2:3">
      <c r="B64" s="310"/>
      <c r="C64" s="327"/>
    </row>
    <row r="65" spans="2:3">
      <c r="B65" s="310"/>
      <c r="C65" s="327"/>
    </row>
    <row r="66" spans="2:3">
      <c r="B66" s="310"/>
      <c r="C66" s="327"/>
    </row>
    <row r="67" spans="2:3">
      <c r="B67" s="310"/>
      <c r="C67" s="327"/>
    </row>
    <row r="68" spans="2:3">
      <c r="B68" s="310"/>
      <c r="C68" s="327"/>
    </row>
    <row r="69" spans="2:3">
      <c r="B69" s="310"/>
      <c r="C69" s="327"/>
    </row>
    <row r="70" spans="2:3">
      <c r="B70" s="310"/>
      <c r="C70" s="327"/>
    </row>
    <row r="71" spans="2:3">
      <c r="B71" s="310"/>
      <c r="C71" s="327"/>
    </row>
    <row r="72" spans="2:3">
      <c r="B72" s="310"/>
      <c r="C72" s="327"/>
    </row>
    <row r="73" spans="2:3">
      <c r="B73" s="310"/>
      <c r="C73" s="327"/>
    </row>
    <row r="74" spans="2:3">
      <c r="B74" s="310"/>
      <c r="C74" s="327"/>
    </row>
    <row r="75" spans="2:3">
      <c r="B75" s="310"/>
      <c r="C75" s="327"/>
    </row>
    <row r="76" spans="2:3">
      <c r="B76" s="310"/>
      <c r="C76" s="327"/>
    </row>
    <row r="77" spans="2:3">
      <c r="B77" s="310"/>
      <c r="C77" s="327"/>
    </row>
    <row r="78" spans="2:3">
      <c r="B78" s="310"/>
      <c r="C78" s="327"/>
    </row>
    <row r="79" spans="2:3">
      <c r="B79" s="310"/>
      <c r="C79" s="327"/>
    </row>
    <row r="80" spans="2:3">
      <c r="B80" s="310"/>
      <c r="C80" s="327"/>
    </row>
    <row r="81" spans="2:3">
      <c r="B81" s="310"/>
      <c r="C81" s="327"/>
    </row>
    <row r="82" spans="2:3">
      <c r="B82" s="310"/>
      <c r="C82" s="327"/>
    </row>
    <row r="83" spans="2:3">
      <c r="B83" s="310"/>
      <c r="C83" s="327"/>
    </row>
    <row r="84" spans="2:3">
      <c r="B84" s="310"/>
      <c r="C84" s="327"/>
    </row>
    <row r="85" spans="2:3">
      <c r="B85" s="310"/>
      <c r="C85" s="327"/>
    </row>
    <row r="86" spans="2:3">
      <c r="B86" s="310"/>
      <c r="C86" s="327"/>
    </row>
    <row r="87" spans="2:3">
      <c r="B87" s="310"/>
      <c r="C87" s="327"/>
    </row>
    <row r="88" spans="2:3">
      <c r="B88" s="310"/>
      <c r="C88" s="327"/>
    </row>
    <row r="89" spans="2:3">
      <c r="B89" s="310"/>
      <c r="C89" s="327"/>
    </row>
    <row r="90" spans="2:3">
      <c r="B90" s="310"/>
      <c r="C90" s="327"/>
    </row>
    <row r="91" spans="2:3">
      <c r="B91" s="310"/>
      <c r="C91" s="327"/>
    </row>
    <row r="92" spans="2:3">
      <c r="B92" s="310"/>
      <c r="C92" s="327"/>
    </row>
    <row r="93" spans="2:3">
      <c r="B93" s="310"/>
      <c r="C93" s="327"/>
    </row>
    <row r="94" spans="2:3">
      <c r="B94" s="310"/>
      <c r="C94" s="327"/>
    </row>
    <row r="95" spans="2:3">
      <c r="B95" s="310"/>
      <c r="C95" s="327"/>
    </row>
    <row r="96" spans="2:3">
      <c r="B96" s="310"/>
      <c r="C96" s="327"/>
    </row>
    <row r="97" spans="2:3">
      <c r="B97" s="310"/>
      <c r="C97" s="327"/>
    </row>
    <row r="98" spans="2:3">
      <c r="B98" s="310"/>
      <c r="C98" s="327"/>
    </row>
    <row r="99" spans="2:3">
      <c r="B99" s="310"/>
      <c r="C99" s="327"/>
    </row>
    <row r="100" spans="2:3">
      <c r="B100" s="310"/>
      <c r="C100" s="327"/>
    </row>
    <row r="101" spans="2:3">
      <c r="B101" s="310"/>
      <c r="C101" s="327"/>
    </row>
    <row r="102" spans="2:3">
      <c r="B102" s="310"/>
      <c r="C102" s="327"/>
    </row>
    <row r="103" spans="2:3">
      <c r="B103" s="310"/>
      <c r="C103" s="327"/>
    </row>
    <row r="104" spans="2:3">
      <c r="B104" s="310"/>
      <c r="C104" s="327"/>
    </row>
    <row r="105" spans="2:3">
      <c r="B105" s="310"/>
      <c r="C105" s="327"/>
    </row>
    <row r="106" spans="2:3">
      <c r="B106" s="310"/>
      <c r="C106" s="327"/>
    </row>
    <row r="107" spans="2:3">
      <c r="B107" s="310"/>
      <c r="C107" s="327"/>
    </row>
    <row r="108" spans="2:3">
      <c r="B108" s="310"/>
      <c r="C108" s="327"/>
    </row>
    <row r="109" spans="2:3">
      <c r="B109" s="310"/>
      <c r="C109" s="327"/>
    </row>
    <row r="110" spans="2:3">
      <c r="B110" s="310"/>
      <c r="C110" s="327"/>
    </row>
    <row r="111" spans="2:3">
      <c r="B111" s="310"/>
      <c r="C111" s="327"/>
    </row>
    <row r="112" spans="2:3">
      <c r="B112" s="310"/>
      <c r="C112" s="327"/>
    </row>
    <row r="113" spans="2:3">
      <c r="B113" s="310"/>
      <c r="C113" s="327"/>
    </row>
    <row r="114" spans="2:3">
      <c r="B114" s="310"/>
      <c r="C114" s="327"/>
    </row>
    <row r="115" spans="2:3">
      <c r="B115" s="310"/>
      <c r="C115" s="327"/>
    </row>
    <row r="116" spans="2:3">
      <c r="B116" s="310"/>
      <c r="C116" s="327"/>
    </row>
    <row r="117" spans="2:3">
      <c r="C117" s="327"/>
    </row>
    <row r="118" spans="2:3">
      <c r="C118" s="327"/>
    </row>
    <row r="119" spans="2:3">
      <c r="C119" s="327"/>
    </row>
    <row r="120" spans="2:3">
      <c r="C120" s="327"/>
    </row>
    <row r="121" spans="2:3">
      <c r="C121" s="327"/>
    </row>
    <row r="122" spans="2:3">
      <c r="C122" s="327"/>
    </row>
    <row r="123" spans="2:3">
      <c r="C123" s="327"/>
    </row>
    <row r="124" spans="2:3">
      <c r="C124" s="327"/>
    </row>
    <row r="125" spans="2:3">
      <c r="C125" s="327"/>
    </row>
    <row r="126" spans="2:3">
      <c r="C126" s="327"/>
    </row>
    <row r="127" spans="2:3">
      <c r="C127" s="327"/>
    </row>
    <row r="128" spans="2:3">
      <c r="C128" s="327"/>
    </row>
    <row r="129" spans="3:3">
      <c r="C129" s="327"/>
    </row>
    <row r="130" spans="3:3">
      <c r="C130" s="327"/>
    </row>
    <row r="131" spans="3:3">
      <c r="C131" s="327"/>
    </row>
    <row r="132" spans="3:3">
      <c r="C132" s="327"/>
    </row>
    <row r="133" spans="3:3">
      <c r="C133" s="327"/>
    </row>
    <row r="134" spans="3:3">
      <c r="C134" s="327"/>
    </row>
    <row r="135" spans="3:3">
      <c r="C135" s="327"/>
    </row>
    <row r="136" spans="3:3">
      <c r="C136" s="327"/>
    </row>
    <row r="137" spans="3:3">
      <c r="C137" s="327"/>
    </row>
    <row r="138" spans="3:3">
      <c r="C138" s="327"/>
    </row>
    <row r="139" spans="3:3">
      <c r="C139" s="327"/>
    </row>
    <row r="140" spans="3:3">
      <c r="C140" s="327"/>
    </row>
    <row r="141" spans="3:3">
      <c r="C141" s="327"/>
    </row>
    <row r="142" spans="3:3">
      <c r="C142" s="327"/>
    </row>
    <row r="143" spans="3:3">
      <c r="C143" s="327"/>
    </row>
  </sheetData>
  <mergeCells count="1">
    <mergeCell ref="B23:C23"/>
  </mergeCells>
  <pageMargins left="0.59055118110236227" right="0.19685039370078741" top="0.78740157480314965" bottom="0.59055118110236227" header="0.11811023622047245" footer="0.11811023622047245"/>
  <pageSetup paperSize="9" scale="70" orientation="portrait" r:id="rId1"/>
  <headerFooter alignWithMargins="0">
    <oddFooter>&amp;LStatistisches Bundesamt, Tabellen zu den UGR, Teil 5, 2017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2"/>
  <sheetViews>
    <sheetView workbookViewId="0"/>
  </sheetViews>
  <sheetFormatPr baseColWidth="10" defaultRowHeight="15"/>
  <cols>
    <col min="1" max="1" width="4.28515625" style="297" customWidth="1"/>
    <col min="2" max="2" width="5.7109375" style="297" customWidth="1"/>
    <col min="3" max="3" width="57.7109375" style="295" customWidth="1"/>
    <col min="4" max="14" width="11.7109375" style="276" customWidth="1"/>
    <col min="15" max="16384" width="11.42578125" style="276"/>
  </cols>
  <sheetData>
    <row r="1" spans="1:14" s="259" customFormat="1" ht="21.75" customHeight="1">
      <c r="A1" s="298" t="s">
        <v>674</v>
      </c>
      <c r="C1" s="260"/>
      <c r="D1" s="258"/>
      <c r="I1" s="258"/>
    </row>
    <row r="2" spans="1:14" s="262" customFormat="1" ht="18" customHeight="1">
      <c r="A2" s="312" t="s">
        <v>616</v>
      </c>
      <c r="C2" s="264"/>
      <c r="D2" s="261"/>
      <c r="I2" s="261"/>
    </row>
    <row r="3" spans="1:14" s="297" customFormat="1" ht="15" customHeight="1">
      <c r="C3" s="315"/>
    </row>
    <row r="4" spans="1:14" s="272" customFormat="1" ht="27" customHeight="1">
      <c r="A4" s="316" t="s">
        <v>30</v>
      </c>
      <c r="B4" s="270" t="s">
        <v>566</v>
      </c>
      <c r="C4" s="270" t="s">
        <v>526</v>
      </c>
      <c r="D4" s="317">
        <v>2005</v>
      </c>
      <c r="E4" s="317">
        <v>2006</v>
      </c>
      <c r="F4" s="270">
        <v>2007</v>
      </c>
      <c r="G4" s="271" t="s">
        <v>675</v>
      </c>
      <c r="H4" s="317" t="s">
        <v>568</v>
      </c>
      <c r="I4" s="270">
        <v>2010</v>
      </c>
      <c r="J4" s="271">
        <v>2011</v>
      </c>
      <c r="K4" s="317">
        <v>2012</v>
      </c>
      <c r="L4" s="270">
        <v>2013</v>
      </c>
      <c r="M4" s="317" t="s">
        <v>569</v>
      </c>
      <c r="N4" s="317" t="s">
        <v>570</v>
      </c>
    </row>
    <row r="5" spans="1:14" ht="21" customHeight="1">
      <c r="A5" s="273">
        <v>1</v>
      </c>
      <c r="B5" s="403" t="s">
        <v>527</v>
      </c>
      <c r="C5" s="320" t="s">
        <v>528</v>
      </c>
      <c r="D5" s="402">
        <v>1071.1159561674178</v>
      </c>
      <c r="E5" s="379">
        <v>1089.6349187463229</v>
      </c>
      <c r="F5" s="379">
        <v>1000.5512321475614</v>
      </c>
      <c r="G5" s="402">
        <v>950.7760173777815</v>
      </c>
      <c r="H5" s="379">
        <v>889.54802421228851</v>
      </c>
      <c r="I5" s="379">
        <v>928.67419457855499</v>
      </c>
      <c r="J5" s="402">
        <v>954.42285670946524</v>
      </c>
      <c r="K5" s="402">
        <v>947.77160432284973</v>
      </c>
      <c r="L5" s="402">
        <v>937.78057182164105</v>
      </c>
      <c r="M5" s="402">
        <v>989.0289060604573</v>
      </c>
      <c r="N5" s="402">
        <v>1005.6527376366537</v>
      </c>
    </row>
    <row r="6" spans="1:14" ht="15" customHeight="1">
      <c r="A6" s="273">
        <v>2</v>
      </c>
      <c r="B6" s="332" t="s">
        <v>529</v>
      </c>
      <c r="C6" s="322" t="s">
        <v>530</v>
      </c>
      <c r="D6" s="379">
        <v>479.54704658149603</v>
      </c>
      <c r="E6" s="379">
        <v>480.27978844833723</v>
      </c>
      <c r="F6" s="379">
        <v>425.72374005451655</v>
      </c>
      <c r="G6" s="379">
        <v>400.34877412834152</v>
      </c>
      <c r="H6" s="379">
        <v>404.06145338724832</v>
      </c>
      <c r="I6" s="379">
        <v>389.27291778354981</v>
      </c>
      <c r="J6" s="379">
        <v>382.4824947218147</v>
      </c>
      <c r="K6" s="379">
        <v>383.64791098738124</v>
      </c>
      <c r="L6" s="379">
        <v>378.03248007559489</v>
      </c>
      <c r="M6" s="379">
        <v>394.75403249227998</v>
      </c>
      <c r="N6" s="379">
        <v>413.04144999526989</v>
      </c>
    </row>
    <row r="7" spans="1:14" ht="15" customHeight="1">
      <c r="A7" s="273">
        <v>3</v>
      </c>
      <c r="B7" s="332" t="s">
        <v>531</v>
      </c>
      <c r="C7" s="322" t="s">
        <v>532</v>
      </c>
      <c r="D7" s="379">
        <v>22646.275599730747</v>
      </c>
      <c r="E7" s="379">
        <v>25092.345963318196</v>
      </c>
      <c r="F7" s="379">
        <v>25448.778925194369</v>
      </c>
      <c r="G7" s="379">
        <v>23866.831088866013</v>
      </c>
      <c r="H7" s="379">
        <v>25559.642315739799</v>
      </c>
      <c r="I7" s="379">
        <v>26762.776534282344</v>
      </c>
      <c r="J7" s="379">
        <v>29067.764513078164</v>
      </c>
      <c r="K7" s="379">
        <v>30863.448102675131</v>
      </c>
      <c r="L7" s="379">
        <v>30364.020314623584</v>
      </c>
      <c r="M7" s="379">
        <v>32602.265036203382</v>
      </c>
      <c r="N7" s="379">
        <v>33105.203870771329</v>
      </c>
    </row>
    <row r="8" spans="1:14" ht="15" customHeight="1">
      <c r="A8" s="273">
        <v>4</v>
      </c>
      <c r="B8" s="332" t="s">
        <v>533</v>
      </c>
      <c r="C8" s="322" t="s">
        <v>534</v>
      </c>
      <c r="D8" s="379">
        <v>790.88550474829128</v>
      </c>
      <c r="E8" s="379">
        <v>875.21525470517577</v>
      </c>
      <c r="F8" s="379">
        <v>932.88401256883731</v>
      </c>
      <c r="G8" s="379">
        <v>1028.4276289816153</v>
      </c>
      <c r="H8" s="379">
        <v>1714.4661602248664</v>
      </c>
      <c r="I8" s="379">
        <v>1947.9649223857116</v>
      </c>
      <c r="J8" s="379">
        <v>1572.1695910893311</v>
      </c>
      <c r="K8" s="379">
        <v>1726.9913349350149</v>
      </c>
      <c r="L8" s="379">
        <v>1698.1427125980749</v>
      </c>
      <c r="M8" s="379">
        <v>1853.8620722837838</v>
      </c>
      <c r="N8" s="379">
        <v>1937.9907851373548</v>
      </c>
    </row>
    <row r="9" spans="1:14" ht="15" customHeight="1">
      <c r="A9" s="273">
        <v>5</v>
      </c>
      <c r="B9" s="332" t="s">
        <v>535</v>
      </c>
      <c r="C9" s="322" t="s">
        <v>536</v>
      </c>
      <c r="D9" s="379">
        <v>5438.6541236377989</v>
      </c>
      <c r="E9" s="379">
        <v>6815.4676329633976</v>
      </c>
      <c r="F9" s="379">
        <v>7002.427012828005</v>
      </c>
      <c r="G9" s="379">
        <v>7524.79349894801</v>
      </c>
      <c r="H9" s="379">
        <v>7162.4668328469534</v>
      </c>
      <c r="I9" s="379">
        <v>6978.523401290483</v>
      </c>
      <c r="J9" s="379">
        <v>6877.5442486461707</v>
      </c>
      <c r="K9" s="379">
        <v>6657.159679403987</v>
      </c>
      <c r="L9" s="379">
        <v>6563.8865203225996</v>
      </c>
      <c r="M9" s="379">
        <v>7013.8150856526154</v>
      </c>
      <c r="N9" s="379">
        <v>7278.3829007657341</v>
      </c>
    </row>
    <row r="10" spans="1:14" ht="15" customHeight="1">
      <c r="A10" s="273">
        <v>6</v>
      </c>
      <c r="B10" s="332" t="s">
        <v>537</v>
      </c>
      <c r="C10" s="322" t="s">
        <v>538</v>
      </c>
      <c r="D10" s="379">
        <v>7374.3586799241475</v>
      </c>
      <c r="E10" s="379">
        <v>7675.384258791375</v>
      </c>
      <c r="F10" s="379">
        <v>7237.6243969207362</v>
      </c>
      <c r="G10" s="379">
        <v>7500.2827629945077</v>
      </c>
      <c r="H10" s="379">
        <v>6406.6188470165471</v>
      </c>
      <c r="I10" s="379">
        <v>6870.6065018218706</v>
      </c>
      <c r="J10" s="379">
        <v>8096.837830706856</v>
      </c>
      <c r="K10" s="379">
        <v>8027.9828854947154</v>
      </c>
      <c r="L10" s="379">
        <v>7700.6673393106958</v>
      </c>
      <c r="M10" s="379">
        <v>8565.6579776890685</v>
      </c>
      <c r="N10" s="379">
        <v>9108.0593953894713</v>
      </c>
    </row>
    <row r="11" spans="1:14" ht="15" customHeight="1">
      <c r="A11" s="273">
        <v>7</v>
      </c>
      <c r="B11" s="332" t="s">
        <v>539</v>
      </c>
      <c r="C11" s="322" t="s">
        <v>540</v>
      </c>
      <c r="D11" s="379">
        <v>23757.523864521019</v>
      </c>
      <c r="E11" s="379">
        <v>25576.768667056043</v>
      </c>
      <c r="F11" s="379">
        <v>25542.671686239068</v>
      </c>
      <c r="G11" s="379">
        <v>23008.26013475921</v>
      </c>
      <c r="H11" s="379">
        <v>19875.36621077044</v>
      </c>
      <c r="I11" s="379">
        <v>20837.083133260006</v>
      </c>
      <c r="J11" s="379">
        <v>22720.861604621845</v>
      </c>
      <c r="K11" s="379">
        <v>23978.215592674071</v>
      </c>
      <c r="L11" s="379">
        <v>23665.094607879248</v>
      </c>
      <c r="M11" s="379">
        <v>25512.504169866985</v>
      </c>
      <c r="N11" s="379">
        <v>27029.997316898014</v>
      </c>
    </row>
    <row r="12" spans="1:14" ht="15" customHeight="1">
      <c r="A12" s="273">
        <v>8</v>
      </c>
      <c r="B12" s="332" t="s">
        <v>541</v>
      </c>
      <c r="C12" s="322" t="s">
        <v>542</v>
      </c>
      <c r="D12" s="379">
        <v>8672.9230204285104</v>
      </c>
      <c r="E12" s="379">
        <v>9899.7815302574527</v>
      </c>
      <c r="F12" s="379">
        <v>10209.738622818015</v>
      </c>
      <c r="G12" s="379">
        <v>10063.897735354936</v>
      </c>
      <c r="H12" s="379">
        <v>13244.216947985526</v>
      </c>
      <c r="I12" s="379">
        <v>14355.791923939589</v>
      </c>
      <c r="J12" s="379">
        <v>10962.424291760597</v>
      </c>
      <c r="K12" s="379">
        <v>13187.728305342351</v>
      </c>
      <c r="L12" s="379">
        <v>13225.627027862862</v>
      </c>
      <c r="M12" s="379">
        <v>14375.136255755218</v>
      </c>
      <c r="N12" s="379">
        <v>15002.646174441952</v>
      </c>
    </row>
    <row r="13" spans="1:14" ht="15" customHeight="1">
      <c r="A13" s="273">
        <v>9</v>
      </c>
      <c r="B13" s="332" t="s">
        <v>543</v>
      </c>
      <c r="C13" s="322" t="s">
        <v>544</v>
      </c>
      <c r="D13" s="379">
        <v>1042.8476635497027</v>
      </c>
      <c r="E13" s="379">
        <v>1132.3343429940821</v>
      </c>
      <c r="F13" s="379">
        <v>1095.1927806783344</v>
      </c>
      <c r="G13" s="379">
        <v>1155.2543387478502</v>
      </c>
      <c r="H13" s="379">
        <v>1159.1132786265061</v>
      </c>
      <c r="I13" s="379">
        <v>1272.5102734556742</v>
      </c>
      <c r="J13" s="379">
        <v>1377.3457674850845</v>
      </c>
      <c r="K13" s="379">
        <v>1517.0162557713113</v>
      </c>
      <c r="L13" s="379">
        <v>1510.8015326451014</v>
      </c>
      <c r="M13" s="379">
        <v>1655.8236159735848</v>
      </c>
      <c r="N13" s="379">
        <v>1762.2131539423979</v>
      </c>
    </row>
    <row r="14" spans="1:14" ht="15" customHeight="1">
      <c r="A14" s="273">
        <v>10</v>
      </c>
      <c r="B14" s="332" t="s">
        <v>545</v>
      </c>
      <c r="C14" s="322" t="s">
        <v>546</v>
      </c>
      <c r="D14" s="379">
        <v>7620.5826754885165</v>
      </c>
      <c r="E14" s="379">
        <v>8284.903666592194</v>
      </c>
      <c r="F14" s="379">
        <v>8134.0594841318871</v>
      </c>
      <c r="G14" s="379">
        <v>8467.2223733485171</v>
      </c>
      <c r="H14" s="379">
        <v>5545.2894555957482</v>
      </c>
      <c r="I14" s="379">
        <v>5364.0610992291304</v>
      </c>
      <c r="J14" s="379">
        <v>8948.4496188887315</v>
      </c>
      <c r="K14" s="379">
        <v>8746.6040751681394</v>
      </c>
      <c r="L14" s="379">
        <v>8597.2637704170484</v>
      </c>
      <c r="M14" s="379">
        <v>9183.7263581644766</v>
      </c>
      <c r="N14" s="379">
        <v>9532.735057185826</v>
      </c>
    </row>
    <row r="15" spans="1:14" ht="15" customHeight="1">
      <c r="A15" s="273">
        <v>11</v>
      </c>
      <c r="B15" s="332" t="s">
        <v>547</v>
      </c>
      <c r="C15" s="322" t="s">
        <v>548</v>
      </c>
      <c r="D15" s="379">
        <v>1691.857149337585</v>
      </c>
      <c r="E15" s="379">
        <v>2018.3249086315614</v>
      </c>
      <c r="F15" s="379">
        <v>2119.2620041452292</v>
      </c>
      <c r="G15" s="379">
        <v>2243.1536666817183</v>
      </c>
      <c r="H15" s="379">
        <v>2488.0198781823624</v>
      </c>
      <c r="I15" s="379">
        <v>2742.4748173339776</v>
      </c>
      <c r="J15" s="379">
        <v>3001.9727045993091</v>
      </c>
      <c r="K15" s="379">
        <v>3207.5051471248353</v>
      </c>
      <c r="L15" s="379">
        <v>3187.5808293986047</v>
      </c>
      <c r="M15" s="379">
        <v>3507.3968277333552</v>
      </c>
      <c r="N15" s="379">
        <v>3626.6175289144162</v>
      </c>
    </row>
    <row r="16" spans="1:14" ht="15" customHeight="1">
      <c r="A16" s="273">
        <v>12</v>
      </c>
      <c r="B16" s="332" t="s">
        <v>549</v>
      </c>
      <c r="C16" s="322" t="s">
        <v>550</v>
      </c>
      <c r="D16" s="379">
        <v>3733.5752815711467</v>
      </c>
      <c r="E16" s="379">
        <v>4244.0866240697778</v>
      </c>
      <c r="F16" s="379">
        <v>4216.5673872007392</v>
      </c>
      <c r="G16" s="379">
        <v>4094.4282477471411</v>
      </c>
      <c r="H16" s="379">
        <v>4104.7290205774661</v>
      </c>
      <c r="I16" s="379">
        <v>4164.2818698418523</v>
      </c>
      <c r="J16" s="379">
        <v>4234.4730213563398</v>
      </c>
      <c r="K16" s="379">
        <v>4385.2350001799023</v>
      </c>
      <c r="L16" s="379">
        <v>4346.3297890765471</v>
      </c>
      <c r="M16" s="379">
        <v>4766.7132061117081</v>
      </c>
      <c r="N16" s="379">
        <v>5070.6079563650337</v>
      </c>
    </row>
    <row r="17" spans="1:14" ht="15" customHeight="1">
      <c r="A17" s="273">
        <v>13</v>
      </c>
      <c r="B17" s="332" t="s">
        <v>551</v>
      </c>
      <c r="C17" s="322" t="s">
        <v>552</v>
      </c>
      <c r="D17" s="379">
        <v>24292.79558566866</v>
      </c>
      <c r="E17" s="379">
        <v>28576.345943247219</v>
      </c>
      <c r="F17" s="379">
        <v>30016.012457997611</v>
      </c>
      <c r="G17" s="379">
        <v>32021.655569988903</v>
      </c>
      <c r="H17" s="379">
        <v>33908.323594805566</v>
      </c>
      <c r="I17" s="379">
        <v>33352.70789968552</v>
      </c>
      <c r="J17" s="379">
        <v>33094.301297080892</v>
      </c>
      <c r="K17" s="379">
        <v>33264.843249942016</v>
      </c>
      <c r="L17" s="379">
        <v>32899.852073115806</v>
      </c>
      <c r="M17" s="379">
        <v>35684.838942522169</v>
      </c>
      <c r="N17" s="379">
        <v>37472.459469855516</v>
      </c>
    </row>
    <row r="18" spans="1:14" ht="15" customHeight="1">
      <c r="A18" s="273">
        <v>14</v>
      </c>
      <c r="B18" s="332" t="s">
        <v>553</v>
      </c>
      <c r="C18" s="322" t="s">
        <v>554</v>
      </c>
      <c r="D18" s="379">
        <v>1971.2698102682311</v>
      </c>
      <c r="E18" s="379">
        <v>1310.9213835430048</v>
      </c>
      <c r="F18" s="379">
        <v>1903.7514679032427</v>
      </c>
      <c r="G18" s="379">
        <v>2038.1010219611244</v>
      </c>
      <c r="H18" s="379">
        <v>1235.5050904431084</v>
      </c>
      <c r="I18" s="379">
        <v>1520.1823593765753</v>
      </c>
      <c r="J18" s="379">
        <v>1761.4754692355461</v>
      </c>
      <c r="K18" s="379">
        <v>2069.764580628027</v>
      </c>
      <c r="L18" s="379">
        <v>2045.8747462090114</v>
      </c>
      <c r="M18" s="379">
        <v>2236.3252871101131</v>
      </c>
      <c r="N18" s="379">
        <v>2291.034633801291</v>
      </c>
    </row>
    <row r="19" spans="1:14" ht="15" customHeight="1">
      <c r="A19" s="273">
        <v>15</v>
      </c>
      <c r="B19" s="332" t="s">
        <v>555</v>
      </c>
      <c r="C19" s="322" t="s">
        <v>556</v>
      </c>
      <c r="D19" s="379">
        <v>3884.5962572182593</v>
      </c>
      <c r="E19" s="379">
        <v>4720.331725964993</v>
      </c>
      <c r="F19" s="379">
        <v>4747.256873860928</v>
      </c>
      <c r="G19" s="379">
        <v>5043.736187045587</v>
      </c>
      <c r="H19" s="379">
        <v>5186.3086387697849</v>
      </c>
      <c r="I19" s="379">
        <v>5583.7842504658502</v>
      </c>
      <c r="J19" s="379">
        <v>5655.8199110065671</v>
      </c>
      <c r="K19" s="379">
        <v>5919.7867973545608</v>
      </c>
      <c r="L19" s="379">
        <v>5865.3140063933461</v>
      </c>
      <c r="M19" s="379">
        <v>6283.2045472694444</v>
      </c>
      <c r="N19" s="379">
        <v>6525.8273921506452</v>
      </c>
    </row>
    <row r="20" spans="1:14" ht="15" customHeight="1">
      <c r="A20" s="273">
        <v>16</v>
      </c>
      <c r="B20" s="332" t="s">
        <v>557</v>
      </c>
      <c r="C20" s="322" t="s">
        <v>558</v>
      </c>
      <c r="D20" s="379">
        <v>506.80016026760876</v>
      </c>
      <c r="E20" s="379">
        <v>575.77760039801956</v>
      </c>
      <c r="F20" s="379">
        <v>614.76155568002457</v>
      </c>
      <c r="G20" s="379">
        <v>658.91656396913356</v>
      </c>
      <c r="H20" s="379">
        <v>654.87883949464822</v>
      </c>
      <c r="I20" s="379">
        <v>717.47727310915354</v>
      </c>
      <c r="J20" s="379">
        <v>768.1585619843504</v>
      </c>
      <c r="K20" s="379">
        <v>833.25605185125494</v>
      </c>
      <c r="L20" s="379">
        <v>822.55294935451047</v>
      </c>
      <c r="M20" s="379">
        <v>918.61689328067825</v>
      </c>
      <c r="N20" s="379">
        <v>997.61207703892273</v>
      </c>
    </row>
    <row r="21" spans="1:14" ht="15" customHeight="1">
      <c r="A21" s="273">
        <v>17</v>
      </c>
      <c r="B21" s="332" t="s">
        <v>559</v>
      </c>
      <c r="C21" s="322" t="s">
        <v>560</v>
      </c>
      <c r="D21" s="379">
        <v>2435.8375595168727</v>
      </c>
      <c r="E21" s="379">
        <v>3142.4050155893551</v>
      </c>
      <c r="F21" s="379">
        <v>3488.5558204440836</v>
      </c>
      <c r="G21" s="379">
        <v>3879.2987608548306</v>
      </c>
      <c r="H21" s="379">
        <v>4344.1978611106279</v>
      </c>
      <c r="I21" s="379">
        <v>4921.5186212399476</v>
      </c>
      <c r="J21" s="379">
        <v>5334.8437030718796</v>
      </c>
      <c r="K21" s="379">
        <v>5813.9439565013945</v>
      </c>
      <c r="L21" s="379">
        <v>5787.3437002176615</v>
      </c>
      <c r="M21" s="379">
        <v>6348.6859350903924</v>
      </c>
      <c r="N21" s="379">
        <v>6828.2672144034332</v>
      </c>
    </row>
    <row r="22" spans="1:14" ht="15" customHeight="1">
      <c r="A22" s="273">
        <v>18</v>
      </c>
      <c r="B22" s="332" t="s">
        <v>561</v>
      </c>
      <c r="C22" s="322" t="s">
        <v>562</v>
      </c>
      <c r="D22" s="379">
        <v>15958.935808879727</v>
      </c>
      <c r="E22" s="379">
        <v>18042.957952308341</v>
      </c>
      <c r="F22" s="379">
        <v>18435.854061443839</v>
      </c>
      <c r="G22" s="379">
        <v>19840.514737314857</v>
      </c>
      <c r="H22" s="379">
        <v>19231.689777279273</v>
      </c>
      <c r="I22" s="379">
        <v>18652.838923733289</v>
      </c>
      <c r="J22" s="379">
        <v>18206.984025532303</v>
      </c>
      <c r="K22" s="379">
        <v>17713.473358915766</v>
      </c>
      <c r="L22" s="379">
        <v>17501.667864821535</v>
      </c>
      <c r="M22" s="379">
        <v>18794.679449568946</v>
      </c>
      <c r="N22" s="379">
        <v>19537.37334632688</v>
      </c>
    </row>
    <row r="23" spans="1:14" ht="15" customHeight="1">
      <c r="A23" s="281"/>
      <c r="B23" s="333"/>
      <c r="C23" s="334"/>
      <c r="D23" s="379"/>
      <c r="E23" s="379"/>
      <c r="F23" s="379"/>
      <c r="G23" s="379"/>
      <c r="H23" s="379"/>
      <c r="I23" s="379"/>
      <c r="J23" s="379"/>
      <c r="K23" s="379"/>
      <c r="L23" s="379"/>
      <c r="M23" s="379"/>
      <c r="N23" s="379"/>
    </row>
    <row r="24" spans="1:14" ht="15" customHeight="1">
      <c r="A24" s="273">
        <v>19</v>
      </c>
      <c r="B24" s="354"/>
      <c r="C24" s="325" t="s">
        <v>563</v>
      </c>
      <c r="D24" s="380">
        <v>133370.38174750574</v>
      </c>
      <c r="E24" s="380">
        <v>149553.26717762486</v>
      </c>
      <c r="F24" s="380">
        <v>152571.67352225701</v>
      </c>
      <c r="G24" s="380">
        <v>153785.8991090701</v>
      </c>
      <c r="H24" s="380">
        <v>153114.44222706874</v>
      </c>
      <c r="I24" s="380">
        <v>157362.53091681312</v>
      </c>
      <c r="J24" s="380">
        <v>163018.3315115752</v>
      </c>
      <c r="K24" s="380">
        <v>169244.37388927268</v>
      </c>
      <c r="L24" s="380">
        <v>167097.8328361435</v>
      </c>
      <c r="M24" s="380">
        <v>180687.03459882867</v>
      </c>
      <c r="N24" s="380">
        <v>188525.72246102011</v>
      </c>
    </row>
    <row r="25" spans="1:14" ht="15" customHeight="1">
      <c r="A25" s="273">
        <v>20</v>
      </c>
      <c r="B25" s="354"/>
      <c r="C25" s="326" t="s">
        <v>564</v>
      </c>
      <c r="D25" s="397">
        <v>323470.71845536231</v>
      </c>
      <c r="E25" s="397">
        <v>354556.17705793708</v>
      </c>
      <c r="F25" s="397">
        <v>380079.63313085132</v>
      </c>
      <c r="G25" s="397">
        <v>373943.56764991482</v>
      </c>
      <c r="H25" s="397">
        <v>395681.10527607956</v>
      </c>
      <c r="I25" s="397">
        <v>421739.19252635812</v>
      </c>
      <c r="J25" s="397">
        <v>432719.62724296417</v>
      </c>
      <c r="K25" s="397">
        <v>458256.04439319391</v>
      </c>
      <c r="L25" s="404">
        <v>495362.30131893279</v>
      </c>
      <c r="M25" s="404">
        <v>506162.63595579489</v>
      </c>
      <c r="N25" s="404">
        <v>524939.08037826361</v>
      </c>
    </row>
    <row r="26" spans="1:14" ht="15" customHeight="1">
      <c r="A26" s="273">
        <v>21</v>
      </c>
      <c r="B26" s="354"/>
      <c r="C26" s="325" t="s">
        <v>573</v>
      </c>
      <c r="D26" s="380">
        <v>456841.10020286805</v>
      </c>
      <c r="E26" s="380">
        <v>504109.44423556194</v>
      </c>
      <c r="F26" s="380">
        <v>532651.30665310833</v>
      </c>
      <c r="G26" s="380">
        <v>527729.46675898496</v>
      </c>
      <c r="H26" s="380">
        <v>548795.54750314832</v>
      </c>
      <c r="I26" s="380">
        <v>579101.72344317124</v>
      </c>
      <c r="J26" s="380">
        <v>595737.95875453937</v>
      </c>
      <c r="K26" s="380">
        <v>627500.41828246659</v>
      </c>
      <c r="L26" s="380">
        <v>662460.13415507623</v>
      </c>
      <c r="M26" s="380">
        <v>686849.67055462359</v>
      </c>
      <c r="N26" s="380">
        <v>713464.80283928372</v>
      </c>
    </row>
    <row r="27" spans="1:14" ht="15" customHeight="1">
      <c r="A27" s="273">
        <v>22</v>
      </c>
      <c r="B27" s="354"/>
      <c r="C27" s="326" t="s">
        <v>670</v>
      </c>
      <c r="D27" s="379">
        <v>-30480.630422430404</v>
      </c>
      <c r="E27" s="379">
        <v>-39445.256935755962</v>
      </c>
      <c r="F27" s="379">
        <v>-46616.835032599556</v>
      </c>
      <c r="G27" s="379">
        <v>-43031.050975529644</v>
      </c>
      <c r="H27" s="379">
        <v>-32273.774587878692</v>
      </c>
      <c r="I27" s="379">
        <v>-32273.253632847682</v>
      </c>
      <c r="J27" s="379">
        <v>-25101.831362100686</v>
      </c>
      <c r="K27" s="379">
        <v>-21515.90196404223</v>
      </c>
      <c r="L27" s="379">
        <v>-10778.425767117815</v>
      </c>
      <c r="M27" s="379">
        <v>-8900.0407548279472</v>
      </c>
      <c r="N27" s="379">
        <v>-8909.4333913490482</v>
      </c>
    </row>
    <row r="28" spans="1:14" ht="15" customHeight="1">
      <c r="A28" s="273">
        <v>23</v>
      </c>
      <c r="B28" s="354"/>
      <c r="C28" s="325" t="s">
        <v>649</v>
      </c>
      <c r="D28" s="380">
        <v>426360.46978043765</v>
      </c>
      <c r="E28" s="380">
        <v>464664.18729980598</v>
      </c>
      <c r="F28" s="380">
        <v>486034.47162050876</v>
      </c>
      <c r="G28" s="380">
        <v>484698.4157834553</v>
      </c>
      <c r="H28" s="380">
        <v>516521.77291526966</v>
      </c>
      <c r="I28" s="380">
        <v>546828.46981032356</v>
      </c>
      <c r="J28" s="380">
        <v>570636.12739243871</v>
      </c>
      <c r="K28" s="380">
        <v>605984.51631842437</v>
      </c>
      <c r="L28" s="380">
        <v>651681.70838795847</v>
      </c>
      <c r="M28" s="380">
        <v>677949.62979979569</v>
      </c>
      <c r="N28" s="380">
        <v>704555.36944793467</v>
      </c>
    </row>
    <row r="29" spans="1:14" ht="15" customHeight="1">
      <c r="A29" s="291" t="s">
        <v>39</v>
      </c>
      <c r="C29" s="327"/>
    </row>
    <row r="30" spans="1:14" ht="15" customHeight="1">
      <c r="A30" s="294" t="s">
        <v>664</v>
      </c>
      <c r="C30" s="297"/>
    </row>
    <row r="31" spans="1:14" ht="15" customHeight="1">
      <c r="A31" s="310" t="s">
        <v>576</v>
      </c>
      <c r="C31" s="310"/>
      <c r="D31" s="356"/>
      <c r="E31" s="356"/>
      <c r="F31" s="356"/>
      <c r="G31" s="356"/>
      <c r="H31" s="356"/>
      <c r="I31" s="356"/>
    </row>
    <row r="32" spans="1:14" ht="15" customHeight="1">
      <c r="A32" s="295" t="s">
        <v>671</v>
      </c>
      <c r="C32" s="310"/>
      <c r="D32" s="356"/>
      <c r="E32" s="356"/>
      <c r="F32" s="356"/>
      <c r="G32" s="356"/>
      <c r="H32" s="356"/>
      <c r="I32" s="356"/>
    </row>
    <row r="33" spans="1:9" ht="15" customHeight="1">
      <c r="A33" s="310" t="s">
        <v>578</v>
      </c>
      <c r="C33" s="310"/>
      <c r="D33" s="356"/>
      <c r="E33" s="356"/>
      <c r="F33" s="356"/>
      <c r="G33" s="356"/>
      <c r="H33" s="356"/>
      <c r="I33" s="356"/>
    </row>
    <row r="34" spans="1:9" ht="15" customHeight="1">
      <c r="A34" s="295" t="s">
        <v>579</v>
      </c>
      <c r="C34" s="310"/>
      <c r="D34" s="356"/>
      <c r="E34" s="356"/>
      <c r="F34" s="356"/>
      <c r="G34" s="356"/>
      <c r="H34" s="356"/>
      <c r="I34" s="356"/>
    </row>
    <row r="35" spans="1:9" ht="15" customHeight="1">
      <c r="A35" s="310" t="s">
        <v>572</v>
      </c>
      <c r="C35" s="297"/>
    </row>
    <row r="36" spans="1:9" ht="15" customHeight="1">
      <c r="A36" s="294" t="s">
        <v>672</v>
      </c>
      <c r="C36" s="310"/>
    </row>
    <row r="37" spans="1:9" ht="15" customHeight="1">
      <c r="A37" s="295" t="s">
        <v>673</v>
      </c>
      <c r="C37" s="310"/>
    </row>
    <row r="38" spans="1:9" ht="15" customHeight="1">
      <c r="A38" s="294" t="s">
        <v>626</v>
      </c>
      <c r="C38" s="310"/>
    </row>
    <row r="39" spans="1:9">
      <c r="B39" s="310"/>
      <c r="C39" s="327"/>
    </row>
    <row r="40" spans="1:9" s="259" customFormat="1" ht="18">
      <c r="A40" s="258"/>
      <c r="C40" s="260"/>
      <c r="D40" s="258"/>
    </row>
    <row r="41" spans="1:9">
      <c r="B41" s="310"/>
      <c r="C41" s="327"/>
    </row>
    <row r="42" spans="1:9">
      <c r="B42" s="310"/>
      <c r="C42" s="327"/>
    </row>
    <row r="43" spans="1:9">
      <c r="B43" s="310"/>
      <c r="C43" s="327"/>
    </row>
    <row r="44" spans="1:9">
      <c r="B44" s="310"/>
      <c r="C44" s="327"/>
    </row>
    <row r="45" spans="1:9">
      <c r="B45" s="310"/>
      <c r="C45" s="327"/>
    </row>
    <row r="46" spans="1:9">
      <c r="B46" s="310"/>
      <c r="C46" s="327"/>
    </row>
    <row r="47" spans="1:9">
      <c r="B47" s="310"/>
      <c r="C47" s="327"/>
    </row>
    <row r="48" spans="1:9">
      <c r="B48" s="310"/>
      <c r="C48" s="327"/>
    </row>
    <row r="49" spans="2:3">
      <c r="B49" s="310"/>
      <c r="C49" s="327"/>
    </row>
    <row r="50" spans="2:3">
      <c r="B50" s="310"/>
      <c r="C50" s="327"/>
    </row>
    <row r="51" spans="2:3">
      <c r="B51" s="310"/>
      <c r="C51" s="327"/>
    </row>
    <row r="52" spans="2:3">
      <c r="B52" s="310"/>
      <c r="C52" s="327"/>
    </row>
    <row r="53" spans="2:3">
      <c r="B53" s="310"/>
      <c r="C53" s="327"/>
    </row>
    <row r="54" spans="2:3">
      <c r="B54" s="310"/>
      <c r="C54" s="327"/>
    </row>
    <row r="55" spans="2:3">
      <c r="B55" s="310"/>
      <c r="C55" s="327"/>
    </row>
    <row r="56" spans="2:3">
      <c r="B56" s="310"/>
      <c r="C56" s="327"/>
    </row>
    <row r="57" spans="2:3">
      <c r="B57" s="310"/>
      <c r="C57" s="327"/>
    </row>
    <row r="58" spans="2:3">
      <c r="B58" s="310"/>
      <c r="C58" s="327"/>
    </row>
    <row r="59" spans="2:3">
      <c r="B59" s="310"/>
      <c r="C59" s="327"/>
    </row>
    <row r="60" spans="2:3">
      <c r="B60" s="310"/>
      <c r="C60" s="327"/>
    </row>
    <row r="61" spans="2:3">
      <c r="B61" s="310"/>
      <c r="C61" s="327"/>
    </row>
    <row r="62" spans="2:3">
      <c r="B62" s="310"/>
      <c r="C62" s="327"/>
    </row>
    <row r="63" spans="2:3">
      <c r="B63" s="310"/>
      <c r="C63" s="327"/>
    </row>
    <row r="64" spans="2:3">
      <c r="B64" s="310"/>
      <c r="C64" s="327"/>
    </row>
    <row r="65" spans="2:3">
      <c r="B65" s="310"/>
      <c r="C65" s="327"/>
    </row>
    <row r="66" spans="2:3">
      <c r="B66" s="310"/>
      <c r="C66" s="327"/>
    </row>
    <row r="67" spans="2:3">
      <c r="B67" s="310"/>
      <c r="C67" s="327"/>
    </row>
    <row r="68" spans="2:3">
      <c r="B68" s="310"/>
      <c r="C68" s="327"/>
    </row>
    <row r="69" spans="2:3">
      <c r="B69" s="310"/>
      <c r="C69" s="327"/>
    </row>
    <row r="70" spans="2:3">
      <c r="B70" s="310"/>
      <c r="C70" s="327"/>
    </row>
    <row r="71" spans="2:3">
      <c r="B71" s="310"/>
      <c r="C71" s="327"/>
    </row>
    <row r="72" spans="2:3">
      <c r="B72" s="310"/>
      <c r="C72" s="327"/>
    </row>
    <row r="73" spans="2:3">
      <c r="B73" s="310"/>
      <c r="C73" s="327"/>
    </row>
    <row r="74" spans="2:3">
      <c r="B74" s="310"/>
      <c r="C74" s="327"/>
    </row>
    <row r="75" spans="2:3">
      <c r="B75" s="310"/>
      <c r="C75" s="327"/>
    </row>
    <row r="76" spans="2:3">
      <c r="B76" s="310"/>
      <c r="C76" s="327"/>
    </row>
    <row r="77" spans="2:3">
      <c r="B77" s="310"/>
      <c r="C77" s="327"/>
    </row>
    <row r="78" spans="2:3">
      <c r="B78" s="310"/>
      <c r="C78" s="327"/>
    </row>
    <row r="79" spans="2:3">
      <c r="B79" s="310"/>
      <c r="C79" s="327"/>
    </row>
    <row r="80" spans="2:3">
      <c r="B80" s="310"/>
      <c r="C80" s="327"/>
    </row>
    <row r="81" spans="2:3">
      <c r="B81" s="310"/>
      <c r="C81" s="327"/>
    </row>
    <row r="82" spans="2:3">
      <c r="B82" s="310"/>
      <c r="C82" s="327"/>
    </row>
    <row r="83" spans="2:3">
      <c r="B83" s="310"/>
      <c r="C83" s="327"/>
    </row>
    <row r="84" spans="2:3">
      <c r="B84" s="310"/>
      <c r="C84" s="327"/>
    </row>
    <row r="85" spans="2:3">
      <c r="B85" s="310"/>
      <c r="C85" s="327"/>
    </row>
    <row r="86" spans="2:3">
      <c r="B86" s="310"/>
      <c r="C86" s="327"/>
    </row>
    <row r="87" spans="2:3">
      <c r="B87" s="310"/>
      <c r="C87" s="327"/>
    </row>
    <row r="88" spans="2:3">
      <c r="B88" s="310"/>
      <c r="C88" s="327"/>
    </row>
    <row r="89" spans="2:3">
      <c r="B89" s="310"/>
      <c r="C89" s="327"/>
    </row>
    <row r="90" spans="2:3">
      <c r="B90" s="310"/>
      <c r="C90" s="327"/>
    </row>
    <row r="91" spans="2:3">
      <c r="B91" s="310"/>
      <c r="C91" s="327"/>
    </row>
    <row r="92" spans="2:3">
      <c r="B92" s="310"/>
      <c r="C92" s="327"/>
    </row>
    <row r="93" spans="2:3">
      <c r="B93" s="310"/>
      <c r="C93" s="327"/>
    </row>
    <row r="94" spans="2:3">
      <c r="B94" s="310"/>
      <c r="C94" s="327"/>
    </row>
    <row r="95" spans="2:3">
      <c r="B95" s="310"/>
      <c r="C95" s="327"/>
    </row>
    <row r="96" spans="2:3">
      <c r="B96" s="310"/>
      <c r="C96" s="327"/>
    </row>
    <row r="97" spans="2:3">
      <c r="B97" s="310"/>
      <c r="C97" s="327"/>
    </row>
    <row r="98" spans="2:3">
      <c r="B98" s="310"/>
      <c r="C98" s="327"/>
    </row>
    <row r="99" spans="2:3">
      <c r="B99" s="310"/>
      <c r="C99" s="327"/>
    </row>
    <row r="100" spans="2:3">
      <c r="B100" s="310"/>
      <c r="C100" s="327"/>
    </row>
    <row r="101" spans="2:3">
      <c r="B101" s="310"/>
      <c r="C101" s="327"/>
    </row>
    <row r="102" spans="2:3">
      <c r="B102" s="310"/>
      <c r="C102" s="327"/>
    </row>
    <row r="103" spans="2:3">
      <c r="B103" s="310"/>
      <c r="C103" s="327"/>
    </row>
    <row r="104" spans="2:3">
      <c r="B104" s="310"/>
      <c r="C104" s="327"/>
    </row>
    <row r="105" spans="2:3">
      <c r="B105" s="310"/>
      <c r="C105" s="327"/>
    </row>
    <row r="106" spans="2:3">
      <c r="B106" s="310"/>
      <c r="C106" s="327"/>
    </row>
    <row r="107" spans="2:3">
      <c r="B107" s="310"/>
      <c r="C107" s="327"/>
    </row>
    <row r="108" spans="2:3">
      <c r="B108" s="310"/>
      <c r="C108" s="327"/>
    </row>
    <row r="109" spans="2:3">
      <c r="B109" s="310"/>
      <c r="C109" s="327"/>
    </row>
    <row r="110" spans="2:3">
      <c r="B110" s="310"/>
      <c r="C110" s="327"/>
    </row>
    <row r="111" spans="2:3">
      <c r="B111" s="310"/>
      <c r="C111" s="327"/>
    </row>
    <row r="112" spans="2:3">
      <c r="B112" s="310"/>
      <c r="C112" s="327"/>
    </row>
    <row r="113" spans="2:3">
      <c r="B113" s="310"/>
      <c r="C113" s="327"/>
    </row>
    <row r="114" spans="2:3">
      <c r="B114" s="310"/>
      <c r="C114" s="327"/>
    </row>
    <row r="115" spans="2:3">
      <c r="B115" s="310"/>
      <c r="C115" s="327"/>
    </row>
    <row r="116" spans="2:3">
      <c r="C116" s="327"/>
    </row>
    <row r="117" spans="2:3">
      <c r="C117" s="327"/>
    </row>
    <row r="118" spans="2:3">
      <c r="C118" s="327"/>
    </row>
    <row r="119" spans="2:3">
      <c r="C119" s="327"/>
    </row>
    <row r="120" spans="2:3">
      <c r="C120" s="327"/>
    </row>
    <row r="121" spans="2:3">
      <c r="C121" s="327"/>
    </row>
    <row r="122" spans="2:3">
      <c r="C122" s="327"/>
    </row>
    <row r="123" spans="2:3">
      <c r="C123" s="327"/>
    </row>
    <row r="124" spans="2:3">
      <c r="C124" s="327"/>
    </row>
    <row r="125" spans="2:3">
      <c r="C125" s="327"/>
    </row>
    <row r="126" spans="2:3">
      <c r="C126" s="327"/>
    </row>
    <row r="127" spans="2:3">
      <c r="C127" s="327"/>
    </row>
    <row r="128" spans="2:3">
      <c r="C128" s="327"/>
    </row>
    <row r="129" spans="3:3">
      <c r="C129" s="327"/>
    </row>
    <row r="130" spans="3:3">
      <c r="C130" s="327"/>
    </row>
    <row r="131" spans="3:3">
      <c r="C131" s="327"/>
    </row>
    <row r="132" spans="3:3">
      <c r="C132" s="327"/>
    </row>
    <row r="133" spans="3:3">
      <c r="C133" s="327"/>
    </row>
    <row r="134" spans="3:3">
      <c r="C134" s="327"/>
    </row>
    <row r="135" spans="3:3">
      <c r="C135" s="327"/>
    </row>
    <row r="136" spans="3:3">
      <c r="C136" s="327"/>
    </row>
    <row r="137" spans="3:3">
      <c r="C137" s="327"/>
    </row>
    <row r="138" spans="3:3">
      <c r="C138" s="327"/>
    </row>
    <row r="139" spans="3:3">
      <c r="C139" s="327"/>
    </row>
    <row r="140" spans="3:3">
      <c r="C140" s="327"/>
    </row>
    <row r="141" spans="3:3">
      <c r="C141" s="327"/>
    </row>
    <row r="142" spans="3:3">
      <c r="C142" s="327"/>
    </row>
  </sheetData>
  <pageMargins left="0.59055118110236227" right="0.19685039370078741" top="0.78740157480314965" bottom="0.59055118110236227" header="0.11811023622047245" footer="0.11811023622047245"/>
  <pageSetup paperSize="9" scale="70" orientation="portrait" r:id="rId1"/>
  <headerFooter>
    <oddFooter>&amp;L&amp;"MetaNormalLF-Roman,Standard"Statistisches Bundesamt, Tabellen zu den UGR, Teil 5, 2017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3"/>
  <sheetViews>
    <sheetView workbookViewId="0"/>
  </sheetViews>
  <sheetFormatPr baseColWidth="10" defaultRowHeight="15"/>
  <cols>
    <col min="1" max="1" width="4.28515625" style="410" customWidth="1"/>
    <col min="2" max="2" width="5.7109375" style="410" customWidth="1"/>
    <col min="3" max="3" width="65.7109375" style="432" customWidth="1"/>
    <col min="4" max="14" width="11.7109375" style="17" customWidth="1"/>
    <col min="15" max="15" width="11.42578125" style="17"/>
    <col min="16" max="16384" width="11.42578125" style="276"/>
  </cols>
  <sheetData>
    <row r="1" spans="1:14" s="406" customFormat="1" ht="21.75" customHeight="1">
      <c r="A1" s="433" t="s">
        <v>679</v>
      </c>
      <c r="H1" s="433"/>
      <c r="I1" s="405"/>
    </row>
    <row r="2" spans="1:14" s="408" customFormat="1" ht="18" customHeight="1">
      <c r="A2" s="434" t="s">
        <v>42</v>
      </c>
      <c r="C2" s="409"/>
      <c r="H2" s="434"/>
      <c r="I2" s="407"/>
    </row>
    <row r="3" spans="1:14" s="410" customFormat="1" ht="15" customHeight="1">
      <c r="C3" s="411"/>
    </row>
    <row r="4" spans="1:14" s="413" customFormat="1" ht="27" customHeight="1">
      <c r="A4" s="412" t="s">
        <v>30</v>
      </c>
      <c r="B4" s="270" t="s">
        <v>566</v>
      </c>
      <c r="C4" s="270" t="s">
        <v>526</v>
      </c>
      <c r="D4" s="317">
        <v>2005</v>
      </c>
      <c r="E4" s="270">
        <v>2006</v>
      </c>
      <c r="F4" s="318">
        <v>2007</v>
      </c>
      <c r="G4" s="270">
        <v>2008</v>
      </c>
      <c r="H4" s="318">
        <v>2009</v>
      </c>
      <c r="I4" s="318">
        <v>2010</v>
      </c>
      <c r="J4" s="271">
        <v>2011</v>
      </c>
      <c r="K4" s="317">
        <v>2012</v>
      </c>
      <c r="L4" s="270">
        <v>2013</v>
      </c>
      <c r="M4" s="317" t="s">
        <v>680</v>
      </c>
      <c r="N4" s="317" t="s">
        <v>681</v>
      </c>
    </row>
    <row r="5" spans="1:14" s="17" customFormat="1" ht="21.75" customHeight="1">
      <c r="A5" s="414">
        <v>1</v>
      </c>
      <c r="B5" s="415" t="s">
        <v>527</v>
      </c>
      <c r="C5" s="416" t="s">
        <v>528</v>
      </c>
      <c r="D5" s="379">
        <v>3587.2809138591001</v>
      </c>
      <c r="E5" s="379">
        <v>3673.5108883884741</v>
      </c>
      <c r="F5" s="379">
        <v>3767.904898779057</v>
      </c>
      <c r="G5" s="402">
        <v>3836.8067633783485</v>
      </c>
      <c r="H5" s="379">
        <v>4081.3687120453451</v>
      </c>
      <c r="I5" s="379">
        <v>4154.441360254249</v>
      </c>
      <c r="J5" s="402">
        <v>4336.1604036099316</v>
      </c>
      <c r="K5" s="402">
        <v>4480.2685560229065</v>
      </c>
      <c r="L5" s="402">
        <v>4671.8314591367052</v>
      </c>
      <c r="M5" s="402">
        <v>4779.0585233181382</v>
      </c>
      <c r="N5" s="402">
        <v>4942.8533678543454</v>
      </c>
    </row>
    <row r="6" spans="1:14" s="17" customFormat="1" ht="15" customHeight="1">
      <c r="A6" s="414">
        <v>2</v>
      </c>
      <c r="B6" s="415" t="s">
        <v>529</v>
      </c>
      <c r="C6" s="417" t="s">
        <v>530</v>
      </c>
      <c r="D6" s="379">
        <v>216.97779224200676</v>
      </c>
      <c r="E6" s="379">
        <v>202.13484189153721</v>
      </c>
      <c r="F6" s="379">
        <v>184.9913529345875</v>
      </c>
      <c r="G6" s="379">
        <v>181.71551955178012</v>
      </c>
      <c r="H6" s="379">
        <v>185.07960313900048</v>
      </c>
      <c r="I6" s="379">
        <v>190.07129740144654</v>
      </c>
      <c r="J6" s="379">
        <v>176.29324850815394</v>
      </c>
      <c r="K6" s="379">
        <v>191.3235217174622</v>
      </c>
      <c r="L6" s="379">
        <v>195.63465896256207</v>
      </c>
      <c r="M6" s="379">
        <v>200.74529574914359</v>
      </c>
      <c r="N6" s="379">
        <v>190.14598022049847</v>
      </c>
    </row>
    <row r="7" spans="1:14" s="17" customFormat="1" ht="15" customHeight="1">
      <c r="A7" s="414">
        <v>3</v>
      </c>
      <c r="B7" s="415" t="s">
        <v>531</v>
      </c>
      <c r="C7" s="417" t="s">
        <v>532</v>
      </c>
      <c r="D7" s="379">
        <v>4637.3610661770408</v>
      </c>
      <c r="E7" s="379">
        <v>4607.3070421742414</v>
      </c>
      <c r="F7" s="379">
        <v>4452.0889841981671</v>
      </c>
      <c r="G7" s="379">
        <v>4404.8938607047567</v>
      </c>
      <c r="H7" s="379">
        <v>4524.5642918304557</v>
      </c>
      <c r="I7" s="379">
        <v>4772.0304535584964</v>
      </c>
      <c r="J7" s="379">
        <v>4948.7896107022043</v>
      </c>
      <c r="K7" s="379">
        <v>5243.3552631861066</v>
      </c>
      <c r="L7" s="379">
        <v>5272.2674166138568</v>
      </c>
      <c r="M7" s="379">
        <v>5427.1526809345969</v>
      </c>
      <c r="N7" s="379">
        <v>5431.0329191448491</v>
      </c>
    </row>
    <row r="8" spans="1:14" s="17" customFormat="1" ht="15" customHeight="1">
      <c r="A8" s="414">
        <v>4</v>
      </c>
      <c r="B8" s="415" t="s">
        <v>533</v>
      </c>
      <c r="C8" s="417" t="s">
        <v>534</v>
      </c>
      <c r="D8" s="379">
        <v>281.65537133995474</v>
      </c>
      <c r="E8" s="379">
        <v>293.4181235225106</v>
      </c>
      <c r="F8" s="379">
        <v>304.36647801209295</v>
      </c>
      <c r="G8" s="379">
        <v>324.96349866181299</v>
      </c>
      <c r="H8" s="379">
        <v>408.97430099214978</v>
      </c>
      <c r="I8" s="379">
        <v>465.36406236702521</v>
      </c>
      <c r="J8" s="379">
        <v>429.25646288079383</v>
      </c>
      <c r="K8" s="379">
        <v>465.79122855444552</v>
      </c>
      <c r="L8" s="379">
        <v>494.13476093253354</v>
      </c>
      <c r="M8" s="379">
        <v>519.44132708183588</v>
      </c>
      <c r="N8" s="379">
        <v>538.34877541173068</v>
      </c>
    </row>
    <row r="9" spans="1:14" s="17" customFormat="1" ht="15" customHeight="1">
      <c r="A9" s="414">
        <v>5</v>
      </c>
      <c r="B9" s="415" t="s">
        <v>535</v>
      </c>
      <c r="C9" s="417" t="s">
        <v>536</v>
      </c>
      <c r="D9" s="379">
        <v>4193.9225409522787</v>
      </c>
      <c r="E9" s="379">
        <v>4370.8580749366338</v>
      </c>
      <c r="F9" s="379">
        <v>4487.8003119250898</v>
      </c>
      <c r="G9" s="379">
        <v>4689.894584716184</v>
      </c>
      <c r="H9" s="379">
        <v>4565.0683154218368</v>
      </c>
      <c r="I9" s="379">
        <v>4280.9269477187509</v>
      </c>
      <c r="J9" s="379">
        <v>4182.2530541117976</v>
      </c>
      <c r="K9" s="379">
        <v>3939.4558043238699</v>
      </c>
      <c r="L9" s="379">
        <v>3922.4257888944967</v>
      </c>
      <c r="M9" s="379">
        <v>3856.709011681703</v>
      </c>
      <c r="N9" s="379">
        <v>3898.5768993090182</v>
      </c>
    </row>
    <row r="10" spans="1:14" s="17" customFormat="1" ht="15" customHeight="1">
      <c r="A10" s="414">
        <v>6</v>
      </c>
      <c r="B10" s="415" t="s">
        <v>537</v>
      </c>
      <c r="C10" s="417" t="s">
        <v>538</v>
      </c>
      <c r="D10" s="379">
        <v>3140.5313870798072</v>
      </c>
      <c r="E10" s="379">
        <v>3131.6240480149295</v>
      </c>
      <c r="F10" s="379">
        <v>3056.0178690406556</v>
      </c>
      <c r="G10" s="379">
        <v>3149.0485439764789</v>
      </c>
      <c r="H10" s="379">
        <v>2992.307672734536</v>
      </c>
      <c r="I10" s="379">
        <v>3106.945509648343</v>
      </c>
      <c r="J10" s="379">
        <v>3423.0681291861056</v>
      </c>
      <c r="K10" s="379">
        <v>3508.0091395633494</v>
      </c>
      <c r="L10" s="379">
        <v>3678.6681865130931</v>
      </c>
      <c r="M10" s="379">
        <v>3750.9728059985764</v>
      </c>
      <c r="N10" s="379">
        <v>3818.5279404303601</v>
      </c>
    </row>
    <row r="11" spans="1:14" s="17" customFormat="1" ht="15" customHeight="1">
      <c r="A11" s="414">
        <v>7</v>
      </c>
      <c r="B11" s="415" t="s">
        <v>539</v>
      </c>
      <c r="C11" s="417" t="s">
        <v>540</v>
      </c>
      <c r="D11" s="379">
        <v>9266.8584893982879</v>
      </c>
      <c r="E11" s="379">
        <v>9143.5449604972473</v>
      </c>
      <c r="F11" s="379">
        <v>9137.6745776852658</v>
      </c>
      <c r="G11" s="379">
        <v>9003.1110118703018</v>
      </c>
      <c r="H11" s="379">
        <v>8625.6553156886075</v>
      </c>
      <c r="I11" s="379">
        <v>9037.3374356321019</v>
      </c>
      <c r="J11" s="379">
        <v>9037.888974532354</v>
      </c>
      <c r="K11" s="379">
        <v>9192.3607866964303</v>
      </c>
      <c r="L11" s="379">
        <v>9251.8342801256294</v>
      </c>
      <c r="M11" s="379">
        <v>9372.5651259080842</v>
      </c>
      <c r="N11" s="379">
        <v>9505.4851694212921</v>
      </c>
    </row>
    <row r="12" spans="1:14" s="17" customFormat="1" ht="15" customHeight="1">
      <c r="A12" s="414">
        <v>8</v>
      </c>
      <c r="B12" s="415" t="s">
        <v>541</v>
      </c>
      <c r="C12" s="417" t="s">
        <v>542</v>
      </c>
      <c r="D12" s="379">
        <v>24426.434613609134</v>
      </c>
      <c r="E12" s="379">
        <v>24368.907850064628</v>
      </c>
      <c r="F12" s="379">
        <v>24249.72476619653</v>
      </c>
      <c r="G12" s="379">
        <v>24730.988506809321</v>
      </c>
      <c r="H12" s="379">
        <v>22843.49632995608</v>
      </c>
      <c r="I12" s="379">
        <v>23901.003488369126</v>
      </c>
      <c r="J12" s="379">
        <v>24291.863303161997</v>
      </c>
      <c r="K12" s="379">
        <v>23848.226509954689</v>
      </c>
      <c r="L12" s="379">
        <v>24856.19790675761</v>
      </c>
      <c r="M12" s="379">
        <v>25083.746516683292</v>
      </c>
      <c r="N12" s="379">
        <v>25776.818859354626</v>
      </c>
    </row>
    <row r="13" spans="1:14" s="17" customFormat="1" ht="15" customHeight="1">
      <c r="A13" s="414">
        <v>9</v>
      </c>
      <c r="B13" s="415" t="s">
        <v>543</v>
      </c>
      <c r="C13" s="417" t="s">
        <v>544</v>
      </c>
      <c r="D13" s="379">
        <v>238.82159950977712</v>
      </c>
      <c r="E13" s="379">
        <v>234.32762678923714</v>
      </c>
      <c r="F13" s="379">
        <v>215.88651800179861</v>
      </c>
      <c r="G13" s="379">
        <v>226.10364839291293</v>
      </c>
      <c r="H13" s="379">
        <v>213.11354947550214</v>
      </c>
      <c r="I13" s="379">
        <v>226.49094794340778</v>
      </c>
      <c r="J13" s="379">
        <v>243.51593500131966</v>
      </c>
      <c r="K13" s="379">
        <v>274.96626900345279</v>
      </c>
      <c r="L13" s="379">
        <v>282.06100223898403</v>
      </c>
      <c r="M13" s="379">
        <v>295.20774512770748</v>
      </c>
      <c r="N13" s="379">
        <v>308.49704635127904</v>
      </c>
    </row>
    <row r="14" spans="1:14" s="17" customFormat="1" ht="15" customHeight="1">
      <c r="A14" s="414">
        <v>10</v>
      </c>
      <c r="B14" s="415" t="s">
        <v>545</v>
      </c>
      <c r="C14" s="417" t="s">
        <v>546</v>
      </c>
      <c r="D14" s="379">
        <v>2541.2941290119879</v>
      </c>
      <c r="E14" s="379">
        <v>2295.2574093797862</v>
      </c>
      <c r="F14" s="379">
        <v>2314.2992728514996</v>
      </c>
      <c r="G14" s="379">
        <v>2427.2409136592587</v>
      </c>
      <c r="H14" s="379">
        <v>1788.4436193288748</v>
      </c>
      <c r="I14" s="379">
        <v>1689.1271720405837</v>
      </c>
      <c r="J14" s="379">
        <v>2045.6537466333639</v>
      </c>
      <c r="K14" s="379">
        <v>1976.6437671362046</v>
      </c>
      <c r="L14" s="379">
        <v>1975.8316791475168</v>
      </c>
      <c r="M14" s="379">
        <v>1983.2351332743679</v>
      </c>
      <c r="N14" s="379">
        <v>1996.5833847389754</v>
      </c>
    </row>
    <row r="15" spans="1:14" s="17" customFormat="1" ht="15" customHeight="1">
      <c r="A15" s="414">
        <v>11</v>
      </c>
      <c r="B15" s="415" t="s">
        <v>547</v>
      </c>
      <c r="C15" s="417" t="s">
        <v>548</v>
      </c>
      <c r="D15" s="379">
        <v>232.11932594659203</v>
      </c>
      <c r="E15" s="379">
        <v>238.05449526235901</v>
      </c>
      <c r="F15" s="379">
        <v>223.89806940770981</v>
      </c>
      <c r="G15" s="379">
        <v>232.36518750943654</v>
      </c>
      <c r="H15" s="379">
        <v>241.03197888772209</v>
      </c>
      <c r="I15" s="379">
        <v>263.32903467864639</v>
      </c>
      <c r="J15" s="379">
        <v>292.23496644536516</v>
      </c>
      <c r="K15" s="379">
        <v>328.78880769228545</v>
      </c>
      <c r="L15" s="379">
        <v>329.39210960123643</v>
      </c>
      <c r="M15" s="379">
        <v>353.96633876691084</v>
      </c>
      <c r="N15" s="379">
        <v>358.00195273852324</v>
      </c>
    </row>
    <row r="16" spans="1:14" s="17" customFormat="1" ht="15" customHeight="1">
      <c r="A16" s="414">
        <v>12</v>
      </c>
      <c r="B16" s="415" t="s">
        <v>549</v>
      </c>
      <c r="C16" s="417" t="s">
        <v>550</v>
      </c>
      <c r="D16" s="379">
        <v>724.27778474717229</v>
      </c>
      <c r="E16" s="379">
        <v>748.52200724740851</v>
      </c>
      <c r="F16" s="379">
        <v>721.20090118031885</v>
      </c>
      <c r="G16" s="379">
        <v>743.04697552829475</v>
      </c>
      <c r="H16" s="379">
        <v>713.93174382173402</v>
      </c>
      <c r="I16" s="379">
        <v>723.53008372642239</v>
      </c>
      <c r="J16" s="379">
        <v>735.31474768256658</v>
      </c>
      <c r="K16" s="379">
        <v>791.96238775642041</v>
      </c>
      <c r="L16" s="379">
        <v>813.03671475527119</v>
      </c>
      <c r="M16" s="379">
        <v>850.80524470658406</v>
      </c>
      <c r="N16" s="379">
        <v>882.70400634287114</v>
      </c>
    </row>
    <row r="17" spans="1:15" s="17" customFormat="1" ht="15" customHeight="1">
      <c r="A17" s="414">
        <v>13</v>
      </c>
      <c r="B17" s="415" t="s">
        <v>551</v>
      </c>
      <c r="C17" s="417" t="s">
        <v>552</v>
      </c>
      <c r="D17" s="379">
        <v>5362.9518532860775</v>
      </c>
      <c r="E17" s="379">
        <v>5601.7537522437851</v>
      </c>
      <c r="F17" s="379">
        <v>5571.4396175842567</v>
      </c>
      <c r="G17" s="379">
        <v>5903.1387169248428</v>
      </c>
      <c r="H17" s="379">
        <v>6012.982900485169</v>
      </c>
      <c r="I17" s="379">
        <v>5873.7166050261221</v>
      </c>
      <c r="J17" s="379">
        <v>5772.1139897710254</v>
      </c>
      <c r="K17" s="379">
        <v>5867.7958334269961</v>
      </c>
      <c r="L17" s="379">
        <v>5859.448462724421</v>
      </c>
      <c r="M17" s="379">
        <v>6075.4973048508</v>
      </c>
      <c r="N17" s="379">
        <v>6173.5381399681928</v>
      </c>
    </row>
    <row r="18" spans="1:15" s="17" customFormat="1" ht="15" customHeight="1">
      <c r="A18" s="414">
        <v>14</v>
      </c>
      <c r="B18" s="415" t="s">
        <v>553</v>
      </c>
      <c r="C18" s="417" t="s">
        <v>554</v>
      </c>
      <c r="D18" s="379">
        <v>563.01124320504505</v>
      </c>
      <c r="E18" s="379">
        <v>387.03313879377953</v>
      </c>
      <c r="F18" s="379">
        <v>489.17925675591243</v>
      </c>
      <c r="G18" s="379">
        <v>514.94763677787876</v>
      </c>
      <c r="H18" s="379">
        <v>235.7408407372493</v>
      </c>
      <c r="I18" s="379">
        <v>280.54339518618497</v>
      </c>
      <c r="J18" s="379">
        <v>317.13366565540235</v>
      </c>
      <c r="K18" s="379">
        <v>431.04285176440987</v>
      </c>
      <c r="L18" s="379">
        <v>445.79234155962627</v>
      </c>
      <c r="M18" s="379">
        <v>463.49353144009012</v>
      </c>
      <c r="N18" s="379">
        <v>464.3137059146913</v>
      </c>
    </row>
    <row r="19" spans="1:15" s="17" customFormat="1" ht="15" customHeight="1">
      <c r="A19" s="414">
        <v>15</v>
      </c>
      <c r="B19" s="415" t="s">
        <v>555</v>
      </c>
      <c r="C19" s="417" t="s">
        <v>556</v>
      </c>
      <c r="D19" s="379">
        <v>1636.4036388169613</v>
      </c>
      <c r="E19" s="379">
        <v>1635.4017551246609</v>
      </c>
      <c r="F19" s="379">
        <v>1621.975217502652</v>
      </c>
      <c r="G19" s="379">
        <v>1679.2046256517417</v>
      </c>
      <c r="H19" s="379">
        <v>1722.9387355507283</v>
      </c>
      <c r="I19" s="379">
        <v>1756.19132182882</v>
      </c>
      <c r="J19" s="379">
        <v>1737.5332135928795</v>
      </c>
      <c r="K19" s="379">
        <v>1800.9180973733412</v>
      </c>
      <c r="L19" s="379">
        <v>1820.5538371289199</v>
      </c>
      <c r="M19" s="379">
        <v>1859.1193086301266</v>
      </c>
      <c r="N19" s="379">
        <v>1890.254734644335</v>
      </c>
    </row>
    <row r="20" spans="1:15" s="17" customFormat="1" ht="15" customHeight="1">
      <c r="A20" s="414">
        <v>16</v>
      </c>
      <c r="B20" s="415" t="s">
        <v>557</v>
      </c>
      <c r="C20" s="417" t="s">
        <v>558</v>
      </c>
      <c r="D20" s="379">
        <v>111.53772161716842</v>
      </c>
      <c r="E20" s="379">
        <v>112.67031280555157</v>
      </c>
      <c r="F20" s="379">
        <v>115.88455918290957</v>
      </c>
      <c r="G20" s="379">
        <v>123.32323215998093</v>
      </c>
      <c r="H20" s="379">
        <v>114.41914553637901</v>
      </c>
      <c r="I20" s="379">
        <v>118.02404934148349</v>
      </c>
      <c r="J20" s="379">
        <v>121.6335318629089</v>
      </c>
      <c r="K20" s="379">
        <v>125.52668764912457</v>
      </c>
      <c r="L20" s="379">
        <v>125.02347447139374</v>
      </c>
      <c r="M20" s="379">
        <v>131.44798580414852</v>
      </c>
      <c r="N20" s="379">
        <v>138.99846945144253</v>
      </c>
    </row>
    <row r="21" spans="1:15" s="17" customFormat="1" ht="15" customHeight="1">
      <c r="A21" s="414">
        <v>17</v>
      </c>
      <c r="B21" s="415" t="s">
        <v>559</v>
      </c>
      <c r="C21" s="417" t="s">
        <v>560</v>
      </c>
      <c r="D21" s="379">
        <v>453.27757285424792</v>
      </c>
      <c r="E21" s="379">
        <v>450.89772112052549</v>
      </c>
      <c r="F21" s="379">
        <v>477.88020097694084</v>
      </c>
      <c r="G21" s="379">
        <v>529.48205534337797</v>
      </c>
      <c r="H21" s="379">
        <v>594.06861645334732</v>
      </c>
      <c r="I21" s="379">
        <v>649.42936246020452</v>
      </c>
      <c r="J21" s="379">
        <v>705.87469571400004</v>
      </c>
      <c r="K21" s="379">
        <v>790.34844090694298</v>
      </c>
      <c r="L21" s="379">
        <v>801.12554176496201</v>
      </c>
      <c r="M21" s="379">
        <v>856.19977284959737</v>
      </c>
      <c r="N21" s="379">
        <v>901.62300038258513</v>
      </c>
    </row>
    <row r="22" spans="1:15" s="17" customFormat="1" ht="15" customHeight="1">
      <c r="A22" s="414">
        <v>18</v>
      </c>
      <c r="B22" s="415" t="s">
        <v>561</v>
      </c>
      <c r="C22" s="417" t="s">
        <v>562</v>
      </c>
      <c r="D22" s="379">
        <v>3295.1595192194354</v>
      </c>
      <c r="E22" s="379">
        <v>3348.2771981863416</v>
      </c>
      <c r="F22" s="379">
        <v>3316.238302088992</v>
      </c>
      <c r="G22" s="379">
        <v>3542.0136659218683</v>
      </c>
      <c r="H22" s="379">
        <v>3463.1443135764998</v>
      </c>
      <c r="I22" s="379">
        <v>3348.841861937618</v>
      </c>
      <c r="J22" s="379">
        <v>3263.5425546865499</v>
      </c>
      <c r="K22" s="379">
        <v>3288.8215739401912</v>
      </c>
      <c r="L22" s="379">
        <v>3274.3161844466435</v>
      </c>
      <c r="M22" s="379">
        <v>3344.4416589503621</v>
      </c>
      <c r="N22" s="379">
        <v>3404.374612489748</v>
      </c>
    </row>
    <row r="23" spans="1:15" s="17" customFormat="1" ht="15" customHeight="1">
      <c r="A23" s="414"/>
      <c r="B23" s="689"/>
      <c r="C23" s="690"/>
      <c r="D23" s="379"/>
      <c r="E23" s="379"/>
      <c r="F23" s="379"/>
      <c r="G23" s="379"/>
      <c r="H23" s="379"/>
      <c r="I23" s="379"/>
      <c r="J23" s="379"/>
      <c r="K23" s="379"/>
      <c r="L23" s="379"/>
      <c r="M23" s="379"/>
      <c r="N23" s="379"/>
    </row>
    <row r="24" spans="1:15" s="17" customFormat="1" ht="15" customHeight="1">
      <c r="A24" s="418">
        <v>19</v>
      </c>
      <c r="B24" s="419"/>
      <c r="C24" s="420" t="s">
        <v>563</v>
      </c>
      <c r="D24" s="380">
        <v>64909.876562872079</v>
      </c>
      <c r="E24" s="380">
        <v>64843.501246443637</v>
      </c>
      <c r="F24" s="380">
        <v>64708.451154304428</v>
      </c>
      <c r="G24" s="380">
        <v>66242.288947538575</v>
      </c>
      <c r="H24" s="380">
        <v>63326.329985661207</v>
      </c>
      <c r="I24" s="380">
        <v>64837.344389119033</v>
      </c>
      <c r="J24" s="380">
        <v>66060.124233738708</v>
      </c>
      <c r="K24" s="380">
        <v>66545.605526668616</v>
      </c>
      <c r="L24" s="380">
        <v>68069.575805775443</v>
      </c>
      <c r="M24" s="380">
        <v>69203.805311756078</v>
      </c>
      <c r="N24" s="380">
        <v>70620.678964169361</v>
      </c>
    </row>
    <row r="25" spans="1:15" s="17" customFormat="1" ht="15" customHeight="1">
      <c r="A25" s="414">
        <v>20</v>
      </c>
      <c r="B25" s="421"/>
      <c r="C25" s="435" t="s">
        <v>564</v>
      </c>
      <c r="D25" s="397">
        <v>100356.02906516046</v>
      </c>
      <c r="E25" s="397">
        <v>95630.990700717739</v>
      </c>
      <c r="F25" s="397">
        <v>94701.654652624275</v>
      </c>
      <c r="G25" s="397">
        <v>92755.635888954304</v>
      </c>
      <c r="H25" s="397">
        <v>94237.082999710401</v>
      </c>
      <c r="I25" s="397">
        <v>94174.742409615515</v>
      </c>
      <c r="J25" s="397">
        <v>95211.680879811756</v>
      </c>
      <c r="K25" s="397">
        <v>93746.876222714767</v>
      </c>
      <c r="L25" s="397">
        <v>94822.527823516255</v>
      </c>
      <c r="M25" s="397">
        <v>94453.451992433169</v>
      </c>
      <c r="N25" s="397">
        <v>94048.843130166293</v>
      </c>
    </row>
    <row r="26" spans="1:15" s="17" customFormat="1" ht="15" customHeight="1">
      <c r="A26" s="414">
        <v>21</v>
      </c>
      <c r="B26" s="421"/>
      <c r="C26" s="420" t="s">
        <v>685</v>
      </c>
      <c r="D26" s="380">
        <v>165265.90562803255</v>
      </c>
      <c r="E26" s="380">
        <v>160474.49194716138</v>
      </c>
      <c r="F26" s="380">
        <v>159410.10580692871</v>
      </c>
      <c r="G26" s="380">
        <v>158997.92483649286</v>
      </c>
      <c r="H26" s="380">
        <v>157563.4129853716</v>
      </c>
      <c r="I26" s="380">
        <v>159012.08679873456</v>
      </c>
      <c r="J26" s="380">
        <v>161271.80511355045</v>
      </c>
      <c r="K26" s="380">
        <v>160292.48174938338</v>
      </c>
      <c r="L26" s="380">
        <v>162892.1036292917</v>
      </c>
      <c r="M26" s="380">
        <v>163657.25730418926</v>
      </c>
      <c r="N26" s="380">
        <v>164669.52209433564</v>
      </c>
    </row>
    <row r="27" spans="1:15" s="17" customFormat="1" ht="15" customHeight="1">
      <c r="A27" s="414">
        <v>22</v>
      </c>
      <c r="B27" s="422"/>
      <c r="C27" s="435" t="s">
        <v>686</v>
      </c>
      <c r="D27" s="381">
        <v>-14103.959749071526</v>
      </c>
      <c r="E27" s="381">
        <v>-13448.530153232954</v>
      </c>
      <c r="F27" s="381">
        <v>-15316.614289310455</v>
      </c>
      <c r="G27" s="381">
        <v>-15587.192959525524</v>
      </c>
      <c r="H27" s="381">
        <v>-15404.347283241619</v>
      </c>
      <c r="I27" s="381">
        <v>-15593.473278071444</v>
      </c>
      <c r="J27" s="381">
        <v>-15953.34419526306</v>
      </c>
      <c r="K27" s="381">
        <v>-15473.378862264804</v>
      </c>
      <c r="L27" s="381">
        <v>-13697.751887732826</v>
      </c>
      <c r="M27" s="381">
        <v>-13229.458587987498</v>
      </c>
      <c r="N27" s="381">
        <v>-13435.835172670148</v>
      </c>
    </row>
    <row r="28" spans="1:15" s="17" customFormat="1" ht="15" customHeight="1">
      <c r="A28" s="414">
        <v>24</v>
      </c>
      <c r="B28" s="423"/>
      <c r="C28" s="420" t="s">
        <v>687</v>
      </c>
      <c r="D28" s="380">
        <v>151161.94587896101</v>
      </c>
      <c r="E28" s="380">
        <v>147025.96179392844</v>
      </c>
      <c r="F28" s="380">
        <v>144093.49151761824</v>
      </c>
      <c r="G28" s="380">
        <v>143410.73187696733</v>
      </c>
      <c r="H28" s="380">
        <v>142159.06570212997</v>
      </c>
      <c r="I28" s="380">
        <v>143418.61352066312</v>
      </c>
      <c r="J28" s="380">
        <v>145318.4609182874</v>
      </c>
      <c r="K28" s="380">
        <v>144819.10288711858</v>
      </c>
      <c r="L28" s="380">
        <v>149194.35174155887</v>
      </c>
      <c r="M28" s="380">
        <v>150427.79871620177</v>
      </c>
      <c r="N28" s="380">
        <v>151233.6869216655</v>
      </c>
    </row>
    <row r="29" spans="1:15" s="426" customFormat="1" ht="15" customHeight="1">
      <c r="A29" s="418">
        <v>25</v>
      </c>
      <c r="B29" s="424"/>
      <c r="C29" s="435" t="s">
        <v>676</v>
      </c>
      <c r="D29" s="379">
        <v>4815.3674049263318</v>
      </c>
      <c r="E29" s="379">
        <v>9223.3333267851667</v>
      </c>
      <c r="F29" s="379">
        <v>10213.805244453666</v>
      </c>
      <c r="G29" s="379">
        <v>7787.9947232465001</v>
      </c>
      <c r="H29" s="379">
        <v>6324.2596772624993</v>
      </c>
      <c r="I29" s="379">
        <v>6298.4049830655649</v>
      </c>
      <c r="J29" s="379">
        <v>5891.9293706169447</v>
      </c>
      <c r="K29" s="379">
        <v>6037.652524380961</v>
      </c>
      <c r="L29" s="379">
        <v>5553.272014246073</v>
      </c>
      <c r="M29" s="379">
        <v>5787.0952420763724</v>
      </c>
      <c r="N29" s="379">
        <v>5295.6139591411911</v>
      </c>
      <c r="O29" s="652"/>
    </row>
    <row r="30" spans="1:15" s="426" customFormat="1" ht="15" customHeight="1">
      <c r="A30" s="418">
        <v>26</v>
      </c>
      <c r="B30" s="424"/>
      <c r="C30" s="435" t="s">
        <v>677</v>
      </c>
      <c r="D30" s="379">
        <v>490.84819838000021</v>
      </c>
      <c r="E30" s="379">
        <v>966.09098971000014</v>
      </c>
      <c r="F30" s="379">
        <v>868.40741242000001</v>
      </c>
      <c r="G30" s="379">
        <v>1175.6213661900001</v>
      </c>
      <c r="H30" s="379">
        <v>1705.7734807500001</v>
      </c>
      <c r="I30" s="379">
        <v>2189.5543901028168</v>
      </c>
      <c r="J30" s="379">
        <v>2312.3274197115811</v>
      </c>
      <c r="K30" s="379">
        <v>2354.5464012397988</v>
      </c>
      <c r="L30" s="379">
        <v>2274.9807312751777</v>
      </c>
      <c r="M30" s="379">
        <v>2318.8583978884358</v>
      </c>
      <c r="N30" s="379">
        <v>2213.7978720598048</v>
      </c>
      <c r="O30" s="652"/>
    </row>
    <row r="31" spans="1:15" s="426" customFormat="1" ht="15" customHeight="1">
      <c r="A31" s="418">
        <v>27</v>
      </c>
      <c r="B31" s="424"/>
      <c r="C31" s="325" t="s">
        <v>678</v>
      </c>
      <c r="D31" s="380">
        <v>156468.16148226734</v>
      </c>
      <c r="E31" s="380">
        <v>157215.3861104236</v>
      </c>
      <c r="F31" s="380">
        <v>155175.7041744919</v>
      </c>
      <c r="G31" s="380">
        <v>152374.34796640382</v>
      </c>
      <c r="H31" s="380">
        <v>150189.09886014249</v>
      </c>
      <c r="I31" s="380">
        <v>151906.5728938315</v>
      </c>
      <c r="J31" s="380">
        <v>153522.71770861591</v>
      </c>
      <c r="K31" s="380">
        <v>153211.30181273934</v>
      </c>
      <c r="L31" s="380">
        <v>157022.6044870801</v>
      </c>
      <c r="M31" s="380">
        <v>158533.75235616657</v>
      </c>
      <c r="N31" s="380">
        <v>158743.0987528665</v>
      </c>
      <c r="O31" s="652"/>
    </row>
    <row r="32" spans="1:15" s="426" customFormat="1" ht="15" customHeight="1">
      <c r="A32" s="427" t="s">
        <v>249</v>
      </c>
      <c r="C32" s="428"/>
      <c r="D32" s="429"/>
      <c r="E32" s="429"/>
      <c r="F32" s="429"/>
      <c r="G32" s="429"/>
      <c r="H32" s="429"/>
      <c r="I32" s="429"/>
      <c r="J32" s="429"/>
      <c r="K32" s="429"/>
      <c r="L32" s="429"/>
      <c r="M32" s="429"/>
      <c r="N32" s="429"/>
    </row>
    <row r="33" spans="1:14" s="426" customFormat="1" ht="15" customHeight="1">
      <c r="A33" s="410" t="s">
        <v>682</v>
      </c>
      <c r="C33" s="428"/>
      <c r="D33" s="429"/>
      <c r="E33" s="429"/>
      <c r="F33" s="429"/>
      <c r="G33" s="429"/>
      <c r="H33" s="429"/>
      <c r="I33" s="429"/>
      <c r="J33" s="429"/>
      <c r="K33" s="429"/>
      <c r="L33" s="429"/>
      <c r="M33" s="429"/>
      <c r="N33" s="429"/>
    </row>
    <row r="34" spans="1:14" s="426" customFormat="1" ht="15" customHeight="1">
      <c r="A34" s="422" t="s">
        <v>571</v>
      </c>
      <c r="C34" s="428"/>
      <c r="D34" s="429"/>
      <c r="E34" s="429"/>
      <c r="F34" s="429"/>
      <c r="G34" s="429"/>
      <c r="H34" s="429"/>
      <c r="I34" s="429"/>
      <c r="J34" s="429"/>
      <c r="K34" s="429"/>
      <c r="L34" s="429"/>
      <c r="M34" s="429"/>
      <c r="N34" s="429"/>
    </row>
    <row r="35" spans="1:14" s="426" customFormat="1" ht="15" customHeight="1">
      <c r="A35" s="422" t="s">
        <v>683</v>
      </c>
      <c r="C35" s="428"/>
      <c r="D35" s="429"/>
      <c r="E35" s="429"/>
      <c r="F35" s="429"/>
      <c r="G35" s="429"/>
      <c r="H35" s="429"/>
      <c r="I35" s="429"/>
      <c r="J35" s="429"/>
      <c r="K35" s="429"/>
      <c r="L35" s="429"/>
      <c r="M35" s="429"/>
      <c r="N35" s="429"/>
    </row>
    <row r="36" spans="1:14" s="426" customFormat="1" ht="15" customHeight="1">
      <c r="A36" s="422" t="s">
        <v>668</v>
      </c>
      <c r="C36" s="428"/>
      <c r="D36" s="429"/>
      <c r="E36" s="429"/>
      <c r="F36" s="429"/>
      <c r="G36" s="429"/>
      <c r="H36" s="429"/>
      <c r="I36" s="429"/>
      <c r="J36" s="429"/>
      <c r="K36" s="429"/>
      <c r="L36" s="429"/>
      <c r="M36" s="429"/>
      <c r="N36" s="429"/>
    </row>
    <row r="37" spans="1:14" s="426" customFormat="1" ht="15" customHeight="1">
      <c r="A37" s="422" t="s">
        <v>665</v>
      </c>
      <c r="C37" s="428"/>
      <c r="D37" s="429"/>
      <c r="E37" s="429"/>
      <c r="F37" s="429"/>
      <c r="G37" s="429"/>
      <c r="H37" s="429"/>
      <c r="I37" s="429"/>
      <c r="J37" s="429"/>
      <c r="K37" s="429"/>
      <c r="L37" s="429"/>
      <c r="M37" s="429"/>
      <c r="N37" s="429"/>
    </row>
    <row r="38" spans="1:14" s="426" customFormat="1" ht="15" customHeight="1">
      <c r="A38" s="430" t="s">
        <v>688</v>
      </c>
      <c r="C38" s="428"/>
      <c r="D38" s="429"/>
      <c r="E38" s="429"/>
      <c r="F38" s="429"/>
      <c r="G38" s="429"/>
      <c r="H38" s="429"/>
      <c r="I38" s="429"/>
      <c r="J38" s="429"/>
      <c r="K38" s="429"/>
      <c r="L38" s="429"/>
      <c r="M38" s="429"/>
      <c r="N38" s="429"/>
    </row>
    <row r="39" spans="1:14" s="17" customFormat="1" ht="12.75">
      <c r="A39" s="410"/>
      <c r="B39" s="423"/>
      <c r="C39" s="431"/>
    </row>
    <row r="40" spans="1:14" s="17" customFormat="1" ht="12.75">
      <c r="A40" s="410"/>
      <c r="B40" s="423"/>
      <c r="C40" s="431"/>
    </row>
    <row r="41" spans="1:14" s="17" customFormat="1" ht="12.75">
      <c r="A41" s="410"/>
      <c r="B41" s="423"/>
      <c r="C41" s="431"/>
    </row>
    <row r="42" spans="1:14" s="17" customFormat="1" ht="12.75">
      <c r="A42" s="410"/>
      <c r="B42" s="423"/>
      <c r="C42" s="431"/>
    </row>
    <row r="43" spans="1:14" s="17" customFormat="1" ht="12.75">
      <c r="A43" s="410"/>
      <c r="B43" s="423"/>
      <c r="C43" s="431"/>
    </row>
    <row r="44" spans="1:14" s="17" customFormat="1" ht="12.75">
      <c r="A44" s="410"/>
      <c r="B44" s="423"/>
      <c r="C44" s="431"/>
    </row>
    <row r="45" spans="1:14" s="17" customFormat="1" ht="12.75">
      <c r="A45" s="410"/>
      <c r="B45" s="423"/>
      <c r="C45" s="431"/>
    </row>
    <row r="46" spans="1:14" s="17" customFormat="1" ht="12.75">
      <c r="A46" s="410"/>
      <c r="B46" s="423"/>
      <c r="C46" s="431"/>
    </row>
    <row r="47" spans="1:14" s="17" customFormat="1" ht="12.75">
      <c r="A47" s="410"/>
      <c r="B47" s="423"/>
      <c r="C47" s="431"/>
    </row>
    <row r="48" spans="1:14" s="17" customFormat="1" ht="12.75">
      <c r="A48" s="410"/>
      <c r="B48" s="423"/>
      <c r="C48" s="431"/>
    </row>
    <row r="49" spans="1:3" s="17" customFormat="1" ht="12.75">
      <c r="A49" s="410"/>
      <c r="B49" s="423"/>
      <c r="C49" s="431"/>
    </row>
    <row r="50" spans="1:3" s="17" customFormat="1" ht="12.75">
      <c r="A50" s="410"/>
      <c r="B50" s="423"/>
      <c r="C50" s="431"/>
    </row>
    <row r="51" spans="1:3" s="17" customFormat="1" ht="12.75">
      <c r="A51" s="410"/>
      <c r="B51" s="423"/>
      <c r="C51" s="431"/>
    </row>
    <row r="52" spans="1:3" s="17" customFormat="1" ht="12.75">
      <c r="A52" s="410"/>
      <c r="B52" s="423"/>
      <c r="C52" s="431"/>
    </row>
    <row r="53" spans="1:3" s="17" customFormat="1" ht="12.75">
      <c r="A53" s="410"/>
      <c r="B53" s="423"/>
      <c r="C53" s="431"/>
    </row>
    <row r="54" spans="1:3" s="17" customFormat="1" ht="12.75">
      <c r="A54" s="410"/>
      <c r="B54" s="423"/>
      <c r="C54" s="431"/>
    </row>
    <row r="55" spans="1:3" s="17" customFormat="1" ht="12.75">
      <c r="A55" s="410"/>
      <c r="B55" s="423"/>
      <c r="C55" s="431"/>
    </row>
    <row r="56" spans="1:3" s="17" customFormat="1" ht="12.75">
      <c r="A56" s="410"/>
      <c r="B56" s="423"/>
      <c r="C56" s="431"/>
    </row>
    <row r="57" spans="1:3" s="17" customFormat="1" ht="12.75">
      <c r="A57" s="410"/>
      <c r="B57" s="423"/>
      <c r="C57" s="431"/>
    </row>
    <row r="58" spans="1:3" s="17" customFormat="1" ht="12.75">
      <c r="A58" s="410"/>
      <c r="B58" s="423"/>
      <c r="C58" s="431"/>
    </row>
    <row r="59" spans="1:3" s="17" customFormat="1" ht="12.75">
      <c r="A59" s="410"/>
      <c r="B59" s="423"/>
      <c r="C59" s="431"/>
    </row>
    <row r="60" spans="1:3" s="17" customFormat="1" ht="12.75">
      <c r="A60" s="410"/>
      <c r="B60" s="423"/>
      <c r="C60" s="431"/>
    </row>
    <row r="61" spans="1:3" s="17" customFormat="1" ht="12.75">
      <c r="A61" s="410"/>
      <c r="B61" s="423"/>
      <c r="C61" s="431"/>
    </row>
    <row r="62" spans="1:3" s="17" customFormat="1" ht="12.75">
      <c r="A62" s="410"/>
      <c r="B62" s="423"/>
      <c r="C62" s="431"/>
    </row>
    <row r="63" spans="1:3" s="17" customFormat="1" ht="12.75">
      <c r="A63" s="410"/>
      <c r="B63" s="423"/>
      <c r="C63" s="431"/>
    </row>
    <row r="64" spans="1:3" s="17" customFormat="1" ht="12.75">
      <c r="A64" s="410"/>
      <c r="B64" s="423"/>
      <c r="C64" s="431"/>
    </row>
    <row r="65" spans="1:3" s="17" customFormat="1" ht="12.75">
      <c r="A65" s="410"/>
      <c r="B65" s="423"/>
      <c r="C65" s="431"/>
    </row>
    <row r="66" spans="1:3" s="17" customFormat="1" ht="12.75">
      <c r="A66" s="410"/>
      <c r="B66" s="423"/>
      <c r="C66" s="431"/>
    </row>
    <row r="67" spans="1:3" s="17" customFormat="1" ht="12.75">
      <c r="A67" s="410"/>
      <c r="B67" s="423"/>
      <c r="C67" s="431"/>
    </row>
    <row r="68" spans="1:3" s="17" customFormat="1" ht="12.75">
      <c r="A68" s="410"/>
      <c r="B68" s="423"/>
      <c r="C68" s="431"/>
    </row>
    <row r="69" spans="1:3" s="17" customFormat="1" ht="12.75">
      <c r="A69" s="410"/>
      <c r="B69" s="423"/>
      <c r="C69" s="431"/>
    </row>
    <row r="70" spans="1:3" s="17" customFormat="1" ht="12.75">
      <c r="A70" s="410"/>
      <c r="B70" s="423"/>
      <c r="C70" s="431"/>
    </row>
    <row r="71" spans="1:3" s="17" customFormat="1" ht="12.75">
      <c r="A71" s="410"/>
      <c r="B71" s="423"/>
      <c r="C71" s="431"/>
    </row>
    <row r="72" spans="1:3" s="17" customFormat="1" ht="12.75">
      <c r="A72" s="410"/>
      <c r="B72" s="423"/>
      <c r="C72" s="431"/>
    </row>
    <row r="73" spans="1:3" s="17" customFormat="1" ht="12.75">
      <c r="A73" s="410"/>
      <c r="B73" s="423"/>
      <c r="C73" s="431"/>
    </row>
    <row r="74" spans="1:3" s="17" customFormat="1" ht="12.75">
      <c r="A74" s="410"/>
      <c r="B74" s="423"/>
      <c r="C74" s="431"/>
    </row>
    <row r="75" spans="1:3" s="17" customFormat="1" ht="12.75">
      <c r="A75" s="410"/>
      <c r="B75" s="423"/>
      <c r="C75" s="431"/>
    </row>
    <row r="76" spans="1:3" s="17" customFormat="1" ht="12.75">
      <c r="A76" s="410"/>
      <c r="B76" s="423"/>
      <c r="C76" s="431"/>
    </row>
    <row r="77" spans="1:3" s="17" customFormat="1" ht="12.75">
      <c r="A77" s="410"/>
      <c r="B77" s="423"/>
      <c r="C77" s="431"/>
    </row>
    <row r="78" spans="1:3" s="17" customFormat="1" ht="12.75">
      <c r="A78" s="410"/>
      <c r="B78" s="423"/>
      <c r="C78" s="431"/>
    </row>
    <row r="79" spans="1:3" s="17" customFormat="1" ht="12.75">
      <c r="A79" s="410"/>
      <c r="B79" s="423"/>
      <c r="C79" s="431"/>
    </row>
    <row r="80" spans="1:3" s="17" customFormat="1" ht="12.75">
      <c r="A80" s="410"/>
      <c r="B80" s="423"/>
      <c r="C80" s="431"/>
    </row>
    <row r="81" spans="1:3" s="17" customFormat="1" ht="12.75">
      <c r="A81" s="410"/>
      <c r="B81" s="423"/>
      <c r="C81" s="431"/>
    </row>
    <row r="82" spans="1:3" s="17" customFormat="1" ht="12.75">
      <c r="A82" s="410"/>
      <c r="B82" s="423"/>
      <c r="C82" s="431"/>
    </row>
    <row r="83" spans="1:3" s="17" customFormat="1" ht="12.75">
      <c r="A83" s="410"/>
      <c r="B83" s="423"/>
      <c r="C83" s="431"/>
    </row>
    <row r="84" spans="1:3" s="17" customFormat="1" ht="12.75">
      <c r="A84" s="410"/>
      <c r="B84" s="423"/>
      <c r="C84" s="431"/>
    </row>
    <row r="85" spans="1:3" s="17" customFormat="1" ht="12.75">
      <c r="A85" s="410"/>
      <c r="B85" s="423"/>
      <c r="C85" s="431"/>
    </row>
    <row r="86" spans="1:3" s="17" customFormat="1" ht="12.75">
      <c r="A86" s="410"/>
      <c r="B86" s="423"/>
      <c r="C86" s="431"/>
    </row>
    <row r="87" spans="1:3" s="17" customFormat="1" ht="12.75">
      <c r="A87" s="410"/>
      <c r="B87" s="423"/>
      <c r="C87" s="431"/>
    </row>
    <row r="88" spans="1:3" s="17" customFormat="1" ht="12.75">
      <c r="A88" s="410"/>
      <c r="B88" s="423"/>
      <c r="C88" s="431"/>
    </row>
    <row r="89" spans="1:3" s="17" customFormat="1" ht="12.75">
      <c r="A89" s="410"/>
      <c r="B89" s="423"/>
      <c r="C89" s="431"/>
    </row>
    <row r="90" spans="1:3" s="17" customFormat="1" ht="12.75">
      <c r="A90" s="410"/>
      <c r="B90" s="423"/>
      <c r="C90" s="431"/>
    </row>
    <row r="91" spans="1:3" s="17" customFormat="1" ht="12.75">
      <c r="A91" s="410"/>
      <c r="B91" s="423"/>
      <c r="C91" s="431"/>
    </row>
    <row r="92" spans="1:3" s="17" customFormat="1" ht="12.75">
      <c r="A92" s="410"/>
      <c r="B92" s="423"/>
      <c r="C92" s="431"/>
    </row>
    <row r="93" spans="1:3" s="17" customFormat="1" ht="12.75">
      <c r="A93" s="410"/>
      <c r="B93" s="423"/>
      <c r="C93" s="431"/>
    </row>
    <row r="94" spans="1:3" s="17" customFormat="1" ht="12.75">
      <c r="A94" s="410"/>
      <c r="B94" s="423"/>
      <c r="C94" s="431"/>
    </row>
    <row r="95" spans="1:3" s="17" customFormat="1" ht="12.75">
      <c r="A95" s="410"/>
      <c r="B95" s="423"/>
      <c r="C95" s="431"/>
    </row>
    <row r="96" spans="1:3" s="17" customFormat="1" ht="12.75">
      <c r="A96" s="410"/>
      <c r="B96" s="423"/>
      <c r="C96" s="431"/>
    </row>
    <row r="97" spans="1:3" s="17" customFormat="1" ht="12.75">
      <c r="A97" s="410"/>
      <c r="B97" s="423"/>
      <c r="C97" s="431"/>
    </row>
    <row r="98" spans="1:3" s="17" customFormat="1" ht="12.75">
      <c r="A98" s="410"/>
      <c r="B98" s="423"/>
      <c r="C98" s="431"/>
    </row>
    <row r="99" spans="1:3" s="17" customFormat="1" ht="12.75">
      <c r="A99" s="410"/>
      <c r="B99" s="423"/>
      <c r="C99" s="431"/>
    </row>
    <row r="100" spans="1:3" s="17" customFormat="1" ht="12.75">
      <c r="A100" s="410"/>
      <c r="B100" s="423"/>
      <c r="C100" s="431"/>
    </row>
    <row r="101" spans="1:3" s="17" customFormat="1" ht="12.75">
      <c r="A101" s="410"/>
      <c r="B101" s="423"/>
      <c r="C101" s="431"/>
    </row>
    <row r="102" spans="1:3" s="17" customFormat="1" ht="12.75">
      <c r="A102" s="410"/>
      <c r="B102" s="423"/>
      <c r="C102" s="431"/>
    </row>
    <row r="103" spans="1:3" s="17" customFormat="1" ht="12.75">
      <c r="A103" s="410"/>
      <c r="B103" s="423"/>
      <c r="C103" s="431"/>
    </row>
    <row r="104" spans="1:3" s="17" customFormat="1" ht="12.75">
      <c r="A104" s="410"/>
      <c r="B104" s="423"/>
      <c r="C104" s="431"/>
    </row>
    <row r="105" spans="1:3" s="17" customFormat="1" ht="12.75">
      <c r="A105" s="410"/>
      <c r="B105" s="423"/>
      <c r="C105" s="431"/>
    </row>
    <row r="106" spans="1:3" s="17" customFormat="1" ht="12.75">
      <c r="A106" s="410"/>
      <c r="B106" s="423"/>
      <c r="C106" s="431"/>
    </row>
    <row r="107" spans="1:3" s="17" customFormat="1" ht="12.75">
      <c r="A107" s="410"/>
      <c r="B107" s="423"/>
      <c r="C107" s="431"/>
    </row>
    <row r="108" spans="1:3" s="17" customFormat="1" ht="12.75">
      <c r="A108" s="410"/>
      <c r="B108" s="423"/>
      <c r="C108" s="431"/>
    </row>
    <row r="109" spans="1:3" s="17" customFormat="1" ht="12.75">
      <c r="A109" s="410"/>
      <c r="B109" s="423"/>
      <c r="C109" s="431"/>
    </row>
    <row r="110" spans="1:3" s="17" customFormat="1" ht="12.75">
      <c r="A110" s="410"/>
      <c r="B110" s="423"/>
      <c r="C110" s="431"/>
    </row>
    <row r="111" spans="1:3" s="17" customFormat="1" ht="12.75">
      <c r="A111" s="410"/>
      <c r="B111" s="423"/>
      <c r="C111" s="431"/>
    </row>
    <row r="112" spans="1:3" s="17" customFormat="1" ht="12.75">
      <c r="A112" s="410"/>
      <c r="B112" s="423"/>
      <c r="C112" s="431"/>
    </row>
    <row r="113" spans="1:3" s="17" customFormat="1" ht="12.75">
      <c r="A113" s="410"/>
      <c r="B113" s="423"/>
      <c r="C113" s="431"/>
    </row>
    <row r="114" spans="1:3" s="17" customFormat="1" ht="12.75">
      <c r="A114" s="410"/>
      <c r="B114" s="423"/>
      <c r="C114" s="431"/>
    </row>
    <row r="115" spans="1:3" s="17" customFormat="1" ht="12.75">
      <c r="A115" s="410"/>
      <c r="B115" s="423"/>
      <c r="C115" s="431"/>
    </row>
    <row r="116" spans="1:3" s="17" customFormat="1" ht="12.75">
      <c r="A116" s="410"/>
      <c r="B116" s="423"/>
      <c r="C116" s="431"/>
    </row>
    <row r="117" spans="1:3" s="17" customFormat="1" ht="12.75">
      <c r="A117" s="410"/>
      <c r="B117" s="423"/>
      <c r="C117" s="431"/>
    </row>
    <row r="118" spans="1:3" s="17" customFormat="1" ht="12.75">
      <c r="A118" s="410"/>
      <c r="B118" s="423"/>
      <c r="C118" s="431"/>
    </row>
    <row r="119" spans="1:3" s="17" customFormat="1" ht="12.75">
      <c r="A119" s="410"/>
      <c r="B119" s="423"/>
      <c r="C119" s="431"/>
    </row>
    <row r="120" spans="1:3" s="17" customFormat="1" ht="12.75">
      <c r="A120" s="410"/>
      <c r="B120" s="423"/>
      <c r="C120" s="431"/>
    </row>
    <row r="121" spans="1:3" s="17" customFormat="1" ht="12.75">
      <c r="A121" s="410"/>
      <c r="B121" s="423"/>
      <c r="C121" s="431"/>
    </row>
    <row r="122" spans="1:3" s="17" customFormat="1" ht="12.75">
      <c r="A122" s="410"/>
      <c r="B122" s="423"/>
      <c r="C122" s="431"/>
    </row>
    <row r="123" spans="1:3" s="17" customFormat="1" ht="12.75">
      <c r="A123" s="410"/>
      <c r="B123" s="423"/>
      <c r="C123" s="431"/>
    </row>
    <row r="124" spans="1:3" s="17" customFormat="1" ht="12.75">
      <c r="A124" s="410"/>
      <c r="B124" s="423"/>
      <c r="C124" s="431"/>
    </row>
    <row r="125" spans="1:3" s="17" customFormat="1" ht="12.75">
      <c r="A125" s="410"/>
      <c r="B125" s="423"/>
      <c r="C125" s="431"/>
    </row>
    <row r="126" spans="1:3" s="17" customFormat="1" ht="12.75">
      <c r="A126" s="410"/>
      <c r="B126" s="423"/>
      <c r="C126" s="431"/>
    </row>
    <row r="127" spans="1:3" s="17" customFormat="1" ht="12.75">
      <c r="A127" s="410"/>
      <c r="B127" s="423"/>
      <c r="C127" s="431"/>
    </row>
    <row r="128" spans="1:3" s="17" customFormat="1" ht="12.75">
      <c r="A128" s="410"/>
      <c r="B128" s="423"/>
      <c r="C128" s="431"/>
    </row>
    <row r="129" spans="1:3" s="17" customFormat="1" ht="12.75">
      <c r="A129" s="410"/>
      <c r="B129" s="423"/>
      <c r="C129" s="431"/>
    </row>
    <row r="130" spans="1:3" s="17" customFormat="1" ht="12.75">
      <c r="A130" s="410"/>
      <c r="B130" s="423"/>
      <c r="C130" s="431"/>
    </row>
    <row r="131" spans="1:3" s="17" customFormat="1" ht="12.75">
      <c r="A131" s="410"/>
      <c r="B131" s="423"/>
      <c r="C131" s="431"/>
    </row>
    <row r="132" spans="1:3" s="17" customFormat="1" ht="12.75">
      <c r="A132" s="410"/>
      <c r="B132" s="423"/>
      <c r="C132" s="431"/>
    </row>
    <row r="133" spans="1:3" s="17" customFormat="1" ht="12.75">
      <c r="A133" s="410"/>
      <c r="B133" s="423"/>
      <c r="C133" s="431"/>
    </row>
    <row r="134" spans="1:3" s="17" customFormat="1" ht="12.75">
      <c r="A134" s="410"/>
      <c r="B134" s="423"/>
      <c r="C134" s="431"/>
    </row>
    <row r="135" spans="1:3" s="17" customFormat="1" ht="12.75">
      <c r="A135" s="410"/>
      <c r="B135" s="423"/>
      <c r="C135" s="431"/>
    </row>
    <row r="136" spans="1:3" s="17" customFormat="1" ht="12.75">
      <c r="A136" s="410"/>
      <c r="B136" s="423"/>
      <c r="C136" s="431"/>
    </row>
    <row r="137" spans="1:3" s="17" customFormat="1" ht="12.75">
      <c r="A137" s="410"/>
      <c r="B137" s="410"/>
      <c r="C137" s="431"/>
    </row>
    <row r="138" spans="1:3" s="17" customFormat="1" ht="12.75">
      <c r="A138" s="410"/>
      <c r="B138" s="410"/>
      <c r="C138" s="431"/>
    </row>
    <row r="139" spans="1:3" s="17" customFormat="1" ht="12.75">
      <c r="A139" s="410"/>
      <c r="B139" s="410"/>
      <c r="C139" s="431"/>
    </row>
    <row r="140" spans="1:3" s="17" customFormat="1" ht="12.75">
      <c r="A140" s="410"/>
      <c r="B140" s="410"/>
      <c r="C140" s="431"/>
    </row>
    <row r="141" spans="1:3" s="17" customFormat="1" ht="12.75">
      <c r="A141" s="410"/>
      <c r="B141" s="410"/>
      <c r="C141" s="431"/>
    </row>
    <row r="142" spans="1:3" s="17" customFormat="1" ht="12.75">
      <c r="A142" s="410"/>
      <c r="B142" s="410"/>
      <c r="C142" s="431"/>
    </row>
    <row r="143" spans="1:3" s="17" customFormat="1" ht="12.75">
      <c r="A143" s="410"/>
      <c r="B143" s="410"/>
      <c r="C143" s="431"/>
    </row>
    <row r="144" spans="1:3" s="17" customFormat="1" ht="12.75">
      <c r="A144" s="410"/>
      <c r="B144" s="410"/>
      <c r="C144" s="431"/>
    </row>
    <row r="145" spans="1:3" s="17" customFormat="1" ht="12.75">
      <c r="A145" s="410"/>
      <c r="B145" s="410"/>
      <c r="C145" s="431"/>
    </row>
    <row r="146" spans="1:3" s="17" customFormat="1" ht="12.75">
      <c r="A146" s="410"/>
      <c r="B146" s="410"/>
      <c r="C146" s="431"/>
    </row>
    <row r="147" spans="1:3" s="17" customFormat="1" ht="12.75">
      <c r="A147" s="410"/>
      <c r="B147" s="410"/>
      <c r="C147" s="431"/>
    </row>
    <row r="148" spans="1:3" s="17" customFormat="1" ht="12.75">
      <c r="A148" s="410"/>
      <c r="B148" s="410"/>
      <c r="C148" s="431"/>
    </row>
    <row r="149" spans="1:3" s="17" customFormat="1" ht="12.75">
      <c r="A149" s="410"/>
      <c r="B149" s="410"/>
      <c r="C149" s="431"/>
    </row>
    <row r="150" spans="1:3" s="17" customFormat="1" ht="12.75">
      <c r="A150" s="410"/>
      <c r="B150" s="410"/>
      <c r="C150" s="431"/>
    </row>
    <row r="151" spans="1:3" s="17" customFormat="1" ht="12.75">
      <c r="A151" s="410"/>
      <c r="B151" s="410"/>
      <c r="C151" s="431"/>
    </row>
    <row r="152" spans="1:3" s="17" customFormat="1" ht="12.75">
      <c r="A152" s="410"/>
      <c r="B152" s="410"/>
      <c r="C152" s="431"/>
    </row>
    <row r="153" spans="1:3" s="17" customFormat="1" ht="12.75">
      <c r="A153" s="410"/>
      <c r="B153" s="410"/>
      <c r="C153" s="431"/>
    </row>
    <row r="154" spans="1:3" s="17" customFormat="1" ht="12.75">
      <c r="A154" s="410"/>
      <c r="B154" s="410"/>
      <c r="C154" s="431"/>
    </row>
    <row r="155" spans="1:3" s="17" customFormat="1" ht="12.75">
      <c r="A155" s="410"/>
      <c r="B155" s="410"/>
      <c r="C155" s="431"/>
    </row>
    <row r="156" spans="1:3" s="17" customFormat="1" ht="12.75">
      <c r="A156" s="410"/>
      <c r="B156" s="410"/>
      <c r="C156" s="431"/>
    </row>
    <row r="157" spans="1:3" s="17" customFormat="1" ht="12.75">
      <c r="A157" s="410"/>
      <c r="B157" s="410"/>
      <c r="C157" s="431"/>
    </row>
    <row r="158" spans="1:3" s="17" customFormat="1" ht="12.75">
      <c r="A158" s="410"/>
      <c r="B158" s="410"/>
      <c r="C158" s="431"/>
    </row>
    <row r="159" spans="1:3" s="17" customFormat="1" ht="12.75">
      <c r="A159" s="410"/>
      <c r="B159" s="410"/>
      <c r="C159" s="431"/>
    </row>
    <row r="160" spans="1:3" s="17" customFormat="1" ht="12.75">
      <c r="A160" s="410"/>
      <c r="B160" s="410"/>
      <c r="C160" s="431"/>
    </row>
    <row r="161" spans="1:3" s="17" customFormat="1" ht="12.75">
      <c r="A161" s="410"/>
      <c r="B161" s="410"/>
      <c r="C161" s="431"/>
    </row>
    <row r="162" spans="1:3" s="17" customFormat="1" ht="12.75">
      <c r="A162" s="410"/>
      <c r="B162" s="410"/>
      <c r="C162" s="431"/>
    </row>
    <row r="163" spans="1:3" s="17" customFormat="1" ht="12.75">
      <c r="A163" s="410"/>
      <c r="B163" s="410"/>
      <c r="C163" s="431"/>
    </row>
  </sheetData>
  <mergeCells count="1">
    <mergeCell ref="B23:C23"/>
  </mergeCells>
  <pageMargins left="0.59055118110236227" right="0.19685039370078741" top="0.78740157480314965" bottom="0.59055118110236227" header="0.11811023622047245" footer="0.11811023622047245"/>
  <pageSetup paperSize="9" scale="75" orientation="portrait" r:id="rId1"/>
  <headerFooter>
    <oddFooter>&amp;L&amp;"MetaNormalLF-Roman,Standard"Statistisches Bundesamt, Tabellen zu den UGR, Teil 5, 2017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2"/>
  <sheetViews>
    <sheetView topLeftCell="B1" zoomScaleNormal="100" workbookViewId="0">
      <selection activeCell="B1" sqref="B1"/>
    </sheetView>
  </sheetViews>
  <sheetFormatPr baseColWidth="10" defaultRowHeight="15"/>
  <cols>
    <col min="1" max="1" width="11.42578125" style="276" hidden="1" customWidth="1"/>
    <col min="2" max="2" width="4.28515625" style="410" customWidth="1"/>
    <col min="3" max="3" width="10.7109375" style="432" customWidth="1"/>
    <col min="4" max="4" width="12.7109375" style="432" customWidth="1"/>
    <col min="5" max="10" width="12.7109375" style="17" customWidth="1"/>
    <col min="11" max="23" width="11.42578125" style="17"/>
    <col min="24" max="16384" width="11.42578125" style="276"/>
  </cols>
  <sheetData>
    <row r="1" spans="2:19" s="406" customFormat="1" ht="21.75" customHeight="1">
      <c r="B1" s="433" t="s">
        <v>690</v>
      </c>
      <c r="C1" s="436"/>
      <c r="D1" s="436"/>
    </row>
    <row r="2" spans="2:19" s="408" customFormat="1" ht="18" customHeight="1">
      <c r="B2" s="434" t="s">
        <v>42</v>
      </c>
      <c r="C2" s="409"/>
      <c r="D2" s="437"/>
      <c r="L2" s="259"/>
      <c r="M2" s="259"/>
      <c r="N2" s="259"/>
      <c r="O2" s="259"/>
      <c r="P2" s="259"/>
      <c r="Q2" s="259"/>
      <c r="R2" s="259"/>
      <c r="S2" s="259"/>
    </row>
    <row r="3" spans="2:19" s="408" customFormat="1" ht="15" customHeight="1">
      <c r="B3" s="438"/>
      <c r="C3" s="439"/>
      <c r="D3" s="437"/>
      <c r="I3" s="440"/>
      <c r="L3" s="262"/>
      <c r="M3" s="262"/>
      <c r="N3" s="262"/>
      <c r="O3" s="262"/>
      <c r="P3" s="262"/>
      <c r="Q3" s="262"/>
      <c r="R3" s="262"/>
      <c r="S3" s="262"/>
    </row>
    <row r="4" spans="2:19" s="408" customFormat="1" ht="20.100000000000001" customHeight="1">
      <c r="B4" s="691" t="s">
        <v>30</v>
      </c>
      <c r="C4" s="682" t="s">
        <v>628</v>
      </c>
      <c r="D4" s="682" t="s">
        <v>444</v>
      </c>
      <c r="E4" s="694" t="s">
        <v>629</v>
      </c>
      <c r="F4" s="695"/>
      <c r="G4" s="696" t="s">
        <v>691</v>
      </c>
      <c r="H4" s="696"/>
      <c r="I4" s="696"/>
      <c r="J4" s="696"/>
      <c r="L4" s="262"/>
      <c r="M4" s="262"/>
      <c r="N4" s="262"/>
      <c r="O4" s="262"/>
      <c r="P4" s="262"/>
      <c r="Q4" s="262"/>
      <c r="R4" s="262"/>
      <c r="S4" s="262"/>
    </row>
    <row r="5" spans="2:19" s="413" customFormat="1" ht="25.5">
      <c r="B5" s="692"/>
      <c r="C5" s="693"/>
      <c r="D5" s="693"/>
      <c r="E5" s="318" t="s">
        <v>645</v>
      </c>
      <c r="F5" s="270" t="s">
        <v>618</v>
      </c>
      <c r="G5" s="270" t="s">
        <v>630</v>
      </c>
      <c r="H5" s="317" t="s">
        <v>619</v>
      </c>
      <c r="I5" s="270" t="s">
        <v>631</v>
      </c>
      <c r="J5" s="317" t="s">
        <v>632</v>
      </c>
      <c r="L5" s="377"/>
      <c r="M5" s="330"/>
      <c r="N5" s="330"/>
      <c r="O5" s="330"/>
      <c r="P5" s="330"/>
      <c r="Q5" s="330"/>
      <c r="R5" s="330"/>
      <c r="S5" s="330"/>
    </row>
    <row r="6" spans="2:19" s="413" customFormat="1" ht="24.95" customHeight="1">
      <c r="B6" s="441"/>
      <c r="C6" s="441"/>
      <c r="D6" s="445" t="s">
        <v>633</v>
      </c>
      <c r="E6" s="445"/>
      <c r="F6" s="445"/>
      <c r="G6" s="445"/>
      <c r="H6" s="445"/>
      <c r="I6" s="445"/>
      <c r="J6" s="445"/>
      <c r="L6" s="272"/>
      <c r="M6" s="272"/>
      <c r="N6" s="272"/>
      <c r="O6" s="272"/>
      <c r="P6" s="272"/>
      <c r="Q6" s="272"/>
      <c r="R6" s="272"/>
      <c r="S6" s="272"/>
    </row>
    <row r="7" spans="2:19" s="17" customFormat="1" ht="15" customHeight="1">
      <c r="B7" s="414">
        <v>1</v>
      </c>
      <c r="C7" s="414" t="s">
        <v>634</v>
      </c>
      <c r="D7" s="279">
        <v>170900.45079987907</v>
      </c>
      <c r="E7" s="279">
        <v>86595.21512488804</v>
      </c>
      <c r="F7" s="279">
        <v>4815.3674049263318</v>
      </c>
      <c r="G7" s="279">
        <v>78670.690503144491</v>
      </c>
      <c r="H7" s="279">
        <v>490.84819838000021</v>
      </c>
      <c r="I7" s="279">
        <v>153.20500000000001</v>
      </c>
      <c r="J7" s="279">
        <v>175.12456854023307</v>
      </c>
      <c r="L7" s="276"/>
      <c r="M7" s="276"/>
      <c r="N7" s="276"/>
      <c r="O7" s="276"/>
      <c r="P7" s="276"/>
      <c r="Q7" s="276"/>
      <c r="R7" s="276"/>
      <c r="S7" s="276"/>
    </row>
    <row r="8" spans="2:19" s="17" customFormat="1" ht="15" customHeight="1">
      <c r="B8" s="414">
        <v>2</v>
      </c>
      <c r="C8" s="414" t="s">
        <v>635</v>
      </c>
      <c r="D8" s="279">
        <v>171212.19820481082</v>
      </c>
      <c r="E8" s="279">
        <v>85667.720222470816</v>
      </c>
      <c r="F8" s="279">
        <v>9223.3333267851667</v>
      </c>
      <c r="G8" s="279">
        <v>74806.771724690538</v>
      </c>
      <c r="H8" s="279">
        <v>966.09098971000014</v>
      </c>
      <c r="I8" s="279">
        <v>299.32499999999999</v>
      </c>
      <c r="J8" s="279">
        <v>248.9569411542877</v>
      </c>
      <c r="L8" s="442"/>
      <c r="M8" s="442"/>
      <c r="N8" s="442"/>
      <c r="O8" s="442"/>
      <c r="P8" s="442"/>
      <c r="Q8" s="442"/>
      <c r="R8" s="442"/>
      <c r="S8" s="442"/>
    </row>
    <row r="9" spans="2:19" s="17" customFormat="1" ht="15" customHeight="1">
      <c r="B9" s="414">
        <v>3</v>
      </c>
      <c r="C9" s="414" t="s">
        <v>636</v>
      </c>
      <c r="D9" s="279">
        <v>171400.88410593366</v>
      </c>
      <c r="E9" s="279">
        <v>87762.445290902426</v>
      </c>
      <c r="F9" s="279">
        <v>10213.805244453666</v>
      </c>
      <c r="G9" s="279">
        <v>71647.660516026299</v>
      </c>
      <c r="H9" s="279">
        <v>868.40741242000001</v>
      </c>
      <c r="I9" s="279">
        <v>581.23</v>
      </c>
      <c r="J9" s="279">
        <v>327.33564213127687</v>
      </c>
      <c r="L9" s="279"/>
      <c r="M9" s="279"/>
      <c r="N9" s="279"/>
      <c r="O9" s="378"/>
      <c r="P9" s="279"/>
      <c r="Q9" s="378"/>
      <c r="R9" s="378"/>
      <c r="S9" s="442"/>
    </row>
    <row r="10" spans="2:19" s="17" customFormat="1" ht="15" customHeight="1">
      <c r="B10" s="414">
        <v>4</v>
      </c>
      <c r="C10" s="414" t="s">
        <v>637</v>
      </c>
      <c r="D10" s="279">
        <v>169378.99782186758</v>
      </c>
      <c r="E10" s="279">
        <v>89778.620084637078</v>
      </c>
      <c r="F10" s="279">
        <v>7787.9947232465001</v>
      </c>
      <c r="G10" s="279">
        <v>69219.304751855787</v>
      </c>
      <c r="H10" s="279">
        <v>1175.6213661900001</v>
      </c>
      <c r="I10" s="279">
        <v>1017.38</v>
      </c>
      <c r="J10" s="279">
        <v>400.07689593822721</v>
      </c>
      <c r="L10" s="279"/>
      <c r="M10" s="279"/>
      <c r="N10" s="279"/>
      <c r="O10" s="378"/>
      <c r="P10" s="279"/>
      <c r="Q10" s="378"/>
      <c r="R10" s="378"/>
      <c r="S10" s="442"/>
    </row>
    <row r="11" spans="2:19" s="17" customFormat="1" ht="15" customHeight="1">
      <c r="B11" s="414">
        <v>5</v>
      </c>
      <c r="C11" s="414" t="s">
        <v>639</v>
      </c>
      <c r="D11" s="279">
        <v>167615.9942931293</v>
      </c>
      <c r="E11" s="279">
        <v>90147.399773674595</v>
      </c>
      <c r="F11" s="279">
        <v>6324.2596772624993</v>
      </c>
      <c r="G11" s="279">
        <v>67416.01321169702</v>
      </c>
      <c r="H11" s="279">
        <v>1705.7734807500001</v>
      </c>
      <c r="I11" s="279">
        <v>1549.73</v>
      </c>
      <c r="J11" s="279">
        <v>472.81814974517761</v>
      </c>
      <c r="L11" s="279"/>
      <c r="M11" s="279"/>
      <c r="N11" s="279"/>
      <c r="O11" s="378"/>
      <c r="P11" s="279"/>
      <c r="Q11" s="378"/>
      <c r="R11" s="378"/>
      <c r="S11" s="442"/>
    </row>
    <row r="12" spans="2:19" s="17" customFormat="1" ht="15" customHeight="1">
      <c r="B12" s="414">
        <v>6</v>
      </c>
      <c r="C12" s="414" t="s">
        <v>640</v>
      </c>
      <c r="D12" s="279">
        <v>169409.54917190294</v>
      </c>
      <c r="E12" s="279">
        <v>93861.193820104876</v>
      </c>
      <c r="F12" s="279">
        <v>6298.4049830655649</v>
      </c>
      <c r="G12" s="279">
        <v>65150.892978629679</v>
      </c>
      <c r="H12" s="279">
        <v>2189.5543901028168</v>
      </c>
      <c r="I12" s="279">
        <v>1418.4949999999999</v>
      </c>
      <c r="J12" s="279">
        <v>491.00799999999998</v>
      </c>
      <c r="L12" s="279"/>
      <c r="M12" s="279"/>
      <c r="N12" s="279"/>
      <c r="O12" s="378"/>
      <c r="P12" s="279"/>
      <c r="Q12" s="378"/>
      <c r="R12" s="378"/>
      <c r="S12" s="442"/>
    </row>
    <row r="13" spans="2:19" s="17" customFormat="1" ht="15" customHeight="1">
      <c r="B13" s="414">
        <v>7</v>
      </c>
      <c r="C13" s="414" t="s">
        <v>641</v>
      </c>
      <c r="D13" s="279">
        <v>171502.082903879</v>
      </c>
      <c r="E13" s="279">
        <v>96272.355612251718</v>
      </c>
      <c r="F13" s="279">
        <v>5891.9293706169447</v>
      </c>
      <c r="G13" s="279">
        <v>64999.449501298746</v>
      </c>
      <c r="H13" s="279">
        <v>2312.3274197115811</v>
      </c>
      <c r="I13" s="279">
        <v>1534.8449999999998</v>
      </c>
      <c r="J13" s="279">
        <v>491.17599999999993</v>
      </c>
      <c r="L13" s="279"/>
      <c r="M13" s="279"/>
      <c r="N13" s="279"/>
      <c r="O13" s="378"/>
      <c r="P13" s="279"/>
      <c r="Q13" s="378"/>
      <c r="R13" s="378"/>
      <c r="S13" s="442"/>
    </row>
    <row r="14" spans="2:19" s="17" customFormat="1" ht="15" customHeight="1">
      <c r="B14" s="414">
        <v>8</v>
      </c>
      <c r="C14" s="414" t="s">
        <v>642</v>
      </c>
      <c r="D14" s="279">
        <v>170710.92467500412</v>
      </c>
      <c r="E14" s="279">
        <v>97868.287137859283</v>
      </c>
      <c r="F14" s="279">
        <v>6037.652524380961</v>
      </c>
      <c r="G14" s="279">
        <v>62424.194611524115</v>
      </c>
      <c r="H14" s="279">
        <v>2354.5464012397988</v>
      </c>
      <c r="I14" s="279">
        <v>1529.5800000000002</v>
      </c>
      <c r="J14" s="279">
        <v>496.66399999999993</v>
      </c>
      <c r="L14" s="279"/>
      <c r="M14" s="279"/>
      <c r="N14" s="279"/>
      <c r="O14" s="378"/>
      <c r="P14" s="279"/>
      <c r="Q14" s="279"/>
      <c r="R14" s="279"/>
      <c r="S14" s="442"/>
    </row>
    <row r="15" spans="2:19" s="17" customFormat="1" ht="15" customHeight="1">
      <c r="B15" s="414">
        <v>9</v>
      </c>
      <c r="C15" s="414" t="s">
        <v>689</v>
      </c>
      <c r="D15" s="279">
        <v>172634.14537481297</v>
      </c>
      <c r="E15" s="279">
        <v>101664.32968183122</v>
      </c>
      <c r="F15" s="279">
        <v>5553.272014246073</v>
      </c>
      <c r="G15" s="279">
        <v>61227.77394746049</v>
      </c>
      <c r="H15" s="279">
        <v>2274.9807312751777</v>
      </c>
      <c r="I15" s="279">
        <v>1500.0050000000001</v>
      </c>
      <c r="J15" s="279">
        <v>413.78399999999999</v>
      </c>
      <c r="L15" s="279"/>
      <c r="M15" s="279"/>
      <c r="N15" s="279"/>
      <c r="O15" s="378"/>
      <c r="P15" s="279"/>
      <c r="Q15" s="279"/>
      <c r="R15" s="279"/>
      <c r="S15" s="442"/>
    </row>
    <row r="16" spans="2:19" s="17" customFormat="1" ht="15" customHeight="1">
      <c r="B16" s="414">
        <v>10</v>
      </c>
      <c r="C16" s="414">
        <v>2014</v>
      </c>
      <c r="D16" s="279">
        <v>173576.80294415404</v>
      </c>
      <c r="E16" s="279">
        <v>102511.48031040406</v>
      </c>
      <c r="F16" s="279">
        <v>5787.0952420763724</v>
      </c>
      <c r="G16" s="279">
        <v>61145.77699378517</v>
      </c>
      <c r="H16" s="279">
        <v>2318.8583978884358</v>
      </c>
      <c r="I16" s="279">
        <v>1395.16</v>
      </c>
      <c r="J16" s="279">
        <v>418.43199999999996</v>
      </c>
      <c r="L16" s="279"/>
      <c r="M16" s="279"/>
      <c r="N16" s="279"/>
      <c r="O16" s="378"/>
      <c r="P16" s="279"/>
      <c r="Q16" s="279"/>
      <c r="R16" s="279"/>
      <c r="S16" s="442"/>
    </row>
    <row r="17" spans="2:19" s="17" customFormat="1" ht="15" customHeight="1">
      <c r="B17" s="414">
        <v>11</v>
      </c>
      <c r="C17" s="414">
        <v>2015</v>
      </c>
      <c r="D17" s="279">
        <v>173826.32092553665</v>
      </c>
      <c r="E17" s="279">
        <v>105868.93336116284</v>
      </c>
      <c r="F17" s="279">
        <v>5295.6139591411911</v>
      </c>
      <c r="G17" s="279">
        <v>58800.58873317283</v>
      </c>
      <c r="H17" s="279">
        <v>2213.7978720598048</v>
      </c>
      <c r="I17" s="279">
        <v>1232.595</v>
      </c>
      <c r="J17" s="279">
        <v>414.79199999999992</v>
      </c>
      <c r="L17" s="279"/>
      <c r="M17" s="279"/>
      <c r="N17" s="279"/>
      <c r="O17" s="378"/>
      <c r="P17" s="279"/>
      <c r="Q17" s="279"/>
      <c r="R17" s="279"/>
      <c r="S17" s="442"/>
    </row>
    <row r="18" spans="2:19" s="17" customFormat="1" ht="24" customHeight="1">
      <c r="B18" s="443"/>
      <c r="C18" s="443"/>
      <c r="D18" s="446" t="s">
        <v>638</v>
      </c>
      <c r="E18" s="446"/>
      <c r="F18" s="446"/>
      <c r="G18" s="446"/>
      <c r="H18" s="446"/>
      <c r="I18" s="446"/>
      <c r="J18" s="446"/>
      <c r="L18" s="276"/>
      <c r="M18" s="276"/>
      <c r="N18" s="276"/>
      <c r="O18" s="276"/>
      <c r="P18" s="276"/>
      <c r="Q18" s="276"/>
      <c r="R18" s="276"/>
      <c r="S18" s="276"/>
    </row>
    <row r="19" spans="2:19" s="17" customFormat="1" ht="15" customHeight="1">
      <c r="B19" s="414">
        <v>12</v>
      </c>
      <c r="C19" s="414" t="s">
        <v>634</v>
      </c>
      <c r="D19" s="279">
        <v>102505.4458821648</v>
      </c>
      <c r="E19" s="279">
        <v>28110.890148072875</v>
      </c>
      <c r="F19" s="279">
        <v>1397.735629707742</v>
      </c>
      <c r="G19" s="279">
        <v>72245.138917087577</v>
      </c>
      <c r="H19" s="279">
        <v>450.17088200518833</v>
      </c>
      <c r="I19" s="279">
        <v>140.69060708588179</v>
      </c>
      <c r="J19" s="279">
        <v>160.81969820553186</v>
      </c>
      <c r="L19" s="276"/>
      <c r="M19" s="276"/>
      <c r="N19" s="276"/>
      <c r="O19" s="276"/>
      <c r="P19" s="276"/>
      <c r="Q19" s="276"/>
      <c r="R19" s="276"/>
      <c r="S19" s="276"/>
    </row>
    <row r="20" spans="2:19" s="17" customFormat="1" ht="15" customHeight="1">
      <c r="B20" s="414">
        <v>13</v>
      </c>
      <c r="C20" s="414" t="s">
        <v>635</v>
      </c>
      <c r="D20" s="279">
        <v>99629.318783048118</v>
      </c>
      <c r="E20" s="279">
        <v>26800.299289599407</v>
      </c>
      <c r="F20" s="279">
        <v>2605.9408417306599</v>
      </c>
      <c r="G20" s="279">
        <v>68830.691411118329</v>
      </c>
      <c r="H20" s="279">
        <v>887.91307356831192</v>
      </c>
      <c r="I20" s="279">
        <v>275.4089068277051</v>
      </c>
      <c r="J20" s="279">
        <v>229.06526020369728</v>
      </c>
      <c r="L20" s="276"/>
      <c r="M20" s="276"/>
      <c r="N20" s="276"/>
      <c r="O20" s="276"/>
      <c r="P20" s="276"/>
      <c r="Q20" s="276"/>
      <c r="R20" s="276"/>
      <c r="S20" s="276"/>
    </row>
    <row r="21" spans="2:19" s="17" customFormat="1" ht="15" customHeight="1">
      <c r="B21" s="414">
        <v>14</v>
      </c>
      <c r="C21" s="414" t="s">
        <v>636</v>
      </c>
      <c r="D21" s="279">
        <v>99387.504787838319</v>
      </c>
      <c r="E21" s="279">
        <v>28320.773952206961</v>
      </c>
      <c r="F21" s="279">
        <v>3038.8342075643773</v>
      </c>
      <c r="G21" s="279">
        <v>66380.880700417314</v>
      </c>
      <c r="H21" s="279">
        <v>805.23018658351384</v>
      </c>
      <c r="I21" s="279">
        <v>538.50938621470539</v>
      </c>
      <c r="J21" s="279">
        <v>303.27635485145356</v>
      </c>
      <c r="L21" s="276"/>
      <c r="M21" s="276"/>
      <c r="N21" s="276"/>
      <c r="O21" s="276"/>
      <c r="P21" s="276"/>
      <c r="Q21" s="276"/>
      <c r="R21" s="276"/>
      <c r="S21" s="276"/>
    </row>
    <row r="22" spans="2:19" s="17" customFormat="1" ht="15" customHeight="1">
      <c r="B22" s="414">
        <v>15</v>
      </c>
      <c r="C22" s="414" t="s">
        <v>637</v>
      </c>
      <c r="D22" s="279">
        <v>97502.867721880917</v>
      </c>
      <c r="E22" s="279">
        <v>28506.820490504026</v>
      </c>
      <c r="F22" s="279">
        <v>2340.6124153347123</v>
      </c>
      <c r="G22" s="279">
        <v>64248.815398450286</v>
      </c>
      <c r="H22" s="279">
        <v>1090.9520944038823</v>
      </c>
      <c r="I22" s="279">
        <v>944.32051168584098</v>
      </c>
      <c r="J22" s="279">
        <v>371.3468115021621</v>
      </c>
      <c r="L22" s="276"/>
      <c r="M22" s="276"/>
      <c r="N22" s="276"/>
      <c r="O22" s="276"/>
      <c r="P22" s="276"/>
      <c r="Q22" s="276"/>
      <c r="R22" s="276"/>
      <c r="S22" s="276"/>
    </row>
    <row r="23" spans="2:19" s="17" customFormat="1" ht="15" customHeight="1">
      <c r="B23" s="414">
        <v>16</v>
      </c>
      <c r="C23" s="414" t="s">
        <v>639</v>
      </c>
      <c r="D23" s="279">
        <v>99741.342832441122</v>
      </c>
      <c r="E23" s="279">
        <v>31435.206099672218</v>
      </c>
      <c r="F23" s="279">
        <v>2031.8181363031238</v>
      </c>
      <c r="G23" s="279">
        <v>62801.87690003818</v>
      </c>
      <c r="H23" s="279">
        <v>1588.3422702367418</v>
      </c>
      <c r="I23" s="279">
        <v>1443.6469184274426</v>
      </c>
      <c r="J23" s="279">
        <v>440.45250776341089</v>
      </c>
      <c r="L23" s="276"/>
      <c r="M23" s="276"/>
      <c r="N23" s="276"/>
      <c r="O23" s="276"/>
      <c r="P23" s="276"/>
      <c r="Q23" s="276"/>
      <c r="R23" s="276"/>
      <c r="S23" s="276"/>
    </row>
    <row r="24" spans="2:19" s="17" customFormat="1" ht="15" customHeight="1">
      <c r="B24" s="414">
        <v>17</v>
      </c>
      <c r="C24" s="414" t="s">
        <v>640</v>
      </c>
      <c r="D24" s="279">
        <v>99971.277191952599</v>
      </c>
      <c r="E24" s="279">
        <v>33558.281350420046</v>
      </c>
      <c r="F24" s="279">
        <v>1984.5217248131628</v>
      </c>
      <c r="G24" s="279">
        <v>60616.461059195477</v>
      </c>
      <c r="H24" s="279">
        <v>2035.4577826648954</v>
      </c>
      <c r="I24" s="279">
        <v>1319.7333414041063</v>
      </c>
      <c r="J24" s="279">
        <v>456.8219334549276</v>
      </c>
      <c r="L24" s="276"/>
      <c r="M24" s="276"/>
      <c r="N24" s="276"/>
      <c r="O24" s="276"/>
      <c r="P24" s="276"/>
      <c r="Q24" s="276"/>
      <c r="R24" s="276"/>
      <c r="S24" s="276"/>
    </row>
    <row r="25" spans="2:19" s="17" customFormat="1" ht="15" customHeight="1">
      <c r="B25" s="414">
        <v>18</v>
      </c>
      <c r="C25" s="414" t="s">
        <v>641</v>
      </c>
      <c r="D25" s="279">
        <v>101145.1737174337</v>
      </c>
      <c r="E25" s="279">
        <v>34726.243737316276</v>
      </c>
      <c r="F25" s="279">
        <v>1898.92355939759</v>
      </c>
      <c r="G25" s="279">
        <v>60485.437142495481</v>
      </c>
      <c r="H25" s="279">
        <v>2149.3220992264319</v>
      </c>
      <c r="I25" s="279">
        <v>1428.1995134547358</v>
      </c>
      <c r="J25" s="279">
        <v>457.04766554319377</v>
      </c>
      <c r="L25" s="276"/>
      <c r="M25" s="276"/>
      <c r="N25" s="276"/>
      <c r="O25" s="276"/>
      <c r="P25" s="276"/>
      <c r="Q25" s="276"/>
      <c r="R25" s="276"/>
      <c r="S25" s="276"/>
    </row>
    <row r="26" spans="2:19" s="17" customFormat="1" ht="15" customHeight="1">
      <c r="B26" s="414">
        <v>19</v>
      </c>
      <c r="C26" s="414" t="s">
        <v>642</v>
      </c>
      <c r="D26" s="279">
        <v>99804.004889386764</v>
      </c>
      <c r="E26" s="279">
        <v>36591.143787061781</v>
      </c>
      <c r="F26" s="279">
        <v>1997.5179216681274</v>
      </c>
      <c r="G26" s="279">
        <v>57155.732435652986</v>
      </c>
      <c r="H26" s="279">
        <v>2180.1871166770779</v>
      </c>
      <c r="I26" s="279">
        <v>1418.7475908212925</v>
      </c>
      <c r="J26" s="279">
        <v>460.67603750550234</v>
      </c>
      <c r="L26" s="276"/>
      <c r="M26" s="276"/>
      <c r="N26" s="276"/>
      <c r="O26" s="276"/>
      <c r="P26" s="276"/>
      <c r="Q26" s="276"/>
      <c r="R26" s="276"/>
      <c r="S26" s="276"/>
    </row>
    <row r="27" spans="2:19" s="17" customFormat="1" ht="15" customHeight="1">
      <c r="B27" s="414">
        <v>20</v>
      </c>
      <c r="C27" s="444" t="s">
        <v>689</v>
      </c>
      <c r="D27" s="279">
        <v>100604.95155761442</v>
      </c>
      <c r="E27" s="279">
        <v>38806.669457722957</v>
      </c>
      <c r="F27" s="279">
        <v>1902.2091926880553</v>
      </c>
      <c r="G27" s="279">
        <v>56015.858365793298</v>
      </c>
      <c r="H27" s="279">
        <v>2106.0051881311811</v>
      </c>
      <c r="I27" s="279">
        <v>1390.6041371149943</v>
      </c>
      <c r="J27" s="279">
        <v>383.60521616394004</v>
      </c>
      <c r="L27" s="276"/>
      <c r="M27" s="276"/>
      <c r="N27" s="276"/>
      <c r="O27" s="276"/>
      <c r="P27" s="276"/>
      <c r="Q27" s="276"/>
      <c r="R27" s="276"/>
      <c r="S27" s="276"/>
    </row>
    <row r="28" spans="2:19" s="17" customFormat="1" ht="15" customHeight="1">
      <c r="B28" s="414">
        <v>21</v>
      </c>
      <c r="C28" s="444">
        <v>2014</v>
      </c>
      <c r="D28" s="279">
        <v>100297.30997701375</v>
      </c>
      <c r="E28" s="279">
        <v>38729.314786221898</v>
      </c>
      <c r="F28" s="279">
        <v>2031.5843696371244</v>
      </c>
      <c r="G28" s="279">
        <v>55724.137206211271</v>
      </c>
      <c r="H28" s="279">
        <v>2137.3556121856359</v>
      </c>
      <c r="I28" s="279">
        <v>1288.4808715122215</v>
      </c>
      <c r="J28" s="279">
        <v>386.43713124559326</v>
      </c>
      <c r="L28" s="276"/>
      <c r="M28" s="276"/>
      <c r="N28" s="276"/>
      <c r="O28" s="276"/>
      <c r="P28" s="276"/>
      <c r="Q28" s="276"/>
      <c r="R28" s="276"/>
      <c r="S28" s="276"/>
    </row>
    <row r="29" spans="2:19" s="17" customFormat="1" ht="15" customHeight="1">
      <c r="B29" s="414">
        <v>22</v>
      </c>
      <c r="C29" s="444">
        <v>2015</v>
      </c>
      <c r="D29" s="279">
        <v>99451.43501734556</v>
      </c>
      <c r="E29" s="279">
        <v>40494.801323242929</v>
      </c>
      <c r="F29" s="279">
        <v>1821.5202545091877</v>
      </c>
      <c r="G29" s="279">
        <v>53554.041806923364</v>
      </c>
      <c r="H29" s="279">
        <v>2052.4230350403404</v>
      </c>
      <c r="I29" s="279">
        <v>1143.7534824515574</v>
      </c>
      <c r="J29" s="279">
        <v>384.895115178178</v>
      </c>
      <c r="L29" s="276"/>
      <c r="M29" s="276"/>
      <c r="N29" s="276"/>
      <c r="O29" s="276"/>
      <c r="P29" s="276"/>
      <c r="Q29" s="276"/>
      <c r="R29" s="276"/>
      <c r="S29" s="276"/>
    </row>
    <row r="30" spans="2:19" s="17" customFormat="1" ht="15" customHeight="1">
      <c r="B30" s="447" t="s">
        <v>249</v>
      </c>
      <c r="D30" s="431"/>
    </row>
    <row r="31" spans="2:19" s="17" customFormat="1" ht="15" customHeight="1">
      <c r="B31" s="294" t="s">
        <v>646</v>
      </c>
      <c r="D31" s="431"/>
    </row>
    <row r="32" spans="2:19" s="17" customFormat="1" ht="15" customHeight="1">
      <c r="B32" s="294" t="s">
        <v>692</v>
      </c>
      <c r="D32" s="431"/>
    </row>
    <row r="33" spans="1:31" s="17" customFormat="1" ht="15" customHeight="1">
      <c r="B33" s="294" t="s">
        <v>693</v>
      </c>
      <c r="D33" s="431"/>
    </row>
    <row r="34" spans="1:31" s="17" customFormat="1" ht="12" customHeight="1">
      <c r="B34" s="410"/>
      <c r="D34" s="431"/>
    </row>
    <row r="35" spans="1:31" s="17" customFormat="1" ht="12.75">
      <c r="B35" s="410"/>
      <c r="C35" s="431"/>
      <c r="D35" s="431"/>
    </row>
    <row r="36" spans="1:31" s="17" customFormat="1" ht="12.75">
      <c r="B36" s="410"/>
      <c r="C36" s="431"/>
      <c r="D36" s="431"/>
    </row>
    <row r="37" spans="1:31" s="17" customFormat="1">
      <c r="A37" s="276"/>
      <c r="B37" s="410"/>
      <c r="C37" s="431"/>
      <c r="D37" s="431"/>
      <c r="X37" s="276"/>
      <c r="Y37" s="276"/>
      <c r="Z37" s="276"/>
      <c r="AA37" s="276"/>
      <c r="AB37" s="276"/>
      <c r="AC37" s="276"/>
      <c r="AD37" s="276"/>
      <c r="AE37" s="276"/>
    </row>
    <row r="38" spans="1:31" s="17" customFormat="1">
      <c r="A38" s="276"/>
      <c r="B38" s="410"/>
      <c r="C38" s="431"/>
      <c r="D38" s="431"/>
      <c r="X38" s="276"/>
      <c r="Y38" s="276"/>
      <c r="Z38" s="276"/>
      <c r="AA38" s="276"/>
      <c r="AB38" s="276"/>
      <c r="AC38" s="276"/>
      <c r="AD38" s="276"/>
      <c r="AE38" s="276"/>
    </row>
    <row r="39" spans="1:31" s="17" customFormat="1">
      <c r="A39" s="276"/>
      <c r="B39" s="410"/>
      <c r="C39" s="431"/>
      <c r="D39" s="431"/>
      <c r="X39" s="276"/>
      <c r="Y39" s="276"/>
      <c r="Z39" s="276"/>
      <c r="AA39" s="276"/>
      <c r="AB39" s="276"/>
      <c r="AC39" s="276"/>
      <c r="AD39" s="276"/>
      <c r="AE39" s="276"/>
    </row>
    <row r="40" spans="1:31" s="17" customFormat="1">
      <c r="A40" s="276"/>
      <c r="B40" s="410"/>
      <c r="C40" s="431"/>
      <c r="D40" s="431"/>
      <c r="X40" s="276"/>
      <c r="Y40" s="276"/>
      <c r="Z40" s="276"/>
      <c r="AA40" s="276"/>
      <c r="AB40" s="276"/>
      <c r="AC40" s="276"/>
      <c r="AD40" s="276"/>
      <c r="AE40" s="276"/>
    </row>
    <row r="41" spans="1:31" s="17" customFormat="1">
      <c r="A41" s="276"/>
      <c r="B41" s="410"/>
      <c r="C41" s="431"/>
      <c r="D41" s="431"/>
      <c r="X41" s="276"/>
      <c r="Y41" s="276"/>
      <c r="Z41" s="276"/>
      <c r="AA41" s="276"/>
      <c r="AB41" s="276"/>
      <c r="AC41" s="276"/>
      <c r="AD41" s="276"/>
      <c r="AE41" s="276"/>
    </row>
    <row r="42" spans="1:31" s="17" customFormat="1">
      <c r="A42" s="276"/>
      <c r="B42" s="410"/>
      <c r="C42" s="431"/>
      <c r="D42" s="431"/>
      <c r="X42" s="276"/>
      <c r="Y42" s="276"/>
      <c r="Z42" s="276"/>
      <c r="AA42" s="276"/>
      <c r="AB42" s="276"/>
      <c r="AC42" s="276"/>
      <c r="AD42" s="276"/>
      <c r="AE42" s="276"/>
    </row>
    <row r="43" spans="1:31" s="17" customFormat="1">
      <c r="A43" s="276"/>
      <c r="B43" s="410"/>
      <c r="C43" s="431"/>
      <c r="D43" s="431"/>
      <c r="X43" s="276"/>
      <c r="Y43" s="276"/>
      <c r="Z43" s="276"/>
      <c r="AA43" s="276"/>
      <c r="AB43" s="276"/>
      <c r="AC43" s="276"/>
      <c r="AD43" s="276"/>
      <c r="AE43" s="276"/>
    </row>
    <row r="44" spans="1:31" s="17" customFormat="1">
      <c r="A44" s="276"/>
      <c r="B44" s="410"/>
      <c r="C44" s="431"/>
      <c r="D44" s="431"/>
      <c r="X44" s="276"/>
      <c r="Y44" s="276"/>
      <c r="Z44" s="276"/>
      <c r="AA44" s="276"/>
      <c r="AB44" s="276"/>
      <c r="AC44" s="276"/>
      <c r="AD44" s="276"/>
      <c r="AE44" s="276"/>
    </row>
    <row r="45" spans="1:31" s="17" customFormat="1">
      <c r="A45" s="276"/>
      <c r="B45" s="410"/>
      <c r="C45" s="431"/>
      <c r="D45" s="431"/>
      <c r="X45" s="276"/>
      <c r="Y45" s="276"/>
      <c r="Z45" s="276"/>
      <c r="AA45" s="276"/>
      <c r="AB45" s="276"/>
      <c r="AC45" s="276"/>
      <c r="AD45" s="276"/>
      <c r="AE45" s="276"/>
    </row>
    <row r="46" spans="1:31" s="17" customFormat="1">
      <c r="A46" s="276"/>
      <c r="B46" s="410"/>
      <c r="C46" s="431"/>
      <c r="D46" s="431"/>
      <c r="X46" s="276"/>
      <c r="Y46" s="276"/>
      <c r="Z46" s="276"/>
      <c r="AA46" s="276"/>
      <c r="AB46" s="276"/>
      <c r="AC46" s="276"/>
      <c r="AD46" s="276"/>
      <c r="AE46" s="276"/>
    </row>
    <row r="47" spans="1:31" s="17" customFormat="1">
      <c r="A47" s="276"/>
      <c r="B47" s="410"/>
      <c r="C47" s="431"/>
      <c r="D47" s="431"/>
      <c r="X47" s="276"/>
      <c r="Y47" s="276"/>
      <c r="Z47" s="276"/>
      <c r="AA47" s="276"/>
      <c r="AB47" s="276"/>
      <c r="AC47" s="276"/>
      <c r="AD47" s="276"/>
      <c r="AE47" s="276"/>
    </row>
    <row r="48" spans="1:31" s="17" customFormat="1">
      <c r="A48" s="276"/>
      <c r="B48" s="410"/>
      <c r="C48" s="431"/>
      <c r="D48" s="431"/>
      <c r="X48" s="276"/>
      <c r="Y48" s="276"/>
      <c r="Z48" s="276"/>
      <c r="AA48" s="276"/>
      <c r="AB48" s="276"/>
      <c r="AC48" s="276"/>
      <c r="AD48" s="276"/>
      <c r="AE48" s="276"/>
    </row>
    <row r="49" spans="1:31" s="17" customFormat="1">
      <c r="A49" s="276"/>
      <c r="B49" s="410"/>
      <c r="C49" s="431"/>
      <c r="D49" s="431"/>
      <c r="X49" s="276"/>
      <c r="Y49" s="276"/>
      <c r="Z49" s="276"/>
      <c r="AA49" s="276"/>
      <c r="AB49" s="276"/>
      <c r="AC49" s="276"/>
      <c r="AD49" s="276"/>
      <c r="AE49" s="276"/>
    </row>
    <row r="50" spans="1:31" s="17" customFormat="1">
      <c r="A50" s="276"/>
      <c r="B50" s="410"/>
      <c r="C50" s="431"/>
      <c r="D50" s="431"/>
      <c r="X50" s="276"/>
      <c r="Y50" s="276"/>
      <c r="Z50" s="276"/>
      <c r="AA50" s="276"/>
      <c r="AB50" s="276"/>
      <c r="AC50" s="276"/>
      <c r="AD50" s="276"/>
      <c r="AE50" s="276"/>
    </row>
    <row r="51" spans="1:31" s="17" customFormat="1">
      <c r="A51" s="276"/>
      <c r="B51" s="410"/>
      <c r="C51" s="431"/>
      <c r="D51" s="431"/>
      <c r="X51" s="276"/>
      <c r="Y51" s="276"/>
      <c r="Z51" s="276"/>
      <c r="AA51" s="276"/>
      <c r="AB51" s="276"/>
      <c r="AC51" s="276"/>
      <c r="AD51" s="276"/>
      <c r="AE51" s="276"/>
    </row>
    <row r="52" spans="1:31" s="17" customFormat="1">
      <c r="A52" s="276"/>
      <c r="B52" s="410"/>
      <c r="C52" s="431"/>
      <c r="D52" s="431"/>
      <c r="X52" s="276"/>
      <c r="Y52" s="276"/>
      <c r="Z52" s="276"/>
      <c r="AA52" s="276"/>
      <c r="AB52" s="276"/>
      <c r="AC52" s="276"/>
      <c r="AD52" s="276"/>
      <c r="AE52" s="276"/>
    </row>
    <row r="53" spans="1:31" s="17" customFormat="1">
      <c r="A53" s="276"/>
      <c r="B53" s="410"/>
      <c r="C53" s="431"/>
      <c r="D53" s="431"/>
      <c r="X53" s="276"/>
      <c r="Y53" s="276"/>
      <c r="Z53" s="276"/>
      <c r="AA53" s="276"/>
      <c r="AB53" s="276"/>
      <c r="AC53" s="276"/>
      <c r="AD53" s="276"/>
      <c r="AE53" s="276"/>
    </row>
    <row r="54" spans="1:31" s="17" customFormat="1">
      <c r="A54" s="276"/>
      <c r="B54" s="410"/>
      <c r="C54" s="431"/>
      <c r="D54" s="431"/>
      <c r="X54" s="276"/>
      <c r="Y54" s="276"/>
      <c r="Z54" s="276"/>
      <c r="AA54" s="276"/>
      <c r="AB54" s="276"/>
      <c r="AC54" s="276"/>
      <c r="AD54" s="276"/>
      <c r="AE54" s="276"/>
    </row>
    <row r="55" spans="1:31" s="17" customFormat="1">
      <c r="A55" s="276"/>
      <c r="B55" s="410"/>
      <c r="C55" s="431"/>
      <c r="D55" s="431"/>
      <c r="X55" s="276"/>
      <c r="Y55" s="276"/>
      <c r="Z55" s="276"/>
      <c r="AA55" s="276"/>
      <c r="AB55" s="276"/>
      <c r="AC55" s="276"/>
      <c r="AD55" s="276"/>
      <c r="AE55" s="276"/>
    </row>
    <row r="56" spans="1:31" s="17" customFormat="1">
      <c r="A56" s="276"/>
      <c r="B56" s="410"/>
      <c r="C56" s="431"/>
      <c r="D56" s="431"/>
      <c r="X56" s="276"/>
      <c r="Y56" s="276"/>
      <c r="Z56" s="276"/>
      <c r="AA56" s="276"/>
      <c r="AB56" s="276"/>
      <c r="AC56" s="276"/>
      <c r="AD56" s="276"/>
      <c r="AE56" s="276"/>
    </row>
    <row r="57" spans="1:31" s="17" customFormat="1">
      <c r="A57" s="276"/>
      <c r="B57" s="410"/>
      <c r="C57" s="431"/>
      <c r="D57" s="431"/>
      <c r="X57" s="276"/>
      <c r="Y57" s="276"/>
      <c r="Z57" s="276"/>
      <c r="AA57" s="276"/>
      <c r="AB57" s="276"/>
      <c r="AC57" s="276"/>
      <c r="AD57" s="276"/>
      <c r="AE57" s="276"/>
    </row>
    <row r="58" spans="1:31" s="17" customFormat="1">
      <c r="A58" s="276"/>
      <c r="B58" s="410"/>
      <c r="C58" s="431"/>
      <c r="D58" s="431"/>
      <c r="X58" s="276"/>
      <c r="Y58" s="276"/>
      <c r="Z58" s="276"/>
      <c r="AA58" s="276"/>
      <c r="AB58" s="276"/>
      <c r="AC58" s="276"/>
      <c r="AD58" s="276"/>
      <c r="AE58" s="276"/>
    </row>
    <row r="59" spans="1:31" s="17" customFormat="1">
      <c r="A59" s="276"/>
      <c r="B59" s="410"/>
      <c r="C59" s="431"/>
      <c r="D59" s="431"/>
      <c r="X59" s="276"/>
      <c r="Y59" s="276"/>
      <c r="Z59" s="276"/>
      <c r="AA59" s="276"/>
      <c r="AB59" s="276"/>
      <c r="AC59" s="276"/>
      <c r="AD59" s="276"/>
      <c r="AE59" s="276"/>
    </row>
    <row r="60" spans="1:31" s="17" customFormat="1">
      <c r="A60" s="276"/>
      <c r="B60" s="410"/>
      <c r="C60" s="431"/>
      <c r="D60" s="431"/>
      <c r="X60" s="276"/>
      <c r="Y60" s="276"/>
      <c r="Z60" s="276"/>
      <c r="AA60" s="276"/>
      <c r="AB60" s="276"/>
      <c r="AC60" s="276"/>
      <c r="AD60" s="276"/>
      <c r="AE60" s="276"/>
    </row>
    <row r="61" spans="1:31" s="17" customFormat="1">
      <c r="A61" s="276"/>
      <c r="B61" s="410"/>
      <c r="C61" s="431"/>
      <c r="D61" s="431"/>
      <c r="X61" s="276"/>
      <c r="Y61" s="276"/>
      <c r="Z61" s="276"/>
      <c r="AA61" s="276"/>
      <c r="AB61" s="276"/>
      <c r="AC61" s="276"/>
      <c r="AD61" s="276"/>
      <c r="AE61" s="276"/>
    </row>
    <row r="62" spans="1:31" s="17" customFormat="1">
      <c r="A62" s="276"/>
      <c r="B62" s="410"/>
      <c r="C62" s="431"/>
      <c r="D62" s="431"/>
      <c r="X62" s="276"/>
      <c r="Y62" s="276"/>
      <c r="Z62" s="276"/>
      <c r="AA62" s="276"/>
      <c r="AB62" s="276"/>
      <c r="AC62" s="276"/>
      <c r="AD62" s="276"/>
      <c r="AE62" s="276"/>
    </row>
  </sheetData>
  <mergeCells count="5">
    <mergeCell ref="B4:B5"/>
    <mergeCell ref="C4:C5"/>
    <mergeCell ref="D4:D5"/>
    <mergeCell ref="E4:F4"/>
    <mergeCell ref="G4:J4"/>
  </mergeCells>
  <pageMargins left="0.59055118110236227" right="0.19685039370078741" top="0.78740157480314965" bottom="0.39370078740157483" header="0.11811023622047245" footer="0.15748031496062992"/>
  <pageSetup paperSize="9" scale="80" orientation="portrait" r:id="rId1"/>
  <headerFooter>
    <oddFooter>&amp;L&amp;"MetaNormalLF-Roman,Standard"Statistisches Bundesamt, Tabellen zu den UGR, Teil 5, 2017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0"/>
  <sheetViews>
    <sheetView zoomScaleNormal="100" workbookViewId="0"/>
  </sheetViews>
  <sheetFormatPr baseColWidth="10" defaultRowHeight="15"/>
  <cols>
    <col min="1" max="1" width="4.28515625" style="410" customWidth="1"/>
    <col min="2" max="2" width="5.7109375" style="410" customWidth="1"/>
    <col min="3" max="3" width="59.7109375" style="432" customWidth="1"/>
    <col min="4" max="4" width="10.7109375" style="432" customWidth="1"/>
    <col min="5" max="9" width="10.7109375" style="17" customWidth="1"/>
    <col min="10" max="16384" width="11.42578125" style="276"/>
  </cols>
  <sheetData>
    <row r="1" spans="1:10" s="406" customFormat="1" ht="21.75" customHeight="1">
      <c r="A1" s="433" t="s">
        <v>697</v>
      </c>
      <c r="C1" s="436"/>
      <c r="D1" s="436"/>
    </row>
    <row r="2" spans="1:10" s="408" customFormat="1" ht="18" customHeight="1">
      <c r="A2" s="434" t="s">
        <v>42</v>
      </c>
      <c r="C2" s="409"/>
      <c r="D2" s="437"/>
      <c r="F2" s="331"/>
    </row>
    <row r="3" spans="1:10" s="408" customFormat="1" ht="12.75" customHeight="1">
      <c r="A3" s="448"/>
      <c r="B3" s="449"/>
      <c r="C3" s="450"/>
      <c r="D3" s="437"/>
      <c r="F3" s="331"/>
      <c r="I3" s="449"/>
    </row>
    <row r="4" spans="1:10" s="413" customFormat="1" ht="50.25" customHeight="1">
      <c r="A4" s="451" t="s">
        <v>30</v>
      </c>
      <c r="B4" s="270" t="s">
        <v>566</v>
      </c>
      <c r="C4" s="270" t="s">
        <v>526</v>
      </c>
      <c r="D4" s="270" t="s">
        <v>444</v>
      </c>
      <c r="E4" s="270" t="s">
        <v>445</v>
      </c>
      <c r="F4" s="270" t="s">
        <v>694</v>
      </c>
      <c r="G4" s="270" t="s">
        <v>513</v>
      </c>
      <c r="H4" s="270" t="s">
        <v>583</v>
      </c>
      <c r="I4" s="271" t="s">
        <v>695</v>
      </c>
    </row>
    <row r="5" spans="1:10" s="17" customFormat="1" ht="20.100000000000001" customHeight="1">
      <c r="A5" s="461"/>
      <c r="B5" s="461"/>
      <c r="C5" s="462"/>
      <c r="D5" s="463">
        <v>2005</v>
      </c>
      <c r="E5" s="463"/>
      <c r="F5" s="463"/>
      <c r="G5" s="463"/>
      <c r="H5" s="463"/>
      <c r="I5" s="463"/>
    </row>
    <row r="6" spans="1:10" s="17" customFormat="1" ht="15" customHeight="1">
      <c r="A6" s="414">
        <v>1</v>
      </c>
      <c r="B6" s="415" t="s">
        <v>527</v>
      </c>
      <c r="C6" s="417" t="s">
        <v>528</v>
      </c>
      <c r="D6" s="379">
        <v>71.286094152931227</v>
      </c>
      <c r="E6" s="379">
        <v>49.541728308316337</v>
      </c>
      <c r="F6" s="379">
        <v>12.901627789344177</v>
      </c>
      <c r="G6" s="379">
        <v>5.4482362877935797</v>
      </c>
      <c r="H6" s="379">
        <v>1.2659424007095617</v>
      </c>
      <c r="I6" s="379">
        <v>2.1285593667675804</v>
      </c>
      <c r="J6" s="455"/>
    </row>
    <row r="7" spans="1:10" s="17" customFormat="1" ht="15" customHeight="1">
      <c r="A7" s="414">
        <v>2</v>
      </c>
      <c r="B7" s="415" t="s">
        <v>529</v>
      </c>
      <c r="C7" s="417" t="s">
        <v>530</v>
      </c>
      <c r="D7" s="379">
        <v>18.144101407594476</v>
      </c>
      <c r="E7" s="379">
        <v>16.120779370070757</v>
      </c>
      <c r="F7" s="379">
        <v>8.2588715386933201E-3</v>
      </c>
      <c r="G7" s="379">
        <v>1.4160897408197495</v>
      </c>
      <c r="H7" s="379">
        <v>4.8838441975590521E-2</v>
      </c>
      <c r="I7" s="379">
        <v>0.55013498318968512</v>
      </c>
      <c r="J7" s="455"/>
    </row>
    <row r="8" spans="1:10" s="17" customFormat="1" ht="15" customHeight="1">
      <c r="A8" s="414">
        <v>3</v>
      </c>
      <c r="B8" s="415" t="s">
        <v>531</v>
      </c>
      <c r="C8" s="417" t="s">
        <v>532</v>
      </c>
      <c r="D8" s="379">
        <v>939.81265801144752</v>
      </c>
      <c r="E8" s="379">
        <v>887.96986690922006</v>
      </c>
      <c r="F8" s="379">
        <v>0.10356912960019608</v>
      </c>
      <c r="G8" s="379">
        <v>41.404033229457099</v>
      </c>
      <c r="H8" s="379">
        <v>4.024142409252164</v>
      </c>
      <c r="I8" s="379">
        <v>6.3110463339180152</v>
      </c>
      <c r="J8" s="455"/>
    </row>
    <row r="9" spans="1:10" s="17" customFormat="1" ht="15" customHeight="1">
      <c r="A9" s="414">
        <v>4</v>
      </c>
      <c r="B9" s="415" t="s">
        <v>533</v>
      </c>
      <c r="C9" s="417" t="s">
        <v>534</v>
      </c>
      <c r="D9" s="379">
        <v>46.756368587559741</v>
      </c>
      <c r="E9" s="379">
        <v>35.182650756186952</v>
      </c>
      <c r="F9" s="379">
        <v>1.1626086017653704E-2</v>
      </c>
      <c r="G9" s="379">
        <v>10.092442681554015</v>
      </c>
      <c r="H9" s="379">
        <v>4.4647790155777592E-2</v>
      </c>
      <c r="I9" s="379">
        <v>1.4250012736453403</v>
      </c>
      <c r="J9" s="455"/>
    </row>
    <row r="10" spans="1:10" s="17" customFormat="1" ht="15" customHeight="1">
      <c r="A10" s="414">
        <v>5</v>
      </c>
      <c r="B10" s="415" t="s">
        <v>535</v>
      </c>
      <c r="C10" s="417" t="s">
        <v>536</v>
      </c>
      <c r="D10" s="379">
        <v>249.49862273291996</v>
      </c>
      <c r="E10" s="379">
        <v>231.07225261495776</v>
      </c>
      <c r="F10" s="379">
        <v>4.4886994018568598E-2</v>
      </c>
      <c r="G10" s="379">
        <v>13.408799458143685</v>
      </c>
      <c r="H10" s="379">
        <v>1.1247697056912553</v>
      </c>
      <c r="I10" s="379">
        <v>3.8479139601087118</v>
      </c>
      <c r="J10" s="455"/>
    </row>
    <row r="11" spans="1:10" s="17" customFormat="1" ht="15" customHeight="1">
      <c r="A11" s="414">
        <v>6</v>
      </c>
      <c r="B11" s="415" t="s">
        <v>537</v>
      </c>
      <c r="C11" s="417" t="s">
        <v>538</v>
      </c>
      <c r="D11" s="379">
        <v>280.97518166312659</v>
      </c>
      <c r="E11" s="379">
        <v>230.82070818995098</v>
      </c>
      <c r="F11" s="379">
        <v>4.0284471584432241E-2</v>
      </c>
      <c r="G11" s="379">
        <v>43.154982307148941</v>
      </c>
      <c r="H11" s="379">
        <v>1.2040690295021874</v>
      </c>
      <c r="I11" s="379">
        <v>5.7551376649400501</v>
      </c>
      <c r="J11" s="455"/>
    </row>
    <row r="12" spans="1:10" s="17" customFormat="1" ht="15" customHeight="1">
      <c r="A12" s="414">
        <v>7</v>
      </c>
      <c r="B12" s="415" t="s">
        <v>539</v>
      </c>
      <c r="C12" s="417" t="s">
        <v>540</v>
      </c>
      <c r="D12" s="379">
        <v>1286.7830674614722</v>
      </c>
      <c r="E12" s="379">
        <v>1143.7983085511889</v>
      </c>
      <c r="F12" s="379">
        <v>8.9434860019393922E-2</v>
      </c>
      <c r="G12" s="379">
        <v>117.81014751001396</v>
      </c>
      <c r="H12" s="379">
        <v>13.228736867157071</v>
      </c>
      <c r="I12" s="379">
        <v>11.856439673093082</v>
      </c>
      <c r="J12" s="455"/>
    </row>
    <row r="13" spans="1:10" s="17" customFormat="1" ht="15" customHeight="1">
      <c r="A13" s="414">
        <v>8</v>
      </c>
      <c r="B13" s="415" t="s">
        <v>541</v>
      </c>
      <c r="C13" s="417" t="s">
        <v>542</v>
      </c>
      <c r="D13" s="379">
        <v>366.08192357083914</v>
      </c>
      <c r="E13" s="379">
        <v>195.37889105609588</v>
      </c>
      <c r="F13" s="379">
        <v>4.0365519573889043E-2</v>
      </c>
      <c r="G13" s="379">
        <v>164.21641497196117</v>
      </c>
      <c r="H13" s="379">
        <v>1.4075487629458865</v>
      </c>
      <c r="I13" s="379">
        <v>5.0387032602622348</v>
      </c>
      <c r="J13" s="455"/>
    </row>
    <row r="14" spans="1:10" s="17" customFormat="1" ht="15" customHeight="1">
      <c r="A14" s="414">
        <v>9</v>
      </c>
      <c r="B14" s="415" t="s">
        <v>543</v>
      </c>
      <c r="C14" s="417" t="s">
        <v>544</v>
      </c>
      <c r="D14" s="379">
        <v>102.78358596311138</v>
      </c>
      <c r="E14" s="379">
        <v>97.592652996394392</v>
      </c>
      <c r="F14" s="379">
        <v>0</v>
      </c>
      <c r="G14" s="379">
        <v>4.4814720471961849</v>
      </c>
      <c r="H14" s="379">
        <v>0.36508041837470034</v>
      </c>
      <c r="I14" s="379">
        <v>0.34438050114609264</v>
      </c>
      <c r="J14" s="455"/>
    </row>
    <row r="15" spans="1:10" s="17" customFormat="1" ht="15" customHeight="1">
      <c r="A15" s="414">
        <v>10</v>
      </c>
      <c r="B15" s="415" t="s">
        <v>545</v>
      </c>
      <c r="C15" s="417" t="s">
        <v>546</v>
      </c>
      <c r="D15" s="379">
        <v>314.07179092103775</v>
      </c>
      <c r="E15" s="379">
        <v>293.03365520872518</v>
      </c>
      <c r="F15" s="379">
        <v>2.6035852205937276E-2</v>
      </c>
      <c r="G15" s="379">
        <v>14.10875984147857</v>
      </c>
      <c r="H15" s="379">
        <v>1.6742819532963114</v>
      </c>
      <c r="I15" s="379">
        <v>5.2290580653317456</v>
      </c>
      <c r="J15" s="455"/>
    </row>
    <row r="16" spans="1:10" s="17" customFormat="1" ht="15" customHeight="1">
      <c r="A16" s="414">
        <v>11</v>
      </c>
      <c r="B16" s="415" t="s">
        <v>547</v>
      </c>
      <c r="C16" s="417" t="s">
        <v>548</v>
      </c>
      <c r="D16" s="379">
        <v>88.454529887670859</v>
      </c>
      <c r="E16" s="379">
        <v>87.516141167446918</v>
      </c>
      <c r="F16" s="379">
        <v>5.1628482343083421E-3</v>
      </c>
      <c r="G16" s="379">
        <v>0.74668509117357973</v>
      </c>
      <c r="H16" s="379">
        <v>0.18203920346562272</v>
      </c>
      <c r="I16" s="379">
        <v>4.5015773504323998E-3</v>
      </c>
      <c r="J16" s="455"/>
    </row>
    <row r="17" spans="1:10" s="17" customFormat="1" ht="15" customHeight="1">
      <c r="A17" s="414">
        <v>12</v>
      </c>
      <c r="B17" s="415" t="s">
        <v>549</v>
      </c>
      <c r="C17" s="417" t="s">
        <v>550</v>
      </c>
      <c r="D17" s="379">
        <v>185.32103280661934</v>
      </c>
      <c r="E17" s="379">
        <v>177.30700396050753</v>
      </c>
      <c r="F17" s="379">
        <v>1.5498240871946695E-2</v>
      </c>
      <c r="G17" s="379">
        <v>5.0033345429682523</v>
      </c>
      <c r="H17" s="379">
        <v>0.96002475535373966</v>
      </c>
      <c r="I17" s="379">
        <v>2.0351713069178743</v>
      </c>
      <c r="J17" s="455"/>
    </row>
    <row r="18" spans="1:10" s="17" customFormat="1" ht="15" customHeight="1">
      <c r="A18" s="414">
        <v>13</v>
      </c>
      <c r="B18" s="415" t="s">
        <v>551</v>
      </c>
      <c r="C18" s="417" t="s">
        <v>552</v>
      </c>
      <c r="D18" s="379">
        <v>1604.3443611705422</v>
      </c>
      <c r="E18" s="379">
        <v>1489.7222261485203</v>
      </c>
      <c r="F18" s="379">
        <v>0.14136193133938765</v>
      </c>
      <c r="G18" s="379">
        <v>81.534818901906661</v>
      </c>
      <c r="H18" s="379">
        <v>7.8414833386547667</v>
      </c>
      <c r="I18" s="379">
        <v>25.104470850120983</v>
      </c>
      <c r="J18" s="455"/>
    </row>
    <row r="19" spans="1:10" s="17" customFormat="1" ht="15" customHeight="1">
      <c r="A19" s="414">
        <v>14</v>
      </c>
      <c r="B19" s="415" t="s">
        <v>553</v>
      </c>
      <c r="C19" s="417" t="s">
        <v>554</v>
      </c>
      <c r="D19" s="379">
        <v>94.38848676975455</v>
      </c>
      <c r="E19" s="379">
        <v>87.454434519119857</v>
      </c>
      <c r="F19" s="379">
        <v>5.1406046022837515E-3</v>
      </c>
      <c r="G19" s="379">
        <v>4.9303705761907315</v>
      </c>
      <c r="H19" s="379">
        <v>0.47599712013258916</v>
      </c>
      <c r="I19" s="379">
        <v>1.5225439497090871</v>
      </c>
      <c r="J19" s="455"/>
    </row>
    <row r="20" spans="1:10" s="17" customFormat="1" ht="15" customHeight="1">
      <c r="A20" s="414">
        <v>15</v>
      </c>
      <c r="B20" s="415" t="s">
        <v>555</v>
      </c>
      <c r="C20" s="417" t="s">
        <v>556</v>
      </c>
      <c r="D20" s="379">
        <v>239.02360354371262</v>
      </c>
      <c r="E20" s="379">
        <v>171.09253551373308</v>
      </c>
      <c r="F20" s="379">
        <v>0.23978637166503836</v>
      </c>
      <c r="G20" s="379">
        <v>23.169526808146287</v>
      </c>
      <c r="H20" s="379">
        <v>1.7156003339177266</v>
      </c>
      <c r="I20" s="379">
        <v>42.806154516250473</v>
      </c>
      <c r="J20" s="455"/>
    </row>
    <row r="21" spans="1:10" s="17" customFormat="1" ht="15" customHeight="1">
      <c r="A21" s="414">
        <v>16</v>
      </c>
      <c r="B21" s="415" t="s">
        <v>557</v>
      </c>
      <c r="C21" s="417" t="s">
        <v>558</v>
      </c>
      <c r="D21" s="379">
        <v>19.256834959161647</v>
      </c>
      <c r="E21" s="379">
        <v>17.60837442333689</v>
      </c>
      <c r="F21" s="379">
        <v>2.2227490385265591E-3</v>
      </c>
      <c r="G21" s="379">
        <v>0.9050031202408968</v>
      </c>
      <c r="H21" s="379">
        <v>0.49448962027628268</v>
      </c>
      <c r="I21" s="379">
        <v>0.24674504626905289</v>
      </c>
      <c r="J21" s="455"/>
    </row>
    <row r="22" spans="1:10" s="17" customFormat="1" ht="15" customHeight="1">
      <c r="A22" s="414">
        <v>17</v>
      </c>
      <c r="B22" s="415" t="s">
        <v>559</v>
      </c>
      <c r="C22" s="417" t="s">
        <v>560</v>
      </c>
      <c r="D22" s="379">
        <v>177.43132951753029</v>
      </c>
      <c r="E22" s="379">
        <v>170.28444314949576</v>
      </c>
      <c r="F22" s="379">
        <v>3.9684940625111442E-3</v>
      </c>
      <c r="G22" s="379">
        <v>2.8917001841593191</v>
      </c>
      <c r="H22" s="379">
        <v>0.80724674974687172</v>
      </c>
      <c r="I22" s="379">
        <v>3.4439709400658183</v>
      </c>
      <c r="J22" s="455"/>
    </row>
    <row r="23" spans="1:10" s="17" customFormat="1" ht="15" customHeight="1">
      <c r="A23" s="414">
        <v>18</v>
      </c>
      <c r="B23" s="415" t="s">
        <v>561</v>
      </c>
      <c r="C23" s="417" t="s">
        <v>562</v>
      </c>
      <c r="D23" s="379">
        <v>341.13801292987392</v>
      </c>
      <c r="E23" s="379">
        <v>316.10813926297055</v>
      </c>
      <c r="F23" s="379">
        <v>0.10044988031467021</v>
      </c>
      <c r="G23" s="379">
        <v>17.839321282491046</v>
      </c>
      <c r="H23" s="379">
        <v>1.6512027919323118</v>
      </c>
      <c r="I23" s="379">
        <v>5.4388997121653988</v>
      </c>
      <c r="J23" s="455"/>
    </row>
    <row r="24" spans="1:10" s="17" customFormat="1" ht="15" customHeight="1">
      <c r="A24" s="452"/>
      <c r="B24" s="468"/>
      <c r="C24" s="469"/>
      <c r="D24" s="379"/>
      <c r="E24" s="379"/>
      <c r="F24" s="379"/>
      <c r="G24" s="379"/>
      <c r="H24" s="379"/>
      <c r="I24" s="379"/>
      <c r="J24" s="455"/>
    </row>
    <row r="25" spans="1:10" s="17" customFormat="1" ht="15" customHeight="1">
      <c r="A25" s="414">
        <v>19</v>
      </c>
      <c r="B25" s="419"/>
      <c r="C25" s="420" t="s">
        <v>563</v>
      </c>
      <c r="D25" s="395">
        <v>0</v>
      </c>
      <c r="E25" s="380">
        <v>5697.6047921062382</v>
      </c>
      <c r="F25" s="380">
        <v>13.779680694031613</v>
      </c>
      <c r="G25" s="380">
        <v>552.56213858284355</v>
      </c>
      <c r="H25" s="380">
        <v>38.516141692540423</v>
      </c>
      <c r="I25" s="380">
        <v>123.08883298125166</v>
      </c>
      <c r="J25" s="455"/>
    </row>
    <row r="26" spans="1:10" s="17" customFormat="1" ht="15" customHeight="1">
      <c r="A26" s="414">
        <v>20</v>
      </c>
      <c r="B26" s="457"/>
      <c r="C26" s="435" t="s">
        <v>564</v>
      </c>
      <c r="D26" s="396">
        <v>72245.138917087577</v>
      </c>
      <c r="E26" s="397">
        <v>70295.052808720386</v>
      </c>
      <c r="F26" s="397">
        <v>0</v>
      </c>
      <c r="G26" s="397">
        <v>158.87767206456601</v>
      </c>
      <c r="H26" s="397">
        <v>1600.4338202345696</v>
      </c>
      <c r="I26" s="397">
        <v>190.77461606805826</v>
      </c>
      <c r="J26" s="455"/>
    </row>
    <row r="27" spans="1:10" s="17" customFormat="1" ht="15" customHeight="1">
      <c r="A27" s="414">
        <v>21</v>
      </c>
      <c r="B27" s="457"/>
      <c r="C27" s="420" t="s">
        <v>684</v>
      </c>
      <c r="D27" s="395">
        <v>0</v>
      </c>
      <c r="E27" s="380">
        <v>75992.657600826627</v>
      </c>
      <c r="F27" s="380">
        <v>13.779680694031613</v>
      </c>
      <c r="G27" s="380">
        <v>711.43981064740956</v>
      </c>
      <c r="H27" s="380">
        <v>1638.9499619271101</v>
      </c>
      <c r="I27" s="380">
        <v>313.86344904930991</v>
      </c>
      <c r="J27" s="455"/>
    </row>
    <row r="28" spans="1:10" s="17" customFormat="1" ht="15" customHeight="1">
      <c r="A28" s="414">
        <v>22</v>
      </c>
      <c r="B28" s="458"/>
      <c r="C28" s="435" t="s">
        <v>651</v>
      </c>
      <c r="D28" s="379">
        <v>-7219.5465482568106</v>
      </c>
      <c r="E28" s="379">
        <v>-7219.5465482568106</v>
      </c>
      <c r="F28" s="398" t="s">
        <v>37</v>
      </c>
      <c r="G28" s="398" t="s">
        <v>37</v>
      </c>
      <c r="H28" s="398" t="s">
        <v>37</v>
      </c>
      <c r="I28" s="398" t="s">
        <v>37</v>
      </c>
      <c r="J28" s="455"/>
    </row>
    <row r="29" spans="1:10" s="17" customFormat="1" ht="15" customHeight="1">
      <c r="A29" s="414">
        <v>23</v>
      </c>
      <c r="B29" s="458"/>
      <c r="C29" s="420" t="s">
        <v>696</v>
      </c>
      <c r="D29" s="380">
        <v>71451.143954887681</v>
      </c>
      <c r="E29" s="380">
        <v>68773.111052569817</v>
      </c>
      <c r="F29" s="380">
        <v>13.779680694031613</v>
      </c>
      <c r="G29" s="380">
        <v>711.43981064740956</v>
      </c>
      <c r="H29" s="380">
        <v>1638.9499619271101</v>
      </c>
      <c r="I29" s="380">
        <v>313.86344904930991</v>
      </c>
      <c r="J29" s="455"/>
    </row>
    <row r="30" spans="1:10" s="17" customFormat="1" ht="24.95" customHeight="1">
      <c r="A30" s="461"/>
      <c r="B30" s="458"/>
      <c r="C30" s="467"/>
      <c r="D30" s="466">
        <v>2010</v>
      </c>
      <c r="E30" s="465"/>
      <c r="F30" s="465"/>
      <c r="G30" s="465"/>
      <c r="H30" s="465"/>
      <c r="I30" s="465"/>
    </row>
    <row r="31" spans="1:10" s="17" customFormat="1" ht="15" customHeight="1">
      <c r="A31" s="414">
        <v>24</v>
      </c>
      <c r="B31" s="415" t="s">
        <v>527</v>
      </c>
      <c r="C31" s="417" t="s">
        <v>528</v>
      </c>
      <c r="D31" s="379">
        <v>55.66857396391238</v>
      </c>
      <c r="E31" s="379">
        <v>26.731314957823184</v>
      </c>
      <c r="F31" s="379">
        <v>22.823506873865451</v>
      </c>
      <c r="G31" s="379">
        <v>2.9760082587985401</v>
      </c>
      <c r="H31" s="379">
        <v>0.98031540426394148</v>
      </c>
      <c r="I31" s="379">
        <v>2.157428469161264</v>
      </c>
    </row>
    <row r="32" spans="1:10" s="17" customFormat="1" ht="15" customHeight="1">
      <c r="A32" s="414">
        <v>25</v>
      </c>
      <c r="B32" s="415" t="s">
        <v>529</v>
      </c>
      <c r="C32" s="417" t="s">
        <v>530</v>
      </c>
      <c r="D32" s="379">
        <v>8.1441141077225829</v>
      </c>
      <c r="E32" s="379">
        <v>7.0030774122475474</v>
      </c>
      <c r="F32" s="379">
        <v>1.0583949176163145E-2</v>
      </c>
      <c r="G32" s="379">
        <v>0.72090443477491517</v>
      </c>
      <c r="H32" s="379">
        <v>2.9494767602030514E-2</v>
      </c>
      <c r="I32" s="379">
        <v>0.38005354392192814</v>
      </c>
    </row>
    <row r="33" spans="1:9" s="17" customFormat="1" ht="15" customHeight="1">
      <c r="A33" s="414">
        <v>26</v>
      </c>
      <c r="B33" s="415" t="s">
        <v>531</v>
      </c>
      <c r="C33" s="417" t="s">
        <v>532</v>
      </c>
      <c r="D33" s="379">
        <v>628.51166052364374</v>
      </c>
      <c r="E33" s="379">
        <v>599.83925904223349</v>
      </c>
      <c r="F33" s="379">
        <v>0.17841959861103987</v>
      </c>
      <c r="G33" s="379">
        <v>22.711359001774952</v>
      </c>
      <c r="H33" s="379">
        <v>1.9282789218153416</v>
      </c>
      <c r="I33" s="379">
        <v>3.8543439592089137</v>
      </c>
    </row>
    <row r="34" spans="1:9" s="17" customFormat="1" ht="15" customHeight="1">
      <c r="A34" s="414">
        <v>27</v>
      </c>
      <c r="B34" s="415" t="s">
        <v>533</v>
      </c>
      <c r="C34" s="417" t="s">
        <v>534</v>
      </c>
      <c r="D34" s="379">
        <v>55.470177582717859</v>
      </c>
      <c r="E34" s="379">
        <v>41.345405637332085</v>
      </c>
      <c r="F34" s="379">
        <v>1.8399797499813537E-2</v>
      </c>
      <c r="G34" s="379">
        <v>13.125761977373283</v>
      </c>
      <c r="H34" s="379">
        <v>0.11098077638629351</v>
      </c>
      <c r="I34" s="379">
        <v>0.86962939412639195</v>
      </c>
    </row>
    <row r="35" spans="1:9" s="17" customFormat="1" ht="15" customHeight="1">
      <c r="A35" s="414">
        <v>28</v>
      </c>
      <c r="B35" s="415" t="s">
        <v>535</v>
      </c>
      <c r="C35" s="417" t="s">
        <v>536</v>
      </c>
      <c r="D35" s="379">
        <v>195.17783994650995</v>
      </c>
      <c r="E35" s="379">
        <v>172.29111052779982</v>
      </c>
      <c r="F35" s="379">
        <v>7.7534631285420208E-2</v>
      </c>
      <c r="G35" s="379">
        <v>15.296901403119728</v>
      </c>
      <c r="H35" s="379">
        <v>0.90612040025886287</v>
      </c>
      <c r="I35" s="379">
        <v>6.6061729840461094</v>
      </c>
    </row>
    <row r="36" spans="1:9" s="17" customFormat="1" ht="15" customHeight="1">
      <c r="A36" s="414">
        <v>29</v>
      </c>
      <c r="B36" s="415" t="s">
        <v>537</v>
      </c>
      <c r="C36" s="417" t="s">
        <v>538</v>
      </c>
      <c r="D36" s="379">
        <v>166.98044382161626</v>
      </c>
      <c r="E36" s="379">
        <v>138.36356285489154</v>
      </c>
      <c r="F36" s="379">
        <v>7.7841850000864951E-2</v>
      </c>
      <c r="G36" s="379">
        <v>23.515122155319936</v>
      </c>
      <c r="H36" s="379">
        <v>1.0392631399152044</v>
      </c>
      <c r="I36" s="379">
        <v>3.9846538214887302</v>
      </c>
    </row>
    <row r="37" spans="1:9" s="17" customFormat="1" ht="15" customHeight="1">
      <c r="A37" s="414">
        <v>30</v>
      </c>
      <c r="B37" s="415" t="s">
        <v>539</v>
      </c>
      <c r="C37" s="417" t="s">
        <v>540</v>
      </c>
      <c r="D37" s="379">
        <v>1038.060049388552</v>
      </c>
      <c r="E37" s="379">
        <v>914.78544876852766</v>
      </c>
      <c r="F37" s="379">
        <v>0.15403347448318189</v>
      </c>
      <c r="G37" s="379">
        <v>106.02164415139345</v>
      </c>
      <c r="H37" s="379">
        <v>7.0481559896396915</v>
      </c>
      <c r="I37" s="379">
        <v>10.050767004507804</v>
      </c>
    </row>
    <row r="38" spans="1:9" s="17" customFormat="1" ht="15" customHeight="1">
      <c r="A38" s="414">
        <v>31</v>
      </c>
      <c r="B38" s="415" t="s">
        <v>541</v>
      </c>
      <c r="C38" s="417" t="s">
        <v>542</v>
      </c>
      <c r="D38" s="379">
        <v>236.47599731657547</v>
      </c>
      <c r="E38" s="379">
        <v>181.22783968734447</v>
      </c>
      <c r="F38" s="379">
        <v>7.1407259151047578E-2</v>
      </c>
      <c r="G38" s="379">
        <v>50.317690595806575</v>
      </c>
      <c r="H38" s="379">
        <v>1.3310782516130617</v>
      </c>
      <c r="I38" s="379">
        <v>3.5279815226603133</v>
      </c>
    </row>
    <row r="39" spans="1:9" s="17" customFormat="1" ht="15" customHeight="1">
      <c r="A39" s="414">
        <v>32</v>
      </c>
      <c r="B39" s="415" t="s">
        <v>543</v>
      </c>
      <c r="C39" s="417" t="s">
        <v>544</v>
      </c>
      <c r="D39" s="379">
        <v>73.311107605367042</v>
      </c>
      <c r="E39" s="379">
        <v>69.581158680425062</v>
      </c>
      <c r="F39" s="379">
        <v>1.9580604501391419E-2</v>
      </c>
      <c r="G39" s="379">
        <v>3.2959582008709165</v>
      </c>
      <c r="H39" s="379">
        <v>0.29721396006568196</v>
      </c>
      <c r="I39" s="379">
        <v>0.11719615950400246</v>
      </c>
    </row>
    <row r="40" spans="1:9" s="17" customFormat="1" ht="15" customHeight="1">
      <c r="A40" s="414">
        <v>33</v>
      </c>
      <c r="B40" s="415" t="s">
        <v>545</v>
      </c>
      <c r="C40" s="417" t="s">
        <v>546</v>
      </c>
      <c r="D40" s="379">
        <v>156.37964057534933</v>
      </c>
      <c r="E40" s="379">
        <v>145.92281581609535</v>
      </c>
      <c r="F40" s="379">
        <v>4.0322558526027542E-2</v>
      </c>
      <c r="G40" s="379">
        <v>7.7864398401527053</v>
      </c>
      <c r="H40" s="379">
        <v>0.82084033591083438</v>
      </c>
      <c r="I40" s="379">
        <v>1.8092220246644297</v>
      </c>
    </row>
    <row r="41" spans="1:9" s="17" customFormat="1" ht="15" customHeight="1">
      <c r="A41" s="414">
        <v>34</v>
      </c>
      <c r="B41" s="415" t="s">
        <v>547</v>
      </c>
      <c r="C41" s="417" t="s">
        <v>548</v>
      </c>
      <c r="D41" s="379">
        <v>54.399372676300203</v>
      </c>
      <c r="E41" s="379">
        <v>53.482562889748849</v>
      </c>
      <c r="F41" s="379">
        <v>7.6491755388505374E-3</v>
      </c>
      <c r="G41" s="379">
        <v>0.6654742946691421</v>
      </c>
      <c r="H41" s="379">
        <v>0.17257166843943061</v>
      </c>
      <c r="I41" s="379">
        <v>7.1114647903925909E-2</v>
      </c>
    </row>
    <row r="42" spans="1:9" s="17" customFormat="1" ht="15" customHeight="1">
      <c r="A42" s="414">
        <v>35</v>
      </c>
      <c r="B42" s="415" t="s">
        <v>549</v>
      </c>
      <c r="C42" s="417" t="s">
        <v>550</v>
      </c>
      <c r="D42" s="379">
        <v>125.77621359425096</v>
      </c>
      <c r="E42" s="379">
        <v>117.12036344281331</v>
      </c>
      <c r="F42" s="379">
        <v>3.3262365166797349E-2</v>
      </c>
      <c r="G42" s="379">
        <v>6.5189615802715757</v>
      </c>
      <c r="H42" s="379">
        <v>0.64097860642879145</v>
      </c>
      <c r="I42" s="379">
        <v>1.4626475995704844</v>
      </c>
    </row>
    <row r="43" spans="1:9" s="17" customFormat="1" ht="15" customHeight="1">
      <c r="A43" s="414">
        <v>36</v>
      </c>
      <c r="B43" s="415" t="s">
        <v>551</v>
      </c>
      <c r="C43" s="417" t="s">
        <v>552</v>
      </c>
      <c r="D43" s="379">
        <v>1062.4318814803096</v>
      </c>
      <c r="E43" s="379">
        <v>990.14990875993146</v>
      </c>
      <c r="F43" s="379">
        <v>0.25292677250491574</v>
      </c>
      <c r="G43" s="379">
        <v>53.850309674683018</v>
      </c>
      <c r="H43" s="379">
        <v>5.7360403609842088</v>
      </c>
      <c r="I43" s="379">
        <v>12.442695912205986</v>
      </c>
    </row>
    <row r="44" spans="1:9" s="17" customFormat="1" ht="15" customHeight="1">
      <c r="A44" s="414">
        <v>37</v>
      </c>
      <c r="B44" s="415" t="s">
        <v>553</v>
      </c>
      <c r="C44" s="417" t="s">
        <v>554</v>
      </c>
      <c r="D44" s="379">
        <v>45.875794082870954</v>
      </c>
      <c r="E44" s="379">
        <v>43.366499345309414</v>
      </c>
      <c r="F44" s="379">
        <v>1.0562214419791528E-2</v>
      </c>
      <c r="G44" s="379">
        <v>1.8679196759679657</v>
      </c>
      <c r="H44" s="379">
        <v>0.22284047330712869</v>
      </c>
      <c r="I44" s="379">
        <v>0.40797237386664525</v>
      </c>
    </row>
    <row r="45" spans="1:9" s="17" customFormat="1" ht="15" customHeight="1">
      <c r="A45" s="414">
        <v>38</v>
      </c>
      <c r="B45" s="415" t="s">
        <v>555</v>
      </c>
      <c r="C45" s="417" t="s">
        <v>556</v>
      </c>
      <c r="D45" s="379">
        <v>164.41830243951708</v>
      </c>
      <c r="E45" s="379">
        <v>107.08057107513758</v>
      </c>
      <c r="F45" s="379">
        <v>0.4164835469548715</v>
      </c>
      <c r="G45" s="379">
        <v>20.021602619239193</v>
      </c>
      <c r="H45" s="379">
        <v>1.5381694587178603</v>
      </c>
      <c r="I45" s="379">
        <v>35.361475739467579</v>
      </c>
    </row>
    <row r="46" spans="1:9" s="17" customFormat="1" ht="15" customHeight="1">
      <c r="A46" s="414">
        <v>39</v>
      </c>
      <c r="B46" s="415" t="s">
        <v>557</v>
      </c>
      <c r="C46" s="417" t="s">
        <v>558</v>
      </c>
      <c r="D46" s="379">
        <v>15.951188806696043</v>
      </c>
      <c r="E46" s="379">
        <v>14.41605900832681</v>
      </c>
      <c r="F46" s="379">
        <v>4.219552378504062E-3</v>
      </c>
      <c r="G46" s="379">
        <v>0.73533564318676237</v>
      </c>
      <c r="H46" s="379">
        <v>0.65729458998615409</v>
      </c>
      <c r="I46" s="379">
        <v>0.1382800128178133</v>
      </c>
    </row>
    <row r="47" spans="1:9" s="17" customFormat="1" ht="15" customHeight="1">
      <c r="A47" s="414">
        <v>40</v>
      </c>
      <c r="B47" s="415" t="s">
        <v>559</v>
      </c>
      <c r="C47" s="417" t="s">
        <v>560</v>
      </c>
      <c r="D47" s="379">
        <v>191.48248069829634</v>
      </c>
      <c r="E47" s="379">
        <v>185.28253473457136</v>
      </c>
      <c r="F47" s="379">
        <v>2.7250166132917454E-2</v>
      </c>
      <c r="G47" s="379">
        <v>4.0887968095822824</v>
      </c>
      <c r="H47" s="379">
        <v>0.71706902312249354</v>
      </c>
      <c r="I47" s="379">
        <v>1.3668299648873012</v>
      </c>
    </row>
    <row r="48" spans="1:9" s="17" customFormat="1" ht="15" customHeight="1">
      <c r="A48" s="414">
        <v>41</v>
      </c>
      <c r="B48" s="415" t="s">
        <v>561</v>
      </c>
      <c r="C48" s="417" t="s">
        <v>562</v>
      </c>
      <c r="D48" s="379">
        <v>259.91708082400595</v>
      </c>
      <c r="E48" s="379">
        <v>241.45647419015376</v>
      </c>
      <c r="F48" s="379">
        <v>0.16190147843692937</v>
      </c>
      <c r="G48" s="379">
        <v>13.237109400384478</v>
      </c>
      <c r="H48" s="379">
        <v>1.9962485672015369</v>
      </c>
      <c r="I48" s="379">
        <v>3.0653471878292882</v>
      </c>
    </row>
    <row r="49" spans="1:9" s="17" customFormat="1" ht="15" customHeight="1">
      <c r="A49" s="414"/>
      <c r="B49" s="468"/>
      <c r="C49" s="469"/>
      <c r="D49" s="379"/>
      <c r="E49" s="379"/>
      <c r="F49" s="379"/>
      <c r="G49" s="379"/>
      <c r="H49" s="379"/>
      <c r="I49" s="379"/>
    </row>
    <row r="50" spans="1:9" s="17" customFormat="1" ht="15" customHeight="1">
      <c r="A50" s="414">
        <v>42</v>
      </c>
      <c r="B50" s="419"/>
      <c r="C50" s="420" t="s">
        <v>563</v>
      </c>
      <c r="D50" s="395">
        <v>4534.4319194342124</v>
      </c>
      <c r="E50" s="380">
        <v>4049.4459668307131</v>
      </c>
      <c r="F50" s="380">
        <v>24.385885868633984</v>
      </c>
      <c r="G50" s="380">
        <v>346.75329971736943</v>
      </c>
      <c r="H50" s="380">
        <v>26.17295469565855</v>
      </c>
      <c r="I50" s="380">
        <v>87.673812321838909</v>
      </c>
    </row>
    <row r="51" spans="1:9" s="17" customFormat="1" ht="15" customHeight="1">
      <c r="A51" s="414">
        <v>43</v>
      </c>
      <c r="B51" s="457"/>
      <c r="C51" s="435" t="s">
        <v>564</v>
      </c>
      <c r="D51" s="396">
        <v>60616.461059195477</v>
      </c>
      <c r="E51" s="397">
        <v>58963.07692841169</v>
      </c>
      <c r="F51" s="397">
        <v>0</v>
      </c>
      <c r="G51" s="397">
        <v>168.29017742584242</v>
      </c>
      <c r="H51" s="397">
        <v>1466.8826521982419</v>
      </c>
      <c r="I51" s="397">
        <v>18.211301159699573</v>
      </c>
    </row>
    <row r="52" spans="1:9" s="17" customFormat="1" ht="15" customHeight="1">
      <c r="A52" s="414">
        <v>44</v>
      </c>
      <c r="B52" s="457"/>
      <c r="C52" s="420" t="s">
        <v>684</v>
      </c>
      <c r="D52" s="395">
        <v>65150.892978629687</v>
      </c>
      <c r="E52" s="380">
        <v>63012.5228952424</v>
      </c>
      <c r="F52" s="380">
        <v>24.385885868633984</v>
      </c>
      <c r="G52" s="380">
        <v>515.04347714321182</v>
      </c>
      <c r="H52" s="380">
        <v>1493.0556068939004</v>
      </c>
      <c r="I52" s="380">
        <v>105.88511348153848</v>
      </c>
    </row>
    <row r="53" spans="1:9" s="17" customFormat="1" ht="15" customHeight="1">
      <c r="A53" s="414">
        <v>45</v>
      </c>
      <c r="B53" s="458"/>
      <c r="C53" s="435" t="s">
        <v>651</v>
      </c>
      <c r="D53" s="379">
        <v>-8168.941239702619</v>
      </c>
      <c r="E53" s="379">
        <v>-8168.941239702619</v>
      </c>
      <c r="F53" s="398" t="s">
        <v>37</v>
      </c>
      <c r="G53" s="398" t="s">
        <v>37</v>
      </c>
      <c r="H53" s="398" t="s">
        <v>37</v>
      </c>
      <c r="I53" s="398" t="s">
        <v>37</v>
      </c>
    </row>
    <row r="54" spans="1:9" s="17" customFormat="1" ht="15" customHeight="1">
      <c r="A54" s="414">
        <v>46</v>
      </c>
      <c r="B54" s="458"/>
      <c r="C54" s="420" t="s">
        <v>696</v>
      </c>
      <c r="D54" s="380">
        <v>56981.95173892707</v>
      </c>
      <c r="E54" s="380">
        <v>54843.581655539783</v>
      </c>
      <c r="F54" s="380">
        <v>24.385885868633984</v>
      </c>
      <c r="G54" s="380">
        <v>515.04347714321182</v>
      </c>
      <c r="H54" s="380">
        <v>1493.0556068939004</v>
      </c>
      <c r="I54" s="380">
        <v>105.88511348153848</v>
      </c>
    </row>
    <row r="55" spans="1:9" s="17" customFormat="1" ht="24.95" customHeight="1">
      <c r="A55" s="472"/>
      <c r="B55" s="458"/>
      <c r="C55" s="467"/>
      <c r="D55" s="465">
        <v>2011</v>
      </c>
      <c r="E55" s="465"/>
      <c r="F55" s="465"/>
      <c r="G55" s="465"/>
      <c r="H55" s="465"/>
      <c r="I55" s="465"/>
    </row>
    <row r="56" spans="1:9" s="17" customFormat="1" ht="15" customHeight="1">
      <c r="A56" s="414"/>
      <c r="B56" s="415" t="s">
        <v>527</v>
      </c>
      <c r="C56" s="417" t="s">
        <v>528</v>
      </c>
      <c r="D56" s="379">
        <v>56.486231980420058</v>
      </c>
      <c r="E56" s="379">
        <v>25.970916591584491</v>
      </c>
      <c r="F56" s="379">
        <v>24.495404827364471</v>
      </c>
      <c r="G56" s="379">
        <v>2.812517258585296</v>
      </c>
      <c r="H56" s="379">
        <v>0.97577711354234742</v>
      </c>
      <c r="I56" s="379">
        <v>2.2316161893434519</v>
      </c>
    </row>
    <row r="57" spans="1:9" s="17" customFormat="1" ht="15" customHeight="1">
      <c r="A57" s="414"/>
      <c r="B57" s="415" t="s">
        <v>529</v>
      </c>
      <c r="C57" s="417" t="s">
        <v>530</v>
      </c>
      <c r="D57" s="379">
        <v>7.2343363468582016</v>
      </c>
      <c r="E57" s="379">
        <v>6.2169092714020362</v>
      </c>
      <c r="F57" s="379">
        <v>1.0776771481910162E-2</v>
      </c>
      <c r="G57" s="379">
        <v>0.62572805752998462</v>
      </c>
      <c r="H57" s="379">
        <v>2.8526924024265661E-2</v>
      </c>
      <c r="I57" s="379">
        <v>0.35239532242000476</v>
      </c>
    </row>
    <row r="58" spans="1:9" s="17" customFormat="1" ht="15" customHeight="1">
      <c r="A58" s="414"/>
      <c r="B58" s="415" t="s">
        <v>531</v>
      </c>
      <c r="C58" s="417" t="s">
        <v>532</v>
      </c>
      <c r="D58" s="379">
        <v>657.40808412265676</v>
      </c>
      <c r="E58" s="379">
        <v>629.87265977657262</v>
      </c>
      <c r="F58" s="379">
        <v>0.12930972158933327</v>
      </c>
      <c r="G58" s="379">
        <v>21.917279076391406</v>
      </c>
      <c r="H58" s="379">
        <v>1.9000321683233929</v>
      </c>
      <c r="I58" s="379">
        <v>3.588803379780003</v>
      </c>
    </row>
    <row r="59" spans="1:9" s="17" customFormat="1" ht="15" customHeight="1">
      <c r="A59" s="414"/>
      <c r="B59" s="415" t="s">
        <v>533</v>
      </c>
      <c r="C59" s="417" t="s">
        <v>534</v>
      </c>
      <c r="D59" s="379">
        <v>45.407766430209335</v>
      </c>
      <c r="E59" s="379">
        <v>31.456234357782339</v>
      </c>
      <c r="F59" s="379">
        <v>1.9252789604282037E-2</v>
      </c>
      <c r="G59" s="379">
        <v>13.071850201837336</v>
      </c>
      <c r="H59" s="379">
        <v>9.0660909227803191E-2</v>
      </c>
      <c r="I59" s="379">
        <v>0.76976817175758594</v>
      </c>
    </row>
    <row r="60" spans="1:9" s="17" customFormat="1" ht="15" customHeight="1">
      <c r="A60" s="414"/>
      <c r="B60" s="415" t="s">
        <v>535</v>
      </c>
      <c r="C60" s="417" t="s">
        <v>536</v>
      </c>
      <c r="D60" s="379">
        <v>185.82284606176503</v>
      </c>
      <c r="E60" s="379">
        <v>164.21111391057585</v>
      </c>
      <c r="F60" s="379">
        <v>8.1656114197052265E-2</v>
      </c>
      <c r="G60" s="379">
        <v>14.52330512775692</v>
      </c>
      <c r="H60" s="379">
        <v>0.90002826950723003</v>
      </c>
      <c r="I60" s="379">
        <v>6.1067426397280107</v>
      </c>
    </row>
    <row r="61" spans="1:9" s="17" customFormat="1" ht="15" customHeight="1">
      <c r="A61" s="414"/>
      <c r="B61" s="415" t="s">
        <v>537</v>
      </c>
      <c r="C61" s="417" t="s">
        <v>538</v>
      </c>
      <c r="D61" s="379">
        <v>172.67072531335751</v>
      </c>
      <c r="E61" s="379">
        <v>144.64799241369712</v>
      </c>
      <c r="F61" s="379">
        <v>8.4604762818011742E-2</v>
      </c>
      <c r="G61" s="379">
        <v>22.943362109432773</v>
      </c>
      <c r="H61" s="379">
        <v>1.1246642101621449</v>
      </c>
      <c r="I61" s="379">
        <v>3.8701018172474768</v>
      </c>
    </row>
    <row r="62" spans="1:9" s="17" customFormat="1" ht="15" customHeight="1">
      <c r="A62" s="414"/>
      <c r="B62" s="415" t="s">
        <v>539</v>
      </c>
      <c r="C62" s="417" t="s">
        <v>540</v>
      </c>
      <c r="D62" s="379">
        <v>1040.7962938805736</v>
      </c>
      <c r="E62" s="379">
        <v>921.44770140381047</v>
      </c>
      <c r="F62" s="379">
        <v>0.17311051781978043</v>
      </c>
      <c r="G62" s="379">
        <v>102.84052985997121</v>
      </c>
      <c r="H62" s="379">
        <v>7.1430850112920306</v>
      </c>
      <c r="I62" s="379">
        <v>9.1918670876801283</v>
      </c>
    </row>
    <row r="63" spans="1:9" s="17" customFormat="1" ht="15" customHeight="1">
      <c r="A63" s="414"/>
      <c r="B63" s="415" t="s">
        <v>541</v>
      </c>
      <c r="C63" s="417" t="s">
        <v>542</v>
      </c>
      <c r="D63" s="379">
        <v>201.44025119444285</v>
      </c>
      <c r="E63" s="379">
        <v>149.88234295785287</v>
      </c>
      <c r="F63" s="379">
        <v>7.767340151645856E-2</v>
      </c>
      <c r="G63" s="379">
        <v>47.061126206617956</v>
      </c>
      <c r="H63" s="379">
        <v>1.2162434595470346</v>
      </c>
      <c r="I63" s="379">
        <v>3.2028651689085517</v>
      </c>
    </row>
    <row r="64" spans="1:9" s="17" customFormat="1" ht="15" customHeight="1">
      <c r="A64" s="414"/>
      <c r="B64" s="415" t="s">
        <v>543</v>
      </c>
      <c r="C64" s="417" t="s">
        <v>544</v>
      </c>
      <c r="D64" s="379">
        <v>74.853850128038445</v>
      </c>
      <c r="E64" s="379">
        <v>71.059520064982479</v>
      </c>
      <c r="F64" s="379">
        <v>2.1309287178242639E-2</v>
      </c>
      <c r="G64" s="379">
        <v>3.3535113083247605</v>
      </c>
      <c r="H64" s="379">
        <v>0.30519900908152714</v>
      </c>
      <c r="I64" s="379">
        <v>0.11431045847144213</v>
      </c>
    </row>
    <row r="65" spans="1:9" s="17" customFormat="1" ht="15" customHeight="1">
      <c r="A65" s="414"/>
      <c r="B65" s="415" t="s">
        <v>545</v>
      </c>
      <c r="C65" s="417" t="s">
        <v>546</v>
      </c>
      <c r="D65" s="379">
        <v>179.43111601716927</v>
      </c>
      <c r="E65" s="379">
        <v>167.98014909538256</v>
      </c>
      <c r="F65" s="379">
        <v>4.5514799527635201E-2</v>
      </c>
      <c r="G65" s="379">
        <v>8.6733995899114902</v>
      </c>
      <c r="H65" s="379">
        <v>0.90745308534916203</v>
      </c>
      <c r="I65" s="379">
        <v>1.8245994469984015</v>
      </c>
    </row>
    <row r="66" spans="1:9" s="17" customFormat="1" ht="15" customHeight="1">
      <c r="A66" s="414"/>
      <c r="B66" s="415" t="s">
        <v>547</v>
      </c>
      <c r="C66" s="417" t="s">
        <v>548</v>
      </c>
      <c r="D66" s="379">
        <v>56.478058796505287</v>
      </c>
      <c r="E66" s="379">
        <v>55.509721024082125</v>
      </c>
      <c r="F66" s="379">
        <v>8.1584350451519416E-3</v>
      </c>
      <c r="G66" s="379">
        <v>0.70394406472123272</v>
      </c>
      <c r="H66" s="379">
        <v>0.1883558545163842</v>
      </c>
      <c r="I66" s="379">
        <v>6.7879418140393152E-2</v>
      </c>
    </row>
    <row r="67" spans="1:9" s="17" customFormat="1" ht="15" customHeight="1">
      <c r="A67" s="414"/>
      <c r="B67" s="415" t="s">
        <v>549</v>
      </c>
      <c r="C67" s="417" t="s">
        <v>550</v>
      </c>
      <c r="D67" s="379">
        <v>128.96187455865007</v>
      </c>
      <c r="E67" s="379">
        <v>120.19882030356236</v>
      </c>
      <c r="F67" s="379">
        <v>3.654838865052279E-2</v>
      </c>
      <c r="G67" s="379">
        <v>6.7030339606364624</v>
      </c>
      <c r="H67" s="379">
        <v>0.66036696033713516</v>
      </c>
      <c r="I67" s="379">
        <v>1.3631049454635917</v>
      </c>
    </row>
    <row r="68" spans="1:9" s="17" customFormat="1" ht="15" customHeight="1">
      <c r="A68" s="414"/>
      <c r="B68" s="415" t="s">
        <v>551</v>
      </c>
      <c r="C68" s="417" t="s">
        <v>552</v>
      </c>
      <c r="D68" s="379">
        <v>1029.8570122636802</v>
      </c>
      <c r="E68" s="379">
        <v>961.68249478945768</v>
      </c>
      <c r="F68" s="379">
        <v>0.27102952435538463</v>
      </c>
      <c r="G68" s="379">
        <v>50.77776999179445</v>
      </c>
      <c r="H68" s="379">
        <v>5.7374183500271352</v>
      </c>
      <c r="I68" s="379">
        <v>11.388299608045489</v>
      </c>
    </row>
    <row r="69" spans="1:9" s="17" customFormat="1" ht="15" customHeight="1">
      <c r="A69" s="414"/>
      <c r="B69" s="415" t="s">
        <v>553</v>
      </c>
      <c r="C69" s="417" t="s">
        <v>554</v>
      </c>
      <c r="D69" s="379">
        <v>47.580209955604992</v>
      </c>
      <c r="E69" s="379">
        <v>44.861965436531051</v>
      </c>
      <c r="F69" s="379">
        <v>1.2916080485462828E-2</v>
      </c>
      <c r="G69" s="379">
        <v>2.0365839486857831</v>
      </c>
      <c r="H69" s="379">
        <v>0.24692531031449133</v>
      </c>
      <c r="I69" s="379">
        <v>0.42181917958821125</v>
      </c>
    </row>
    <row r="70" spans="1:9" s="17" customFormat="1" ht="15" customHeight="1">
      <c r="A70" s="414"/>
      <c r="B70" s="415" t="s">
        <v>555</v>
      </c>
      <c r="C70" s="417" t="s">
        <v>556</v>
      </c>
      <c r="D70" s="379">
        <v>157.84493049813111</v>
      </c>
      <c r="E70" s="379">
        <v>102.86194078229231</v>
      </c>
      <c r="F70" s="379">
        <v>0.43466452965675223</v>
      </c>
      <c r="G70" s="379">
        <v>19.648512806501447</v>
      </c>
      <c r="H70" s="379">
        <v>1.5760148573953892</v>
      </c>
      <c r="I70" s="379">
        <v>33.323797522285197</v>
      </c>
    </row>
    <row r="71" spans="1:9" s="17" customFormat="1" ht="15" customHeight="1">
      <c r="A71" s="414"/>
      <c r="B71" s="415" t="s">
        <v>557</v>
      </c>
      <c r="C71" s="417" t="s">
        <v>558</v>
      </c>
      <c r="D71" s="379">
        <v>16.442678643274864</v>
      </c>
      <c r="E71" s="379">
        <v>14.851408089505743</v>
      </c>
      <c r="F71" s="379">
        <v>4.7175411224758979E-3</v>
      </c>
      <c r="G71" s="379">
        <v>0.71827717806850333</v>
      </c>
      <c r="H71" s="379">
        <v>0.73879750210287309</v>
      </c>
      <c r="I71" s="379">
        <v>0.12947833247526888</v>
      </c>
    </row>
    <row r="72" spans="1:9" s="17" customFormat="1" ht="15" customHeight="1">
      <c r="A72" s="414"/>
      <c r="B72" s="415" t="s">
        <v>559</v>
      </c>
      <c r="C72" s="417" t="s">
        <v>560</v>
      </c>
      <c r="D72" s="379">
        <v>206.62898262271781</v>
      </c>
      <c r="E72" s="379">
        <v>200.10310273929994</v>
      </c>
      <c r="F72" s="379">
        <v>3.0140897769841631E-2</v>
      </c>
      <c r="G72" s="379">
        <v>4.3931324039084343</v>
      </c>
      <c r="H72" s="379">
        <v>0.7362291076947467</v>
      </c>
      <c r="I72" s="379">
        <v>1.3663774740448313</v>
      </c>
    </row>
    <row r="73" spans="1:9" s="17" customFormat="1" ht="15" customHeight="1">
      <c r="A73" s="414"/>
      <c r="B73" s="415" t="s">
        <v>561</v>
      </c>
      <c r="C73" s="417" t="s">
        <v>562</v>
      </c>
      <c r="D73" s="379">
        <v>248.66710998921189</v>
      </c>
      <c r="E73" s="379">
        <v>231.29860823763934</v>
      </c>
      <c r="F73" s="379">
        <v>0.17384284998304178</v>
      </c>
      <c r="G73" s="379">
        <v>12.462254946527409</v>
      </c>
      <c r="H73" s="379">
        <v>1.9251031780600565</v>
      </c>
      <c r="I73" s="379">
        <v>2.8073007770020686</v>
      </c>
    </row>
    <row r="74" spans="1:9" s="17" customFormat="1" ht="15" customHeight="1">
      <c r="A74" s="414"/>
      <c r="B74" s="468"/>
      <c r="C74" s="469"/>
      <c r="D74" s="379"/>
      <c r="E74" s="379"/>
      <c r="F74" s="379"/>
      <c r="G74" s="379"/>
      <c r="H74" s="379"/>
      <c r="I74" s="379"/>
    </row>
    <row r="75" spans="1:9" s="17" customFormat="1" ht="15" customHeight="1">
      <c r="A75" s="414"/>
      <c r="B75" s="419"/>
      <c r="C75" s="420" t="s">
        <v>563</v>
      </c>
      <c r="D75" s="395">
        <v>4514.0123588032666</v>
      </c>
      <c r="E75" s="380">
        <v>4044.1136012460124</v>
      </c>
      <c r="F75" s="380">
        <v>26.110631240165812</v>
      </c>
      <c r="G75" s="380">
        <v>335.26611809720293</v>
      </c>
      <c r="H75" s="380">
        <v>26.40088128050515</v>
      </c>
      <c r="I75" s="380">
        <v>82.121126939380105</v>
      </c>
    </row>
    <row r="76" spans="1:9" s="17" customFormat="1" ht="15" customHeight="1">
      <c r="A76" s="414"/>
      <c r="B76" s="457"/>
      <c r="C76" s="435" t="s">
        <v>564</v>
      </c>
      <c r="D76" s="396">
        <v>60485.437142495481</v>
      </c>
      <c r="E76" s="397">
        <v>58802.049415064772</v>
      </c>
      <c r="F76" s="397">
        <v>0</v>
      </c>
      <c r="G76" s="397">
        <v>165.19248591539872</v>
      </c>
      <c r="H76" s="397">
        <v>1500.9841678086968</v>
      </c>
      <c r="I76" s="397">
        <v>17.211073706615593</v>
      </c>
    </row>
    <row r="77" spans="1:9" s="17" customFormat="1" ht="15" customHeight="1">
      <c r="A77" s="414"/>
      <c r="B77" s="457"/>
      <c r="C77" s="420" t="s">
        <v>684</v>
      </c>
      <c r="D77" s="395">
        <v>64999.449501298746</v>
      </c>
      <c r="E77" s="380">
        <v>62846.163016310784</v>
      </c>
      <c r="F77" s="380">
        <v>26.110631240165812</v>
      </c>
      <c r="G77" s="380">
        <v>500.45860401260165</v>
      </c>
      <c r="H77" s="380">
        <v>1527.3850490892021</v>
      </c>
      <c r="I77" s="380">
        <v>99.332200645995698</v>
      </c>
    </row>
    <row r="78" spans="1:9" s="17" customFormat="1" ht="15" customHeight="1">
      <c r="A78" s="414"/>
      <c r="B78" s="458"/>
      <c r="C78" s="435" t="s">
        <v>651</v>
      </c>
      <c r="D78" s="379">
        <v>-8277.6335279721425</v>
      </c>
      <c r="E78" s="379">
        <v>-8277.6335279721425</v>
      </c>
      <c r="F78" s="401" t="s">
        <v>37</v>
      </c>
      <c r="G78" s="401" t="s">
        <v>37</v>
      </c>
      <c r="H78" s="401" t="s">
        <v>37</v>
      </c>
      <c r="I78" s="401" t="s">
        <v>37</v>
      </c>
    </row>
    <row r="79" spans="1:9" s="17" customFormat="1" ht="15" customHeight="1">
      <c r="A79" s="414"/>
      <c r="B79" s="458"/>
      <c r="C79" s="420" t="s">
        <v>696</v>
      </c>
      <c r="D79" s="380">
        <v>56721.8159733266</v>
      </c>
      <c r="E79" s="380">
        <v>54568.529488338638</v>
      </c>
      <c r="F79" s="380">
        <v>26.110631240165812</v>
      </c>
      <c r="G79" s="380">
        <v>500.45860401260165</v>
      </c>
      <c r="H79" s="380">
        <v>1527.3850490892021</v>
      </c>
      <c r="I79" s="380">
        <v>99.332200645995698</v>
      </c>
    </row>
    <row r="80" spans="1:9" s="17" customFormat="1" ht="24.95" customHeight="1">
      <c r="A80" s="472"/>
      <c r="B80" s="458"/>
      <c r="C80" s="467"/>
      <c r="D80" s="465">
        <v>2012</v>
      </c>
      <c r="E80" s="465"/>
      <c r="F80" s="465"/>
      <c r="G80" s="465"/>
      <c r="H80" s="465"/>
      <c r="I80" s="465"/>
    </row>
    <row r="81" spans="1:9" s="17" customFormat="1" ht="15" customHeight="1">
      <c r="A81" s="414">
        <v>47</v>
      </c>
      <c r="B81" s="415" t="s">
        <v>527</v>
      </c>
      <c r="C81" s="417" t="s">
        <v>528</v>
      </c>
      <c r="D81" s="379">
        <v>54.512844522243405</v>
      </c>
      <c r="E81" s="379">
        <v>23.105922166286714</v>
      </c>
      <c r="F81" s="379">
        <v>25.511151006388857</v>
      </c>
      <c r="G81" s="379">
        <v>2.6554208859574473</v>
      </c>
      <c r="H81" s="379">
        <v>0.96288680740652055</v>
      </c>
      <c r="I81" s="379">
        <v>2.2774636562038646</v>
      </c>
    </row>
    <row r="82" spans="1:9" s="17" customFormat="1" ht="15" customHeight="1">
      <c r="A82" s="414">
        <v>48</v>
      </c>
      <c r="B82" s="415" t="s">
        <v>529</v>
      </c>
      <c r="C82" s="417" t="s">
        <v>530</v>
      </c>
      <c r="D82" s="379">
        <v>6.5984559741742963</v>
      </c>
      <c r="E82" s="379">
        <v>5.6928414455648317</v>
      </c>
      <c r="F82" s="379">
        <v>1.131643166248885E-2</v>
      </c>
      <c r="G82" s="379">
        <v>0.54205432422946664</v>
      </c>
      <c r="H82" s="379">
        <v>2.6844117054969665E-2</v>
      </c>
      <c r="I82" s="379">
        <v>0.32539965566253942</v>
      </c>
    </row>
    <row r="83" spans="1:9" s="17" customFormat="1" ht="15" customHeight="1">
      <c r="A83" s="414">
        <v>49</v>
      </c>
      <c r="B83" s="415" t="s">
        <v>531</v>
      </c>
      <c r="C83" s="417" t="s">
        <v>532</v>
      </c>
      <c r="D83" s="379">
        <v>767.24369918507614</v>
      </c>
      <c r="E83" s="379">
        <v>740.39439480215185</v>
      </c>
      <c r="F83" s="379">
        <v>0.13474124402007526</v>
      </c>
      <c r="G83" s="379">
        <v>21.16967115378759</v>
      </c>
      <c r="H83" s="379">
        <v>2.1390334096620678</v>
      </c>
      <c r="I83" s="379">
        <v>3.4058585754544897</v>
      </c>
    </row>
    <row r="84" spans="1:9" s="17" customFormat="1" ht="15" customHeight="1">
      <c r="A84" s="414">
        <v>50</v>
      </c>
      <c r="B84" s="415" t="s">
        <v>533</v>
      </c>
      <c r="C84" s="417" t="s">
        <v>534</v>
      </c>
      <c r="D84" s="379">
        <v>46.286840341351649</v>
      </c>
      <c r="E84" s="379">
        <v>31.647759149199757</v>
      </c>
      <c r="F84" s="379">
        <v>2.1140057446096192E-2</v>
      </c>
      <c r="G84" s="379">
        <v>13.74494893581862</v>
      </c>
      <c r="H84" s="379">
        <v>0.11282310066581455</v>
      </c>
      <c r="I84" s="379">
        <v>0.76016909822136225</v>
      </c>
    </row>
    <row r="85" spans="1:9" s="17" customFormat="1" ht="15" customHeight="1">
      <c r="A85" s="414">
        <v>51</v>
      </c>
      <c r="B85" s="415" t="s">
        <v>535</v>
      </c>
      <c r="C85" s="417" t="s">
        <v>536</v>
      </c>
      <c r="D85" s="379">
        <v>222.18294213777799</v>
      </c>
      <c r="E85" s="379">
        <v>201.91097976868309</v>
      </c>
      <c r="F85" s="379">
        <v>8.3723106370844833E-2</v>
      </c>
      <c r="G85" s="379">
        <v>13.686680756697452</v>
      </c>
      <c r="H85" s="379">
        <v>0.89453875784494064</v>
      </c>
      <c r="I85" s="379">
        <v>5.6070197481816466</v>
      </c>
    </row>
    <row r="86" spans="1:9" s="17" customFormat="1" ht="15" customHeight="1">
      <c r="A86" s="414">
        <v>52</v>
      </c>
      <c r="B86" s="415" t="s">
        <v>537</v>
      </c>
      <c r="C86" s="417" t="s">
        <v>538</v>
      </c>
      <c r="D86" s="379">
        <v>210.09516957175563</v>
      </c>
      <c r="E86" s="379">
        <v>182.79476211164865</v>
      </c>
      <c r="F86" s="379">
        <v>8.9038647421029293E-2</v>
      </c>
      <c r="G86" s="379">
        <v>22.321022708449107</v>
      </c>
      <c r="H86" s="379">
        <v>1.185809692515182</v>
      </c>
      <c r="I86" s="379">
        <v>3.7045364117216408</v>
      </c>
    </row>
    <row r="87" spans="1:9" s="17" customFormat="1" ht="15" customHeight="1">
      <c r="A87" s="414">
        <v>53</v>
      </c>
      <c r="B87" s="415" t="s">
        <v>539</v>
      </c>
      <c r="C87" s="417" t="s">
        <v>540</v>
      </c>
      <c r="D87" s="379">
        <v>1167.2904560155621</v>
      </c>
      <c r="E87" s="379">
        <v>1050.7901963004399</v>
      </c>
      <c r="F87" s="379">
        <v>0.15093969668078119</v>
      </c>
      <c r="G87" s="379">
        <v>100.19047258573185</v>
      </c>
      <c r="H87" s="379">
        <v>7.5745579890742967</v>
      </c>
      <c r="I87" s="379">
        <v>8.5842894436353436</v>
      </c>
    </row>
    <row r="88" spans="1:9" s="17" customFormat="1" ht="15" customHeight="1">
      <c r="A88" s="414">
        <v>54</v>
      </c>
      <c r="B88" s="415" t="s">
        <v>541</v>
      </c>
      <c r="C88" s="417" t="s">
        <v>542</v>
      </c>
      <c r="D88" s="379">
        <v>218.07151414496488</v>
      </c>
      <c r="E88" s="379">
        <v>167.85987445109282</v>
      </c>
      <c r="F88" s="379">
        <v>7.9440072227519407E-2</v>
      </c>
      <c r="G88" s="379">
        <v>45.86026875757166</v>
      </c>
      <c r="H88" s="379">
        <v>1.1961241868919315</v>
      </c>
      <c r="I88" s="379">
        <v>3.0758066771809456</v>
      </c>
    </row>
    <row r="89" spans="1:9" s="17" customFormat="1" ht="15" customHeight="1">
      <c r="A89" s="414">
        <v>55</v>
      </c>
      <c r="B89" s="415" t="s">
        <v>543</v>
      </c>
      <c r="C89" s="417" t="s">
        <v>544</v>
      </c>
      <c r="D89" s="379">
        <v>91.599755917431125</v>
      </c>
      <c r="E89" s="379">
        <v>87.775295100792846</v>
      </c>
      <c r="F89" s="379">
        <v>2.1428987616202287E-2</v>
      </c>
      <c r="G89" s="379">
        <v>3.3749334710953702</v>
      </c>
      <c r="H89" s="379">
        <v>0.32212940465963602</v>
      </c>
      <c r="I89" s="379">
        <v>0.10596895326706729</v>
      </c>
    </row>
    <row r="90" spans="1:9" s="17" customFormat="1" ht="15" customHeight="1">
      <c r="A90" s="414">
        <v>56</v>
      </c>
      <c r="B90" s="415" t="s">
        <v>545</v>
      </c>
      <c r="C90" s="417" t="s">
        <v>546</v>
      </c>
      <c r="D90" s="379">
        <v>194.17210040463749</v>
      </c>
      <c r="E90" s="379">
        <v>183.2909975640637</v>
      </c>
      <c r="F90" s="379">
        <v>4.6788199625615277E-2</v>
      </c>
      <c r="G90" s="379">
        <v>8.2274193483863947</v>
      </c>
      <c r="H90" s="379">
        <v>0.93499945601474987</v>
      </c>
      <c r="I90" s="379">
        <v>1.6718958365470282</v>
      </c>
    </row>
    <row r="91" spans="1:9" s="17" customFormat="1" ht="15" customHeight="1">
      <c r="A91" s="414">
        <v>57</v>
      </c>
      <c r="B91" s="415" t="s">
        <v>547</v>
      </c>
      <c r="C91" s="417" t="s">
        <v>548</v>
      </c>
      <c r="D91" s="379">
        <v>74.690502656074273</v>
      </c>
      <c r="E91" s="379">
        <v>73.718581768528821</v>
      </c>
      <c r="F91" s="379">
        <v>8.3308199047258356E-3</v>
      </c>
      <c r="G91" s="379">
        <v>0.70338001596442712</v>
      </c>
      <c r="H91" s="379">
        <v>0.19880208427665946</v>
      </c>
      <c r="I91" s="379">
        <v>6.140796739962516E-2</v>
      </c>
    </row>
    <row r="92" spans="1:9" s="17" customFormat="1" ht="15" customHeight="1">
      <c r="A92" s="414">
        <v>58</v>
      </c>
      <c r="B92" s="415" t="s">
        <v>549</v>
      </c>
      <c r="C92" s="417" t="s">
        <v>550</v>
      </c>
      <c r="D92" s="379">
        <v>167.57418802674556</v>
      </c>
      <c r="E92" s="379">
        <v>158.77602498886438</v>
      </c>
      <c r="F92" s="379">
        <v>3.8582389274660137E-2</v>
      </c>
      <c r="G92" s="379">
        <v>6.8166739066883117</v>
      </c>
      <c r="H92" s="379">
        <v>0.67907401705260928</v>
      </c>
      <c r="I92" s="379">
        <v>1.2638327248655712</v>
      </c>
    </row>
    <row r="93" spans="1:9" s="17" customFormat="1" ht="15" customHeight="1">
      <c r="A93" s="414">
        <v>59</v>
      </c>
      <c r="B93" s="415" t="s">
        <v>551</v>
      </c>
      <c r="C93" s="417" t="s">
        <v>552</v>
      </c>
      <c r="D93" s="379">
        <v>1122.6377730979386</v>
      </c>
      <c r="E93" s="379">
        <v>1057.8458291419583</v>
      </c>
      <c r="F93" s="379">
        <v>0.27877429712258223</v>
      </c>
      <c r="G93" s="379">
        <v>48.186268162589315</v>
      </c>
      <c r="H93" s="379">
        <v>5.8009804384693613</v>
      </c>
      <c r="I93" s="379">
        <v>10.525921057798966</v>
      </c>
    </row>
    <row r="94" spans="1:9" s="17" customFormat="1" ht="15" customHeight="1">
      <c r="A94" s="414">
        <v>60</v>
      </c>
      <c r="B94" s="415" t="s">
        <v>553</v>
      </c>
      <c r="C94" s="417" t="s">
        <v>554</v>
      </c>
      <c r="D94" s="379">
        <v>129.32691776426722</v>
      </c>
      <c r="E94" s="379">
        <v>126.42670574553139</v>
      </c>
      <c r="F94" s="379">
        <v>1.475084789313813E-2</v>
      </c>
      <c r="G94" s="379">
        <v>2.1815531607838787</v>
      </c>
      <c r="H94" s="379">
        <v>0.26761502260860243</v>
      </c>
      <c r="I94" s="379">
        <v>0.43629298745021566</v>
      </c>
    </row>
    <row r="95" spans="1:9" s="17" customFormat="1" ht="15" customHeight="1">
      <c r="A95" s="414">
        <v>61</v>
      </c>
      <c r="B95" s="415" t="s">
        <v>555</v>
      </c>
      <c r="C95" s="417" t="s">
        <v>556</v>
      </c>
      <c r="D95" s="379">
        <v>180.10466800791599</v>
      </c>
      <c r="E95" s="379">
        <v>126.8083393606245</v>
      </c>
      <c r="F95" s="379">
        <v>0.44509692704844439</v>
      </c>
      <c r="G95" s="379">
        <v>19.920496415432897</v>
      </c>
      <c r="H95" s="379">
        <v>1.5919728549121139</v>
      </c>
      <c r="I95" s="379">
        <v>31.338762449898034</v>
      </c>
    </row>
    <row r="96" spans="1:9" s="17" customFormat="1" ht="15" customHeight="1">
      <c r="A96" s="414">
        <v>62</v>
      </c>
      <c r="B96" s="415" t="s">
        <v>557</v>
      </c>
      <c r="C96" s="417" t="s">
        <v>558</v>
      </c>
      <c r="D96" s="379">
        <v>16.836874449762451</v>
      </c>
      <c r="E96" s="379">
        <v>15.196021006058885</v>
      </c>
      <c r="F96" s="379">
        <v>5.1815294305548468E-3</v>
      </c>
      <c r="G96" s="379">
        <v>0.71002276761745786</v>
      </c>
      <c r="H96" s="379">
        <v>0.80520967885620143</v>
      </c>
      <c r="I96" s="379">
        <v>0.12043946779935068</v>
      </c>
    </row>
    <row r="97" spans="1:9" s="17" customFormat="1" ht="15" customHeight="1">
      <c r="A97" s="414">
        <v>63</v>
      </c>
      <c r="B97" s="415" t="s">
        <v>559</v>
      </c>
      <c r="C97" s="417" t="s">
        <v>560</v>
      </c>
      <c r="D97" s="379">
        <v>249.54372796689188</v>
      </c>
      <c r="E97" s="379">
        <v>242.89557987185702</v>
      </c>
      <c r="F97" s="379">
        <v>3.1397078484862687E-2</v>
      </c>
      <c r="G97" s="379">
        <v>4.5138928547441903</v>
      </c>
      <c r="H97" s="379">
        <v>0.7586380906839254</v>
      </c>
      <c r="I97" s="379">
        <v>1.3442200711218573</v>
      </c>
    </row>
    <row r="98" spans="1:9" s="17" customFormat="1" ht="15" customHeight="1">
      <c r="A98" s="414">
        <v>64</v>
      </c>
      <c r="B98" s="415" t="s">
        <v>561</v>
      </c>
      <c r="C98" s="417" t="s">
        <v>562</v>
      </c>
      <c r="D98" s="379">
        <v>349.6937456865582</v>
      </c>
      <c r="E98" s="379">
        <v>333.1898976447053</v>
      </c>
      <c r="F98" s="379">
        <v>0.1788022811665255</v>
      </c>
      <c r="G98" s="379">
        <v>11.862181442110394</v>
      </c>
      <c r="H98" s="379">
        <v>1.8637929284349464</v>
      </c>
      <c r="I98" s="379">
        <v>2.5990713901411042</v>
      </c>
    </row>
    <row r="99" spans="1:9" s="17" customFormat="1" ht="15" customHeight="1">
      <c r="A99" s="414"/>
      <c r="B99" s="468"/>
      <c r="C99" s="469"/>
      <c r="D99" s="379"/>
      <c r="E99" s="379"/>
      <c r="F99" s="379"/>
      <c r="G99" s="379"/>
      <c r="H99" s="379"/>
      <c r="I99" s="379"/>
    </row>
    <row r="100" spans="1:9" s="17" customFormat="1" ht="15" customHeight="1">
      <c r="A100" s="414">
        <v>65</v>
      </c>
      <c r="B100" s="419"/>
      <c r="C100" s="420" t="s">
        <v>563</v>
      </c>
      <c r="D100" s="395">
        <v>5268.4621758711291</v>
      </c>
      <c r="E100" s="380">
        <v>4810.1200023880529</v>
      </c>
      <c r="F100" s="380">
        <v>27.150623619784994</v>
      </c>
      <c r="G100" s="380">
        <v>326.66736165365586</v>
      </c>
      <c r="H100" s="380">
        <v>27.315832037084526</v>
      </c>
      <c r="I100" s="380">
        <v>77.208356172550666</v>
      </c>
    </row>
    <row r="101" spans="1:9" s="17" customFormat="1" ht="15" customHeight="1">
      <c r="A101" s="414">
        <v>66</v>
      </c>
      <c r="B101" s="457"/>
      <c r="C101" s="435" t="s">
        <v>564</v>
      </c>
      <c r="D101" s="396">
        <v>57155.732435652986</v>
      </c>
      <c r="E101" s="397">
        <v>55456.081091219356</v>
      </c>
      <c r="F101" s="397">
        <v>0</v>
      </c>
      <c r="G101" s="397">
        <v>160.99116583661691</v>
      </c>
      <c r="H101" s="397">
        <v>1522.4534023225206</v>
      </c>
      <c r="I101" s="397">
        <v>16.206776274489236</v>
      </c>
    </row>
    <row r="102" spans="1:9" s="17" customFormat="1" ht="15" customHeight="1">
      <c r="A102" s="414">
        <v>67</v>
      </c>
      <c r="B102" s="457"/>
      <c r="C102" s="420" t="s">
        <v>684</v>
      </c>
      <c r="D102" s="395">
        <v>62424.194611524115</v>
      </c>
      <c r="E102" s="380">
        <v>60266.201093607408</v>
      </c>
      <c r="F102" s="380">
        <v>27.150623619784994</v>
      </c>
      <c r="G102" s="380">
        <v>487.65852749027277</v>
      </c>
      <c r="H102" s="380">
        <v>1549.769234359605</v>
      </c>
      <c r="I102" s="380">
        <v>93.415132447039895</v>
      </c>
    </row>
    <row r="103" spans="1:9" s="17" customFormat="1" ht="15" customHeight="1">
      <c r="A103" s="414">
        <v>68</v>
      </c>
      <c r="B103" s="458"/>
      <c r="C103" s="435" t="s">
        <v>651</v>
      </c>
      <c r="D103" s="379">
        <v>-8192.6889629455072</v>
      </c>
      <c r="E103" s="379">
        <v>-8192.6889629455072</v>
      </c>
      <c r="F103" s="401" t="s">
        <v>37</v>
      </c>
      <c r="G103" s="401" t="s">
        <v>37</v>
      </c>
      <c r="H103" s="401" t="s">
        <v>37</v>
      </c>
      <c r="I103" s="401" t="s">
        <v>37</v>
      </c>
    </row>
    <row r="104" spans="1:9" s="17" customFormat="1" ht="15" customHeight="1">
      <c r="A104" s="414">
        <v>69</v>
      </c>
      <c r="B104" s="458"/>
      <c r="C104" s="420" t="s">
        <v>696</v>
      </c>
      <c r="D104" s="380">
        <v>54231.505648578597</v>
      </c>
      <c r="E104" s="380">
        <v>52073.512130661897</v>
      </c>
      <c r="F104" s="380">
        <v>27.150623619784994</v>
      </c>
      <c r="G104" s="380">
        <v>487.65852749027277</v>
      </c>
      <c r="H104" s="380">
        <v>1549.769234359605</v>
      </c>
      <c r="I104" s="380">
        <v>93.415132447039895</v>
      </c>
    </row>
    <row r="105" spans="1:9" s="17" customFormat="1" ht="24.95" customHeight="1">
      <c r="A105" s="472"/>
      <c r="B105" s="458"/>
      <c r="C105" s="467"/>
      <c r="D105" s="465">
        <v>2013</v>
      </c>
      <c r="E105" s="465"/>
      <c r="F105" s="465"/>
      <c r="G105" s="465"/>
      <c r="H105" s="465"/>
      <c r="I105" s="465"/>
    </row>
    <row r="106" spans="1:9" s="17" customFormat="1" ht="15" customHeight="1">
      <c r="A106" s="414">
        <v>70</v>
      </c>
      <c r="B106" s="415" t="s">
        <v>527</v>
      </c>
      <c r="C106" s="417" t="s">
        <v>528</v>
      </c>
      <c r="D106" s="379">
        <v>55.006267407308627</v>
      </c>
      <c r="E106" s="379">
        <v>22.834347716796916</v>
      </c>
      <c r="F106" s="379">
        <v>26.500989823138337</v>
      </c>
      <c r="G106" s="379">
        <v>2.4410074379886915</v>
      </c>
      <c r="H106" s="379">
        <v>0.93907987775448576</v>
      </c>
      <c r="I106" s="379">
        <v>2.2908425516302011</v>
      </c>
    </row>
    <row r="107" spans="1:9" s="17" customFormat="1" ht="15" customHeight="1">
      <c r="A107" s="414">
        <v>71</v>
      </c>
      <c r="B107" s="415" t="s">
        <v>529</v>
      </c>
      <c r="C107" s="417" t="s">
        <v>530</v>
      </c>
      <c r="D107" s="379">
        <v>6.4045140989456648</v>
      </c>
      <c r="E107" s="379">
        <v>5.5887170581100083</v>
      </c>
      <c r="F107" s="379">
        <v>1.1555475944158813E-2</v>
      </c>
      <c r="G107" s="379">
        <v>0.47382339827089714</v>
      </c>
      <c r="H107" s="379">
        <v>2.6687195866993217E-2</v>
      </c>
      <c r="I107" s="379">
        <v>0.30373097075360667</v>
      </c>
    </row>
    <row r="108" spans="1:9" s="17" customFormat="1" ht="15" customHeight="1">
      <c r="A108" s="414">
        <v>72</v>
      </c>
      <c r="B108" s="415" t="s">
        <v>531</v>
      </c>
      <c r="C108" s="417" t="s">
        <v>532</v>
      </c>
      <c r="D108" s="379">
        <v>759.26574401555183</v>
      </c>
      <c r="E108" s="379">
        <v>733.26480269313686</v>
      </c>
      <c r="F108" s="379">
        <v>0.14094007435000591</v>
      </c>
      <c r="G108" s="379">
        <v>20.541594725390929</v>
      </c>
      <c r="H108" s="379">
        <v>2.1130022677134082</v>
      </c>
      <c r="I108" s="379">
        <v>3.2054042549604649</v>
      </c>
    </row>
    <row r="109" spans="1:9" s="17" customFormat="1" ht="15" customHeight="1">
      <c r="A109" s="414">
        <v>73</v>
      </c>
      <c r="B109" s="415" t="s">
        <v>533</v>
      </c>
      <c r="C109" s="417" t="s">
        <v>534</v>
      </c>
      <c r="D109" s="379">
        <v>39.168719590974568</v>
      </c>
      <c r="E109" s="379">
        <v>23.797047216409769</v>
      </c>
      <c r="F109" s="379">
        <v>2.3060491294675009E-2</v>
      </c>
      <c r="G109" s="379">
        <v>14.476121754069482</v>
      </c>
      <c r="H109" s="379">
        <v>0.13034181169821329</v>
      </c>
      <c r="I109" s="379">
        <v>0.74214831750242616</v>
      </c>
    </row>
    <row r="110" spans="1:9" s="17" customFormat="1" ht="15" customHeight="1">
      <c r="A110" s="414">
        <v>74</v>
      </c>
      <c r="B110" s="415" t="s">
        <v>535</v>
      </c>
      <c r="C110" s="417" t="s">
        <v>536</v>
      </c>
      <c r="D110" s="379">
        <v>216.93545880846895</v>
      </c>
      <c r="E110" s="379">
        <v>197.78342672372176</v>
      </c>
      <c r="F110" s="379">
        <v>8.3891751465530434E-2</v>
      </c>
      <c r="G110" s="379">
        <v>12.95082354279028</v>
      </c>
      <c r="H110" s="379">
        <v>0.89329673761959505</v>
      </c>
      <c r="I110" s="379">
        <v>5.2240200528717775</v>
      </c>
    </row>
    <row r="111" spans="1:9" s="17" customFormat="1" ht="15" customHeight="1">
      <c r="A111" s="414">
        <v>75</v>
      </c>
      <c r="B111" s="415" t="s">
        <v>537</v>
      </c>
      <c r="C111" s="417" t="s">
        <v>538</v>
      </c>
      <c r="D111" s="379">
        <v>207.79791697697226</v>
      </c>
      <c r="E111" s="379">
        <v>187.01733369758011</v>
      </c>
      <c r="F111" s="379">
        <v>9.3200716457909713E-2</v>
      </c>
      <c r="G111" s="379">
        <v>15.913930686753581</v>
      </c>
      <c r="H111" s="379">
        <v>1.2407612223378874</v>
      </c>
      <c r="I111" s="379">
        <v>3.532690653842752</v>
      </c>
    </row>
    <row r="112" spans="1:9" s="17" customFormat="1" ht="15" customHeight="1">
      <c r="A112" s="414">
        <v>76</v>
      </c>
      <c r="B112" s="415" t="s">
        <v>539</v>
      </c>
      <c r="C112" s="417" t="s">
        <v>540</v>
      </c>
      <c r="D112" s="379">
        <v>1153.5653815268795</v>
      </c>
      <c r="E112" s="379">
        <v>1039.9487248637072</v>
      </c>
      <c r="F112" s="379">
        <v>0.15734341882069455</v>
      </c>
      <c r="G112" s="379">
        <v>97.972986364943694</v>
      </c>
      <c r="H112" s="379">
        <v>7.4831441005877224</v>
      </c>
      <c r="I112" s="379">
        <v>8.0031827788201557</v>
      </c>
    </row>
    <row r="113" spans="1:9" s="17" customFormat="1" ht="15" customHeight="1">
      <c r="A113" s="414">
        <v>77</v>
      </c>
      <c r="B113" s="415" t="s">
        <v>541</v>
      </c>
      <c r="C113" s="417" t="s">
        <v>542</v>
      </c>
      <c r="D113" s="379">
        <v>223.93337992199724</v>
      </c>
      <c r="E113" s="379">
        <v>147.75979806936016</v>
      </c>
      <c r="F113" s="379">
        <v>8.1426876403240853E-2</v>
      </c>
      <c r="G113" s="379">
        <v>71.987090860318787</v>
      </c>
      <c r="H113" s="379">
        <v>1.1555751362322648</v>
      </c>
      <c r="I113" s="379">
        <v>2.9494889796827901</v>
      </c>
    </row>
    <row r="114" spans="1:9" s="17" customFormat="1" ht="15" customHeight="1">
      <c r="A114" s="414">
        <v>78</v>
      </c>
      <c r="B114" s="415" t="s">
        <v>543</v>
      </c>
      <c r="C114" s="417" t="s">
        <v>544</v>
      </c>
      <c r="D114" s="379">
        <v>91.322304318784646</v>
      </c>
      <c r="E114" s="379">
        <v>87.324316208344158</v>
      </c>
      <c r="F114" s="379">
        <v>2.139529170446872E-2</v>
      </c>
      <c r="G114" s="379">
        <v>3.5357028753731781</v>
      </c>
      <c r="H114" s="379">
        <v>0.33571718858768279</v>
      </c>
      <c r="I114" s="379">
        <v>0.10517275477516458</v>
      </c>
    </row>
    <row r="115" spans="1:9" s="17" customFormat="1" ht="15" customHeight="1">
      <c r="A115" s="414">
        <v>79</v>
      </c>
      <c r="B115" s="415" t="s">
        <v>545</v>
      </c>
      <c r="C115" s="417" t="s">
        <v>546</v>
      </c>
      <c r="D115" s="379">
        <v>191.71654941912274</v>
      </c>
      <c r="E115" s="379">
        <v>181.419522119596</v>
      </c>
      <c r="F115" s="379">
        <v>4.7459202855562481E-2</v>
      </c>
      <c r="G115" s="379">
        <v>7.7518371521075391</v>
      </c>
      <c r="H115" s="379">
        <v>0.94821821317195809</v>
      </c>
      <c r="I115" s="379">
        <v>1.5495127313916981</v>
      </c>
    </row>
    <row r="116" spans="1:9" s="17" customFormat="1" ht="15" customHeight="1">
      <c r="A116" s="414">
        <v>80</v>
      </c>
      <c r="B116" s="415" t="s">
        <v>547</v>
      </c>
      <c r="C116" s="417" t="s">
        <v>548</v>
      </c>
      <c r="D116" s="379">
        <v>74.603824087441964</v>
      </c>
      <c r="E116" s="379">
        <v>73.574774683733438</v>
      </c>
      <c r="F116" s="379">
        <v>8.0736949828183815E-3</v>
      </c>
      <c r="G116" s="379">
        <v>0.7581174372334355</v>
      </c>
      <c r="H116" s="379">
        <v>0.20228120925271673</v>
      </c>
      <c r="I116" s="379">
        <v>6.0577062239556695E-2</v>
      </c>
    </row>
    <row r="117" spans="1:9" s="17" customFormat="1" ht="15" customHeight="1">
      <c r="A117" s="414">
        <v>81</v>
      </c>
      <c r="B117" s="415" t="s">
        <v>549</v>
      </c>
      <c r="C117" s="417" t="s">
        <v>550</v>
      </c>
      <c r="D117" s="379">
        <v>166.6192600249002</v>
      </c>
      <c r="E117" s="379">
        <v>157.50604648708469</v>
      </c>
      <c r="F117" s="379">
        <v>4.0564770615469432E-2</v>
      </c>
      <c r="G117" s="379">
        <v>7.1904165297469689</v>
      </c>
      <c r="H117" s="379">
        <v>0.69965722397979402</v>
      </c>
      <c r="I117" s="379">
        <v>1.1825750134733075</v>
      </c>
    </row>
    <row r="118" spans="1:9" s="17" customFormat="1" ht="15" customHeight="1">
      <c r="A118" s="414">
        <v>82</v>
      </c>
      <c r="B118" s="415" t="s">
        <v>551</v>
      </c>
      <c r="C118" s="417" t="s">
        <v>552</v>
      </c>
      <c r="D118" s="379">
        <v>1109.3635095659627</v>
      </c>
      <c r="E118" s="379">
        <v>1047.1755985269263</v>
      </c>
      <c r="F118" s="379">
        <v>0.28423194210800362</v>
      </c>
      <c r="G118" s="379">
        <v>46.284970342351109</v>
      </c>
      <c r="H118" s="379">
        <v>5.8683064308219564</v>
      </c>
      <c r="I118" s="379">
        <v>9.7504023237555302</v>
      </c>
    </row>
    <row r="119" spans="1:9" s="17" customFormat="1" ht="15" customHeight="1">
      <c r="A119" s="414">
        <v>83</v>
      </c>
      <c r="B119" s="415" t="s">
        <v>553</v>
      </c>
      <c r="C119" s="417" t="s">
        <v>554</v>
      </c>
      <c r="D119" s="379">
        <v>129.07936239459838</v>
      </c>
      <c r="E119" s="379">
        <v>125.93746447950718</v>
      </c>
      <c r="F119" s="379">
        <v>1.6082897404222706E-2</v>
      </c>
      <c r="G119" s="379">
        <v>2.3594819570950865</v>
      </c>
      <c r="H119" s="379">
        <v>0.32084698082879803</v>
      </c>
      <c r="I119" s="379">
        <v>0.44548607976306365</v>
      </c>
    </row>
    <row r="120" spans="1:9" s="17" customFormat="1" ht="15" customHeight="1">
      <c r="A120" s="414">
        <v>84</v>
      </c>
      <c r="B120" s="415" t="s">
        <v>555</v>
      </c>
      <c r="C120" s="417" t="s">
        <v>556</v>
      </c>
      <c r="D120" s="379">
        <v>175.31213650346069</v>
      </c>
      <c r="E120" s="379">
        <v>123.26021558316774</v>
      </c>
      <c r="F120" s="379">
        <v>0.4500075741048396</v>
      </c>
      <c r="G120" s="379">
        <v>20.554132242234093</v>
      </c>
      <c r="H120" s="379">
        <v>1.5598472598780242</v>
      </c>
      <c r="I120" s="379">
        <v>29.487933844076004</v>
      </c>
    </row>
    <row r="121" spans="1:9" s="17" customFormat="1" ht="15" customHeight="1">
      <c r="A121" s="414">
        <v>85</v>
      </c>
      <c r="B121" s="415" t="s">
        <v>557</v>
      </c>
      <c r="C121" s="417" t="s">
        <v>558</v>
      </c>
      <c r="D121" s="379">
        <v>16.670061384258133</v>
      </c>
      <c r="E121" s="379">
        <v>14.855144608297245</v>
      </c>
      <c r="F121" s="379">
        <v>5.7478404030218005E-3</v>
      </c>
      <c r="G121" s="379">
        <v>0.78165061704299488</v>
      </c>
      <c r="H121" s="379">
        <v>0.91564705134858126</v>
      </c>
      <c r="I121" s="379">
        <v>0.1118712671662913</v>
      </c>
    </row>
    <row r="122" spans="1:9" s="17" customFormat="1" ht="15" customHeight="1">
      <c r="A122" s="414">
        <v>86</v>
      </c>
      <c r="B122" s="415" t="s">
        <v>559</v>
      </c>
      <c r="C122" s="417" t="s">
        <v>560</v>
      </c>
      <c r="D122" s="379">
        <v>249.12303694766365</v>
      </c>
      <c r="E122" s="379">
        <v>242.07122538450437</v>
      </c>
      <c r="F122" s="379">
        <v>3.2900307054984902E-2</v>
      </c>
      <c r="G122" s="379">
        <v>4.9342988371658949</v>
      </c>
      <c r="H122" s="379">
        <v>0.76271232245957421</v>
      </c>
      <c r="I122" s="379">
        <v>1.3219000964788177</v>
      </c>
    </row>
    <row r="123" spans="1:9" s="17" customFormat="1" ht="15" customHeight="1">
      <c r="A123" s="414">
        <v>87</v>
      </c>
      <c r="B123" s="415" t="s">
        <v>561</v>
      </c>
      <c r="C123" s="417" t="s">
        <v>562</v>
      </c>
      <c r="D123" s="379">
        <v>346.02815467390076</v>
      </c>
      <c r="E123" s="379">
        <v>330.26560303559307</v>
      </c>
      <c r="F123" s="379">
        <v>0.18286479435605313</v>
      </c>
      <c r="G123" s="379">
        <v>11.375164237944034</v>
      </c>
      <c r="H123" s="379">
        <v>1.8017164425617924</v>
      </c>
      <c r="I123" s="379">
        <v>2.4028061634458262</v>
      </c>
    </row>
    <row r="124" spans="1:9" s="17" customFormat="1" ht="15" customHeight="1">
      <c r="A124" s="414"/>
      <c r="B124" s="468"/>
      <c r="C124" s="469"/>
      <c r="D124" s="379"/>
      <c r="E124" s="379"/>
      <c r="F124" s="379"/>
      <c r="G124" s="379"/>
      <c r="H124" s="379"/>
      <c r="I124" s="379"/>
    </row>
    <row r="125" spans="1:9" s="17" customFormat="1" ht="15" customHeight="1">
      <c r="A125" s="414">
        <v>88</v>
      </c>
      <c r="B125" s="419"/>
      <c r="C125" s="420" t="s">
        <v>563</v>
      </c>
      <c r="D125" s="395">
        <v>5211.9155816671919</v>
      </c>
      <c r="E125" s="380">
        <v>4741.384109155576</v>
      </c>
      <c r="F125" s="380">
        <v>28.181736943463999</v>
      </c>
      <c r="G125" s="380">
        <v>342.28315099882076</v>
      </c>
      <c r="H125" s="380">
        <v>27.396838672701449</v>
      </c>
      <c r="I125" s="380">
        <v>72.669745896629436</v>
      </c>
    </row>
    <row r="126" spans="1:9" s="17" customFormat="1" ht="15" customHeight="1">
      <c r="A126" s="414">
        <v>89</v>
      </c>
      <c r="B126" s="457"/>
      <c r="C126" s="435" t="s">
        <v>564</v>
      </c>
      <c r="D126" s="396">
        <v>56015.858365793298</v>
      </c>
      <c r="E126" s="397">
        <v>54326.623739196308</v>
      </c>
      <c r="F126" s="397">
        <v>0</v>
      </c>
      <c r="G126" s="397">
        <v>132.60553298129247</v>
      </c>
      <c r="H126" s="397">
        <v>1541.3384177418952</v>
      </c>
      <c r="I126" s="397">
        <v>15.290675873803465</v>
      </c>
    </row>
    <row r="127" spans="1:9" s="17" customFormat="1" ht="15" customHeight="1">
      <c r="A127" s="414">
        <v>90</v>
      </c>
      <c r="B127" s="457"/>
      <c r="C127" s="420" t="s">
        <v>684</v>
      </c>
      <c r="D127" s="395">
        <v>61227.77394746049</v>
      </c>
      <c r="E127" s="380">
        <v>59068.007848351881</v>
      </c>
      <c r="F127" s="380">
        <v>28.181736943463999</v>
      </c>
      <c r="G127" s="380">
        <v>474.88868398011323</v>
      </c>
      <c r="H127" s="380">
        <v>1568.7352564145967</v>
      </c>
      <c r="I127" s="380">
        <v>87.960421770432902</v>
      </c>
    </row>
    <row r="128" spans="1:9" s="17" customFormat="1" ht="15" customHeight="1">
      <c r="A128" s="414">
        <v>91</v>
      </c>
      <c r="B128" s="458"/>
      <c r="C128" s="435" t="s">
        <v>651</v>
      </c>
      <c r="D128" s="379">
        <v>-7056.6152146919876</v>
      </c>
      <c r="E128" s="379">
        <v>-7056.6152146919876</v>
      </c>
      <c r="F128" s="401" t="s">
        <v>37</v>
      </c>
      <c r="G128" s="401" t="s">
        <v>37</v>
      </c>
      <c r="H128" s="401" t="s">
        <v>37</v>
      </c>
      <c r="I128" s="401" t="s">
        <v>37</v>
      </c>
    </row>
    <row r="129" spans="1:9" s="17" customFormat="1" ht="15" customHeight="1">
      <c r="A129" s="414">
        <v>92</v>
      </c>
      <c r="B129" s="458"/>
      <c r="C129" s="420" t="s">
        <v>696</v>
      </c>
      <c r="D129" s="380">
        <v>54171.158732768505</v>
      </c>
      <c r="E129" s="380">
        <v>52011.392633659896</v>
      </c>
      <c r="F129" s="380">
        <v>28.181736943463999</v>
      </c>
      <c r="G129" s="380">
        <v>474.88868398011323</v>
      </c>
      <c r="H129" s="380">
        <v>1568.7352564145967</v>
      </c>
      <c r="I129" s="380">
        <v>87.960421770432902</v>
      </c>
    </row>
    <row r="130" spans="1:9" s="17" customFormat="1" ht="19.5" customHeight="1">
      <c r="A130" s="470"/>
      <c r="B130" s="458"/>
      <c r="C130" s="467"/>
      <c r="D130" s="466" t="s">
        <v>652</v>
      </c>
      <c r="E130" s="465"/>
      <c r="F130" s="465"/>
      <c r="G130" s="465"/>
      <c r="H130" s="465"/>
      <c r="I130" s="465"/>
    </row>
    <row r="131" spans="1:9" s="17" customFormat="1" ht="15" customHeight="1">
      <c r="A131" s="414">
        <v>93</v>
      </c>
      <c r="B131" s="415" t="s">
        <v>527</v>
      </c>
      <c r="C131" s="417" t="s">
        <v>528</v>
      </c>
      <c r="D131" s="379">
        <v>55.818529280827967</v>
      </c>
      <c r="E131" s="379">
        <v>22.436736990226642</v>
      </c>
      <c r="F131" s="379">
        <v>27.440949750630573</v>
      </c>
      <c r="G131" s="379">
        <v>2.6571319892031351</v>
      </c>
      <c r="H131" s="379">
        <v>0.91666226156935759</v>
      </c>
      <c r="I131" s="379">
        <v>2.3670482891982609</v>
      </c>
    </row>
    <row r="132" spans="1:9" s="17" customFormat="1" ht="15" customHeight="1">
      <c r="A132" s="414">
        <v>94</v>
      </c>
      <c r="B132" s="415" t="s">
        <v>529</v>
      </c>
      <c r="C132" s="417" t="s">
        <v>530</v>
      </c>
      <c r="D132" s="379">
        <v>6.3667964474826491</v>
      </c>
      <c r="E132" s="379">
        <v>5.584941129919196</v>
      </c>
      <c r="F132" s="379">
        <v>1.1530926410009103E-2</v>
      </c>
      <c r="G132" s="379">
        <v>0.46046889585622525</v>
      </c>
      <c r="H132" s="379">
        <v>2.6586673412478216E-2</v>
      </c>
      <c r="I132" s="379">
        <v>0.28326882188474101</v>
      </c>
    </row>
    <row r="133" spans="1:9" s="17" customFormat="1" ht="15" customHeight="1">
      <c r="A133" s="414">
        <v>95</v>
      </c>
      <c r="B133" s="415" t="s">
        <v>531</v>
      </c>
      <c r="C133" s="417" t="s">
        <v>532</v>
      </c>
      <c r="D133" s="379">
        <v>795.86595423645554</v>
      </c>
      <c r="E133" s="379">
        <v>770.6032268407879</v>
      </c>
      <c r="F133" s="379">
        <v>0.14363938987347694</v>
      </c>
      <c r="G133" s="379">
        <v>19.6156259657178</v>
      </c>
      <c r="H133" s="379">
        <v>2.4529692102364167</v>
      </c>
      <c r="I133" s="379">
        <v>3.0504928298399259</v>
      </c>
    </row>
    <row r="134" spans="1:9" s="17" customFormat="1" ht="15" customHeight="1">
      <c r="A134" s="414">
        <v>96</v>
      </c>
      <c r="B134" s="415" t="s">
        <v>533</v>
      </c>
      <c r="C134" s="417" t="s">
        <v>534</v>
      </c>
      <c r="D134" s="379">
        <v>34.172095622832551</v>
      </c>
      <c r="E134" s="379">
        <v>24.333092562446275</v>
      </c>
      <c r="F134" s="379">
        <v>2.4009600196183329E-2</v>
      </c>
      <c r="G134" s="379">
        <v>8.9376257818650906</v>
      </c>
      <c r="H134" s="379">
        <v>0.13601587992180883</v>
      </c>
      <c r="I134" s="379">
        <v>0.74135179840319299</v>
      </c>
    </row>
    <row r="135" spans="1:9" ht="15" customHeight="1">
      <c r="A135" s="414">
        <v>97</v>
      </c>
      <c r="B135" s="415" t="s">
        <v>535</v>
      </c>
      <c r="C135" s="417" t="s">
        <v>536</v>
      </c>
      <c r="D135" s="379">
        <v>218.06321239941565</v>
      </c>
      <c r="E135" s="379">
        <v>200.97665975401702</v>
      </c>
      <c r="F135" s="379">
        <v>8.324237911990752E-2</v>
      </c>
      <c r="G135" s="379">
        <v>11.244188912221702</v>
      </c>
      <c r="H135" s="379">
        <v>0.90057482160390834</v>
      </c>
      <c r="I135" s="379">
        <v>4.8585465324531238</v>
      </c>
    </row>
    <row r="136" spans="1:9" ht="15" customHeight="1">
      <c r="A136" s="414">
        <v>98</v>
      </c>
      <c r="B136" s="415" t="s">
        <v>537</v>
      </c>
      <c r="C136" s="417" t="s">
        <v>538</v>
      </c>
      <c r="D136" s="379">
        <v>222.91178330986179</v>
      </c>
      <c r="E136" s="379">
        <v>196.32195128355025</v>
      </c>
      <c r="F136" s="379">
        <v>9.7723285009026925E-2</v>
      </c>
      <c r="G136" s="379">
        <v>21.872272553170699</v>
      </c>
      <c r="H136" s="379">
        <v>1.2649862146835651</v>
      </c>
      <c r="I136" s="379">
        <v>3.3548499734482418</v>
      </c>
    </row>
    <row r="137" spans="1:9" ht="15" customHeight="1">
      <c r="A137" s="414">
        <v>99</v>
      </c>
      <c r="B137" s="415" t="s">
        <v>539</v>
      </c>
      <c r="C137" s="417" t="s">
        <v>540</v>
      </c>
      <c r="D137" s="379">
        <v>1189.6252073350659</v>
      </c>
      <c r="E137" s="379">
        <v>1077.4449482548434</v>
      </c>
      <c r="F137" s="379">
        <v>0.16020249917680765</v>
      </c>
      <c r="G137" s="379">
        <v>96.508412742589215</v>
      </c>
      <c r="H137" s="379">
        <v>7.9400852341049415</v>
      </c>
      <c r="I137" s="379">
        <v>7.5715586043512655</v>
      </c>
    </row>
    <row r="138" spans="1:9" ht="15" customHeight="1">
      <c r="A138" s="414">
        <v>100</v>
      </c>
      <c r="B138" s="415" t="s">
        <v>541</v>
      </c>
      <c r="C138" s="417" t="s">
        <v>542</v>
      </c>
      <c r="D138" s="379">
        <v>272.20400446358678</v>
      </c>
      <c r="E138" s="379">
        <v>170.35610410928001</v>
      </c>
      <c r="F138" s="379">
        <v>8.2542791387779257E-2</v>
      </c>
      <c r="G138" s="379">
        <v>97.782572272393182</v>
      </c>
      <c r="H138" s="379">
        <v>1.1397037298116399</v>
      </c>
      <c r="I138" s="379">
        <v>2.8430815607142188</v>
      </c>
    </row>
    <row r="139" spans="1:9" ht="15" customHeight="1">
      <c r="A139" s="414">
        <v>101</v>
      </c>
      <c r="B139" s="415" t="s">
        <v>543</v>
      </c>
      <c r="C139" s="417" t="s">
        <v>544</v>
      </c>
      <c r="D139" s="379">
        <v>94.7536984497372</v>
      </c>
      <c r="E139" s="379">
        <v>90.615378217408988</v>
      </c>
      <c r="F139" s="379">
        <v>2.1850842283807202E-2</v>
      </c>
      <c r="G139" s="379">
        <v>3.6535564851543119</v>
      </c>
      <c r="H139" s="379">
        <v>0.35525960704789727</v>
      </c>
      <c r="I139" s="379">
        <v>0.10765329784219579</v>
      </c>
    </row>
    <row r="140" spans="1:9" ht="15" customHeight="1">
      <c r="A140" s="414">
        <v>102</v>
      </c>
      <c r="B140" s="415" t="s">
        <v>545</v>
      </c>
      <c r="C140" s="417" t="s">
        <v>546</v>
      </c>
      <c r="D140" s="379">
        <v>197.7035919584462</v>
      </c>
      <c r="E140" s="379">
        <v>187.86336736796562</v>
      </c>
      <c r="F140" s="379">
        <v>4.880755778590775E-2</v>
      </c>
      <c r="G140" s="379">
        <v>7.3868183256228335</v>
      </c>
      <c r="H140" s="379">
        <v>0.97301387380022586</v>
      </c>
      <c r="I140" s="379">
        <v>1.4315848332715939</v>
      </c>
    </row>
    <row r="141" spans="1:9" ht="15" customHeight="1">
      <c r="A141" s="414">
        <v>103</v>
      </c>
      <c r="B141" s="415" t="s">
        <v>547</v>
      </c>
      <c r="C141" s="417" t="s">
        <v>548</v>
      </c>
      <c r="D141" s="379">
        <v>77.544013761117512</v>
      </c>
      <c r="E141" s="379">
        <v>76.625271762759994</v>
      </c>
      <c r="F141" s="379">
        <v>7.8452421693669238E-3</v>
      </c>
      <c r="G141" s="379">
        <v>0.65673432687691147</v>
      </c>
      <c r="H141" s="379">
        <v>0.2034458487215724</v>
      </c>
      <c r="I141" s="379">
        <v>5.071658058966675E-2</v>
      </c>
    </row>
    <row r="142" spans="1:9" ht="15" customHeight="1">
      <c r="A142" s="414">
        <v>104</v>
      </c>
      <c r="B142" s="415" t="s">
        <v>549</v>
      </c>
      <c r="C142" s="417" t="s">
        <v>550</v>
      </c>
      <c r="D142" s="379">
        <v>175.66135598809271</v>
      </c>
      <c r="E142" s="379">
        <v>166.5679378901869</v>
      </c>
      <c r="F142" s="379">
        <v>4.313459470856839E-2</v>
      </c>
      <c r="G142" s="379">
        <v>7.2206364973317489</v>
      </c>
      <c r="H142" s="379">
        <v>0.71694871127821447</v>
      </c>
      <c r="I142" s="379">
        <v>1.112698294587289</v>
      </c>
    </row>
    <row r="143" spans="1:9" ht="15" customHeight="1">
      <c r="A143" s="414">
        <v>105</v>
      </c>
      <c r="B143" s="415" t="s">
        <v>551</v>
      </c>
      <c r="C143" s="417" t="s">
        <v>552</v>
      </c>
      <c r="D143" s="379">
        <v>1146.6649455495176</v>
      </c>
      <c r="E143" s="379">
        <v>1086.4813954366982</v>
      </c>
      <c r="F143" s="379">
        <v>0.29251590974374009</v>
      </c>
      <c r="G143" s="379">
        <v>44.83460831894093</v>
      </c>
      <c r="H143" s="379">
        <v>6.0062603056446626</v>
      </c>
      <c r="I143" s="379">
        <v>9.0501655784899739</v>
      </c>
    </row>
    <row r="144" spans="1:9" ht="15" customHeight="1">
      <c r="A144" s="414">
        <v>106</v>
      </c>
      <c r="B144" s="415" t="s">
        <v>553</v>
      </c>
      <c r="C144" s="417" t="s">
        <v>554</v>
      </c>
      <c r="D144" s="379">
        <v>130.83379152020891</v>
      </c>
      <c r="E144" s="379">
        <v>127.70729659220439</v>
      </c>
      <c r="F144" s="379">
        <v>1.7106487005322892E-2</v>
      </c>
      <c r="G144" s="379">
        <v>2.30683345699024</v>
      </c>
      <c r="H144" s="379">
        <v>0.3387610521243416</v>
      </c>
      <c r="I144" s="379">
        <v>0.46379393188463669</v>
      </c>
    </row>
    <row r="145" spans="1:9" ht="15" customHeight="1">
      <c r="A145" s="414">
        <v>107</v>
      </c>
      <c r="B145" s="415" t="s">
        <v>555</v>
      </c>
      <c r="C145" s="417" t="s">
        <v>556</v>
      </c>
      <c r="D145" s="379">
        <v>171.20110519101905</v>
      </c>
      <c r="E145" s="379">
        <v>121.07890307937382</v>
      </c>
      <c r="F145" s="379">
        <v>0.45760402479173107</v>
      </c>
      <c r="G145" s="379">
        <v>20.071914657077095</v>
      </c>
      <c r="H145" s="379">
        <v>1.4988718778918879</v>
      </c>
      <c r="I145" s="379">
        <v>28.093811551884507</v>
      </c>
    </row>
    <row r="146" spans="1:9" ht="15" customHeight="1">
      <c r="A146" s="414">
        <v>108</v>
      </c>
      <c r="B146" s="415" t="s">
        <v>557</v>
      </c>
      <c r="C146" s="417" t="s">
        <v>558</v>
      </c>
      <c r="D146" s="379">
        <v>17.594681847331554</v>
      </c>
      <c r="E146" s="379">
        <v>15.703877585931423</v>
      </c>
      <c r="F146" s="379">
        <v>6.1569776501604985E-3</v>
      </c>
      <c r="G146" s="379">
        <v>0.76244348255259886</v>
      </c>
      <c r="H146" s="379">
        <v>1.0185356632545848</v>
      </c>
      <c r="I146" s="379">
        <v>0.10366813794278804</v>
      </c>
    </row>
    <row r="147" spans="1:9" ht="15" customHeight="1">
      <c r="A147" s="414">
        <v>109</v>
      </c>
      <c r="B147" s="415" t="s">
        <v>559</v>
      </c>
      <c r="C147" s="417" t="s">
        <v>560</v>
      </c>
      <c r="D147" s="379">
        <v>263.12043042163197</v>
      </c>
      <c r="E147" s="379">
        <v>255.87724714256061</v>
      </c>
      <c r="F147" s="379">
        <v>3.4540126598018139E-2</v>
      </c>
      <c r="G147" s="379">
        <v>5.0840295304781584</v>
      </c>
      <c r="H147" s="379">
        <v>0.78218763807725755</v>
      </c>
      <c r="I147" s="379">
        <v>1.3424259839179697</v>
      </c>
    </row>
    <row r="148" spans="1:9" ht="15" customHeight="1">
      <c r="A148" s="414">
        <v>110</v>
      </c>
      <c r="B148" s="415" t="s">
        <v>561</v>
      </c>
      <c r="C148" s="417" t="s">
        <v>562</v>
      </c>
      <c r="D148" s="379">
        <v>351.53458979127754</v>
      </c>
      <c r="E148" s="379">
        <v>336.44284596996175</v>
      </c>
      <c r="F148" s="379">
        <v>0.18736275899647059</v>
      </c>
      <c r="G148" s="379">
        <v>10.885876994761004</v>
      </c>
      <c r="H148" s="379">
        <v>1.7827571671025044</v>
      </c>
      <c r="I148" s="379">
        <v>2.2357469004557964</v>
      </c>
    </row>
    <row r="149" spans="1:9" ht="15" customHeight="1">
      <c r="A149" s="414"/>
      <c r="B149" s="468"/>
      <c r="C149" s="469"/>
      <c r="D149" s="379"/>
      <c r="E149" s="379"/>
      <c r="F149" s="379"/>
      <c r="G149" s="379"/>
      <c r="H149" s="379"/>
      <c r="I149" s="379"/>
    </row>
    <row r="150" spans="1:9" ht="15" customHeight="1">
      <c r="A150" s="414">
        <v>111</v>
      </c>
      <c r="B150" s="460"/>
      <c r="C150" s="420" t="s">
        <v>563</v>
      </c>
      <c r="D150" s="395">
        <v>5421.6397875739094</v>
      </c>
      <c r="E150" s="380">
        <v>4933.0211819701235</v>
      </c>
      <c r="F150" s="380">
        <v>29.160765143536864</v>
      </c>
      <c r="G150" s="380">
        <v>361.94175118880293</v>
      </c>
      <c r="H150" s="380">
        <v>28.45362577028726</v>
      </c>
      <c r="I150" s="380">
        <v>69.062463501159399</v>
      </c>
    </row>
    <row r="151" spans="1:9" ht="15" customHeight="1">
      <c r="A151" s="414">
        <v>112</v>
      </c>
      <c r="B151" s="458"/>
      <c r="C151" s="435" t="s">
        <v>564</v>
      </c>
      <c r="D151" s="396">
        <v>55724.137206211271</v>
      </c>
      <c r="E151" s="397">
        <v>54032.678418146475</v>
      </c>
      <c r="F151" s="397">
        <v>0</v>
      </c>
      <c r="G151" s="397">
        <v>107.3288943816577</v>
      </c>
      <c r="H151" s="397">
        <v>1569.5141048979481</v>
      </c>
      <c r="I151" s="397">
        <v>14.615788785186448</v>
      </c>
    </row>
    <row r="152" spans="1:9" ht="15" customHeight="1">
      <c r="A152" s="414">
        <v>113</v>
      </c>
      <c r="B152" s="458"/>
      <c r="C152" s="420" t="s">
        <v>684</v>
      </c>
      <c r="D152" s="395">
        <v>61145.776993785184</v>
      </c>
      <c r="E152" s="380">
        <v>58965.699600116597</v>
      </c>
      <c r="F152" s="380">
        <v>29.160765143536864</v>
      </c>
      <c r="G152" s="380">
        <v>469.2706455704606</v>
      </c>
      <c r="H152" s="380">
        <v>1597.9677306682354</v>
      </c>
      <c r="I152" s="380">
        <v>83.678252286345852</v>
      </c>
    </row>
    <row r="153" spans="1:9" ht="15" customHeight="1">
      <c r="A153" s="414">
        <v>114</v>
      </c>
      <c r="B153" s="458"/>
      <c r="C153" s="435" t="s">
        <v>651</v>
      </c>
      <c r="D153" s="379">
        <v>-6717.6557554345954</v>
      </c>
      <c r="E153" s="379">
        <v>-6717.6557554345954</v>
      </c>
      <c r="F153" s="398" t="s">
        <v>37</v>
      </c>
      <c r="G153" s="398" t="s">
        <v>37</v>
      </c>
      <c r="H153" s="398" t="s">
        <v>37</v>
      </c>
      <c r="I153" s="398" t="s">
        <v>37</v>
      </c>
    </row>
    <row r="154" spans="1:9" ht="15" customHeight="1">
      <c r="A154" s="414">
        <v>115</v>
      </c>
      <c r="B154" s="458"/>
      <c r="C154" s="420" t="s">
        <v>696</v>
      </c>
      <c r="D154" s="380">
        <v>54428.121238350577</v>
      </c>
      <c r="E154" s="380">
        <v>52248.043844682004</v>
      </c>
      <c r="F154" s="380">
        <v>29.160765143536864</v>
      </c>
      <c r="G154" s="380">
        <v>469.2706455704606</v>
      </c>
      <c r="H154" s="380">
        <v>1597.9677306682354</v>
      </c>
      <c r="I154" s="380">
        <v>83.678252286345852</v>
      </c>
    </row>
    <row r="155" spans="1:9" s="17" customFormat="1" ht="24.95" customHeight="1">
      <c r="A155" s="470"/>
      <c r="B155" s="458"/>
      <c r="C155" s="467"/>
      <c r="D155" s="465" t="s">
        <v>653</v>
      </c>
      <c r="E155" s="464"/>
      <c r="F155" s="464"/>
      <c r="G155" s="464"/>
      <c r="H155" s="464"/>
      <c r="I155" s="464"/>
    </row>
    <row r="156" spans="1:9" s="17" customFormat="1" ht="15" customHeight="1">
      <c r="A156" s="414">
        <v>116</v>
      </c>
      <c r="B156" s="415" t="s">
        <v>527</v>
      </c>
      <c r="C156" s="417" t="s">
        <v>528</v>
      </c>
      <c r="D156" s="379">
        <v>55.818529280827967</v>
      </c>
      <c r="E156" s="379">
        <v>19.406785296165346</v>
      </c>
      <c r="F156" s="379">
        <v>27.528950255477284</v>
      </c>
      <c r="G156" s="379">
        <v>2.5011571464041613</v>
      </c>
      <c r="H156" s="379">
        <v>0.85757693984426187</v>
      </c>
      <c r="I156" s="379">
        <v>2.3066031553873789</v>
      </c>
    </row>
    <row r="157" spans="1:9" s="17" customFormat="1" ht="15" customHeight="1">
      <c r="A157" s="414">
        <v>117</v>
      </c>
      <c r="B157" s="415" t="s">
        <v>529</v>
      </c>
      <c r="C157" s="417" t="s">
        <v>530</v>
      </c>
      <c r="D157" s="379">
        <v>6.3667964474826491</v>
      </c>
      <c r="E157" s="379">
        <v>4.4734479165613008</v>
      </c>
      <c r="F157" s="379">
        <v>1.1172368792764054E-2</v>
      </c>
      <c r="G157" s="379">
        <v>0.40699302678174215</v>
      </c>
      <c r="H157" s="379">
        <v>2.4235870039076957E-2</v>
      </c>
      <c r="I157" s="379">
        <v>0.25637165470178813</v>
      </c>
    </row>
    <row r="158" spans="1:9" s="17" customFormat="1" ht="15" customHeight="1">
      <c r="A158" s="414">
        <v>118</v>
      </c>
      <c r="B158" s="415" t="s">
        <v>531</v>
      </c>
      <c r="C158" s="417" t="s">
        <v>532</v>
      </c>
      <c r="D158" s="379">
        <v>795.86595423645554</v>
      </c>
      <c r="E158" s="379">
        <v>754.11784014921307</v>
      </c>
      <c r="F158" s="379">
        <v>0.14221132789754687</v>
      </c>
      <c r="G158" s="379">
        <v>18.773880746378225</v>
      </c>
      <c r="H158" s="379">
        <v>2.359138334943955</v>
      </c>
      <c r="I158" s="379">
        <v>2.8428767294928963</v>
      </c>
    </row>
    <row r="159" spans="1:9" s="17" customFormat="1" ht="15" customHeight="1">
      <c r="A159" s="414">
        <v>119</v>
      </c>
      <c r="B159" s="415" t="s">
        <v>533</v>
      </c>
      <c r="C159" s="417" t="s">
        <v>534</v>
      </c>
      <c r="D159" s="379">
        <v>34.172095622832551</v>
      </c>
      <c r="E159" s="379">
        <v>23.724959412674771</v>
      </c>
      <c r="F159" s="379">
        <v>2.4632413100236936E-2</v>
      </c>
      <c r="G159" s="379">
        <v>8.8835477936632969</v>
      </c>
      <c r="H159" s="379">
        <v>0.13050083867195283</v>
      </c>
      <c r="I159" s="379">
        <v>0.76636656783927848</v>
      </c>
    </row>
    <row r="160" spans="1:9" ht="15" customHeight="1">
      <c r="A160" s="414">
        <v>120</v>
      </c>
      <c r="B160" s="415" t="s">
        <v>535</v>
      </c>
      <c r="C160" s="417" t="s">
        <v>536</v>
      </c>
      <c r="D160" s="379">
        <v>218.06321239941565</v>
      </c>
      <c r="E160" s="379">
        <v>197.68871023098819</v>
      </c>
      <c r="F160" s="379">
        <v>8.1681019810227601E-2</v>
      </c>
      <c r="G160" s="379">
        <v>10.624311931441007</v>
      </c>
      <c r="H160" s="379">
        <v>0.88730781735934827</v>
      </c>
      <c r="I160" s="379">
        <v>4.4712671400960682</v>
      </c>
    </row>
    <row r="161" spans="1:9" ht="15" customHeight="1">
      <c r="A161" s="414">
        <v>121</v>
      </c>
      <c r="B161" s="415" t="s">
        <v>537</v>
      </c>
      <c r="C161" s="417" t="s">
        <v>538</v>
      </c>
      <c r="D161" s="379">
        <v>222.91178330986179</v>
      </c>
      <c r="E161" s="379">
        <v>187.58533025779357</v>
      </c>
      <c r="F161" s="379">
        <v>0.1001789068417844</v>
      </c>
      <c r="G161" s="379">
        <v>21.200636758721657</v>
      </c>
      <c r="H161" s="379">
        <v>1.2460965795476184</v>
      </c>
      <c r="I161" s="379">
        <v>3.1197168953098098</v>
      </c>
    </row>
    <row r="162" spans="1:9" ht="15" customHeight="1">
      <c r="A162" s="414">
        <v>122</v>
      </c>
      <c r="B162" s="415" t="s">
        <v>539</v>
      </c>
      <c r="C162" s="417" t="s">
        <v>540</v>
      </c>
      <c r="D162" s="379">
        <v>1189.6252073350659</v>
      </c>
      <c r="E162" s="379">
        <v>1038.6048919656662</v>
      </c>
      <c r="F162" s="379">
        <v>0.15888363530137867</v>
      </c>
      <c r="G162" s="379">
        <v>93.176041776955032</v>
      </c>
      <c r="H162" s="379">
        <v>7.3363595694820249</v>
      </c>
      <c r="I162" s="379">
        <v>6.9868668127717228</v>
      </c>
    </row>
    <row r="163" spans="1:9" ht="15" customHeight="1">
      <c r="A163" s="414">
        <v>123</v>
      </c>
      <c r="B163" s="415" t="s">
        <v>541</v>
      </c>
      <c r="C163" s="417" t="s">
        <v>542</v>
      </c>
      <c r="D163" s="379">
        <v>272.20400446358678</v>
      </c>
      <c r="E163" s="379">
        <v>153.9988656540047</v>
      </c>
      <c r="F163" s="379">
        <v>7.9253819226399902E-2</v>
      </c>
      <c r="G163" s="379">
        <v>94.601806856558895</v>
      </c>
      <c r="H163" s="379">
        <v>1.0707792526393347</v>
      </c>
      <c r="I163" s="379">
        <v>2.6238275574439283</v>
      </c>
    </row>
    <row r="164" spans="1:9" ht="15" customHeight="1">
      <c r="A164" s="414">
        <v>124</v>
      </c>
      <c r="B164" s="415" t="s">
        <v>543</v>
      </c>
      <c r="C164" s="417" t="s">
        <v>544</v>
      </c>
      <c r="D164" s="379">
        <v>94.7536984497372</v>
      </c>
      <c r="E164" s="379">
        <v>88.522982452547993</v>
      </c>
      <c r="F164" s="379">
        <v>2.1174298950095687E-2</v>
      </c>
      <c r="G164" s="379">
        <v>3.666637177642786</v>
      </c>
      <c r="H164" s="379">
        <v>0.35757229796115081</v>
      </c>
      <c r="I164" s="379">
        <v>0.10273669692272346</v>
      </c>
    </row>
    <row r="165" spans="1:9" ht="15" customHeight="1">
      <c r="A165" s="414">
        <v>125</v>
      </c>
      <c r="B165" s="415" t="s">
        <v>545</v>
      </c>
      <c r="C165" s="417" t="s">
        <v>546</v>
      </c>
      <c r="D165" s="379">
        <v>197.7035919584462</v>
      </c>
      <c r="E165" s="379">
        <v>173.26139228215746</v>
      </c>
      <c r="F165" s="379">
        <v>4.8536325725027564E-2</v>
      </c>
      <c r="G165" s="379">
        <v>7.0797726618327417</v>
      </c>
      <c r="H165" s="379">
        <v>0.96821833733595919</v>
      </c>
      <c r="I165" s="379">
        <v>1.2970037216626562</v>
      </c>
    </row>
    <row r="166" spans="1:9" ht="15" customHeight="1">
      <c r="A166" s="414">
        <v>126</v>
      </c>
      <c r="B166" s="415" t="s">
        <v>547</v>
      </c>
      <c r="C166" s="417" t="s">
        <v>548</v>
      </c>
      <c r="D166" s="379">
        <v>77.544013761117512</v>
      </c>
      <c r="E166" s="379">
        <v>75.028829043542515</v>
      </c>
      <c r="F166" s="379">
        <v>7.2354388372186263E-3</v>
      </c>
      <c r="G166" s="379">
        <v>0.62158934999393367</v>
      </c>
      <c r="H166" s="379">
        <v>0.20469988694543459</v>
      </c>
      <c r="I166" s="379">
        <v>4.9622957504498195E-2</v>
      </c>
    </row>
    <row r="167" spans="1:9" ht="15" customHeight="1">
      <c r="A167" s="414">
        <v>127</v>
      </c>
      <c r="B167" s="415" t="s">
        <v>549</v>
      </c>
      <c r="C167" s="417" t="s">
        <v>550</v>
      </c>
      <c r="D167" s="379">
        <v>175.66135598809271</v>
      </c>
      <c r="E167" s="379">
        <v>163.73445426715313</v>
      </c>
      <c r="F167" s="379">
        <v>4.3970194106964421E-2</v>
      </c>
      <c r="G167" s="379">
        <v>7.2606210724715874</v>
      </c>
      <c r="H167" s="379">
        <v>0.72271480226563922</v>
      </c>
      <c r="I167" s="379">
        <v>1.020030035393622</v>
      </c>
    </row>
    <row r="168" spans="1:9" ht="15" customHeight="1">
      <c r="A168" s="414">
        <v>128</v>
      </c>
      <c r="B168" s="415" t="s">
        <v>551</v>
      </c>
      <c r="C168" s="417" t="s">
        <v>552</v>
      </c>
      <c r="D168" s="379">
        <v>1146.6649455495176</v>
      </c>
      <c r="E168" s="379">
        <v>1007.8355704943708</v>
      </c>
      <c r="F168" s="379">
        <v>0.28924026996103819</v>
      </c>
      <c r="G168" s="379">
        <v>42.959347452499621</v>
      </c>
      <c r="H168" s="379">
        <v>6.0052552767692919</v>
      </c>
      <c r="I168" s="379">
        <v>8.2294683567594848</v>
      </c>
    </row>
    <row r="169" spans="1:9" ht="15" customHeight="1">
      <c r="A169" s="414">
        <v>129</v>
      </c>
      <c r="B169" s="415" t="s">
        <v>553</v>
      </c>
      <c r="C169" s="417" t="s">
        <v>554</v>
      </c>
      <c r="D169" s="379">
        <v>130.83379152020891</v>
      </c>
      <c r="E169" s="379">
        <v>149.2465289275118</v>
      </c>
      <c r="F169" s="379">
        <v>1.7242554765057146E-2</v>
      </c>
      <c r="G169" s="379">
        <v>2.2871260360868253</v>
      </c>
      <c r="H169" s="379">
        <v>0.31846426588653748</v>
      </c>
      <c r="I169" s="379">
        <v>0.43414588597678533</v>
      </c>
    </row>
    <row r="170" spans="1:9" ht="15" customHeight="1">
      <c r="A170" s="414">
        <v>130</v>
      </c>
      <c r="B170" s="415" t="s">
        <v>555</v>
      </c>
      <c r="C170" s="417" t="s">
        <v>556</v>
      </c>
      <c r="D170" s="379">
        <v>171.20110519101905</v>
      </c>
      <c r="E170" s="379">
        <v>119.21960677836941</v>
      </c>
      <c r="F170" s="379">
        <v>0.44928883073758313</v>
      </c>
      <c r="G170" s="379">
        <v>19.657763193558146</v>
      </c>
      <c r="H170" s="379">
        <v>1.4448307138680494</v>
      </c>
      <c r="I170" s="379">
        <v>25.948543652579353</v>
      </c>
    </row>
    <row r="171" spans="1:9" ht="15" customHeight="1">
      <c r="A171" s="414">
        <v>131</v>
      </c>
      <c r="B171" s="415" t="s">
        <v>557</v>
      </c>
      <c r="C171" s="417" t="s">
        <v>558</v>
      </c>
      <c r="D171" s="379">
        <v>17.594681847331554</v>
      </c>
      <c r="E171" s="379">
        <v>14.563116921264259</v>
      </c>
      <c r="F171" s="379">
        <v>6.3686054468446831E-3</v>
      </c>
      <c r="G171" s="379">
        <v>0.77432385581443297</v>
      </c>
      <c r="H171" s="379">
        <v>1.0820788719517827</v>
      </c>
      <c r="I171" s="379">
        <v>9.3906538149394508E-2</v>
      </c>
    </row>
    <row r="172" spans="1:9" ht="15" customHeight="1">
      <c r="A172" s="414">
        <v>132</v>
      </c>
      <c r="B172" s="415" t="s">
        <v>559</v>
      </c>
      <c r="C172" s="417" t="s">
        <v>560</v>
      </c>
      <c r="D172" s="379">
        <v>263.12043042163197</v>
      </c>
      <c r="E172" s="379">
        <v>258.97809668565424</v>
      </c>
      <c r="F172" s="379">
        <v>3.4527939745256545E-2</v>
      </c>
      <c r="G172" s="379">
        <v>5.2169106160205132</v>
      </c>
      <c r="H172" s="379">
        <v>0.77517498171139998</v>
      </c>
      <c r="I172" s="379">
        <v>1.3197264445718619</v>
      </c>
    </row>
    <row r="173" spans="1:9" ht="15" customHeight="1">
      <c r="A173" s="414">
        <v>133</v>
      </c>
      <c r="B173" s="415" t="s">
        <v>561</v>
      </c>
      <c r="C173" s="417" t="s">
        <v>562</v>
      </c>
      <c r="D173" s="379">
        <v>351.53458979127754</v>
      </c>
      <c r="E173" s="379">
        <v>345.7810351148712</v>
      </c>
      <c r="F173" s="379">
        <v>0.186145881835138</v>
      </c>
      <c r="G173" s="379">
        <v>10.448649045447773</v>
      </c>
      <c r="H173" s="379">
        <v>1.7128103836310125</v>
      </c>
      <c r="I173" s="379">
        <v>2.0297759906998181</v>
      </c>
    </row>
    <row r="174" spans="1:9" ht="15" customHeight="1">
      <c r="A174" s="414"/>
      <c r="B174" s="468"/>
      <c r="C174" s="469"/>
      <c r="D174" s="379"/>
      <c r="E174" s="379"/>
      <c r="F174" s="379"/>
      <c r="G174" s="379"/>
      <c r="H174" s="379"/>
      <c r="I174" s="379"/>
    </row>
    <row r="175" spans="1:9" ht="15" customHeight="1">
      <c r="A175" s="414">
        <v>134</v>
      </c>
      <c r="B175" s="460"/>
      <c r="C175" s="420" t="s">
        <v>563</v>
      </c>
      <c r="D175" s="395">
        <v>5421.6397875739094</v>
      </c>
      <c r="E175" s="380">
        <v>4775.7724438505093</v>
      </c>
      <c r="F175" s="380">
        <v>29.23069408655784</v>
      </c>
      <c r="G175" s="380">
        <v>350.14111649827237</v>
      </c>
      <c r="H175" s="380">
        <v>27.503815020853832</v>
      </c>
      <c r="I175" s="380">
        <v>63.898856793263064</v>
      </c>
    </row>
    <row r="176" spans="1:9" ht="15" customHeight="1">
      <c r="A176" s="414">
        <v>135</v>
      </c>
      <c r="B176" s="458"/>
      <c r="C176" s="435" t="s">
        <v>564</v>
      </c>
      <c r="D176" s="396">
        <v>55724.137206211271</v>
      </c>
      <c r="E176" s="397">
        <v>51887.30496186595</v>
      </c>
      <c r="F176" s="397">
        <v>0</v>
      </c>
      <c r="G176" s="397">
        <v>103.78930608122596</v>
      </c>
      <c r="H176" s="397">
        <v>1549.362427381931</v>
      </c>
      <c r="I176" s="397">
        <v>13.585111594261756</v>
      </c>
    </row>
    <row r="177" spans="1:9" ht="15" customHeight="1">
      <c r="A177" s="414">
        <v>136</v>
      </c>
      <c r="B177" s="458"/>
      <c r="C177" s="420" t="s">
        <v>684</v>
      </c>
      <c r="D177" s="395">
        <v>61145.776993785184</v>
      </c>
      <c r="E177" s="380">
        <v>56663.07740571646</v>
      </c>
      <c r="F177" s="380">
        <v>29.23069408655784</v>
      </c>
      <c r="G177" s="380">
        <v>453.93042257949833</v>
      </c>
      <c r="H177" s="380">
        <v>1576.8662424027848</v>
      </c>
      <c r="I177" s="380">
        <v>77.483968387524826</v>
      </c>
    </row>
    <row r="178" spans="1:9" ht="15" customHeight="1">
      <c r="A178" s="414">
        <v>137</v>
      </c>
      <c r="B178" s="458"/>
      <c r="C178" s="435" t="s">
        <v>651</v>
      </c>
      <c r="D178" s="379">
        <v>-6687.5378146728199</v>
      </c>
      <c r="E178" s="379">
        <v>-6687.5378146728199</v>
      </c>
      <c r="F178" s="398" t="s">
        <v>37</v>
      </c>
      <c r="G178" s="398" t="s">
        <v>37</v>
      </c>
      <c r="H178" s="398" t="s">
        <v>37</v>
      </c>
      <c r="I178" s="398" t="s">
        <v>37</v>
      </c>
    </row>
    <row r="179" spans="1:9" ht="15" customHeight="1">
      <c r="A179" s="414">
        <v>138</v>
      </c>
      <c r="B179" s="458"/>
      <c r="C179" s="420" t="s">
        <v>696</v>
      </c>
      <c r="D179" s="380">
        <v>52113.050918500012</v>
      </c>
      <c r="E179" s="380">
        <v>49975.539591043642</v>
      </c>
      <c r="F179" s="380">
        <v>29.23069408655784</v>
      </c>
      <c r="G179" s="380">
        <v>453.93042257949833</v>
      </c>
      <c r="H179" s="380">
        <v>1576.8662424027848</v>
      </c>
      <c r="I179" s="380">
        <v>77.483968387524826</v>
      </c>
    </row>
    <row r="180" spans="1:9" ht="15" customHeight="1">
      <c r="A180" s="423" t="s">
        <v>39</v>
      </c>
      <c r="C180" s="431"/>
      <c r="D180" s="431"/>
    </row>
    <row r="181" spans="1:9" ht="15" customHeight="1">
      <c r="A181" s="410" t="s">
        <v>698</v>
      </c>
      <c r="C181" s="431"/>
      <c r="D181" s="431"/>
    </row>
    <row r="182" spans="1:9" ht="15" customHeight="1">
      <c r="A182" s="422" t="s">
        <v>571</v>
      </c>
      <c r="C182" s="431"/>
      <c r="D182" s="431"/>
    </row>
    <row r="183" spans="1:9" ht="15" customHeight="1">
      <c r="A183" s="422" t="s">
        <v>655</v>
      </c>
      <c r="C183" s="431"/>
      <c r="D183" s="431"/>
    </row>
    <row r="184" spans="1:9" ht="15" customHeight="1">
      <c r="A184" s="422" t="s">
        <v>656</v>
      </c>
      <c r="C184" s="431"/>
      <c r="D184" s="431"/>
    </row>
    <row r="185" spans="1:9" ht="15" customHeight="1">
      <c r="A185" s="423" t="s">
        <v>657</v>
      </c>
      <c r="C185" s="431"/>
      <c r="D185" s="431"/>
    </row>
    <row r="186" spans="1:9">
      <c r="C186" s="431"/>
      <c r="D186" s="431"/>
    </row>
    <row r="187" spans="1:9">
      <c r="C187" s="431"/>
      <c r="D187" s="431"/>
    </row>
    <row r="188" spans="1:9">
      <c r="C188" s="431"/>
      <c r="D188" s="431"/>
    </row>
    <row r="189" spans="1:9">
      <c r="C189" s="431"/>
      <c r="D189" s="431"/>
    </row>
    <row r="190" spans="1:9">
      <c r="C190" s="431"/>
      <c r="D190" s="431"/>
    </row>
    <row r="191" spans="1:9">
      <c r="C191" s="431"/>
      <c r="D191" s="431"/>
    </row>
    <row r="192" spans="1:9">
      <c r="C192" s="431"/>
      <c r="D192" s="431"/>
    </row>
    <row r="193" spans="3:4">
      <c r="C193" s="431"/>
      <c r="D193" s="431"/>
    </row>
    <row r="194" spans="3:4">
      <c r="C194" s="431"/>
      <c r="D194" s="431"/>
    </row>
    <row r="195" spans="3:4">
      <c r="C195" s="431"/>
      <c r="D195" s="431"/>
    </row>
    <row r="196" spans="3:4">
      <c r="C196" s="431"/>
      <c r="D196" s="431"/>
    </row>
    <row r="197" spans="3:4">
      <c r="C197" s="431"/>
      <c r="D197" s="431"/>
    </row>
    <row r="198" spans="3:4">
      <c r="C198" s="431"/>
      <c r="D198" s="431"/>
    </row>
    <row r="199" spans="3:4">
      <c r="C199" s="431"/>
      <c r="D199" s="431"/>
    </row>
    <row r="200" spans="3:4">
      <c r="C200" s="431"/>
      <c r="D200" s="431"/>
    </row>
  </sheetData>
  <pageMargins left="0.59055118110236227" right="0.19685039370078741" top="0.78740157480314965" bottom="0.98425196850393704" header="0.11811023622047245" footer="0.11811023622047245"/>
  <pageSetup paperSize="9" scale="70" orientation="portrait" r:id="rId1"/>
  <headerFooter>
    <oddFooter>&amp;L&amp;"MetaNormalLF-Roman,Standard"Statistisches Bundesamt, Tabellen zu den UGR, Teil 5, 2017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0"/>
  <sheetViews>
    <sheetView zoomScaleNormal="100" workbookViewId="0"/>
  </sheetViews>
  <sheetFormatPr baseColWidth="10" defaultRowHeight="15"/>
  <cols>
    <col min="1" max="1" width="4.28515625" style="410" customWidth="1"/>
    <col min="2" max="2" width="5.7109375" style="410" customWidth="1"/>
    <col min="3" max="3" width="60.7109375" style="432" customWidth="1"/>
    <col min="4" max="4" width="10.7109375" style="432" customWidth="1"/>
    <col min="5" max="9" width="10.7109375" style="17" customWidth="1"/>
    <col min="10" max="16384" width="11.42578125" style="276"/>
  </cols>
  <sheetData>
    <row r="1" spans="1:10" s="406" customFormat="1" ht="21.75">
      <c r="A1" s="433" t="s">
        <v>700</v>
      </c>
      <c r="C1" s="436"/>
      <c r="D1" s="436"/>
    </row>
    <row r="2" spans="1:10" s="408" customFormat="1" ht="18" customHeight="1">
      <c r="A2" s="434" t="s">
        <v>42</v>
      </c>
      <c r="C2" s="409"/>
      <c r="D2" s="437"/>
      <c r="F2" s="331"/>
    </row>
    <row r="3" spans="1:10" s="408" customFormat="1" ht="15" customHeight="1">
      <c r="A3" s="448"/>
      <c r="B3" s="449"/>
      <c r="C3" s="450"/>
      <c r="D3" s="437"/>
      <c r="F3" s="331"/>
      <c r="I3" s="471"/>
    </row>
    <row r="4" spans="1:10" s="413" customFormat="1" ht="50.25" customHeight="1">
      <c r="A4" s="451" t="s">
        <v>30</v>
      </c>
      <c r="B4" s="270" t="s">
        <v>566</v>
      </c>
      <c r="C4" s="270" t="s">
        <v>526</v>
      </c>
      <c r="D4" s="270" t="s">
        <v>444</v>
      </c>
      <c r="E4" s="270" t="s">
        <v>445</v>
      </c>
      <c r="F4" s="270" t="s">
        <v>592</v>
      </c>
      <c r="G4" s="270" t="s">
        <v>582</v>
      </c>
      <c r="H4" s="270" t="s">
        <v>513</v>
      </c>
      <c r="I4" s="317" t="s">
        <v>584</v>
      </c>
    </row>
    <row r="5" spans="1:10" s="17" customFormat="1" ht="20.100000000000001" customHeight="1">
      <c r="A5" s="461"/>
      <c r="B5" s="461"/>
      <c r="C5" s="462"/>
      <c r="D5" s="463">
        <v>2005</v>
      </c>
      <c r="E5" s="463"/>
      <c r="F5" s="463"/>
      <c r="G5" s="463"/>
      <c r="H5" s="463"/>
      <c r="I5" s="463"/>
    </row>
    <row r="6" spans="1:10" s="17" customFormat="1" ht="15" customHeight="1">
      <c r="A6" s="414">
        <v>1</v>
      </c>
      <c r="B6" s="415" t="s">
        <v>527</v>
      </c>
      <c r="C6" s="417" t="s">
        <v>528</v>
      </c>
      <c r="D6" s="379">
        <v>3515.994819706169</v>
      </c>
      <c r="E6" s="379">
        <v>74.673890928692799</v>
      </c>
      <c r="F6" s="379">
        <v>159.02944665682145</v>
      </c>
      <c r="G6" s="379">
        <v>3074.1825602708832</v>
      </c>
      <c r="H6" s="379">
        <v>171.32548268420359</v>
      </c>
      <c r="I6" s="379">
        <v>36.783439165568083</v>
      </c>
      <c r="J6" s="455"/>
    </row>
    <row r="7" spans="1:10" s="17" customFormat="1" ht="15" customHeight="1">
      <c r="A7" s="414">
        <v>2</v>
      </c>
      <c r="B7" s="415" t="s">
        <v>529</v>
      </c>
      <c r="C7" s="417" t="s">
        <v>530</v>
      </c>
      <c r="D7" s="379">
        <v>198.83369083441227</v>
      </c>
      <c r="E7" s="379">
        <v>33.432088883947372</v>
      </c>
      <c r="F7" s="379">
        <v>115.75172499108564</v>
      </c>
      <c r="G7" s="379">
        <v>1.9679128297855795</v>
      </c>
      <c r="H7" s="379">
        <v>37.966500433671399</v>
      </c>
      <c r="I7" s="379">
        <v>9.7154636959222813</v>
      </c>
      <c r="J7" s="455"/>
    </row>
    <row r="8" spans="1:10" s="17" customFormat="1" ht="15" customHeight="1">
      <c r="A8" s="414">
        <v>3</v>
      </c>
      <c r="B8" s="415" t="s">
        <v>531</v>
      </c>
      <c r="C8" s="417" t="s">
        <v>532</v>
      </c>
      <c r="D8" s="379">
        <v>3697.5484081655923</v>
      </c>
      <c r="E8" s="379">
        <v>1578.8071350615658</v>
      </c>
      <c r="F8" s="379">
        <v>994.03883030039231</v>
      </c>
      <c r="G8" s="379">
        <v>24.678313248373627</v>
      </c>
      <c r="H8" s="379">
        <v>975.64278498039505</v>
      </c>
      <c r="I8" s="379">
        <v>124.38134457486565</v>
      </c>
      <c r="J8" s="455"/>
    </row>
    <row r="9" spans="1:10" s="17" customFormat="1" ht="15" customHeight="1">
      <c r="A9" s="414">
        <v>4</v>
      </c>
      <c r="B9" s="415" t="s">
        <v>533</v>
      </c>
      <c r="C9" s="417" t="s">
        <v>534</v>
      </c>
      <c r="D9" s="379">
        <v>234.89900275239501</v>
      </c>
      <c r="E9" s="379">
        <v>55.137352383374505</v>
      </c>
      <c r="F9" s="379">
        <v>13.868602888016946</v>
      </c>
      <c r="G9" s="379">
        <v>2.7702481782337154</v>
      </c>
      <c r="H9" s="379">
        <v>117.3052357460945</v>
      </c>
      <c r="I9" s="379">
        <v>45.817563556675353</v>
      </c>
      <c r="J9" s="455"/>
    </row>
    <row r="10" spans="1:10" s="17" customFormat="1" ht="15" customHeight="1">
      <c r="A10" s="414">
        <v>5</v>
      </c>
      <c r="B10" s="415" t="s">
        <v>535</v>
      </c>
      <c r="C10" s="417" t="s">
        <v>536</v>
      </c>
      <c r="D10" s="379">
        <v>3944.4239182193578</v>
      </c>
      <c r="E10" s="379">
        <v>379.16106327141284</v>
      </c>
      <c r="F10" s="379">
        <v>3138.1462102232686</v>
      </c>
      <c r="G10" s="379">
        <v>10.695612712439091</v>
      </c>
      <c r="H10" s="379">
        <v>303.10561687294251</v>
      </c>
      <c r="I10" s="379">
        <v>113.31541513929524</v>
      </c>
      <c r="J10" s="455"/>
    </row>
    <row r="11" spans="1:10" s="17" customFormat="1" ht="15" customHeight="1">
      <c r="A11" s="414">
        <v>6</v>
      </c>
      <c r="B11" s="415" t="s">
        <v>537</v>
      </c>
      <c r="C11" s="417" t="s">
        <v>538</v>
      </c>
      <c r="D11" s="379">
        <v>2859.5562054166812</v>
      </c>
      <c r="E11" s="379">
        <v>514.11058957994226</v>
      </c>
      <c r="F11" s="379">
        <v>829.7758481424612</v>
      </c>
      <c r="G11" s="379">
        <v>9.5989298417734581</v>
      </c>
      <c r="H11" s="379">
        <v>1397.3933421481934</v>
      </c>
      <c r="I11" s="379">
        <v>108.67749570431066</v>
      </c>
      <c r="J11" s="455"/>
    </row>
    <row r="12" spans="1:10" s="17" customFormat="1" ht="15" customHeight="1">
      <c r="A12" s="414">
        <v>7</v>
      </c>
      <c r="B12" s="415" t="s">
        <v>539</v>
      </c>
      <c r="C12" s="417" t="s">
        <v>540</v>
      </c>
      <c r="D12" s="379">
        <v>7980.0754219368164</v>
      </c>
      <c r="E12" s="379">
        <v>1656.2788889289668</v>
      </c>
      <c r="F12" s="379">
        <v>3714.933226040831</v>
      </c>
      <c r="G12" s="379">
        <v>21.310418455798931</v>
      </c>
      <c r="H12" s="379">
        <v>2304.8740366098195</v>
      </c>
      <c r="I12" s="379">
        <v>282.67885190139964</v>
      </c>
      <c r="J12" s="455"/>
    </row>
    <row r="13" spans="1:10" s="17" customFormat="1" ht="15" customHeight="1">
      <c r="A13" s="414">
        <v>8</v>
      </c>
      <c r="B13" s="415" t="s">
        <v>541</v>
      </c>
      <c r="C13" s="417" t="s">
        <v>542</v>
      </c>
      <c r="D13" s="379">
        <v>24060.352690038289</v>
      </c>
      <c r="E13" s="379">
        <v>604.64126589782563</v>
      </c>
      <c r="F13" s="379">
        <v>18548.43609025341</v>
      </c>
      <c r="G13" s="379">
        <v>9.6182418479637874</v>
      </c>
      <c r="H13" s="379">
        <v>2977.506045569311</v>
      </c>
      <c r="I13" s="379">
        <v>1920.1510464697815</v>
      </c>
      <c r="J13" s="455"/>
    </row>
    <row r="14" spans="1:10" s="17" customFormat="1" ht="15" customHeight="1">
      <c r="A14" s="414">
        <v>9</v>
      </c>
      <c r="B14" s="415" t="s">
        <v>543</v>
      </c>
      <c r="C14" s="417" t="s">
        <v>544</v>
      </c>
      <c r="D14" s="379">
        <v>136.03801354666575</v>
      </c>
      <c r="E14" s="379">
        <v>72.703139407794239</v>
      </c>
      <c r="F14" s="379">
        <v>7.0900378945622275</v>
      </c>
      <c r="G14" s="379">
        <v>0</v>
      </c>
      <c r="H14" s="379">
        <v>49.196507678752766</v>
      </c>
      <c r="I14" s="379">
        <v>7.0483285655565231</v>
      </c>
      <c r="J14" s="455"/>
    </row>
    <row r="15" spans="1:10" s="17" customFormat="1" ht="15" customHeight="1">
      <c r="A15" s="414">
        <v>10</v>
      </c>
      <c r="B15" s="415" t="s">
        <v>545</v>
      </c>
      <c r="C15" s="417" t="s">
        <v>546</v>
      </c>
      <c r="D15" s="379">
        <v>2227.22233809095</v>
      </c>
      <c r="E15" s="379">
        <v>531.27633497186957</v>
      </c>
      <c r="F15" s="379">
        <v>1032.7370547229666</v>
      </c>
      <c r="G15" s="379">
        <v>6.2037879328210854</v>
      </c>
      <c r="H15" s="379">
        <v>461.16098454507346</v>
      </c>
      <c r="I15" s="379">
        <v>195.84417591821898</v>
      </c>
      <c r="J15" s="455"/>
    </row>
    <row r="16" spans="1:10" s="17" customFormat="1" ht="15" customHeight="1">
      <c r="A16" s="414">
        <v>11</v>
      </c>
      <c r="B16" s="415" t="s">
        <v>547</v>
      </c>
      <c r="C16" s="417" t="s">
        <v>548</v>
      </c>
      <c r="D16" s="379">
        <v>143.66479605892118</v>
      </c>
      <c r="E16" s="379">
        <v>117.94946710402387</v>
      </c>
      <c r="F16" s="379">
        <v>14.861105349076414</v>
      </c>
      <c r="G16" s="379">
        <v>1.2301965505736252</v>
      </c>
      <c r="H16" s="379">
        <v>6.8216935781026278</v>
      </c>
      <c r="I16" s="379">
        <v>2.8023334771446229</v>
      </c>
      <c r="J16" s="455"/>
    </row>
    <row r="17" spans="1:10" s="17" customFormat="1" ht="15" customHeight="1">
      <c r="A17" s="414">
        <v>12</v>
      </c>
      <c r="B17" s="415" t="s">
        <v>549</v>
      </c>
      <c r="C17" s="417" t="s">
        <v>550</v>
      </c>
      <c r="D17" s="379">
        <v>538.95675194055298</v>
      </c>
      <c r="E17" s="379">
        <v>260.2898329959433</v>
      </c>
      <c r="F17" s="379">
        <v>81.612130739856099</v>
      </c>
      <c r="G17" s="379">
        <v>3.6929000418665647</v>
      </c>
      <c r="H17" s="379">
        <v>136.72205489312773</v>
      </c>
      <c r="I17" s="379">
        <v>56.639833269759208</v>
      </c>
      <c r="J17" s="455"/>
    </row>
    <row r="18" spans="1:10" s="17" customFormat="1" ht="15" customHeight="1">
      <c r="A18" s="414">
        <v>13</v>
      </c>
      <c r="B18" s="415" t="s">
        <v>551</v>
      </c>
      <c r="C18" s="417" t="s">
        <v>552</v>
      </c>
      <c r="D18" s="379">
        <v>3758.6074921155355</v>
      </c>
      <c r="E18" s="379">
        <v>1693.5958777125279</v>
      </c>
      <c r="F18" s="379">
        <v>184.51735497377859</v>
      </c>
      <c r="G18" s="379">
        <v>33.683531342353668</v>
      </c>
      <c r="H18" s="379">
        <v>1428.2248905881481</v>
      </c>
      <c r="I18" s="379">
        <v>418.58583749872702</v>
      </c>
      <c r="J18" s="455"/>
    </row>
    <row r="19" spans="1:10" s="17" customFormat="1" ht="15" customHeight="1">
      <c r="A19" s="414">
        <v>14</v>
      </c>
      <c r="B19" s="415" t="s">
        <v>553</v>
      </c>
      <c r="C19" s="417" t="s">
        <v>554</v>
      </c>
      <c r="D19" s="379">
        <v>468.62275643529057</v>
      </c>
      <c r="E19" s="379">
        <v>137.42899258984318</v>
      </c>
      <c r="F19" s="379">
        <v>156.93235820304963</v>
      </c>
      <c r="G19" s="379">
        <v>1.2248963677778109</v>
      </c>
      <c r="H19" s="379">
        <v>120.4715916953303</v>
      </c>
      <c r="I19" s="379">
        <v>52.564917579289606</v>
      </c>
      <c r="J19" s="455"/>
    </row>
    <row r="20" spans="1:10" s="17" customFormat="1" ht="15" customHeight="1">
      <c r="A20" s="414">
        <v>15</v>
      </c>
      <c r="B20" s="415" t="s">
        <v>555</v>
      </c>
      <c r="C20" s="417" t="s">
        <v>556</v>
      </c>
      <c r="D20" s="379">
        <v>1397.3800352732487</v>
      </c>
      <c r="E20" s="379">
        <v>270.81840723525238</v>
      </c>
      <c r="F20" s="379">
        <v>10.411442817851414</v>
      </c>
      <c r="G20" s="379">
        <v>57.135974932723137</v>
      </c>
      <c r="H20" s="379">
        <v>316.01787392209116</v>
      </c>
      <c r="I20" s="379">
        <v>742.99633636533065</v>
      </c>
      <c r="J20" s="455"/>
    </row>
    <row r="21" spans="1:10" s="17" customFormat="1" ht="15" customHeight="1">
      <c r="A21" s="414">
        <v>16</v>
      </c>
      <c r="B21" s="415" t="s">
        <v>557</v>
      </c>
      <c r="C21" s="417" t="s">
        <v>558</v>
      </c>
      <c r="D21" s="379">
        <v>92.280886658006764</v>
      </c>
      <c r="E21" s="379">
        <v>35.33206621800359</v>
      </c>
      <c r="F21" s="379">
        <v>27.572233850935351</v>
      </c>
      <c r="G21" s="379">
        <v>0.52963365876520674</v>
      </c>
      <c r="H21" s="379">
        <v>20.921574731980723</v>
      </c>
      <c r="I21" s="379">
        <v>7.9253781983218961</v>
      </c>
      <c r="J21" s="455"/>
    </row>
    <row r="22" spans="1:10" s="17" customFormat="1" ht="15" customHeight="1">
      <c r="A22" s="414">
        <v>17</v>
      </c>
      <c r="B22" s="415" t="s">
        <v>559</v>
      </c>
      <c r="C22" s="417" t="s">
        <v>560</v>
      </c>
      <c r="D22" s="379">
        <v>275.84624333671763</v>
      </c>
      <c r="E22" s="379">
        <v>169.81678518749078</v>
      </c>
      <c r="F22" s="379">
        <v>4.7917577672928058</v>
      </c>
      <c r="G22" s="379">
        <v>0.94560744091428017</v>
      </c>
      <c r="H22" s="379">
        <v>39.455682859629043</v>
      </c>
      <c r="I22" s="379">
        <v>60.836410081390724</v>
      </c>
      <c r="J22" s="455"/>
    </row>
    <row r="23" spans="1:10" s="17" customFormat="1" ht="15" customHeight="1">
      <c r="A23" s="414">
        <v>18</v>
      </c>
      <c r="B23" s="415" t="s">
        <v>561</v>
      </c>
      <c r="C23" s="417" t="s">
        <v>562</v>
      </c>
      <c r="D23" s="379">
        <v>2954.0215062895604</v>
      </c>
      <c r="E23" s="379">
        <v>1112.5927357056628</v>
      </c>
      <c r="F23" s="379">
        <v>573.30023971618766</v>
      </c>
      <c r="G23" s="379">
        <v>23.935062713536386</v>
      </c>
      <c r="H23" s="379">
        <v>964.45046683757698</v>
      </c>
      <c r="I23" s="379">
        <v>279.74300131659686</v>
      </c>
      <c r="J23" s="455"/>
    </row>
    <row r="24" spans="1:10" s="17" customFormat="1" ht="15" customHeight="1">
      <c r="A24" s="452"/>
      <c r="B24" s="468"/>
      <c r="C24" s="469"/>
      <c r="D24" s="379"/>
      <c r="E24" s="379"/>
      <c r="F24" s="379"/>
      <c r="G24" s="379"/>
      <c r="H24" s="379"/>
      <c r="I24" s="379"/>
      <c r="J24" s="455"/>
    </row>
    <row r="25" spans="1:10" s="17" customFormat="1" ht="15" customHeight="1">
      <c r="A25" s="414">
        <v>19</v>
      </c>
      <c r="B25" s="419"/>
      <c r="C25" s="420" t="s">
        <v>563</v>
      </c>
      <c r="D25" s="395">
        <v>58484.324976815158</v>
      </c>
      <c r="E25" s="380">
        <v>9298.0459140641397</v>
      </c>
      <c r="F25" s="380">
        <v>29607.805695531839</v>
      </c>
      <c r="G25" s="380">
        <v>3283.4038283665836</v>
      </c>
      <c r="H25" s="380">
        <v>11828.562366374443</v>
      </c>
      <c r="I25" s="380">
        <v>4466.5071724781537</v>
      </c>
      <c r="J25" s="455"/>
    </row>
    <row r="26" spans="1:10" s="17" customFormat="1" ht="15" customHeight="1">
      <c r="A26" s="414">
        <v>20</v>
      </c>
      <c r="B26" s="457"/>
      <c r="C26" s="435" t="s">
        <v>564</v>
      </c>
      <c r="D26" s="396">
        <v>28110.890148072875</v>
      </c>
      <c r="E26" s="397">
        <v>22551.075828419613</v>
      </c>
      <c r="F26" s="397">
        <v>0</v>
      </c>
      <c r="G26" s="397">
        <v>0</v>
      </c>
      <c r="H26" s="397">
        <v>2469.2935873210981</v>
      </c>
      <c r="I26" s="397">
        <v>3090.5207323321611</v>
      </c>
      <c r="J26" s="455"/>
    </row>
    <row r="27" spans="1:10" s="17" customFormat="1" ht="15" customHeight="1">
      <c r="A27" s="414">
        <v>21</v>
      </c>
      <c r="B27" s="457"/>
      <c r="C27" s="420" t="s">
        <v>684</v>
      </c>
      <c r="D27" s="395">
        <v>86595.215124888025</v>
      </c>
      <c r="E27" s="380">
        <v>31849.121742483752</v>
      </c>
      <c r="F27" s="380">
        <v>29607.805695531839</v>
      </c>
      <c r="G27" s="380">
        <v>3283.4038283665836</v>
      </c>
      <c r="H27" s="380">
        <v>14297.85595369554</v>
      </c>
      <c r="I27" s="380">
        <v>7557.0279048103148</v>
      </c>
      <c r="J27" s="455"/>
    </row>
    <row r="28" spans="1:10" s="17" customFormat="1" ht="15" customHeight="1">
      <c r="A28" s="414">
        <v>22</v>
      </c>
      <c r="B28" s="458"/>
      <c r="C28" s="435" t="s">
        <v>651</v>
      </c>
      <c r="D28" s="379">
        <v>-6884.4132008147153</v>
      </c>
      <c r="E28" s="379">
        <v>-2255.56665125985</v>
      </c>
      <c r="F28" s="379">
        <v>-3056.0586142500028</v>
      </c>
      <c r="G28" s="379">
        <v>0</v>
      </c>
      <c r="H28" s="379">
        <v>-1572.7879353048629</v>
      </c>
      <c r="I28" s="379">
        <v>0</v>
      </c>
      <c r="J28" s="455"/>
    </row>
    <row r="29" spans="1:10" s="17" customFormat="1" ht="15" customHeight="1">
      <c r="A29" s="414">
        <v>23</v>
      </c>
      <c r="B29" s="458"/>
      <c r="C29" s="420" t="s">
        <v>696</v>
      </c>
      <c r="D29" s="380">
        <v>79710.801924073312</v>
      </c>
      <c r="E29" s="380">
        <v>29593.555091223901</v>
      </c>
      <c r="F29" s="380">
        <v>26551.747081281836</v>
      </c>
      <c r="G29" s="380">
        <v>3283.4038283665836</v>
      </c>
      <c r="H29" s="380">
        <v>12725.068018390677</v>
      </c>
      <c r="I29" s="380">
        <v>7557.0279048103148</v>
      </c>
      <c r="J29" s="455"/>
    </row>
    <row r="30" spans="1:10" s="17" customFormat="1" ht="24.95" customHeight="1">
      <c r="A30" s="461"/>
      <c r="B30" s="458"/>
      <c r="C30" s="467"/>
      <c r="D30" s="466">
        <v>2010</v>
      </c>
      <c r="E30" s="465"/>
      <c r="F30" s="465"/>
      <c r="G30" s="465"/>
      <c r="H30" s="465"/>
      <c r="I30" s="465"/>
    </row>
    <row r="31" spans="1:10" s="17" customFormat="1" ht="15" customHeight="1">
      <c r="A31" s="414">
        <v>24</v>
      </c>
      <c r="B31" s="415" t="s">
        <v>527</v>
      </c>
      <c r="C31" s="417" t="s">
        <v>528</v>
      </c>
      <c r="D31" s="379">
        <v>4098.7727862903366</v>
      </c>
      <c r="E31" s="379">
        <v>64.41601016502014</v>
      </c>
      <c r="F31" s="379">
        <v>191.87160790217357</v>
      </c>
      <c r="G31" s="379">
        <v>3614.4047272771772</v>
      </c>
      <c r="H31" s="379">
        <v>187.18386405153458</v>
      </c>
      <c r="I31" s="379">
        <v>40.89657689443127</v>
      </c>
    </row>
    <row r="32" spans="1:10" s="17" customFormat="1" ht="15" customHeight="1">
      <c r="A32" s="414">
        <v>25</v>
      </c>
      <c r="B32" s="415" t="s">
        <v>529</v>
      </c>
      <c r="C32" s="417" t="s">
        <v>530</v>
      </c>
      <c r="D32" s="379">
        <v>181.92718329372394</v>
      </c>
      <c r="E32" s="379">
        <v>27.001297522100046</v>
      </c>
      <c r="F32" s="379">
        <v>108.19004045146559</v>
      </c>
      <c r="G32" s="379">
        <v>1.6761085904545978</v>
      </c>
      <c r="H32" s="379">
        <v>36.198535569382834</v>
      </c>
      <c r="I32" s="379">
        <v>8.8612011603208813</v>
      </c>
    </row>
    <row r="33" spans="1:9" s="17" customFormat="1" ht="15" customHeight="1">
      <c r="A33" s="414">
        <v>26</v>
      </c>
      <c r="B33" s="415" t="s">
        <v>531</v>
      </c>
      <c r="C33" s="417" t="s">
        <v>532</v>
      </c>
      <c r="D33" s="379">
        <v>4143.518793034852</v>
      </c>
      <c r="E33" s="379">
        <v>1856.357477510018</v>
      </c>
      <c r="F33" s="379">
        <v>1059.7349865412721</v>
      </c>
      <c r="G33" s="379">
        <v>28.255107517989423</v>
      </c>
      <c r="H33" s="379">
        <v>1100.8730425440058</v>
      </c>
      <c r="I33" s="379">
        <v>98.298178921566645</v>
      </c>
    </row>
    <row r="34" spans="1:9" s="17" customFormat="1" ht="15" customHeight="1">
      <c r="A34" s="414">
        <v>27</v>
      </c>
      <c r="B34" s="415" t="s">
        <v>533</v>
      </c>
      <c r="C34" s="417" t="s">
        <v>534</v>
      </c>
      <c r="D34" s="379">
        <v>409.89388478430732</v>
      </c>
      <c r="E34" s="379">
        <v>135.11749219912937</v>
      </c>
      <c r="F34" s="379">
        <v>31.363821316384367</v>
      </c>
      <c r="G34" s="379">
        <v>2.9138517332943694</v>
      </c>
      <c r="H34" s="379">
        <v>208.85606634814678</v>
      </c>
      <c r="I34" s="379">
        <v>31.64265318735243</v>
      </c>
    </row>
    <row r="35" spans="1:9" s="17" customFormat="1" ht="15" customHeight="1">
      <c r="A35" s="414">
        <v>28</v>
      </c>
      <c r="B35" s="415" t="s">
        <v>535</v>
      </c>
      <c r="C35" s="417" t="s">
        <v>536</v>
      </c>
      <c r="D35" s="379">
        <v>4085.7491077722411</v>
      </c>
      <c r="E35" s="379">
        <v>484.05418927179397</v>
      </c>
      <c r="F35" s="379">
        <v>2931.2751668632272</v>
      </c>
      <c r="G35" s="379">
        <v>12.278636205841453</v>
      </c>
      <c r="H35" s="379">
        <v>470.88015749283187</v>
      </c>
      <c r="I35" s="379">
        <v>187.26095793854671</v>
      </c>
    </row>
    <row r="36" spans="1:9" s="17" customFormat="1" ht="15" customHeight="1">
      <c r="A36" s="414">
        <v>29</v>
      </c>
      <c r="B36" s="415" t="s">
        <v>537</v>
      </c>
      <c r="C36" s="417" t="s">
        <v>538</v>
      </c>
      <c r="D36" s="379">
        <v>2939.9650658267265</v>
      </c>
      <c r="E36" s="379">
        <v>476.56870498276152</v>
      </c>
      <c r="F36" s="379">
        <v>785.92401524948536</v>
      </c>
      <c r="G36" s="379">
        <v>12.327288360111535</v>
      </c>
      <c r="H36" s="379">
        <v>1585.0751533806811</v>
      </c>
      <c r="I36" s="379">
        <v>80.06990385368691</v>
      </c>
    </row>
    <row r="37" spans="1:9" s="17" customFormat="1" ht="15" customHeight="1">
      <c r="A37" s="414">
        <v>30</v>
      </c>
      <c r="B37" s="415" t="s">
        <v>539</v>
      </c>
      <c r="C37" s="417" t="s">
        <v>540</v>
      </c>
      <c r="D37" s="379">
        <v>7999.2773862435497</v>
      </c>
      <c r="E37" s="379">
        <v>1445.3311686242923</v>
      </c>
      <c r="F37" s="379">
        <v>3424.4548087520952</v>
      </c>
      <c r="G37" s="379">
        <v>24.39324164370408</v>
      </c>
      <c r="H37" s="379">
        <v>2867.3572779202309</v>
      </c>
      <c r="I37" s="379">
        <v>237.74088930322768</v>
      </c>
    </row>
    <row r="38" spans="1:9" s="17" customFormat="1" ht="15" customHeight="1">
      <c r="A38" s="414">
        <v>31</v>
      </c>
      <c r="B38" s="415" t="s">
        <v>541</v>
      </c>
      <c r="C38" s="417" t="s">
        <v>542</v>
      </c>
      <c r="D38" s="379">
        <v>23664.527491052555</v>
      </c>
      <c r="E38" s="379">
        <v>995.76670041861928</v>
      </c>
      <c r="F38" s="379">
        <v>18991.342770613723</v>
      </c>
      <c r="G38" s="379">
        <v>11.308285640056031</v>
      </c>
      <c r="H38" s="379">
        <v>1831.4761876836767</v>
      </c>
      <c r="I38" s="379">
        <v>1834.6335466964795</v>
      </c>
    </row>
    <row r="39" spans="1:9" s="17" customFormat="1" ht="15" customHeight="1">
      <c r="A39" s="414">
        <v>32</v>
      </c>
      <c r="B39" s="415" t="s">
        <v>543</v>
      </c>
      <c r="C39" s="417" t="s">
        <v>544</v>
      </c>
      <c r="D39" s="379">
        <v>153.17984033804075</v>
      </c>
      <c r="E39" s="379">
        <v>88.265653539788929</v>
      </c>
      <c r="F39" s="379">
        <v>2.5629527297375194</v>
      </c>
      <c r="G39" s="379">
        <v>3.1008481678077775</v>
      </c>
      <c r="H39" s="379">
        <v>55.730428947554877</v>
      </c>
      <c r="I39" s="379">
        <v>3.5199569531516395</v>
      </c>
    </row>
    <row r="40" spans="1:9" s="17" customFormat="1" ht="15" customHeight="1">
      <c r="A40" s="414">
        <v>33</v>
      </c>
      <c r="B40" s="415" t="s">
        <v>545</v>
      </c>
      <c r="C40" s="417" t="s">
        <v>546</v>
      </c>
      <c r="D40" s="379">
        <v>1532.7475314652343</v>
      </c>
      <c r="E40" s="379">
        <v>372.06957651121076</v>
      </c>
      <c r="F40" s="379">
        <v>772.99338876236777</v>
      </c>
      <c r="G40" s="379">
        <v>6.3856114206213235</v>
      </c>
      <c r="H40" s="379">
        <v>315.43926862960359</v>
      </c>
      <c r="I40" s="379">
        <v>65.859686141430814</v>
      </c>
    </row>
    <row r="41" spans="1:9" s="17" customFormat="1" ht="15" customHeight="1">
      <c r="A41" s="414">
        <v>34</v>
      </c>
      <c r="B41" s="415" t="s">
        <v>547</v>
      </c>
      <c r="C41" s="417" t="s">
        <v>548</v>
      </c>
      <c r="D41" s="379">
        <v>208.92966200234619</v>
      </c>
      <c r="E41" s="379">
        <v>190.22740886093817</v>
      </c>
      <c r="F41" s="379">
        <v>5.4608158722245275</v>
      </c>
      <c r="G41" s="379">
        <v>1.2113482989352686</v>
      </c>
      <c r="H41" s="379">
        <v>10.472745546382979</v>
      </c>
      <c r="I41" s="379">
        <v>1.5573434238652608</v>
      </c>
    </row>
    <row r="42" spans="1:9" s="17" customFormat="1" ht="15" customHeight="1">
      <c r="A42" s="414">
        <v>35</v>
      </c>
      <c r="B42" s="415" t="s">
        <v>549</v>
      </c>
      <c r="C42" s="417" t="s">
        <v>550</v>
      </c>
      <c r="D42" s="379">
        <v>597.75387013217141</v>
      </c>
      <c r="E42" s="379">
        <v>288.84879629876616</v>
      </c>
      <c r="F42" s="379">
        <v>0</v>
      </c>
      <c r="G42" s="379">
        <v>5.2675362539030628</v>
      </c>
      <c r="H42" s="379">
        <v>248.57300048508046</v>
      </c>
      <c r="I42" s="379">
        <v>55.064537094421638</v>
      </c>
    </row>
    <row r="43" spans="1:9" s="17" customFormat="1" ht="15" customHeight="1">
      <c r="A43" s="414">
        <v>36</v>
      </c>
      <c r="B43" s="415" t="s">
        <v>551</v>
      </c>
      <c r="C43" s="417" t="s">
        <v>552</v>
      </c>
      <c r="D43" s="379">
        <v>4811.2847235458112</v>
      </c>
      <c r="E43" s="379">
        <v>2313.4575975507587</v>
      </c>
      <c r="F43" s="379">
        <v>162.78559178967186</v>
      </c>
      <c r="G43" s="379">
        <v>40.054305731759719</v>
      </c>
      <c r="H43" s="379">
        <v>1983.0646205105538</v>
      </c>
      <c r="I43" s="379">
        <v>311.92260796306738</v>
      </c>
    </row>
    <row r="44" spans="1:9" s="17" customFormat="1" ht="15" customHeight="1">
      <c r="A44" s="414">
        <v>37</v>
      </c>
      <c r="B44" s="415" t="s">
        <v>553</v>
      </c>
      <c r="C44" s="417" t="s">
        <v>554</v>
      </c>
      <c r="D44" s="379">
        <v>234.6676011033141</v>
      </c>
      <c r="E44" s="379">
        <v>105.44503431445627</v>
      </c>
      <c r="F44" s="379">
        <v>45.932509290588371</v>
      </c>
      <c r="G44" s="379">
        <v>1.6726666037954072</v>
      </c>
      <c r="H44" s="379">
        <v>69.232303470365892</v>
      </c>
      <c r="I44" s="379">
        <v>12.385087424108107</v>
      </c>
    </row>
    <row r="45" spans="1:9" s="17" customFormat="1" ht="15" customHeight="1">
      <c r="A45" s="414">
        <v>38</v>
      </c>
      <c r="B45" s="415" t="s">
        <v>555</v>
      </c>
      <c r="C45" s="417" t="s">
        <v>556</v>
      </c>
      <c r="D45" s="379">
        <v>1591.773019389303</v>
      </c>
      <c r="E45" s="379">
        <v>387.31032383269519</v>
      </c>
      <c r="F45" s="379">
        <v>17.526522895010231</v>
      </c>
      <c r="G45" s="379">
        <v>65.955688109901104</v>
      </c>
      <c r="H45" s="379">
        <v>394.34877079455316</v>
      </c>
      <c r="I45" s="379">
        <v>726.6317137571433</v>
      </c>
    </row>
    <row r="46" spans="1:9" s="17" customFormat="1" ht="15" customHeight="1">
      <c r="A46" s="414">
        <v>39</v>
      </c>
      <c r="B46" s="415" t="s">
        <v>557</v>
      </c>
      <c r="C46" s="417" t="s">
        <v>558</v>
      </c>
      <c r="D46" s="379">
        <v>102.07286053478745</v>
      </c>
      <c r="E46" s="379">
        <v>49.766671226117225</v>
      </c>
      <c r="F46" s="379">
        <v>20.341931283220205</v>
      </c>
      <c r="G46" s="379">
        <v>0.66822202863673041</v>
      </c>
      <c r="H46" s="379">
        <v>24.737012570106664</v>
      </c>
      <c r="I46" s="379">
        <v>6.5590234267066236</v>
      </c>
    </row>
    <row r="47" spans="1:9" s="17" customFormat="1" ht="15" customHeight="1">
      <c r="A47" s="414">
        <v>40</v>
      </c>
      <c r="B47" s="415" t="s">
        <v>559</v>
      </c>
      <c r="C47" s="417" t="s">
        <v>560</v>
      </c>
      <c r="D47" s="379">
        <v>457.94688176190823</v>
      </c>
      <c r="E47" s="379">
        <v>341.37332057234391</v>
      </c>
      <c r="F47" s="379">
        <v>4.3164812159266468</v>
      </c>
      <c r="G47" s="379">
        <v>4.3154248746360242</v>
      </c>
      <c r="H47" s="379">
        <v>77.834291280454252</v>
      </c>
      <c r="I47" s="379">
        <v>30.107363818547341</v>
      </c>
    </row>
    <row r="48" spans="1:9" s="17" customFormat="1" ht="15" customHeight="1">
      <c r="A48" s="414">
        <v>41</v>
      </c>
      <c r="B48" s="415" t="s">
        <v>561</v>
      </c>
      <c r="C48" s="417" t="s">
        <v>562</v>
      </c>
      <c r="D48" s="379">
        <v>3088.9247811136124</v>
      </c>
      <c r="E48" s="379">
        <v>1293.8245390386483</v>
      </c>
      <c r="F48" s="379">
        <v>467.86441951406471</v>
      </c>
      <c r="G48" s="379">
        <v>25.639244321637154</v>
      </c>
      <c r="H48" s="379">
        <v>1105.1853984359263</v>
      </c>
      <c r="I48" s="379">
        <v>196.41117980333593</v>
      </c>
    </row>
    <row r="49" spans="1:9" s="17" customFormat="1" ht="15" customHeight="1">
      <c r="A49" s="414"/>
      <c r="B49" s="468"/>
      <c r="C49" s="469"/>
      <c r="D49" s="379"/>
      <c r="E49" s="379"/>
      <c r="F49" s="379"/>
      <c r="G49" s="379"/>
      <c r="H49" s="379"/>
      <c r="I49" s="379"/>
    </row>
    <row r="50" spans="1:9" s="17" customFormat="1" ht="15" customHeight="1">
      <c r="A50" s="414">
        <v>42</v>
      </c>
      <c r="B50" s="419"/>
      <c r="C50" s="420" t="s">
        <v>563</v>
      </c>
      <c r="D50" s="395">
        <v>60302.91246968483</v>
      </c>
      <c r="E50" s="380">
        <v>10915.20196243946</v>
      </c>
      <c r="F50" s="380">
        <v>29023.941831042641</v>
      </c>
      <c r="G50" s="380">
        <v>3861.8281427802622</v>
      </c>
      <c r="H50" s="380">
        <v>12572.518125661072</v>
      </c>
      <c r="I50" s="380">
        <v>3929.4224077613894</v>
      </c>
    </row>
    <row r="51" spans="1:9" s="17" customFormat="1" ht="15" customHeight="1">
      <c r="A51" s="414">
        <v>43</v>
      </c>
      <c r="B51" s="457"/>
      <c r="C51" s="435" t="s">
        <v>564</v>
      </c>
      <c r="D51" s="396">
        <v>33558.281350420046</v>
      </c>
      <c r="E51" s="397">
        <v>29253.269091959544</v>
      </c>
      <c r="F51" s="397">
        <v>0</v>
      </c>
      <c r="G51" s="397">
        <v>0</v>
      </c>
      <c r="H51" s="397">
        <v>3914.8484337697173</v>
      </c>
      <c r="I51" s="397">
        <v>390.16382469078445</v>
      </c>
    </row>
    <row r="52" spans="1:9" s="17" customFormat="1" ht="15" customHeight="1">
      <c r="A52" s="414">
        <v>44</v>
      </c>
      <c r="B52" s="457"/>
      <c r="C52" s="420" t="s">
        <v>684</v>
      </c>
      <c r="D52" s="395">
        <v>93861.193820104862</v>
      </c>
      <c r="E52" s="380">
        <v>40168.471054399008</v>
      </c>
      <c r="F52" s="380">
        <v>29023.941831042641</v>
      </c>
      <c r="G52" s="380">
        <v>3861.8281427802622</v>
      </c>
      <c r="H52" s="380">
        <v>16487.366559430789</v>
      </c>
      <c r="I52" s="380">
        <v>4319.586232452174</v>
      </c>
    </row>
    <row r="53" spans="1:9" s="17" customFormat="1" ht="15" customHeight="1">
      <c r="A53" s="414">
        <v>45</v>
      </c>
      <c r="B53" s="458"/>
      <c r="C53" s="435" t="s">
        <v>651</v>
      </c>
      <c r="D53" s="379">
        <v>-7424.5320383688249</v>
      </c>
      <c r="E53" s="379">
        <v>-2388.220768830728</v>
      </c>
      <c r="F53" s="379">
        <v>-3527.960105330902</v>
      </c>
      <c r="G53" s="379">
        <v>0</v>
      </c>
      <c r="H53" s="379">
        <v>-1508.3511642071949</v>
      </c>
      <c r="I53" s="379">
        <v>0</v>
      </c>
    </row>
    <row r="54" spans="1:9" s="17" customFormat="1" ht="15" customHeight="1">
      <c r="A54" s="414">
        <v>46</v>
      </c>
      <c r="B54" s="458"/>
      <c r="C54" s="420" t="s">
        <v>696</v>
      </c>
      <c r="D54" s="380">
        <v>86436.661781736053</v>
      </c>
      <c r="E54" s="380">
        <v>37780.250285568283</v>
      </c>
      <c r="F54" s="380">
        <v>25495.981725711739</v>
      </c>
      <c r="G54" s="380">
        <v>3861.8281427802622</v>
      </c>
      <c r="H54" s="380">
        <v>14979.015395223594</v>
      </c>
      <c r="I54" s="380">
        <v>4319.586232452174</v>
      </c>
    </row>
    <row r="55" spans="1:9" s="17" customFormat="1" ht="24.95" customHeight="1">
      <c r="A55" s="472"/>
      <c r="B55" s="458"/>
      <c r="C55" s="467"/>
      <c r="D55" s="466">
        <v>2011</v>
      </c>
      <c r="E55" s="465"/>
      <c r="F55" s="465"/>
      <c r="G55" s="465"/>
      <c r="H55" s="465"/>
      <c r="I55" s="465"/>
    </row>
    <row r="56" spans="1:9" s="17" customFormat="1" ht="15" customHeight="1">
      <c r="A56" s="414"/>
      <c r="B56" s="415" t="s">
        <v>527</v>
      </c>
      <c r="C56" s="417" t="s">
        <v>528</v>
      </c>
      <c r="D56" s="379">
        <v>4279.674171629511</v>
      </c>
      <c r="E56" s="379">
        <v>66.499504805016258</v>
      </c>
      <c r="F56" s="379">
        <v>198.20167817841815</v>
      </c>
      <c r="G56" s="379">
        <v>3791.5730240031658</v>
      </c>
      <c r="H56" s="379">
        <v>178.38745748850852</v>
      </c>
      <c r="I56" s="379">
        <v>45.012507154402329</v>
      </c>
    </row>
    <row r="57" spans="1:9" s="17" customFormat="1" ht="15" customHeight="1">
      <c r="A57" s="414"/>
      <c r="B57" s="415" t="s">
        <v>529</v>
      </c>
      <c r="C57" s="417" t="s">
        <v>530</v>
      </c>
      <c r="D57" s="379">
        <v>169.05891216129572</v>
      </c>
      <c r="E57" s="379">
        <v>26.649504794215687</v>
      </c>
      <c r="F57" s="379">
        <v>100.55779570282684</v>
      </c>
      <c r="G57" s="379">
        <v>1.6681053579082055</v>
      </c>
      <c r="H57" s="379">
        <v>31.571697262151229</v>
      </c>
      <c r="I57" s="379">
        <v>8.6118090441937714</v>
      </c>
    </row>
    <row r="58" spans="1:9" s="17" customFormat="1" ht="15" customHeight="1">
      <c r="A58" s="414"/>
      <c r="B58" s="415" t="s">
        <v>531</v>
      </c>
      <c r="C58" s="417" t="s">
        <v>532</v>
      </c>
      <c r="D58" s="379">
        <v>4291.3815265795474</v>
      </c>
      <c r="E58" s="379">
        <v>2025.2993024211933</v>
      </c>
      <c r="F58" s="379">
        <v>1039.1069767514252</v>
      </c>
      <c r="G58" s="379">
        <v>20.01547864078421</v>
      </c>
      <c r="H58" s="379">
        <v>1112.8394521630644</v>
      </c>
      <c r="I58" s="379">
        <v>94.120316603080951</v>
      </c>
    </row>
    <row r="59" spans="1:9" s="17" customFormat="1" ht="15" customHeight="1">
      <c r="A59" s="414"/>
      <c r="B59" s="415" t="s">
        <v>533</v>
      </c>
      <c r="C59" s="417" t="s">
        <v>534</v>
      </c>
      <c r="D59" s="379">
        <v>383.8486964505845</v>
      </c>
      <c r="E59" s="379">
        <v>109.54106824033335</v>
      </c>
      <c r="F59" s="379">
        <v>10.607596925304115</v>
      </c>
      <c r="G59" s="379">
        <v>2.9800837428437177</v>
      </c>
      <c r="H59" s="379">
        <v>228.32378845565663</v>
      </c>
      <c r="I59" s="379">
        <v>32.396159086446694</v>
      </c>
    </row>
    <row r="60" spans="1:9" s="17" customFormat="1" ht="15" customHeight="1">
      <c r="A60" s="414"/>
      <c r="B60" s="415" t="s">
        <v>535</v>
      </c>
      <c r="C60" s="417" t="s">
        <v>536</v>
      </c>
      <c r="D60" s="379">
        <v>3996.4302080500333</v>
      </c>
      <c r="E60" s="379">
        <v>479.19356037465525</v>
      </c>
      <c r="F60" s="379">
        <v>2872.6078662654022</v>
      </c>
      <c r="G60" s="379">
        <v>12.639314272062867</v>
      </c>
      <c r="H60" s="379">
        <v>448.27735015120692</v>
      </c>
      <c r="I60" s="379">
        <v>183.71211698670595</v>
      </c>
    </row>
    <row r="61" spans="1:9" s="17" customFormat="1" ht="15" customHeight="1">
      <c r="A61" s="414"/>
      <c r="B61" s="415" t="s">
        <v>537</v>
      </c>
      <c r="C61" s="417" t="s">
        <v>538</v>
      </c>
      <c r="D61" s="379">
        <v>3250.3974038727479</v>
      </c>
      <c r="E61" s="379">
        <v>564.14795857349486</v>
      </c>
      <c r="F61" s="379">
        <v>884.34487510276779</v>
      </c>
      <c r="G61" s="379">
        <v>13.095727082844606</v>
      </c>
      <c r="H61" s="379">
        <v>1706.6123320810632</v>
      </c>
      <c r="I61" s="379">
        <v>82.196511032577263</v>
      </c>
    </row>
    <row r="62" spans="1:9" s="17" customFormat="1" ht="15" customHeight="1">
      <c r="A62" s="414"/>
      <c r="B62" s="415" t="s">
        <v>539</v>
      </c>
      <c r="C62" s="417" t="s">
        <v>540</v>
      </c>
      <c r="D62" s="379">
        <v>7997.0926806517809</v>
      </c>
      <c r="E62" s="379">
        <v>1583.0782287212123</v>
      </c>
      <c r="F62" s="379">
        <v>3232.3005288901859</v>
      </c>
      <c r="G62" s="379">
        <v>26.795277488268344</v>
      </c>
      <c r="H62" s="379">
        <v>2947.5211846394341</v>
      </c>
      <c r="I62" s="379">
        <v>207.39746091267961</v>
      </c>
    </row>
    <row r="63" spans="1:9" s="17" customFormat="1" ht="15" customHeight="1">
      <c r="A63" s="414"/>
      <c r="B63" s="415" t="s">
        <v>541</v>
      </c>
      <c r="C63" s="417" t="s">
        <v>542</v>
      </c>
      <c r="D63" s="379">
        <v>24090.425994404475</v>
      </c>
      <c r="E63" s="379">
        <v>763.80797226283687</v>
      </c>
      <c r="F63" s="379">
        <v>19618.308575018389</v>
      </c>
      <c r="G63" s="379">
        <v>12.02284166960867</v>
      </c>
      <c r="H63" s="379">
        <v>1807.2928829817961</v>
      </c>
      <c r="I63" s="379">
        <v>1888.9937224718442</v>
      </c>
    </row>
    <row r="64" spans="1:9" s="17" customFormat="1" ht="15" customHeight="1">
      <c r="A64" s="414"/>
      <c r="B64" s="415" t="s">
        <v>543</v>
      </c>
      <c r="C64" s="417" t="s">
        <v>544</v>
      </c>
      <c r="D64" s="379">
        <v>168.66208487328117</v>
      </c>
      <c r="E64" s="379">
        <v>95.966699497144219</v>
      </c>
      <c r="F64" s="379">
        <v>2.5407417785159563</v>
      </c>
      <c r="G64" s="379">
        <v>3.2984030676440299</v>
      </c>
      <c r="H64" s="379">
        <v>63.069714950761835</v>
      </c>
      <c r="I64" s="379">
        <v>3.7865255792151506</v>
      </c>
    </row>
    <row r="65" spans="1:9" s="17" customFormat="1" ht="15" customHeight="1">
      <c r="A65" s="414"/>
      <c r="B65" s="415" t="s">
        <v>545</v>
      </c>
      <c r="C65" s="417" t="s">
        <v>546</v>
      </c>
      <c r="D65" s="379">
        <v>1866.2226306161947</v>
      </c>
      <c r="E65" s="379">
        <v>623.48409224013471</v>
      </c>
      <c r="F65" s="379">
        <v>771.47012407122133</v>
      </c>
      <c r="G65" s="379">
        <v>7.0451044715581972</v>
      </c>
      <c r="H65" s="379">
        <v>395.12674778834958</v>
      </c>
      <c r="I65" s="379">
        <v>69.096562044930707</v>
      </c>
    </row>
    <row r="66" spans="1:9" s="17" customFormat="1" ht="15" customHeight="1">
      <c r="A66" s="414"/>
      <c r="B66" s="415" t="s">
        <v>547</v>
      </c>
      <c r="C66" s="417" t="s">
        <v>548</v>
      </c>
      <c r="D66" s="379">
        <v>235.75690764885988</v>
      </c>
      <c r="E66" s="379">
        <v>209.16273839279864</v>
      </c>
      <c r="F66" s="379">
        <v>5.5578726405036551</v>
      </c>
      <c r="G66" s="379">
        <v>1.2628206168988785</v>
      </c>
      <c r="H66" s="379">
        <v>18.226484504608308</v>
      </c>
      <c r="I66" s="379">
        <v>1.5469914940503831</v>
      </c>
    </row>
    <row r="67" spans="1:9" s="17" customFormat="1" ht="15" customHeight="1">
      <c r="A67" s="414"/>
      <c r="B67" s="415" t="s">
        <v>549</v>
      </c>
      <c r="C67" s="417" t="s">
        <v>550</v>
      </c>
      <c r="D67" s="379">
        <v>606.35287312391654</v>
      </c>
      <c r="E67" s="379">
        <v>295.03731710829754</v>
      </c>
      <c r="F67" s="379">
        <v>0</v>
      </c>
      <c r="G67" s="379">
        <v>5.6572196072995249</v>
      </c>
      <c r="H67" s="379">
        <v>249.88548475056152</v>
      </c>
      <c r="I67" s="379">
        <v>55.772851657757947</v>
      </c>
    </row>
    <row r="68" spans="1:9" s="17" customFormat="1" ht="15" customHeight="1">
      <c r="A68" s="414"/>
      <c r="B68" s="415" t="s">
        <v>551</v>
      </c>
      <c r="C68" s="417" t="s">
        <v>552</v>
      </c>
      <c r="D68" s="379">
        <v>4742.2569775073462</v>
      </c>
      <c r="E68" s="379">
        <v>2305.8486420907416</v>
      </c>
      <c r="F68" s="379">
        <v>158.45321163665002</v>
      </c>
      <c r="G68" s="379">
        <v>41.951877933705127</v>
      </c>
      <c r="H68" s="379">
        <v>1930.0741511328799</v>
      </c>
      <c r="I68" s="379">
        <v>305.92909471336907</v>
      </c>
    </row>
    <row r="69" spans="1:9" s="17" customFormat="1" ht="15" customHeight="1">
      <c r="A69" s="414"/>
      <c r="B69" s="415" t="s">
        <v>553</v>
      </c>
      <c r="C69" s="417" t="s">
        <v>554</v>
      </c>
      <c r="D69" s="379">
        <v>269.55345569979733</v>
      </c>
      <c r="E69" s="379">
        <v>122.73097360031593</v>
      </c>
      <c r="F69" s="379">
        <v>47.467471550093144</v>
      </c>
      <c r="G69" s="379">
        <v>1.9992428249165475</v>
      </c>
      <c r="H69" s="379">
        <v>81.18240339828084</v>
      </c>
      <c r="I69" s="379">
        <v>16.173364326190868</v>
      </c>
    </row>
    <row r="70" spans="1:9" s="17" customFormat="1" ht="15" customHeight="1">
      <c r="A70" s="414"/>
      <c r="B70" s="415" t="s">
        <v>555</v>
      </c>
      <c r="C70" s="417" t="s">
        <v>556</v>
      </c>
      <c r="D70" s="379">
        <v>1579.6882830947484</v>
      </c>
      <c r="E70" s="379">
        <v>394.06979904587394</v>
      </c>
      <c r="F70" s="379">
        <v>17.396141364776433</v>
      </c>
      <c r="G70" s="379">
        <v>67.280468183831431</v>
      </c>
      <c r="H70" s="379">
        <v>354.6842570778021</v>
      </c>
      <c r="I70" s="379">
        <v>746.25761742246459</v>
      </c>
    </row>
    <row r="71" spans="1:9" s="17" customFormat="1" ht="15" customHeight="1">
      <c r="A71" s="414"/>
      <c r="B71" s="415" t="s">
        <v>557</v>
      </c>
      <c r="C71" s="417" t="s">
        <v>558</v>
      </c>
      <c r="D71" s="379">
        <v>105.19085321963404</v>
      </c>
      <c r="E71" s="379">
        <v>53.521522063927854</v>
      </c>
      <c r="F71" s="379">
        <v>19.80665145458125</v>
      </c>
      <c r="G71" s="379">
        <v>0.73021457639366294</v>
      </c>
      <c r="H71" s="379">
        <v>24.493954152871744</v>
      </c>
      <c r="I71" s="379">
        <v>6.6385109718595334</v>
      </c>
    </row>
    <row r="72" spans="1:9" s="17" customFormat="1" ht="15" customHeight="1">
      <c r="A72" s="414"/>
      <c r="B72" s="415" t="s">
        <v>559</v>
      </c>
      <c r="C72" s="417" t="s">
        <v>560</v>
      </c>
      <c r="D72" s="379">
        <v>499.2457130912822</v>
      </c>
      <c r="E72" s="379">
        <v>371.70575072934639</v>
      </c>
      <c r="F72" s="379">
        <v>4.3986592040557486</v>
      </c>
      <c r="G72" s="379">
        <v>4.6654225847168647</v>
      </c>
      <c r="H72" s="379">
        <v>82.852680446415533</v>
      </c>
      <c r="I72" s="379">
        <v>35.623200126747619</v>
      </c>
    </row>
    <row r="73" spans="1:9" s="17" customFormat="1" ht="15" customHeight="1">
      <c r="A73" s="414"/>
      <c r="B73" s="415" t="s">
        <v>561</v>
      </c>
      <c r="C73" s="417" t="s">
        <v>562</v>
      </c>
      <c r="D73" s="379">
        <v>3014.8754446973376</v>
      </c>
      <c r="E73" s="379">
        <v>1268.5733720428957</v>
      </c>
      <c r="F73" s="379">
        <v>455.5529834553688</v>
      </c>
      <c r="G73" s="379">
        <v>26.908633070443891</v>
      </c>
      <c r="H73" s="379">
        <v>1071.0716964578965</v>
      </c>
      <c r="I73" s="379">
        <v>192.76875967073298</v>
      </c>
    </row>
    <row r="74" spans="1:9" s="17" customFormat="1" ht="15" customHeight="1">
      <c r="A74" s="414"/>
      <c r="B74" s="468"/>
      <c r="C74" s="469"/>
      <c r="D74" s="379"/>
      <c r="E74" s="379"/>
      <c r="F74" s="379"/>
      <c r="G74" s="379"/>
      <c r="H74" s="379"/>
      <c r="I74" s="379"/>
    </row>
    <row r="75" spans="1:9" s="17" customFormat="1" ht="15" customHeight="1">
      <c r="A75" s="414"/>
      <c r="B75" s="419"/>
      <c r="C75" s="420" t="s">
        <v>563</v>
      </c>
      <c r="D75" s="395">
        <v>61546.114817372378</v>
      </c>
      <c r="E75" s="380">
        <v>11358.318007004435</v>
      </c>
      <c r="F75" s="380">
        <v>29438.679749990486</v>
      </c>
      <c r="G75" s="380">
        <v>4041.5892591948946</v>
      </c>
      <c r="H75" s="380">
        <v>12731.49371988331</v>
      </c>
      <c r="I75" s="380">
        <v>3976.0340812992495</v>
      </c>
    </row>
    <row r="76" spans="1:9" s="17" customFormat="1" ht="15" customHeight="1">
      <c r="A76" s="414"/>
      <c r="B76" s="457"/>
      <c r="C76" s="435" t="s">
        <v>564</v>
      </c>
      <c r="D76" s="396">
        <v>34726.243737316276</v>
      </c>
      <c r="E76" s="397">
        <v>30149.781859035989</v>
      </c>
      <c r="F76" s="397">
        <v>0</v>
      </c>
      <c r="G76" s="397">
        <v>0</v>
      </c>
      <c r="H76" s="397">
        <v>4171.733273775726</v>
      </c>
      <c r="I76" s="397">
        <v>404.72860450456017</v>
      </c>
    </row>
    <row r="77" spans="1:9" s="17" customFormat="1" ht="15" customHeight="1">
      <c r="A77" s="414"/>
      <c r="B77" s="457"/>
      <c r="C77" s="420" t="s">
        <v>684</v>
      </c>
      <c r="D77" s="395">
        <v>96272.358554688661</v>
      </c>
      <c r="E77" s="380">
        <v>41508.099866040422</v>
      </c>
      <c r="F77" s="380">
        <v>29438.679749990486</v>
      </c>
      <c r="G77" s="380">
        <v>4041.5892591948946</v>
      </c>
      <c r="H77" s="380">
        <v>16903.226993659038</v>
      </c>
      <c r="I77" s="380">
        <v>4380.7626858038093</v>
      </c>
    </row>
    <row r="78" spans="1:9" s="17" customFormat="1" ht="15" customHeight="1">
      <c r="A78" s="414"/>
      <c r="B78" s="458"/>
      <c r="C78" s="435" t="s">
        <v>651</v>
      </c>
      <c r="D78" s="379">
        <v>-7675.7106672909176</v>
      </c>
      <c r="E78" s="379">
        <v>-1857.5355207954506</v>
      </c>
      <c r="F78" s="379">
        <v>-4224.4123285823871</v>
      </c>
      <c r="G78" s="379">
        <v>0</v>
      </c>
      <c r="H78" s="379">
        <v>-1593.7628179130795</v>
      </c>
      <c r="I78" s="379">
        <v>0</v>
      </c>
    </row>
    <row r="79" spans="1:9" s="17" customFormat="1" ht="15" customHeight="1">
      <c r="A79" s="414"/>
      <c r="B79" s="458"/>
      <c r="C79" s="420" t="s">
        <v>696</v>
      </c>
      <c r="D79" s="380">
        <v>88596.647887397747</v>
      </c>
      <c r="E79" s="380">
        <v>39650.564345244973</v>
      </c>
      <c r="F79" s="380">
        <v>25214.267421408098</v>
      </c>
      <c r="G79" s="380">
        <v>4041.5892591948946</v>
      </c>
      <c r="H79" s="380">
        <v>15309.464175745959</v>
      </c>
      <c r="I79" s="380">
        <v>4380.7626858038093</v>
      </c>
    </row>
    <row r="80" spans="1:9" s="17" customFormat="1" ht="24.95" customHeight="1">
      <c r="A80" s="472"/>
      <c r="B80" s="458"/>
      <c r="C80" s="467"/>
      <c r="D80" s="465">
        <v>2012</v>
      </c>
      <c r="E80" s="465"/>
      <c r="F80" s="465"/>
      <c r="G80" s="465"/>
      <c r="H80" s="465"/>
      <c r="I80" s="465"/>
    </row>
    <row r="81" spans="1:9" s="17" customFormat="1" ht="15" customHeight="1">
      <c r="A81" s="414">
        <v>47</v>
      </c>
      <c r="B81" s="415" t="s">
        <v>527</v>
      </c>
      <c r="C81" s="417" t="s">
        <v>528</v>
      </c>
      <c r="D81" s="379">
        <v>4425.7557115006621</v>
      </c>
      <c r="E81" s="379">
        <v>66.056247956143338</v>
      </c>
      <c r="F81" s="379">
        <v>177.72335691855932</v>
      </c>
      <c r="G81" s="379">
        <v>3949.0696548877472</v>
      </c>
      <c r="H81" s="379">
        <v>182.83533735032393</v>
      </c>
      <c r="I81" s="379">
        <v>50.071114387888386</v>
      </c>
    </row>
    <row r="82" spans="1:9" s="17" customFormat="1" ht="15" customHeight="1">
      <c r="A82" s="414">
        <v>48</v>
      </c>
      <c r="B82" s="415" t="s">
        <v>529</v>
      </c>
      <c r="C82" s="417" t="s">
        <v>530</v>
      </c>
      <c r="D82" s="379">
        <v>184.72506574328793</v>
      </c>
      <c r="E82" s="379">
        <v>26.738869808349122</v>
      </c>
      <c r="F82" s="379">
        <v>115.95161130736125</v>
      </c>
      <c r="G82" s="379">
        <v>1.7516344001859077</v>
      </c>
      <c r="H82" s="379">
        <v>31.459312179306956</v>
      </c>
      <c r="I82" s="379">
        <v>8.8236380480846748</v>
      </c>
    </row>
    <row r="83" spans="1:9" s="17" customFormat="1" ht="15" customHeight="1">
      <c r="A83" s="414">
        <v>49</v>
      </c>
      <c r="B83" s="415" t="s">
        <v>531</v>
      </c>
      <c r="C83" s="417" t="s">
        <v>532</v>
      </c>
      <c r="D83" s="379">
        <v>4476.1115640010303</v>
      </c>
      <c r="E83" s="379">
        <v>2153.0296707119669</v>
      </c>
      <c r="F83" s="379">
        <v>1043.3277675599445</v>
      </c>
      <c r="G83" s="379">
        <v>20.856167844122311</v>
      </c>
      <c r="H83" s="379">
        <v>1161.9420525981554</v>
      </c>
      <c r="I83" s="379">
        <v>96.95590528684059</v>
      </c>
    </row>
    <row r="84" spans="1:9" s="17" customFormat="1" ht="15" customHeight="1">
      <c r="A84" s="414">
        <v>50</v>
      </c>
      <c r="B84" s="415" t="s">
        <v>533</v>
      </c>
      <c r="C84" s="417" t="s">
        <v>534</v>
      </c>
      <c r="D84" s="379">
        <v>419.50438821309376</v>
      </c>
      <c r="E84" s="379">
        <v>120.36504081601338</v>
      </c>
      <c r="F84" s="379">
        <v>10.733897442896026</v>
      </c>
      <c r="G84" s="379">
        <v>3.2722021348153754</v>
      </c>
      <c r="H84" s="379">
        <v>252.96948418262187</v>
      </c>
      <c r="I84" s="379">
        <v>32.163763636747099</v>
      </c>
    </row>
    <row r="85" spans="1:9" s="17" customFormat="1" ht="15" customHeight="1">
      <c r="A85" s="414">
        <v>51</v>
      </c>
      <c r="B85" s="415" t="s">
        <v>535</v>
      </c>
      <c r="C85" s="417" t="s">
        <v>536</v>
      </c>
      <c r="D85" s="379">
        <v>3717.272862186092</v>
      </c>
      <c r="E85" s="379">
        <v>464.53966760926613</v>
      </c>
      <c r="F85" s="379">
        <v>2608.8045715493108</v>
      </c>
      <c r="G85" s="379">
        <v>12.959232873354541</v>
      </c>
      <c r="H85" s="379">
        <v>449.60352523037716</v>
      </c>
      <c r="I85" s="379">
        <v>181.36586492378311</v>
      </c>
    </row>
    <row r="86" spans="1:9" s="17" customFormat="1" ht="15" customHeight="1">
      <c r="A86" s="414">
        <v>52</v>
      </c>
      <c r="B86" s="415" t="s">
        <v>537</v>
      </c>
      <c r="C86" s="417" t="s">
        <v>538</v>
      </c>
      <c r="D86" s="379">
        <v>3297.9139699915936</v>
      </c>
      <c r="E86" s="379">
        <v>560.08107989947757</v>
      </c>
      <c r="F86" s="379">
        <v>822.58961648217519</v>
      </c>
      <c r="G86" s="379">
        <v>13.782008535930817</v>
      </c>
      <c r="H86" s="379">
        <v>1815.2335409139819</v>
      </c>
      <c r="I86" s="379">
        <v>86.227724160028203</v>
      </c>
    </row>
    <row r="87" spans="1:9" s="17" customFormat="1" ht="15" customHeight="1">
      <c r="A87" s="414">
        <v>53</v>
      </c>
      <c r="B87" s="415" t="s">
        <v>539</v>
      </c>
      <c r="C87" s="417" t="s">
        <v>540</v>
      </c>
      <c r="D87" s="379">
        <v>8025.0703306808664</v>
      </c>
      <c r="E87" s="379">
        <v>1672.8740281200892</v>
      </c>
      <c r="F87" s="379">
        <v>3101.7972516423024</v>
      </c>
      <c r="G87" s="379">
        <v>23.363474719338765</v>
      </c>
      <c r="H87" s="379">
        <v>3024.7301205018057</v>
      </c>
      <c r="I87" s="379">
        <v>202.30545569733033</v>
      </c>
    </row>
    <row r="88" spans="1:9" s="17" customFormat="1" ht="15" customHeight="1">
      <c r="A88" s="414">
        <v>54</v>
      </c>
      <c r="B88" s="415" t="s">
        <v>541</v>
      </c>
      <c r="C88" s="417" t="s">
        <v>542</v>
      </c>
      <c r="D88" s="379">
        <v>23630.154995809724</v>
      </c>
      <c r="E88" s="379">
        <v>919.69664686673627</v>
      </c>
      <c r="F88" s="379">
        <v>18948.708886651319</v>
      </c>
      <c r="G88" s="379">
        <v>12.296275665077671</v>
      </c>
      <c r="H88" s="379">
        <v>1847.05506327423</v>
      </c>
      <c r="I88" s="379">
        <v>1902.3981233523584</v>
      </c>
    </row>
    <row r="89" spans="1:9" s="17" customFormat="1" ht="15" customHeight="1">
      <c r="A89" s="414">
        <v>55</v>
      </c>
      <c r="B89" s="415" t="s">
        <v>543</v>
      </c>
      <c r="C89" s="417" t="s">
        <v>544</v>
      </c>
      <c r="D89" s="379">
        <v>183.36651308602163</v>
      </c>
      <c r="E89" s="379">
        <v>105.73053833610614</v>
      </c>
      <c r="F89" s="379">
        <v>2.5518924084151031</v>
      </c>
      <c r="G89" s="379">
        <v>3.3169247152456536</v>
      </c>
      <c r="H89" s="379">
        <v>67.948456247747288</v>
      </c>
      <c r="I89" s="379">
        <v>3.8187013785074604</v>
      </c>
    </row>
    <row r="90" spans="1:9" s="17" customFormat="1" ht="15" customHeight="1">
      <c r="A90" s="414">
        <v>56</v>
      </c>
      <c r="B90" s="415" t="s">
        <v>545</v>
      </c>
      <c r="C90" s="417" t="s">
        <v>546</v>
      </c>
      <c r="D90" s="379">
        <v>1782.4716667315674</v>
      </c>
      <c r="E90" s="379">
        <v>610.16637394616055</v>
      </c>
      <c r="F90" s="379">
        <v>700.1514987086623</v>
      </c>
      <c r="G90" s="379">
        <v>7.2421963416839432</v>
      </c>
      <c r="H90" s="379">
        <v>397.7596761767461</v>
      </c>
      <c r="I90" s="379">
        <v>67.151921558314484</v>
      </c>
    </row>
    <row r="91" spans="1:9" s="17" customFormat="1" ht="15" customHeight="1">
      <c r="A91" s="414">
        <v>57</v>
      </c>
      <c r="B91" s="415" t="s">
        <v>547</v>
      </c>
      <c r="C91" s="417" t="s">
        <v>548</v>
      </c>
      <c r="D91" s="379">
        <v>254.09830503621117</v>
      </c>
      <c r="E91" s="379">
        <v>223.8313662691927</v>
      </c>
      <c r="F91" s="379">
        <v>5.5822646434080383</v>
      </c>
      <c r="G91" s="379">
        <v>1.2895010690730295</v>
      </c>
      <c r="H91" s="379">
        <v>21.829470398838872</v>
      </c>
      <c r="I91" s="379">
        <v>1.5657026556985183</v>
      </c>
    </row>
    <row r="92" spans="1:9" s="17" customFormat="1" ht="15" customHeight="1">
      <c r="A92" s="414">
        <v>58</v>
      </c>
      <c r="B92" s="415" t="s">
        <v>549</v>
      </c>
      <c r="C92" s="417" t="s">
        <v>550</v>
      </c>
      <c r="D92" s="379">
        <v>624.38819972967485</v>
      </c>
      <c r="E92" s="379">
        <v>305.91487124436082</v>
      </c>
      <c r="F92" s="379">
        <v>0</v>
      </c>
      <c r="G92" s="379">
        <v>5.9720451031288215</v>
      </c>
      <c r="H92" s="379">
        <v>257.76283400542525</v>
      </c>
      <c r="I92" s="379">
        <v>54.738449376759945</v>
      </c>
    </row>
    <row r="93" spans="1:9" s="17" customFormat="1" ht="15" customHeight="1">
      <c r="A93" s="414">
        <v>59</v>
      </c>
      <c r="B93" s="415" t="s">
        <v>551</v>
      </c>
      <c r="C93" s="417" t="s">
        <v>552</v>
      </c>
      <c r="D93" s="379">
        <v>4745.437935550508</v>
      </c>
      <c r="E93" s="379">
        <v>2320.1183393095466</v>
      </c>
      <c r="F93" s="379">
        <v>143.84917070383869</v>
      </c>
      <c r="G93" s="379">
        <v>43.150585210193981</v>
      </c>
      <c r="H93" s="379">
        <v>1937.8136881346941</v>
      </c>
      <c r="I93" s="379">
        <v>300.50615219223391</v>
      </c>
    </row>
    <row r="94" spans="1:9" s="17" customFormat="1" ht="15" customHeight="1">
      <c r="A94" s="414">
        <v>60</v>
      </c>
      <c r="B94" s="415" t="s">
        <v>553</v>
      </c>
      <c r="C94" s="417" t="s">
        <v>554</v>
      </c>
      <c r="D94" s="379">
        <v>301.71593400014257</v>
      </c>
      <c r="E94" s="379">
        <v>145.09472016730351</v>
      </c>
      <c r="F94" s="379">
        <v>44.168392132044723</v>
      </c>
      <c r="G94" s="379">
        <v>2.2832367456587397</v>
      </c>
      <c r="H94" s="379">
        <v>92.062972661896694</v>
      </c>
      <c r="I94" s="379">
        <v>18.106612293238946</v>
      </c>
    </row>
    <row r="95" spans="1:9" s="17" customFormat="1" ht="15" customHeight="1">
      <c r="A95" s="414">
        <v>61</v>
      </c>
      <c r="B95" s="415" t="s">
        <v>555</v>
      </c>
      <c r="C95" s="417" t="s">
        <v>556</v>
      </c>
      <c r="D95" s="379">
        <v>1620.8134293654252</v>
      </c>
      <c r="E95" s="379">
        <v>412.86757330187567</v>
      </c>
      <c r="F95" s="379">
        <v>17.472488333867155</v>
      </c>
      <c r="G95" s="379">
        <v>68.895135152843991</v>
      </c>
      <c r="H95" s="379">
        <v>363.23254434131479</v>
      </c>
      <c r="I95" s="379">
        <v>758.34568823552354</v>
      </c>
    </row>
    <row r="96" spans="1:9" s="17" customFormat="1" ht="15" customHeight="1">
      <c r="A96" s="414">
        <v>62</v>
      </c>
      <c r="B96" s="415" t="s">
        <v>557</v>
      </c>
      <c r="C96" s="417" t="s">
        <v>558</v>
      </c>
      <c r="D96" s="379">
        <v>108.68981319936213</v>
      </c>
      <c r="E96" s="379">
        <v>58.074928728603304</v>
      </c>
      <c r="F96" s="379">
        <v>17.98114633797984</v>
      </c>
      <c r="G96" s="379">
        <v>0.80203243096679722</v>
      </c>
      <c r="H96" s="379">
        <v>25.15307757477019</v>
      </c>
      <c r="I96" s="379">
        <v>6.6786281270419874</v>
      </c>
    </row>
    <row r="97" spans="1:9" s="17" customFormat="1" ht="15" customHeight="1">
      <c r="A97" s="414">
        <v>63</v>
      </c>
      <c r="B97" s="415" t="s">
        <v>559</v>
      </c>
      <c r="C97" s="417" t="s">
        <v>560</v>
      </c>
      <c r="D97" s="379">
        <v>540.8047129400511</v>
      </c>
      <c r="E97" s="379">
        <v>405.49071066124543</v>
      </c>
      <c r="F97" s="379">
        <v>4.4977103698316192</v>
      </c>
      <c r="G97" s="379">
        <v>4.8598537400902639</v>
      </c>
      <c r="H97" s="379">
        <v>88.589057290972818</v>
      </c>
      <c r="I97" s="379">
        <v>37.367380877910961</v>
      </c>
    </row>
    <row r="98" spans="1:9" s="17" customFormat="1" ht="15" customHeight="1">
      <c r="A98" s="414">
        <v>64</v>
      </c>
      <c r="B98" s="415" t="s">
        <v>561</v>
      </c>
      <c r="C98" s="417" t="s">
        <v>562</v>
      </c>
      <c r="D98" s="379">
        <v>2938.8479530321829</v>
      </c>
      <c r="E98" s="379">
        <v>1235.4045598998141</v>
      </c>
      <c r="F98" s="379">
        <v>414.68586665933714</v>
      </c>
      <c r="G98" s="379">
        <v>27.676235395046497</v>
      </c>
      <c r="H98" s="379">
        <v>1072.0892349393143</v>
      </c>
      <c r="I98" s="379">
        <v>188.99205613867048</v>
      </c>
    </row>
    <row r="99" spans="1:9" s="17" customFormat="1" ht="15" customHeight="1">
      <c r="A99" s="472"/>
      <c r="B99" s="651"/>
      <c r="C99" s="469"/>
      <c r="D99" s="379"/>
      <c r="E99" s="379"/>
      <c r="F99" s="379"/>
      <c r="G99" s="379"/>
      <c r="H99" s="379"/>
      <c r="I99" s="379"/>
    </row>
    <row r="100" spans="1:9" s="17" customFormat="1" ht="15" customHeight="1">
      <c r="A100" s="414">
        <v>65</v>
      </c>
      <c r="B100" s="419"/>
      <c r="C100" s="420" t="s">
        <v>563</v>
      </c>
      <c r="D100" s="395">
        <v>61277.143350797509</v>
      </c>
      <c r="E100" s="380">
        <v>11806.075233652251</v>
      </c>
      <c r="F100" s="380">
        <v>28180.577389851249</v>
      </c>
      <c r="G100" s="380">
        <v>4202.8383969645038</v>
      </c>
      <c r="H100" s="380">
        <v>13090.069448002525</v>
      </c>
      <c r="I100" s="380">
        <v>3997.5828823269603</v>
      </c>
    </row>
    <row r="101" spans="1:9" s="17" customFormat="1" ht="15" customHeight="1">
      <c r="A101" s="414">
        <v>66</v>
      </c>
      <c r="B101" s="457"/>
      <c r="C101" s="435" t="s">
        <v>564</v>
      </c>
      <c r="D101" s="396">
        <v>36591.143787061781</v>
      </c>
      <c r="E101" s="397">
        <v>31938.786473209013</v>
      </c>
      <c r="F101" s="397">
        <v>0</v>
      </c>
      <c r="G101" s="397">
        <v>0</v>
      </c>
      <c r="H101" s="397">
        <v>4238.9665152596317</v>
      </c>
      <c r="I101" s="397">
        <v>413.3907985931329</v>
      </c>
    </row>
    <row r="102" spans="1:9" s="17" customFormat="1" ht="15" customHeight="1">
      <c r="A102" s="414">
        <v>67</v>
      </c>
      <c r="B102" s="457"/>
      <c r="C102" s="420" t="s">
        <v>684</v>
      </c>
      <c r="D102" s="395">
        <v>97868.287137859297</v>
      </c>
      <c r="E102" s="380">
        <v>43744.861706861266</v>
      </c>
      <c r="F102" s="380">
        <v>28180.577389851249</v>
      </c>
      <c r="G102" s="380">
        <v>4202.8383969645038</v>
      </c>
      <c r="H102" s="380">
        <v>17329.035963262155</v>
      </c>
      <c r="I102" s="380">
        <v>4410.9736809200931</v>
      </c>
    </row>
    <row r="103" spans="1:9" s="17" customFormat="1" ht="15" customHeight="1">
      <c r="A103" s="414">
        <v>68</v>
      </c>
      <c r="B103" s="458"/>
      <c r="C103" s="435" t="s">
        <v>651</v>
      </c>
      <c r="D103" s="379">
        <v>-7280.6898993192972</v>
      </c>
      <c r="E103" s="379">
        <v>-1592.1767453391251</v>
      </c>
      <c r="F103" s="379">
        <v>-4112.4744467690143</v>
      </c>
      <c r="G103" s="379">
        <v>0</v>
      </c>
      <c r="H103" s="379">
        <v>-1576.0387072111582</v>
      </c>
      <c r="I103" s="379">
        <v>0</v>
      </c>
    </row>
    <row r="104" spans="1:9" s="17" customFormat="1" ht="15" customHeight="1">
      <c r="A104" s="414">
        <v>69</v>
      </c>
      <c r="B104" s="458"/>
      <c r="C104" s="420" t="s">
        <v>696</v>
      </c>
      <c r="D104" s="380">
        <v>90587.59723853998</v>
      </c>
      <c r="E104" s="380">
        <v>42152.684961522144</v>
      </c>
      <c r="F104" s="380">
        <v>24068.102943082235</v>
      </c>
      <c r="G104" s="380">
        <v>4202.8383969645038</v>
      </c>
      <c r="H104" s="380">
        <v>15752.997256050996</v>
      </c>
      <c r="I104" s="380">
        <v>4410.9736809200931</v>
      </c>
    </row>
    <row r="105" spans="1:9" s="17" customFormat="1" ht="24.95" customHeight="1">
      <c r="A105" s="472"/>
      <c r="B105" s="458"/>
      <c r="C105" s="467"/>
      <c r="D105" s="465" t="s">
        <v>699</v>
      </c>
      <c r="E105" s="465"/>
      <c r="F105" s="465"/>
      <c r="G105" s="465"/>
      <c r="H105" s="465"/>
      <c r="I105" s="465"/>
    </row>
    <row r="106" spans="1:9" s="17" customFormat="1" ht="15" customHeight="1">
      <c r="A106" s="414">
        <v>70</v>
      </c>
      <c r="B106" s="415" t="s">
        <v>527</v>
      </c>
      <c r="C106" s="417" t="s">
        <v>528</v>
      </c>
      <c r="D106" s="379">
        <v>4616.8251917293965</v>
      </c>
      <c r="E106" s="379">
        <v>65.797067640028146</v>
      </c>
      <c r="F106" s="379">
        <v>197.83605246999105</v>
      </c>
      <c r="G106" s="379">
        <v>4109.9888172653837</v>
      </c>
      <c r="H106" s="379">
        <v>188.15205121549036</v>
      </c>
      <c r="I106" s="379">
        <v>55.051203138503652</v>
      </c>
    </row>
    <row r="107" spans="1:9" s="17" customFormat="1" ht="15" customHeight="1">
      <c r="A107" s="414">
        <v>71</v>
      </c>
      <c r="B107" s="415" t="s">
        <v>529</v>
      </c>
      <c r="C107" s="417" t="s">
        <v>530</v>
      </c>
      <c r="D107" s="379">
        <v>189.23014486361643</v>
      </c>
      <c r="E107" s="379">
        <v>26.523719310312451</v>
      </c>
      <c r="F107" s="379">
        <v>121.32272659547968</v>
      </c>
      <c r="G107" s="379">
        <v>1.7919890840246357</v>
      </c>
      <c r="H107" s="379">
        <v>30.728569684959005</v>
      </c>
      <c r="I107" s="379">
        <v>8.8631401888406387</v>
      </c>
    </row>
    <row r="108" spans="1:9" s="17" customFormat="1" ht="15" customHeight="1">
      <c r="A108" s="414">
        <v>72</v>
      </c>
      <c r="B108" s="415" t="s">
        <v>531</v>
      </c>
      <c r="C108" s="417" t="s">
        <v>532</v>
      </c>
      <c r="D108" s="379">
        <v>4513.001672598306</v>
      </c>
      <c r="E108" s="379">
        <v>2132.4718581648076</v>
      </c>
      <c r="F108" s="379">
        <v>1071.32612914997</v>
      </c>
      <c r="G108" s="379">
        <v>21.856570508850346</v>
      </c>
      <c r="H108" s="379">
        <v>1190.4488446345811</v>
      </c>
      <c r="I108" s="379">
        <v>96.898270140096869</v>
      </c>
    </row>
    <row r="109" spans="1:9" s="17" customFormat="1" ht="15" customHeight="1">
      <c r="A109" s="414">
        <v>73</v>
      </c>
      <c r="B109" s="415" t="s">
        <v>533</v>
      </c>
      <c r="C109" s="417" t="s">
        <v>534</v>
      </c>
      <c r="D109" s="379">
        <v>454.96604134155905</v>
      </c>
      <c r="E109" s="379">
        <v>119.14600737163403</v>
      </c>
      <c r="F109" s="379">
        <v>10.969768437918951</v>
      </c>
      <c r="G109" s="379">
        <v>3.5761528882063698</v>
      </c>
      <c r="H109" s="379">
        <v>287.74554046227718</v>
      </c>
      <c r="I109" s="379">
        <v>33.528572181522534</v>
      </c>
    </row>
    <row r="110" spans="1:9" s="17" customFormat="1" ht="15" customHeight="1">
      <c r="A110" s="414">
        <v>74</v>
      </c>
      <c r="B110" s="415" t="s">
        <v>535</v>
      </c>
      <c r="C110" s="417" t="s">
        <v>536</v>
      </c>
      <c r="D110" s="379">
        <v>3705.4903300860292</v>
      </c>
      <c r="E110" s="379">
        <v>461.1261111955082</v>
      </c>
      <c r="F110" s="379">
        <v>2607.3473902649234</v>
      </c>
      <c r="G110" s="379">
        <v>13.009685069867704</v>
      </c>
      <c r="H110" s="379">
        <v>446.70588502413653</v>
      </c>
      <c r="I110" s="379">
        <v>177.30125853159333</v>
      </c>
    </row>
    <row r="111" spans="1:9" s="17" customFormat="1" ht="15" customHeight="1">
      <c r="A111" s="414">
        <v>75</v>
      </c>
      <c r="B111" s="415" t="s">
        <v>537</v>
      </c>
      <c r="C111" s="417" t="s">
        <v>538</v>
      </c>
      <c r="D111" s="379">
        <v>3470.8702695361226</v>
      </c>
      <c r="E111" s="379">
        <v>540.88554179829123</v>
      </c>
      <c r="F111" s="379">
        <v>848.00645694805257</v>
      </c>
      <c r="G111" s="379">
        <v>14.453291869840623</v>
      </c>
      <c r="H111" s="379">
        <v>1978.0603777561087</v>
      </c>
      <c r="I111" s="379">
        <v>89.464601163829556</v>
      </c>
    </row>
    <row r="112" spans="1:9" s="17" customFormat="1" ht="15" customHeight="1">
      <c r="A112" s="414">
        <v>76</v>
      </c>
      <c r="B112" s="415" t="s">
        <v>539</v>
      </c>
      <c r="C112" s="417" t="s">
        <v>540</v>
      </c>
      <c r="D112" s="379">
        <v>8098.2688985987525</v>
      </c>
      <c r="E112" s="379">
        <v>1662.16463221611</v>
      </c>
      <c r="F112" s="379">
        <v>3078.7968631225131</v>
      </c>
      <c r="G112" s="379">
        <v>24.400352727342927</v>
      </c>
      <c r="H112" s="379">
        <v>3128.2354802147279</v>
      </c>
      <c r="I112" s="379">
        <v>204.67157031805885</v>
      </c>
    </row>
    <row r="113" spans="1:9" s="17" customFormat="1" ht="15" customHeight="1">
      <c r="A113" s="414">
        <v>77</v>
      </c>
      <c r="B113" s="415" t="s">
        <v>541</v>
      </c>
      <c r="C113" s="417" t="s">
        <v>542</v>
      </c>
      <c r="D113" s="379">
        <v>24632.26452683561</v>
      </c>
      <c r="E113" s="379">
        <v>928.53075141267414</v>
      </c>
      <c r="F113" s="379">
        <v>19147.100344357201</v>
      </c>
      <c r="G113" s="379">
        <v>12.627439524426517</v>
      </c>
      <c r="H113" s="379">
        <v>2668.7126383128902</v>
      </c>
      <c r="I113" s="379">
        <v>1875.2933532284233</v>
      </c>
    </row>
    <row r="114" spans="1:9" s="17" customFormat="1" ht="15" customHeight="1">
      <c r="A114" s="414">
        <v>78</v>
      </c>
      <c r="B114" s="415" t="s">
        <v>543</v>
      </c>
      <c r="C114" s="417" t="s">
        <v>544</v>
      </c>
      <c r="D114" s="379">
        <v>190.73869792019937</v>
      </c>
      <c r="E114" s="379">
        <v>106.00167418803628</v>
      </c>
      <c r="F114" s="379">
        <v>2.5078379172233589</v>
      </c>
      <c r="G114" s="379">
        <v>3.3179186533905924</v>
      </c>
      <c r="H114" s="379">
        <v>75.263754781362721</v>
      </c>
      <c r="I114" s="379">
        <v>3.6475123801864302</v>
      </c>
    </row>
    <row r="115" spans="1:9" s="17" customFormat="1" ht="15" customHeight="1">
      <c r="A115" s="414">
        <v>79</v>
      </c>
      <c r="B115" s="415" t="s">
        <v>545</v>
      </c>
      <c r="C115" s="417" t="s">
        <v>546</v>
      </c>
      <c r="D115" s="379">
        <v>1784.1151297283948</v>
      </c>
      <c r="E115" s="379">
        <v>603.79302548471242</v>
      </c>
      <c r="F115" s="379">
        <v>694.2793979629065</v>
      </c>
      <c r="G115" s="379">
        <v>7.3598330232922127</v>
      </c>
      <c r="H115" s="379">
        <v>413.33989777981185</v>
      </c>
      <c r="I115" s="379">
        <v>65.342975477671885</v>
      </c>
    </row>
    <row r="116" spans="1:9" s="17" customFormat="1" ht="15" customHeight="1">
      <c r="A116" s="414">
        <v>80</v>
      </c>
      <c r="B116" s="415" t="s">
        <v>547</v>
      </c>
      <c r="C116" s="417" t="s">
        <v>548</v>
      </c>
      <c r="D116" s="379">
        <v>254.78828551379456</v>
      </c>
      <c r="E116" s="379">
        <v>223.94234769855979</v>
      </c>
      <c r="F116" s="379">
        <v>5.8246558077445751</v>
      </c>
      <c r="G116" s="379">
        <v>1.2520447748643742</v>
      </c>
      <c r="H116" s="379">
        <v>22.232190970223794</v>
      </c>
      <c r="I116" s="379">
        <v>1.5370462624020329</v>
      </c>
    </row>
    <row r="117" spans="1:9" s="17" customFormat="1" ht="15" customHeight="1">
      <c r="A117" s="414">
        <v>81</v>
      </c>
      <c r="B117" s="415" t="s">
        <v>549</v>
      </c>
      <c r="C117" s="417" t="s">
        <v>550</v>
      </c>
      <c r="D117" s="379">
        <v>646.41745473037122</v>
      </c>
      <c r="E117" s="379">
        <v>305.24311886898505</v>
      </c>
      <c r="F117" s="379">
        <v>0</v>
      </c>
      <c r="G117" s="379">
        <v>6.2906648319950405</v>
      </c>
      <c r="H117" s="379">
        <v>281.21825791315706</v>
      </c>
      <c r="I117" s="379">
        <v>53.665413116233992</v>
      </c>
    </row>
    <row r="118" spans="1:9" s="17" customFormat="1" ht="15" customHeight="1">
      <c r="A118" s="414">
        <v>82</v>
      </c>
      <c r="B118" s="415" t="s">
        <v>551</v>
      </c>
      <c r="C118" s="417" t="s">
        <v>552</v>
      </c>
      <c r="D118" s="379">
        <v>4750.3785308333572</v>
      </c>
      <c r="E118" s="379">
        <v>2310.0986797290816</v>
      </c>
      <c r="F118" s="379">
        <v>142.11989971111487</v>
      </c>
      <c r="G118" s="379">
        <v>44.077850194143828</v>
      </c>
      <c r="H118" s="379">
        <v>1957.0854461247322</v>
      </c>
      <c r="I118" s="379">
        <v>296.99665507428489</v>
      </c>
    </row>
    <row r="119" spans="1:9" s="17" customFormat="1" ht="15" customHeight="1">
      <c r="A119" s="414">
        <v>83</v>
      </c>
      <c r="B119" s="415" t="s">
        <v>553</v>
      </c>
      <c r="C119" s="417" t="s">
        <v>554</v>
      </c>
      <c r="D119" s="379">
        <v>316.71297916502851</v>
      </c>
      <c r="E119" s="379">
        <v>144.42450339503986</v>
      </c>
      <c r="F119" s="379">
        <v>44.388360355062929</v>
      </c>
      <c r="G119" s="379">
        <v>2.4940882337627714</v>
      </c>
      <c r="H119" s="379">
        <v>104.54149066052528</v>
      </c>
      <c r="I119" s="379">
        <v>20.864536520637653</v>
      </c>
    </row>
    <row r="120" spans="1:9" s="17" customFormat="1" ht="15" customHeight="1">
      <c r="A120" s="414">
        <v>84</v>
      </c>
      <c r="B120" s="415" t="s">
        <v>555</v>
      </c>
      <c r="C120" s="417" t="s">
        <v>556</v>
      </c>
      <c r="D120" s="379">
        <v>1645.2417006254595</v>
      </c>
      <c r="E120" s="379">
        <v>411.81891100422393</v>
      </c>
      <c r="F120" s="379">
        <v>17.724751214956061</v>
      </c>
      <c r="G120" s="379">
        <v>69.785845639003071</v>
      </c>
      <c r="H120" s="379">
        <v>372.13405196748579</v>
      </c>
      <c r="I120" s="379">
        <v>773.77814079979066</v>
      </c>
    </row>
    <row r="121" spans="1:9" s="17" customFormat="1" ht="15" customHeight="1">
      <c r="A121" s="414">
        <v>85</v>
      </c>
      <c r="B121" s="415" t="s">
        <v>557</v>
      </c>
      <c r="C121" s="417" t="s">
        <v>558</v>
      </c>
      <c r="D121" s="379">
        <v>108.35341308713561</v>
      </c>
      <c r="E121" s="379">
        <v>57.712404876390323</v>
      </c>
      <c r="F121" s="379">
        <v>17.764987463889359</v>
      </c>
      <c r="G121" s="379">
        <v>0.89135811529575448</v>
      </c>
      <c r="H121" s="379">
        <v>25.575786539513203</v>
      </c>
      <c r="I121" s="379">
        <v>6.4088760920469596</v>
      </c>
    </row>
    <row r="122" spans="1:9" s="17" customFormat="1" ht="15" customHeight="1">
      <c r="A122" s="414">
        <v>86</v>
      </c>
      <c r="B122" s="415" t="s">
        <v>559</v>
      </c>
      <c r="C122" s="417" t="s">
        <v>560</v>
      </c>
      <c r="D122" s="379">
        <v>552.00250481729847</v>
      </c>
      <c r="E122" s="379">
        <v>406.3483162153068</v>
      </c>
      <c r="F122" s="379">
        <v>4.6435450467297024</v>
      </c>
      <c r="G122" s="379">
        <v>5.1020824575723234</v>
      </c>
      <c r="H122" s="379">
        <v>96.416197623255599</v>
      </c>
      <c r="I122" s="379">
        <v>39.492363474433986</v>
      </c>
    </row>
    <row r="123" spans="1:9" s="17" customFormat="1" ht="15" customHeight="1">
      <c r="A123" s="414">
        <v>87</v>
      </c>
      <c r="B123" s="415" t="s">
        <v>561</v>
      </c>
      <c r="C123" s="417" t="s">
        <v>562</v>
      </c>
      <c r="D123" s="379">
        <v>2927.994452097847</v>
      </c>
      <c r="E123" s="379">
        <v>1228.8422188102888</v>
      </c>
      <c r="F123" s="379">
        <v>409.76902236904374</v>
      </c>
      <c r="G123" s="379">
        <v>28.358132276161435</v>
      </c>
      <c r="H123" s="379">
        <v>1075.1901282453637</v>
      </c>
      <c r="I123" s="379">
        <v>185.83495039698954</v>
      </c>
    </row>
    <row r="124" spans="1:9" s="17" customFormat="1" ht="15" customHeight="1">
      <c r="A124" s="414"/>
      <c r="B124" s="468"/>
      <c r="C124" s="469"/>
      <c r="D124" s="379"/>
      <c r="E124" s="379"/>
      <c r="F124" s="379"/>
      <c r="G124" s="379"/>
      <c r="H124" s="379"/>
      <c r="I124" s="379"/>
    </row>
    <row r="125" spans="1:9" s="17" customFormat="1" ht="15" customHeight="1">
      <c r="A125" s="414">
        <v>88</v>
      </c>
      <c r="B125" s="419"/>
      <c r="C125" s="420" t="s">
        <v>563</v>
      </c>
      <c r="D125" s="395">
        <v>62857.660224108266</v>
      </c>
      <c r="E125" s="380">
        <v>11734.87088937999</v>
      </c>
      <c r="F125" s="380">
        <v>28421.728189194717</v>
      </c>
      <c r="G125" s="380">
        <v>4370.6341171374243</v>
      </c>
      <c r="H125" s="380">
        <v>14341.786589910602</v>
      </c>
      <c r="I125" s="380">
        <v>3988.6404384855464</v>
      </c>
    </row>
    <row r="126" spans="1:9" s="17" customFormat="1" ht="15" customHeight="1">
      <c r="A126" s="414">
        <v>89</v>
      </c>
      <c r="B126" s="457"/>
      <c r="C126" s="435" t="s">
        <v>564</v>
      </c>
      <c r="D126" s="396">
        <v>38806.669457722957</v>
      </c>
      <c r="E126" s="397">
        <v>34755.877681373902</v>
      </c>
      <c r="F126" s="397">
        <v>0</v>
      </c>
      <c r="G126" s="397">
        <v>0</v>
      </c>
      <c r="H126" s="397">
        <v>3629.0662766531632</v>
      </c>
      <c r="I126" s="397">
        <v>421.72549969589289</v>
      </c>
    </row>
    <row r="127" spans="1:9" s="17" customFormat="1" ht="15" customHeight="1">
      <c r="A127" s="414">
        <v>90</v>
      </c>
      <c r="B127" s="457"/>
      <c r="C127" s="420" t="s">
        <v>684</v>
      </c>
      <c r="D127" s="395">
        <v>101664.32968183122</v>
      </c>
      <c r="E127" s="380">
        <v>46490.748570753894</v>
      </c>
      <c r="F127" s="380">
        <v>28421.728189194717</v>
      </c>
      <c r="G127" s="380">
        <v>4370.6341171374243</v>
      </c>
      <c r="H127" s="380">
        <v>17970.852866563764</v>
      </c>
      <c r="I127" s="380">
        <v>4410.3659381814396</v>
      </c>
    </row>
    <row r="128" spans="1:9" s="17" customFormat="1" ht="15" customHeight="1">
      <c r="A128" s="414">
        <v>91</v>
      </c>
      <c r="B128" s="458"/>
      <c r="C128" s="435" t="s">
        <v>651</v>
      </c>
      <c r="D128" s="379">
        <v>-6641.1366730408381</v>
      </c>
      <c r="E128" s="379">
        <v>-797.60350676671828</v>
      </c>
      <c r="F128" s="379">
        <v>-4227.9147943928465</v>
      </c>
      <c r="G128" s="379">
        <v>0</v>
      </c>
      <c r="H128" s="379">
        <v>-1615.6183718812733</v>
      </c>
      <c r="I128" s="379">
        <v>0</v>
      </c>
    </row>
    <row r="129" spans="1:9" s="17" customFormat="1" ht="15" customHeight="1">
      <c r="A129" s="414">
        <v>92</v>
      </c>
      <c r="B129" s="458"/>
      <c r="C129" s="420" t="s">
        <v>696</v>
      </c>
      <c r="D129" s="380">
        <v>95023.193008790389</v>
      </c>
      <c r="E129" s="380">
        <v>45693.145063987176</v>
      </c>
      <c r="F129" s="380">
        <v>24193.813394801869</v>
      </c>
      <c r="G129" s="380">
        <v>4370.6341171374243</v>
      </c>
      <c r="H129" s="380">
        <v>16355.234494682491</v>
      </c>
      <c r="I129" s="380">
        <v>4410.3659381814396</v>
      </c>
    </row>
    <row r="130" spans="1:9" s="17" customFormat="1" ht="19.5" customHeight="1">
      <c r="A130" s="470"/>
      <c r="B130" s="458"/>
      <c r="C130" s="467"/>
      <c r="D130" s="465" t="s">
        <v>652</v>
      </c>
      <c r="E130" s="464"/>
      <c r="F130" s="464"/>
      <c r="G130" s="464"/>
      <c r="H130" s="464"/>
      <c r="I130" s="464"/>
    </row>
    <row r="131" spans="1:9" s="17" customFormat="1" ht="15" customHeight="1">
      <c r="A131" s="414">
        <v>93</v>
      </c>
      <c r="B131" s="415" t="s">
        <v>527</v>
      </c>
      <c r="C131" s="417" t="s">
        <v>528</v>
      </c>
      <c r="D131" s="379">
        <v>4723.239994037308</v>
      </c>
      <c r="E131" s="379">
        <v>69.183063453013546</v>
      </c>
      <c r="F131" s="379">
        <v>190.09890820812402</v>
      </c>
      <c r="G131" s="379">
        <v>4217.0082223312065</v>
      </c>
      <c r="H131" s="379">
        <v>187.54554641188597</v>
      </c>
      <c r="I131" s="379">
        <v>59.40425363307812</v>
      </c>
    </row>
    <row r="132" spans="1:9" s="17" customFormat="1" ht="15" customHeight="1">
      <c r="A132" s="414">
        <v>94</v>
      </c>
      <c r="B132" s="415" t="s">
        <v>529</v>
      </c>
      <c r="C132" s="417" t="s">
        <v>530</v>
      </c>
      <c r="D132" s="379">
        <v>194.37849930166095</v>
      </c>
      <c r="E132" s="379">
        <v>27.613240736339968</v>
      </c>
      <c r="F132" s="379">
        <v>125.58175477636468</v>
      </c>
      <c r="G132" s="379">
        <v>1.7718989999311276</v>
      </c>
      <c r="H132" s="379">
        <v>30.689466819146947</v>
      </c>
      <c r="I132" s="379">
        <v>8.7221379698782062</v>
      </c>
    </row>
    <row r="133" spans="1:9" s="17" customFormat="1" ht="15" customHeight="1">
      <c r="A133" s="414">
        <v>95</v>
      </c>
      <c r="B133" s="415" t="s">
        <v>531</v>
      </c>
      <c r="C133" s="417" t="s">
        <v>532</v>
      </c>
      <c r="D133" s="379">
        <v>4628.9400646989934</v>
      </c>
      <c r="E133" s="379">
        <v>2282.6208335321658</v>
      </c>
      <c r="F133" s="379">
        <v>1040.1648957529903</v>
      </c>
      <c r="G133" s="379">
        <v>19.725674794763535</v>
      </c>
      <c r="H133" s="379">
        <v>1187.5206336998338</v>
      </c>
      <c r="I133" s="379">
        <v>98.908026919240442</v>
      </c>
    </row>
    <row r="134" spans="1:9" s="17" customFormat="1" ht="15" customHeight="1">
      <c r="A134" s="414">
        <v>96</v>
      </c>
      <c r="B134" s="415" t="s">
        <v>533</v>
      </c>
      <c r="C134" s="417" t="s">
        <v>534</v>
      </c>
      <c r="D134" s="379">
        <v>485.26923145900321</v>
      </c>
      <c r="E134" s="379">
        <v>129.67857318833936</v>
      </c>
      <c r="F134" s="379">
        <v>19.857967373764296</v>
      </c>
      <c r="G134" s="379">
        <v>3.6894335341031699</v>
      </c>
      <c r="H134" s="379">
        <v>296.43540699312229</v>
      </c>
      <c r="I134" s="379">
        <v>35.607850369674139</v>
      </c>
    </row>
    <row r="135" spans="1:9" s="406" customFormat="1" ht="15" customHeight="1">
      <c r="A135" s="414">
        <v>97</v>
      </c>
      <c r="B135" s="415" t="s">
        <v>535</v>
      </c>
      <c r="C135" s="417" t="s">
        <v>536</v>
      </c>
      <c r="D135" s="379">
        <v>3638.6457992822875</v>
      </c>
      <c r="E135" s="379">
        <v>491.21304868486044</v>
      </c>
      <c r="F135" s="379">
        <v>2509.4917602721257</v>
      </c>
      <c r="G135" s="379">
        <v>12.791434362673685</v>
      </c>
      <c r="H135" s="379">
        <v>449.57829715746709</v>
      </c>
      <c r="I135" s="379">
        <v>175.57125880516071</v>
      </c>
    </row>
    <row r="136" spans="1:9" ht="15" customHeight="1">
      <c r="A136" s="414">
        <v>98</v>
      </c>
      <c r="B136" s="415" t="s">
        <v>537</v>
      </c>
      <c r="C136" s="417" t="s">
        <v>538</v>
      </c>
      <c r="D136" s="379">
        <v>3528.0610226887156</v>
      </c>
      <c r="E136" s="379">
        <v>599.76523013374435</v>
      </c>
      <c r="F136" s="379">
        <v>847.89583120544</v>
      </c>
      <c r="G136" s="379">
        <v>15.016641752840972</v>
      </c>
      <c r="H136" s="379">
        <v>1973.6965538447266</v>
      </c>
      <c r="I136" s="379">
        <v>91.686765751963392</v>
      </c>
    </row>
    <row r="137" spans="1:9" ht="15" customHeight="1">
      <c r="A137" s="414">
        <v>99</v>
      </c>
      <c r="B137" s="415" t="s">
        <v>539</v>
      </c>
      <c r="C137" s="417" t="s">
        <v>540</v>
      </c>
      <c r="D137" s="379">
        <v>8182.9399185730208</v>
      </c>
      <c r="E137" s="379">
        <v>1786.3919387975734</v>
      </c>
      <c r="F137" s="379">
        <v>3046.262034735887</v>
      </c>
      <c r="G137" s="379">
        <v>24.617505826023969</v>
      </c>
      <c r="H137" s="379">
        <v>3124.3167103815886</v>
      </c>
      <c r="I137" s="379">
        <v>201.3517288319475</v>
      </c>
    </row>
    <row r="138" spans="1:9" ht="15" customHeight="1">
      <c r="A138" s="414">
        <v>100</v>
      </c>
      <c r="B138" s="415" t="s">
        <v>541</v>
      </c>
      <c r="C138" s="417" t="s">
        <v>542</v>
      </c>
      <c r="D138" s="379">
        <v>24811.542512219701</v>
      </c>
      <c r="E138" s="379">
        <v>1006.1411225647245</v>
      </c>
      <c r="F138" s="379">
        <v>18489.733620733918</v>
      </c>
      <c r="G138" s="379">
        <v>12.683932262769018</v>
      </c>
      <c r="H138" s="379">
        <v>3389.5217968636221</v>
      </c>
      <c r="I138" s="379">
        <v>1913.4620397946719</v>
      </c>
    </row>
    <row r="139" spans="1:9" ht="15" customHeight="1">
      <c r="A139" s="414">
        <v>101</v>
      </c>
      <c r="B139" s="415" t="s">
        <v>543</v>
      </c>
      <c r="C139" s="417" t="s">
        <v>544</v>
      </c>
      <c r="D139" s="379">
        <v>200.45404667797041</v>
      </c>
      <c r="E139" s="379">
        <v>115.82568475900173</v>
      </c>
      <c r="F139" s="379">
        <v>2.3171490517811306</v>
      </c>
      <c r="G139" s="379">
        <v>3.3577081505544202</v>
      </c>
      <c r="H139" s="379">
        <v>75.220491496972642</v>
      </c>
      <c r="I139" s="379">
        <v>3.7330132196604762</v>
      </c>
    </row>
    <row r="140" spans="1:9" ht="15" customHeight="1">
      <c r="A140" s="414">
        <v>102</v>
      </c>
      <c r="B140" s="415" t="s">
        <v>545</v>
      </c>
      <c r="C140" s="417" t="s">
        <v>546</v>
      </c>
      <c r="D140" s="379">
        <v>1785.5315413159221</v>
      </c>
      <c r="E140" s="379">
        <v>642.99942048218884</v>
      </c>
      <c r="F140" s="379">
        <v>657.22455542595867</v>
      </c>
      <c r="G140" s="379">
        <v>7.5000099519204557</v>
      </c>
      <c r="H140" s="379">
        <v>412.84086301917773</v>
      </c>
      <c r="I140" s="379">
        <v>64.966692436676396</v>
      </c>
    </row>
    <row r="141" spans="1:9" ht="15" customHeight="1">
      <c r="A141" s="414">
        <v>103</v>
      </c>
      <c r="B141" s="415" t="s">
        <v>547</v>
      </c>
      <c r="C141" s="417" t="s">
        <v>548</v>
      </c>
      <c r="D141" s="379">
        <v>276.42232500579348</v>
      </c>
      <c r="E141" s="379">
        <v>245.6407500648165</v>
      </c>
      <c r="F141" s="379">
        <v>5.7156343277267903</v>
      </c>
      <c r="G141" s="379">
        <v>1.2055385889942378</v>
      </c>
      <c r="H141" s="379">
        <v>22.234655362794772</v>
      </c>
      <c r="I141" s="379">
        <v>1.6257466614611389</v>
      </c>
    </row>
    <row r="142" spans="1:9" ht="15" customHeight="1">
      <c r="A142" s="414">
        <v>104</v>
      </c>
      <c r="B142" s="415" t="s">
        <v>549</v>
      </c>
      <c r="C142" s="417" t="s">
        <v>550</v>
      </c>
      <c r="D142" s="379">
        <v>675.14388871849167</v>
      </c>
      <c r="E142" s="379">
        <v>333.73055651931378</v>
      </c>
      <c r="F142" s="379">
        <v>0</v>
      </c>
      <c r="G142" s="379">
        <v>6.6282744775999758</v>
      </c>
      <c r="H142" s="379">
        <v>281.07409308398906</v>
      </c>
      <c r="I142" s="379">
        <v>53.710964637588901</v>
      </c>
    </row>
    <row r="143" spans="1:9" ht="15" customHeight="1">
      <c r="A143" s="414">
        <v>105</v>
      </c>
      <c r="B143" s="415" t="s">
        <v>551</v>
      </c>
      <c r="C143" s="417" t="s">
        <v>552</v>
      </c>
      <c r="D143" s="379">
        <v>4929.1289583498074</v>
      </c>
      <c r="E143" s="379">
        <v>2497.9518110414701</v>
      </c>
      <c r="F143" s="379">
        <v>134.82180844974096</v>
      </c>
      <c r="G143" s="379">
        <v>44.949436802317408</v>
      </c>
      <c r="H143" s="379">
        <v>1955.6598674867632</v>
      </c>
      <c r="I143" s="379">
        <v>295.74603456951513</v>
      </c>
    </row>
    <row r="144" spans="1:9" ht="15" customHeight="1">
      <c r="A144" s="414">
        <v>106</v>
      </c>
      <c r="B144" s="415" t="s">
        <v>553</v>
      </c>
      <c r="C144" s="417" t="s">
        <v>554</v>
      </c>
      <c r="D144" s="379">
        <v>332.65973991988193</v>
      </c>
      <c r="E144" s="379">
        <v>157.32186226689316</v>
      </c>
      <c r="F144" s="379">
        <v>45.770802530291625</v>
      </c>
      <c r="G144" s="379">
        <v>2.6286671286667715</v>
      </c>
      <c r="H144" s="379">
        <v>104.36229731243074</v>
      </c>
      <c r="I144" s="379">
        <v>22.576110681599644</v>
      </c>
    </row>
    <row r="145" spans="1:9" ht="15" customHeight="1">
      <c r="A145" s="414">
        <v>107</v>
      </c>
      <c r="B145" s="415" t="s">
        <v>555</v>
      </c>
      <c r="C145" s="417" t="s">
        <v>556</v>
      </c>
      <c r="D145" s="379">
        <v>1687.9182034391079</v>
      </c>
      <c r="E145" s="379">
        <v>439.80987941713011</v>
      </c>
      <c r="F145" s="379">
        <v>22.499517292794781</v>
      </c>
      <c r="G145" s="379">
        <v>70.317690449321589</v>
      </c>
      <c r="H145" s="379">
        <v>373.78062170279668</v>
      </c>
      <c r="I145" s="379">
        <v>781.51049457706472</v>
      </c>
    </row>
    <row r="146" spans="1:9" ht="15" customHeight="1">
      <c r="A146" s="414">
        <v>108</v>
      </c>
      <c r="B146" s="415" t="s">
        <v>557</v>
      </c>
      <c r="C146" s="417" t="s">
        <v>558</v>
      </c>
      <c r="D146" s="379">
        <v>113.85330395681697</v>
      </c>
      <c r="E146" s="379">
        <v>64.257708169514814</v>
      </c>
      <c r="F146" s="379">
        <v>16.852726056217616</v>
      </c>
      <c r="G146" s="379">
        <v>0.94611153978469287</v>
      </c>
      <c r="H146" s="379">
        <v>25.572071939464433</v>
      </c>
      <c r="I146" s="379">
        <v>6.224686251835406</v>
      </c>
    </row>
    <row r="147" spans="1:9" ht="15" customHeight="1">
      <c r="A147" s="414">
        <v>109</v>
      </c>
      <c r="B147" s="415" t="s">
        <v>559</v>
      </c>
      <c r="C147" s="417" t="s">
        <v>560</v>
      </c>
      <c r="D147" s="379">
        <v>593.07934242796557</v>
      </c>
      <c r="E147" s="379">
        <v>444.39033503460331</v>
      </c>
      <c r="F147" s="379">
        <v>6.2563024398090539</v>
      </c>
      <c r="G147" s="379">
        <v>5.3076061367799978</v>
      </c>
      <c r="H147" s="379">
        <v>96.335479440625875</v>
      </c>
      <c r="I147" s="379">
        <v>40.789619376147265</v>
      </c>
    </row>
    <row r="148" spans="1:9" ht="15" customHeight="1">
      <c r="A148" s="414">
        <v>110</v>
      </c>
      <c r="B148" s="415" t="s">
        <v>561</v>
      </c>
      <c r="C148" s="417" t="s">
        <v>562</v>
      </c>
      <c r="D148" s="379">
        <v>2992.610470110561</v>
      </c>
      <c r="E148" s="379">
        <v>1315.586964206022</v>
      </c>
      <c r="F148" s="379">
        <v>388.79909548710225</v>
      </c>
      <c r="G148" s="379">
        <v>28.791085250705464</v>
      </c>
      <c r="H148" s="379">
        <v>1074.3805326654301</v>
      </c>
      <c r="I148" s="379">
        <v>185.0527925013011</v>
      </c>
    </row>
    <row r="149" spans="1:9" ht="15" customHeight="1">
      <c r="A149" s="472"/>
      <c r="B149" s="468"/>
      <c r="C149" s="469"/>
      <c r="D149" s="379"/>
      <c r="E149" s="379"/>
      <c r="F149" s="379"/>
      <c r="G149" s="379"/>
      <c r="H149" s="379"/>
      <c r="I149" s="379"/>
    </row>
    <row r="150" spans="1:9" ht="15" customHeight="1">
      <c r="A150" s="414">
        <v>111</v>
      </c>
      <c r="B150" s="460"/>
      <c r="C150" s="420" t="s">
        <v>563</v>
      </c>
      <c r="D150" s="395">
        <v>63779.818862182998</v>
      </c>
      <c r="E150" s="380">
        <v>12650.122023051716</v>
      </c>
      <c r="F150" s="380">
        <v>27549.344364120039</v>
      </c>
      <c r="G150" s="380">
        <v>4478.9368723409561</v>
      </c>
      <c r="H150" s="380">
        <v>15060.76538568184</v>
      </c>
      <c r="I150" s="380">
        <v>4040.6502169884648</v>
      </c>
    </row>
    <row r="151" spans="1:9" ht="15" customHeight="1">
      <c r="A151" s="414">
        <v>112</v>
      </c>
      <c r="B151" s="458"/>
      <c r="C151" s="435" t="s">
        <v>564</v>
      </c>
      <c r="D151" s="396">
        <v>38729.314786221898</v>
      </c>
      <c r="E151" s="397">
        <v>35406.327910433982</v>
      </c>
      <c r="F151" s="397">
        <v>0</v>
      </c>
      <c r="G151" s="397">
        <v>0</v>
      </c>
      <c r="H151" s="397">
        <v>2899.6765218814271</v>
      </c>
      <c r="I151" s="397">
        <v>423.31035390649294</v>
      </c>
    </row>
    <row r="152" spans="1:9" ht="15" customHeight="1">
      <c r="A152" s="414">
        <v>113</v>
      </c>
      <c r="B152" s="458"/>
      <c r="C152" s="420" t="s">
        <v>684</v>
      </c>
      <c r="D152" s="395">
        <v>102509.1336484049</v>
      </c>
      <c r="E152" s="380">
        <v>48056.449933485696</v>
      </c>
      <c r="F152" s="380">
        <v>27549.344364120039</v>
      </c>
      <c r="G152" s="380">
        <v>4478.9368723409561</v>
      </c>
      <c r="H152" s="380">
        <v>17960.441907563269</v>
      </c>
      <c r="I152" s="380">
        <v>4463.9605708949575</v>
      </c>
    </row>
    <row r="153" spans="1:9" ht="15" customHeight="1">
      <c r="A153" s="414">
        <v>114</v>
      </c>
      <c r="B153" s="458"/>
      <c r="C153" s="435" t="s">
        <v>651</v>
      </c>
      <c r="D153" s="379">
        <v>-6511.8028325529012</v>
      </c>
      <c r="E153" s="379">
        <v>-658.60301585726813</v>
      </c>
      <c r="F153" s="379">
        <v>-4237.630845255524</v>
      </c>
      <c r="G153" s="379">
        <v>0</v>
      </c>
      <c r="H153" s="379">
        <v>-1615.5689714401087</v>
      </c>
      <c r="I153" s="379">
        <v>0</v>
      </c>
    </row>
    <row r="154" spans="1:9" ht="15" customHeight="1">
      <c r="A154" s="414">
        <v>115</v>
      </c>
      <c r="B154" s="458"/>
      <c r="C154" s="420" t="s">
        <v>696</v>
      </c>
      <c r="D154" s="380">
        <v>95997.330815852023</v>
      </c>
      <c r="E154" s="380">
        <v>47397.846917628427</v>
      </c>
      <c r="F154" s="380">
        <v>23311.713518864515</v>
      </c>
      <c r="G154" s="380">
        <v>4478.9368723409561</v>
      </c>
      <c r="H154" s="380">
        <v>16344.87293612316</v>
      </c>
      <c r="I154" s="380">
        <v>4463.9605708949575</v>
      </c>
    </row>
    <row r="155" spans="1:9" s="17" customFormat="1" ht="24.95" customHeight="1">
      <c r="A155" s="470"/>
      <c r="B155" s="458"/>
      <c r="C155" s="467"/>
      <c r="D155" s="465" t="s">
        <v>653</v>
      </c>
      <c r="E155" s="465"/>
      <c r="F155" s="465"/>
      <c r="G155" s="465"/>
      <c r="H155" s="465"/>
      <c r="I155" s="465"/>
    </row>
    <row r="156" spans="1:9" s="17" customFormat="1" ht="15" customHeight="1">
      <c r="A156" s="414">
        <v>116</v>
      </c>
      <c r="B156" s="415" t="s">
        <v>527</v>
      </c>
      <c r="C156" s="417" t="s">
        <v>528</v>
      </c>
      <c r="D156" s="379">
        <v>4723.239994037308</v>
      </c>
      <c r="E156" s="379">
        <v>70.898129588707846</v>
      </c>
      <c r="F156" s="379">
        <v>210.59916265707383</v>
      </c>
      <c r="G156" s="379">
        <v>4355.0817584384986</v>
      </c>
      <c r="H156" s="379">
        <v>187.25129083745756</v>
      </c>
      <c r="I156" s="379">
        <v>66.421953539327419</v>
      </c>
    </row>
    <row r="157" spans="1:9" s="17" customFormat="1" ht="15" customHeight="1">
      <c r="A157" s="414">
        <v>117</v>
      </c>
      <c r="B157" s="415" t="s">
        <v>529</v>
      </c>
      <c r="C157" s="417" t="s">
        <v>530</v>
      </c>
      <c r="D157" s="379">
        <v>194.37849930166095</v>
      </c>
      <c r="E157" s="379">
        <v>29.119262695084331</v>
      </c>
      <c r="F157" s="379">
        <v>113.90088419562721</v>
      </c>
      <c r="G157" s="379">
        <v>1.7698826618015975</v>
      </c>
      <c r="H157" s="379">
        <v>31.330744809573574</v>
      </c>
      <c r="I157" s="379">
        <v>8.8529850215350958</v>
      </c>
    </row>
    <row r="158" spans="1:9" s="17" customFormat="1" ht="15" customHeight="1">
      <c r="A158" s="414">
        <v>118</v>
      </c>
      <c r="B158" s="415" t="s">
        <v>531</v>
      </c>
      <c r="C158" s="417" t="s">
        <v>532</v>
      </c>
      <c r="D158" s="379">
        <v>4628.9400646989934</v>
      </c>
      <c r="E158" s="379">
        <v>2292.2812583188957</v>
      </c>
      <c r="F158" s="379">
        <v>1027.8003712196648</v>
      </c>
      <c r="G158" s="379">
        <v>20.133393309425479</v>
      </c>
      <c r="H158" s="379">
        <v>1211.6280588820466</v>
      </c>
      <c r="I158" s="379">
        <v>98.558724969764668</v>
      </c>
    </row>
    <row r="159" spans="1:9" s="17" customFormat="1" ht="15" customHeight="1">
      <c r="A159" s="414">
        <v>119</v>
      </c>
      <c r="B159" s="415" t="s">
        <v>533</v>
      </c>
      <c r="C159" s="417" t="s">
        <v>534</v>
      </c>
      <c r="D159" s="379">
        <v>485.26923145900321</v>
      </c>
      <c r="E159" s="379">
        <v>136.6276018392673</v>
      </c>
      <c r="F159" s="379">
        <v>20.831419971290703</v>
      </c>
      <c r="G159" s="379">
        <v>3.9021698686387603</v>
      </c>
      <c r="H159" s="379">
        <v>306.15766273480807</v>
      </c>
      <c r="I159" s="379">
        <v>37.299913971776178</v>
      </c>
    </row>
    <row r="160" spans="1:9" s="406" customFormat="1" ht="15" customHeight="1">
      <c r="A160" s="414">
        <v>120</v>
      </c>
      <c r="B160" s="415" t="s">
        <v>535</v>
      </c>
      <c r="C160" s="417" t="s">
        <v>536</v>
      </c>
      <c r="D160" s="379">
        <v>3638.6457992822875</v>
      </c>
      <c r="E160" s="379">
        <v>501.23094670649311</v>
      </c>
      <c r="F160" s="379">
        <v>2546.3866391267079</v>
      </c>
      <c r="G160" s="379">
        <v>12.93958545783279</v>
      </c>
      <c r="H160" s="379">
        <v>450.44977782367647</v>
      </c>
      <c r="I160" s="379">
        <v>173.81667205461113</v>
      </c>
    </row>
    <row r="161" spans="1:9" ht="15" customHeight="1">
      <c r="A161" s="414">
        <v>121</v>
      </c>
      <c r="B161" s="415" t="s">
        <v>537</v>
      </c>
      <c r="C161" s="417" t="s">
        <v>538</v>
      </c>
      <c r="D161" s="379">
        <v>3528.0610226887156</v>
      </c>
      <c r="E161" s="379">
        <v>630.22243289893163</v>
      </c>
      <c r="F161" s="379">
        <v>790.67293433440761</v>
      </c>
      <c r="G161" s="379">
        <v>15.869947867487664</v>
      </c>
      <c r="H161" s="379">
        <v>2074.5700340741992</v>
      </c>
      <c r="I161" s="379">
        <v>93.940631857118376</v>
      </c>
    </row>
    <row r="162" spans="1:9" ht="15" customHeight="1">
      <c r="A162" s="414">
        <v>122</v>
      </c>
      <c r="B162" s="415" t="s">
        <v>539</v>
      </c>
      <c r="C162" s="417" t="s">
        <v>540</v>
      </c>
      <c r="D162" s="379">
        <v>8182.9399185730208</v>
      </c>
      <c r="E162" s="379">
        <v>1869.9276610351239</v>
      </c>
      <c r="F162" s="379">
        <v>3010.0452123012296</v>
      </c>
      <c r="G162" s="379">
        <v>25.169719741622302</v>
      </c>
      <c r="H162" s="379">
        <v>3248.152540831371</v>
      </c>
      <c r="I162" s="379">
        <v>205.92699175176472</v>
      </c>
    </row>
    <row r="163" spans="1:9" ht="15" customHeight="1">
      <c r="A163" s="414">
        <v>123</v>
      </c>
      <c r="B163" s="415" t="s">
        <v>541</v>
      </c>
      <c r="C163" s="417" t="s">
        <v>542</v>
      </c>
      <c r="D163" s="379">
        <v>24811.542512219701</v>
      </c>
      <c r="E163" s="379">
        <v>1045.7885241475601</v>
      </c>
      <c r="F163" s="379">
        <v>18953.535319550909</v>
      </c>
      <c r="G163" s="379">
        <v>12.55507790086657</v>
      </c>
      <c r="H163" s="379">
        <v>3515.6148095420576</v>
      </c>
      <c r="I163" s="379">
        <v>1996.950595073359</v>
      </c>
    </row>
    <row r="164" spans="1:9" ht="15" customHeight="1">
      <c r="A164" s="414">
        <v>124</v>
      </c>
      <c r="B164" s="415" t="s">
        <v>543</v>
      </c>
      <c r="C164" s="417" t="s">
        <v>544</v>
      </c>
      <c r="D164" s="379">
        <v>200.45404667797041</v>
      </c>
      <c r="E164" s="379">
        <v>124.23534673086542</v>
      </c>
      <c r="F164" s="379">
        <v>1.702438962529335</v>
      </c>
      <c r="G164" s="379">
        <v>3.3543490447477899</v>
      </c>
      <c r="H164" s="379">
        <v>82.406939243485752</v>
      </c>
      <c r="I164" s="379">
        <v>4.1268694456260331</v>
      </c>
    </row>
    <row r="165" spans="1:9" ht="15" customHeight="1">
      <c r="A165" s="414">
        <v>125</v>
      </c>
      <c r="B165" s="415" t="s">
        <v>545</v>
      </c>
      <c r="C165" s="417" t="s">
        <v>546</v>
      </c>
      <c r="D165" s="379">
        <v>1785.5315413159221</v>
      </c>
      <c r="E165" s="379">
        <v>660.16190303249437</v>
      </c>
      <c r="F165" s="379">
        <v>662.85431635130988</v>
      </c>
      <c r="G165" s="379">
        <v>7.688933561154716</v>
      </c>
      <c r="H165" s="379">
        <v>418.40214309049406</v>
      </c>
      <c r="I165" s="379">
        <v>64.821165374807876</v>
      </c>
    </row>
    <row r="166" spans="1:9" ht="15" customHeight="1">
      <c r="A166" s="414">
        <v>126</v>
      </c>
      <c r="B166" s="415" t="s">
        <v>547</v>
      </c>
      <c r="C166" s="417" t="s">
        <v>548</v>
      </c>
      <c r="D166" s="379">
        <v>276.42232500579348</v>
      </c>
      <c r="E166" s="379">
        <v>249.72901674616418</v>
      </c>
      <c r="F166" s="379">
        <v>5.7660662056581495</v>
      </c>
      <c r="G166" s="379">
        <v>1.1462097238334157</v>
      </c>
      <c r="H166" s="379">
        <v>23.940583251383195</v>
      </c>
      <c r="I166" s="379">
        <v>1.5081001346605838</v>
      </c>
    </row>
    <row r="167" spans="1:9" ht="15" customHeight="1">
      <c r="A167" s="414">
        <v>127</v>
      </c>
      <c r="B167" s="415" t="s">
        <v>549</v>
      </c>
      <c r="C167" s="417" t="s">
        <v>550</v>
      </c>
      <c r="D167" s="379">
        <v>675.14388871849167</v>
      </c>
      <c r="E167" s="379">
        <v>351.52978416697181</v>
      </c>
      <c r="F167" s="379">
        <v>0</v>
      </c>
      <c r="G167" s="379">
        <v>6.9655849739197375</v>
      </c>
      <c r="H167" s="379">
        <v>297.25711704964414</v>
      </c>
      <c r="I167" s="379">
        <v>54.169729780944245</v>
      </c>
    </row>
    <row r="168" spans="1:9" ht="15" customHeight="1">
      <c r="A168" s="414">
        <v>128</v>
      </c>
      <c r="B168" s="415" t="s">
        <v>551</v>
      </c>
      <c r="C168" s="417" t="s">
        <v>552</v>
      </c>
      <c r="D168" s="379">
        <v>4929.1289583498074</v>
      </c>
      <c r="E168" s="379">
        <v>2606.1172096117325</v>
      </c>
      <c r="F168" s="379">
        <v>139.50707533421013</v>
      </c>
      <c r="G168" s="379">
        <v>45.820304395108053</v>
      </c>
      <c r="H168" s="379">
        <v>2014.5861601243139</v>
      </c>
      <c r="I168" s="379">
        <v>296.24239032377125</v>
      </c>
    </row>
    <row r="169" spans="1:9" ht="15" customHeight="1">
      <c r="A169" s="414">
        <v>129</v>
      </c>
      <c r="B169" s="415" t="s">
        <v>553</v>
      </c>
      <c r="C169" s="417" t="s">
        <v>554</v>
      </c>
      <c r="D169" s="379">
        <v>332.65973991988193</v>
      </c>
      <c r="E169" s="379">
        <v>143.67870182736473</v>
      </c>
      <c r="F169" s="379">
        <v>43.544001950127807</v>
      </c>
      <c r="G169" s="379">
        <v>2.7314976161191655</v>
      </c>
      <c r="H169" s="379">
        <v>97.852652914267608</v>
      </c>
      <c r="I169" s="379">
        <v>24.20334393658435</v>
      </c>
    </row>
    <row r="170" spans="1:9" ht="15" customHeight="1">
      <c r="A170" s="414">
        <v>130</v>
      </c>
      <c r="B170" s="415" t="s">
        <v>555</v>
      </c>
      <c r="C170" s="417" t="s">
        <v>556</v>
      </c>
      <c r="D170" s="379">
        <v>1687.9182034391079</v>
      </c>
      <c r="E170" s="379">
        <v>454.12219233840085</v>
      </c>
      <c r="F170" s="379">
        <v>17.350719504964342</v>
      </c>
      <c r="G170" s="379">
        <v>71.174567042449965</v>
      </c>
      <c r="H170" s="379">
        <v>378.30688072566784</v>
      </c>
      <c r="I170" s="379">
        <v>802.58034186373902</v>
      </c>
    </row>
    <row r="171" spans="1:9" ht="15" customHeight="1">
      <c r="A171" s="414">
        <v>131</v>
      </c>
      <c r="B171" s="415" t="s">
        <v>557</v>
      </c>
      <c r="C171" s="417" t="s">
        <v>558</v>
      </c>
      <c r="D171" s="379">
        <v>113.85330395681697</v>
      </c>
      <c r="E171" s="379">
        <v>70.331266122123509</v>
      </c>
      <c r="F171" s="379">
        <v>17.438384416776266</v>
      </c>
      <c r="G171" s="379">
        <v>1.0088893921516349</v>
      </c>
      <c r="H171" s="379">
        <v>27.170529792674934</v>
      </c>
      <c r="I171" s="379">
        <v>6.5296049350894565</v>
      </c>
    </row>
    <row r="172" spans="1:9" ht="15" customHeight="1">
      <c r="A172" s="414">
        <v>132</v>
      </c>
      <c r="B172" s="415" t="s">
        <v>559</v>
      </c>
      <c r="C172" s="417" t="s">
        <v>560</v>
      </c>
      <c r="D172" s="379">
        <v>593.07934242796557</v>
      </c>
      <c r="E172" s="379">
        <v>475.44408299546296</v>
      </c>
      <c r="F172" s="379">
        <v>7.0754080713301706</v>
      </c>
      <c r="G172" s="379">
        <v>5.4697802262344615</v>
      </c>
      <c r="H172" s="379">
        <v>103.22329850679563</v>
      </c>
      <c r="I172" s="379">
        <v>44.085993915058502</v>
      </c>
    </row>
    <row r="173" spans="1:9" ht="15" customHeight="1">
      <c r="A173" s="414">
        <v>133</v>
      </c>
      <c r="B173" s="415" t="s">
        <v>561</v>
      </c>
      <c r="C173" s="417" t="s">
        <v>562</v>
      </c>
      <c r="D173" s="379">
        <v>2992.610470110561</v>
      </c>
      <c r="E173" s="379">
        <v>1359.5389199826764</v>
      </c>
      <c r="F173" s="379">
        <v>377.29836827107272</v>
      </c>
      <c r="G173" s="379">
        <v>29.488497465206919</v>
      </c>
      <c r="H173" s="379">
        <v>1098.580484997239</v>
      </c>
      <c r="I173" s="379">
        <v>185.25604368576251</v>
      </c>
    </row>
    <row r="174" spans="1:9" ht="15" customHeight="1">
      <c r="A174" s="414"/>
      <c r="B174" s="468"/>
      <c r="C174" s="469"/>
      <c r="D174" s="379"/>
      <c r="E174" s="379"/>
      <c r="F174" s="379"/>
      <c r="G174" s="379"/>
      <c r="H174" s="379"/>
      <c r="I174" s="379"/>
    </row>
    <row r="175" spans="1:9" ht="15" customHeight="1">
      <c r="A175" s="414">
        <v>134</v>
      </c>
      <c r="B175" s="460"/>
      <c r="C175" s="420" t="s">
        <v>563</v>
      </c>
      <c r="D175" s="395">
        <v>63779.818862182998</v>
      </c>
      <c r="E175" s="380">
        <v>13070.984240784321</v>
      </c>
      <c r="F175" s="380">
        <v>27946.308722424892</v>
      </c>
      <c r="G175" s="380">
        <v>4622.2701486871001</v>
      </c>
      <c r="H175" s="380">
        <v>15566.881709231156</v>
      </c>
      <c r="I175" s="380">
        <v>4165.2920516353006</v>
      </c>
    </row>
    <row r="176" spans="1:9" ht="15" customHeight="1">
      <c r="A176" s="414">
        <v>135</v>
      </c>
      <c r="B176" s="458"/>
      <c r="C176" s="435" t="s">
        <v>564</v>
      </c>
      <c r="D176" s="396">
        <v>38729.314786221898</v>
      </c>
      <c r="E176" s="397">
        <v>37008.002418705677</v>
      </c>
      <c r="F176" s="397">
        <v>0</v>
      </c>
      <c r="G176" s="397">
        <v>0</v>
      </c>
      <c r="H176" s="397">
        <v>3050.3859106336317</v>
      </c>
      <c r="I176" s="397">
        <v>436.41299390361991</v>
      </c>
    </row>
    <row r="177" spans="1:9" ht="15" customHeight="1">
      <c r="A177" s="414">
        <v>136</v>
      </c>
      <c r="B177" s="458"/>
      <c r="C177" s="420" t="s">
        <v>684</v>
      </c>
      <c r="D177" s="395">
        <v>102509.1336484049</v>
      </c>
      <c r="E177" s="380">
        <v>50078.986659489994</v>
      </c>
      <c r="F177" s="380">
        <v>27946.308722424892</v>
      </c>
      <c r="G177" s="380">
        <v>4622.2701486871001</v>
      </c>
      <c r="H177" s="380">
        <v>18617.26761986479</v>
      </c>
      <c r="I177" s="380">
        <v>4601.7050455389208</v>
      </c>
    </row>
    <row r="178" spans="1:9" ht="15" customHeight="1">
      <c r="A178" s="414">
        <v>137</v>
      </c>
      <c r="B178" s="458"/>
      <c r="C178" s="435" t="s">
        <v>651</v>
      </c>
      <c r="D178" s="379">
        <v>-6748.2973579973286</v>
      </c>
      <c r="E178" s="379">
        <v>-659.2980709598296</v>
      </c>
      <c r="F178" s="379">
        <v>-4414.5834705005955</v>
      </c>
      <c r="G178" s="379">
        <v>0</v>
      </c>
      <c r="H178" s="379">
        <v>-1674.4158165369035</v>
      </c>
      <c r="I178" s="379">
        <v>0</v>
      </c>
    </row>
    <row r="179" spans="1:9" ht="15" customHeight="1">
      <c r="A179" s="414">
        <v>138</v>
      </c>
      <c r="B179" s="458"/>
      <c r="C179" s="420" t="s">
        <v>696</v>
      </c>
      <c r="D179" s="380">
        <v>99118.240838008365</v>
      </c>
      <c r="E179" s="380">
        <v>49419.688588530167</v>
      </c>
      <c r="F179" s="380">
        <v>23531.725251924297</v>
      </c>
      <c r="G179" s="380">
        <v>4622.2701486871001</v>
      </c>
      <c r="H179" s="380">
        <v>16942.851803327885</v>
      </c>
      <c r="I179" s="380">
        <v>4601.7050455389208</v>
      </c>
    </row>
    <row r="180" spans="1:9" ht="15" customHeight="1">
      <c r="A180" s="423" t="s">
        <v>39</v>
      </c>
      <c r="C180" s="431"/>
      <c r="D180" s="431"/>
    </row>
    <row r="181" spans="1:9" ht="15" customHeight="1">
      <c r="A181" s="410" t="s">
        <v>701</v>
      </c>
      <c r="C181" s="431"/>
      <c r="D181" s="431"/>
    </row>
    <row r="182" spans="1:9" ht="15" customHeight="1">
      <c r="A182" s="422" t="s">
        <v>571</v>
      </c>
      <c r="C182" s="431"/>
      <c r="D182" s="431"/>
    </row>
    <row r="183" spans="1:9" ht="15" customHeight="1">
      <c r="A183" s="422" t="s">
        <v>702</v>
      </c>
      <c r="C183" s="431"/>
      <c r="D183" s="431"/>
    </row>
    <row r="184" spans="1:9" ht="15" customHeight="1">
      <c r="A184" s="422" t="s">
        <v>656</v>
      </c>
      <c r="C184" s="431"/>
      <c r="D184" s="431"/>
    </row>
    <row r="185" spans="1:9" ht="15" customHeight="1">
      <c r="A185" s="423" t="s">
        <v>657</v>
      </c>
      <c r="C185" s="436"/>
      <c r="D185" s="436"/>
      <c r="E185" s="406"/>
      <c r="F185" s="406"/>
      <c r="G185" s="406"/>
      <c r="H185" s="406"/>
    </row>
    <row r="186" spans="1:9">
      <c r="C186" s="431"/>
      <c r="D186" s="431"/>
    </row>
    <row r="187" spans="1:9">
      <c r="C187" s="431"/>
      <c r="D187" s="431"/>
    </row>
    <row r="188" spans="1:9">
      <c r="C188" s="431"/>
      <c r="D188" s="431"/>
    </row>
    <row r="189" spans="1:9">
      <c r="C189" s="431"/>
      <c r="D189" s="431"/>
    </row>
    <row r="190" spans="1:9">
      <c r="C190" s="431"/>
      <c r="D190" s="431"/>
    </row>
    <row r="191" spans="1:9">
      <c r="C191" s="431"/>
      <c r="D191" s="431"/>
    </row>
    <row r="192" spans="1:9">
      <c r="C192" s="431"/>
      <c r="D192" s="431"/>
    </row>
    <row r="193" spans="3:4">
      <c r="C193" s="431"/>
      <c r="D193" s="431"/>
    </row>
    <row r="194" spans="3:4">
      <c r="C194" s="431"/>
      <c r="D194" s="431"/>
    </row>
    <row r="195" spans="3:4">
      <c r="C195" s="431"/>
      <c r="D195" s="431"/>
    </row>
    <row r="196" spans="3:4">
      <c r="C196" s="431"/>
      <c r="D196" s="431"/>
    </row>
    <row r="197" spans="3:4">
      <c r="C197" s="431"/>
      <c r="D197" s="431"/>
    </row>
    <row r="198" spans="3:4">
      <c r="C198" s="431"/>
      <c r="D198" s="431"/>
    </row>
    <row r="199" spans="3:4">
      <c r="C199" s="431"/>
      <c r="D199" s="431"/>
    </row>
    <row r="200" spans="3:4">
      <c r="C200" s="431"/>
      <c r="D200" s="431"/>
    </row>
  </sheetData>
  <pageMargins left="0.59055118110236227" right="0.19685039370078741" top="0.78740157480314965" bottom="0.9055118110236221" header="0.11811023622047245" footer="0.11811023622047245"/>
  <pageSetup paperSize="9" scale="70" orientation="portrait" r:id="rId1"/>
  <headerFooter>
    <oddFooter>&amp;L&amp;"MetaNormalLF-Roman,Standard"Statistisches Bundesamt, Tabellen zu den UGR, Teil 5, 2017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7"/>
  <sheetViews>
    <sheetView workbookViewId="0"/>
  </sheetViews>
  <sheetFormatPr baseColWidth="10" defaultRowHeight="15"/>
  <cols>
    <col min="1" max="1" width="4.28515625" style="410" customWidth="1"/>
    <col min="2" max="2" width="5.7109375" style="410" customWidth="1"/>
    <col min="3" max="3" width="57.7109375" style="432" customWidth="1"/>
    <col min="4" max="14" width="11.7109375" style="17" customWidth="1"/>
    <col min="15" max="16384" width="11.42578125" style="276"/>
  </cols>
  <sheetData>
    <row r="1" spans="1:14" s="406" customFormat="1" ht="21.75" customHeight="1">
      <c r="A1" s="433" t="s">
        <v>703</v>
      </c>
      <c r="C1" s="436"/>
      <c r="I1" s="405"/>
    </row>
    <row r="2" spans="1:14" s="408" customFormat="1" ht="18" customHeight="1">
      <c r="A2" s="434" t="s">
        <v>42</v>
      </c>
      <c r="C2" s="473"/>
      <c r="I2" s="407"/>
    </row>
    <row r="3" spans="1:14" s="410" customFormat="1" ht="15" customHeight="1">
      <c r="C3" s="411"/>
    </row>
    <row r="4" spans="1:14" s="413" customFormat="1" ht="27" customHeight="1">
      <c r="A4" s="412" t="s">
        <v>30</v>
      </c>
      <c r="B4" s="270" t="s">
        <v>566</v>
      </c>
      <c r="C4" s="270" t="s">
        <v>526</v>
      </c>
      <c r="D4" s="317">
        <v>2005</v>
      </c>
      <c r="E4" s="270">
        <v>2006</v>
      </c>
      <c r="F4" s="318">
        <v>2007</v>
      </c>
      <c r="G4" s="271">
        <v>2008</v>
      </c>
      <c r="H4" s="317">
        <v>2009</v>
      </c>
      <c r="I4" s="270">
        <v>2010</v>
      </c>
      <c r="J4" s="271">
        <v>2011</v>
      </c>
      <c r="K4" s="317">
        <v>2012</v>
      </c>
      <c r="L4" s="270">
        <v>2013</v>
      </c>
      <c r="M4" s="317" t="s">
        <v>680</v>
      </c>
      <c r="N4" s="317" t="s">
        <v>681</v>
      </c>
    </row>
    <row r="5" spans="1:14" s="17" customFormat="1" ht="21.75" customHeight="1">
      <c r="A5" s="414">
        <v>1</v>
      </c>
      <c r="B5" s="415" t="s">
        <v>527</v>
      </c>
      <c r="C5" s="416" t="s">
        <v>528</v>
      </c>
      <c r="D5" s="379">
        <v>49.541728308316337</v>
      </c>
      <c r="E5" s="379">
        <v>44.118911068488643</v>
      </c>
      <c r="F5" s="379">
        <v>38.275707036053504</v>
      </c>
      <c r="G5" s="379">
        <v>34.947133208739537</v>
      </c>
      <c r="H5" s="379">
        <v>28.958946617599775</v>
      </c>
      <c r="I5" s="379">
        <v>26.731314957823184</v>
      </c>
      <c r="J5" s="402">
        <v>25.970916591584491</v>
      </c>
      <c r="K5" s="402">
        <v>23.105922166286714</v>
      </c>
      <c r="L5" s="402">
        <v>22.834347716796916</v>
      </c>
      <c r="M5" s="402">
        <v>22.436736990226642</v>
      </c>
      <c r="N5" s="402">
        <v>19.406785296165346</v>
      </c>
    </row>
    <row r="6" spans="1:14" s="17" customFormat="1" ht="15" customHeight="1">
      <c r="A6" s="414">
        <v>2</v>
      </c>
      <c r="B6" s="415" t="s">
        <v>529</v>
      </c>
      <c r="C6" s="417" t="s">
        <v>530</v>
      </c>
      <c r="D6" s="379">
        <v>16.120779370070757</v>
      </c>
      <c r="E6" s="379">
        <v>13.391379721515968</v>
      </c>
      <c r="F6" s="379">
        <v>9.6625328806328987</v>
      </c>
      <c r="G6" s="379">
        <v>8.7871177331435888</v>
      </c>
      <c r="H6" s="379">
        <v>7.6034587331525136</v>
      </c>
      <c r="I6" s="379">
        <v>7.0030774122475474</v>
      </c>
      <c r="J6" s="379">
        <v>6.2169092714020362</v>
      </c>
      <c r="K6" s="379">
        <v>5.6928414455648317</v>
      </c>
      <c r="L6" s="379">
        <v>5.5887170581100083</v>
      </c>
      <c r="M6" s="379">
        <v>5.584941129919196</v>
      </c>
      <c r="N6" s="379">
        <v>4.4734479165613008</v>
      </c>
    </row>
    <row r="7" spans="1:14" s="17" customFormat="1" ht="15" customHeight="1">
      <c r="A7" s="414">
        <v>3</v>
      </c>
      <c r="B7" s="415" t="s">
        <v>531</v>
      </c>
      <c r="C7" s="417" t="s">
        <v>532</v>
      </c>
      <c r="D7" s="379">
        <v>887.96986690922006</v>
      </c>
      <c r="E7" s="379">
        <v>811.35414682338705</v>
      </c>
      <c r="F7" s="379">
        <v>679.28954367076449</v>
      </c>
      <c r="G7" s="379">
        <v>613.41617184446807</v>
      </c>
      <c r="H7" s="379">
        <v>579.48182119959461</v>
      </c>
      <c r="I7" s="379">
        <v>599.83925904223349</v>
      </c>
      <c r="J7" s="379">
        <v>629.87265977657262</v>
      </c>
      <c r="K7" s="379">
        <v>740.39439480215185</v>
      </c>
      <c r="L7" s="379">
        <v>733.26480269313686</v>
      </c>
      <c r="M7" s="379">
        <v>770.60322684078687</v>
      </c>
      <c r="N7" s="379">
        <v>754.11784014921307</v>
      </c>
    </row>
    <row r="8" spans="1:14" s="17" customFormat="1" ht="15" customHeight="1">
      <c r="A8" s="414">
        <v>4</v>
      </c>
      <c r="B8" s="415" t="s">
        <v>533</v>
      </c>
      <c r="C8" s="417" t="s">
        <v>534</v>
      </c>
      <c r="D8" s="379">
        <v>35.182650756186952</v>
      </c>
      <c r="E8" s="379">
        <v>33.255345931143097</v>
      </c>
      <c r="F8" s="379">
        <v>30.292093139490795</v>
      </c>
      <c r="G8" s="379">
        <v>30.40861280828884</v>
      </c>
      <c r="H8" s="379">
        <v>39.142086829586269</v>
      </c>
      <c r="I8" s="379">
        <v>41.345405637332085</v>
      </c>
      <c r="J8" s="379">
        <v>31.456234357782339</v>
      </c>
      <c r="K8" s="379">
        <v>31.647759149199757</v>
      </c>
      <c r="L8" s="379">
        <v>23.797047216409769</v>
      </c>
      <c r="M8" s="379">
        <v>24.333092562446275</v>
      </c>
      <c r="N8" s="379">
        <v>23.724959412674771</v>
      </c>
    </row>
    <row r="9" spans="1:14" s="17" customFormat="1" ht="15" customHeight="1">
      <c r="A9" s="414">
        <v>5</v>
      </c>
      <c r="B9" s="415" t="s">
        <v>535</v>
      </c>
      <c r="C9" s="417" t="s">
        <v>536</v>
      </c>
      <c r="D9" s="379">
        <v>231.07225261495776</v>
      </c>
      <c r="E9" s="379">
        <v>239.11421403724805</v>
      </c>
      <c r="F9" s="379">
        <v>206.34483627172827</v>
      </c>
      <c r="G9" s="379">
        <v>209.72500465053972</v>
      </c>
      <c r="H9" s="379">
        <v>187.89876091145288</v>
      </c>
      <c r="I9" s="379">
        <v>172.29111052779982</v>
      </c>
      <c r="J9" s="379">
        <v>164.21111391057585</v>
      </c>
      <c r="K9" s="379">
        <v>201.91097976868309</v>
      </c>
      <c r="L9" s="379">
        <v>197.78342672372176</v>
      </c>
      <c r="M9" s="379">
        <v>200.97665975401659</v>
      </c>
      <c r="N9" s="379">
        <v>197.68871023098819</v>
      </c>
    </row>
    <row r="10" spans="1:14" s="17" customFormat="1" ht="15" customHeight="1">
      <c r="A10" s="414">
        <v>6</v>
      </c>
      <c r="B10" s="415" t="s">
        <v>537</v>
      </c>
      <c r="C10" s="417" t="s">
        <v>538</v>
      </c>
      <c r="D10" s="379">
        <v>230.82070818995098</v>
      </c>
      <c r="E10" s="379">
        <v>204.70463253282077</v>
      </c>
      <c r="F10" s="379">
        <v>161.17446088495063</v>
      </c>
      <c r="G10" s="379">
        <v>149.23607740069482</v>
      </c>
      <c r="H10" s="379">
        <v>128.73134652542819</v>
      </c>
      <c r="I10" s="379">
        <v>138.36356285489154</v>
      </c>
      <c r="J10" s="379">
        <v>144.64799241369712</v>
      </c>
      <c r="K10" s="379">
        <v>182.79476211164865</v>
      </c>
      <c r="L10" s="379">
        <v>187.01733369758011</v>
      </c>
      <c r="M10" s="379">
        <v>196.32195128354996</v>
      </c>
      <c r="N10" s="379">
        <v>187.58533025779357</v>
      </c>
    </row>
    <row r="11" spans="1:14" s="17" customFormat="1" ht="15" customHeight="1">
      <c r="A11" s="414">
        <v>7</v>
      </c>
      <c r="B11" s="415" t="s">
        <v>539</v>
      </c>
      <c r="C11" s="417" t="s">
        <v>540</v>
      </c>
      <c r="D11" s="379">
        <v>1143.7983085511889</v>
      </c>
      <c r="E11" s="379">
        <v>1055.4957283384949</v>
      </c>
      <c r="F11" s="379">
        <v>952.1076948021082</v>
      </c>
      <c r="G11" s="379">
        <v>826.54054664389764</v>
      </c>
      <c r="H11" s="379">
        <v>897.5102274967976</v>
      </c>
      <c r="I11" s="379">
        <v>914.78544876852766</v>
      </c>
      <c r="J11" s="379">
        <v>921.44770140381047</v>
      </c>
      <c r="K11" s="379">
        <v>1050.7901963004399</v>
      </c>
      <c r="L11" s="379">
        <v>1039.9487248637072</v>
      </c>
      <c r="M11" s="379">
        <v>1077.4449482548421</v>
      </c>
      <c r="N11" s="379">
        <v>1038.6048919656662</v>
      </c>
    </row>
    <row r="12" spans="1:14" s="17" customFormat="1" ht="15" customHeight="1">
      <c r="A12" s="414">
        <v>8</v>
      </c>
      <c r="B12" s="415" t="s">
        <v>541</v>
      </c>
      <c r="C12" s="417" t="s">
        <v>542</v>
      </c>
      <c r="D12" s="379">
        <v>195.37889105609588</v>
      </c>
      <c r="E12" s="379">
        <v>184.47687343087733</v>
      </c>
      <c r="F12" s="379">
        <v>156.53944106900769</v>
      </c>
      <c r="G12" s="379">
        <v>145.51124543575264</v>
      </c>
      <c r="H12" s="379">
        <v>176.19567912788875</v>
      </c>
      <c r="I12" s="379">
        <v>181.22783968734447</v>
      </c>
      <c r="J12" s="379">
        <v>149.88234295785287</v>
      </c>
      <c r="K12" s="379">
        <v>167.85987445109282</v>
      </c>
      <c r="L12" s="379">
        <v>147.75979806936016</v>
      </c>
      <c r="M12" s="379">
        <v>170.35610410927987</v>
      </c>
      <c r="N12" s="379">
        <v>153.9988656540047</v>
      </c>
    </row>
    <row r="13" spans="1:14" s="17" customFormat="1" ht="15" customHeight="1">
      <c r="A13" s="414">
        <v>9</v>
      </c>
      <c r="B13" s="415" t="s">
        <v>543</v>
      </c>
      <c r="C13" s="417" t="s">
        <v>544</v>
      </c>
      <c r="D13" s="379">
        <v>97.592652996394392</v>
      </c>
      <c r="E13" s="379">
        <v>88.878153044837944</v>
      </c>
      <c r="F13" s="379">
        <v>73.79352097786601</v>
      </c>
      <c r="G13" s="379">
        <v>73.218035533878137</v>
      </c>
      <c r="H13" s="379">
        <v>69.2589776774375</v>
      </c>
      <c r="I13" s="379">
        <v>69.581158680425062</v>
      </c>
      <c r="J13" s="379">
        <v>71.059520064982479</v>
      </c>
      <c r="K13" s="379">
        <v>87.775295100792846</v>
      </c>
      <c r="L13" s="379">
        <v>87.324316208344158</v>
      </c>
      <c r="M13" s="379">
        <v>90.615378217408846</v>
      </c>
      <c r="N13" s="379">
        <v>88.522982452547993</v>
      </c>
    </row>
    <row r="14" spans="1:14" s="17" customFormat="1" ht="15" customHeight="1">
      <c r="A14" s="414">
        <v>10</v>
      </c>
      <c r="B14" s="415" t="s">
        <v>545</v>
      </c>
      <c r="C14" s="417" t="s">
        <v>546</v>
      </c>
      <c r="D14" s="379">
        <v>293.03365520872518</v>
      </c>
      <c r="E14" s="379">
        <v>265.79119475138128</v>
      </c>
      <c r="F14" s="379">
        <v>220.03759435570601</v>
      </c>
      <c r="G14" s="379">
        <v>218.84259089585561</v>
      </c>
      <c r="H14" s="379">
        <v>158.02234257760009</v>
      </c>
      <c r="I14" s="379">
        <v>145.92281581609535</v>
      </c>
      <c r="J14" s="379">
        <v>167.98014909538256</v>
      </c>
      <c r="K14" s="379">
        <v>183.2909975640637</v>
      </c>
      <c r="L14" s="379">
        <v>181.419522119596</v>
      </c>
      <c r="M14" s="379">
        <v>187.86336736796548</v>
      </c>
      <c r="N14" s="379">
        <v>173.26139228215746</v>
      </c>
    </row>
    <row r="15" spans="1:14" s="17" customFormat="1" ht="15" customHeight="1">
      <c r="A15" s="414">
        <v>11</v>
      </c>
      <c r="B15" s="415" t="s">
        <v>547</v>
      </c>
      <c r="C15" s="417" t="s">
        <v>548</v>
      </c>
      <c r="D15" s="379">
        <v>87.516141167446918</v>
      </c>
      <c r="E15" s="379">
        <v>75.661372737452908</v>
      </c>
      <c r="F15" s="379">
        <v>56.387326615361722</v>
      </c>
      <c r="G15" s="379">
        <v>51.693641719587006</v>
      </c>
      <c r="H15" s="379">
        <v>51.654224950432372</v>
      </c>
      <c r="I15" s="379">
        <v>53.482562889748849</v>
      </c>
      <c r="J15" s="379">
        <v>55.509721024082125</v>
      </c>
      <c r="K15" s="379">
        <v>73.718581768528821</v>
      </c>
      <c r="L15" s="379">
        <v>73.574774683733438</v>
      </c>
      <c r="M15" s="379">
        <v>76.625271762759837</v>
      </c>
      <c r="N15" s="379">
        <v>75.028829043542515</v>
      </c>
    </row>
    <row r="16" spans="1:14" s="17" customFormat="1" ht="15" customHeight="1">
      <c r="A16" s="414">
        <v>12</v>
      </c>
      <c r="B16" s="415" t="s">
        <v>549</v>
      </c>
      <c r="C16" s="417" t="s">
        <v>550</v>
      </c>
      <c r="D16" s="379">
        <v>177.30700396050753</v>
      </c>
      <c r="E16" s="379">
        <v>167.76314251437546</v>
      </c>
      <c r="F16" s="379">
        <v>139.32490670337003</v>
      </c>
      <c r="G16" s="379">
        <v>136.77261556103997</v>
      </c>
      <c r="H16" s="379">
        <v>117.85129903062113</v>
      </c>
      <c r="I16" s="379">
        <v>117.12036344281331</v>
      </c>
      <c r="J16" s="379">
        <v>120.19882030356236</v>
      </c>
      <c r="K16" s="379">
        <v>158.77602498886438</v>
      </c>
      <c r="L16" s="379">
        <v>157.50604648708469</v>
      </c>
      <c r="M16" s="379">
        <v>166.56793789018661</v>
      </c>
      <c r="N16" s="379">
        <v>163.73445426715313</v>
      </c>
    </row>
    <row r="17" spans="1:14" s="17" customFormat="1" ht="15" customHeight="1">
      <c r="A17" s="414">
        <v>13</v>
      </c>
      <c r="B17" s="415" t="s">
        <v>551</v>
      </c>
      <c r="C17" s="417" t="s">
        <v>552</v>
      </c>
      <c r="D17" s="379">
        <v>1489.7222261485203</v>
      </c>
      <c r="E17" s="379">
        <v>1432.4468604178358</v>
      </c>
      <c r="F17" s="379">
        <v>1258.1020214137761</v>
      </c>
      <c r="G17" s="379">
        <v>1277.4581875343306</v>
      </c>
      <c r="H17" s="379">
        <v>1056.939946180534</v>
      </c>
      <c r="I17" s="379">
        <v>990.14990875993146</v>
      </c>
      <c r="J17" s="379">
        <v>961.68249478945768</v>
      </c>
      <c r="K17" s="379">
        <v>1057.8458291419583</v>
      </c>
      <c r="L17" s="379">
        <v>1047.1755985269263</v>
      </c>
      <c r="M17" s="379">
        <v>1086.4813954366971</v>
      </c>
      <c r="N17" s="379">
        <v>1007.8355704943708</v>
      </c>
    </row>
    <row r="18" spans="1:14" s="17" customFormat="1" ht="15" customHeight="1">
      <c r="A18" s="414">
        <v>14</v>
      </c>
      <c r="B18" s="415" t="s">
        <v>553</v>
      </c>
      <c r="C18" s="417" t="s">
        <v>554</v>
      </c>
      <c r="D18" s="379">
        <v>87.454434519119857</v>
      </c>
      <c r="E18" s="379">
        <v>47.696622255959838</v>
      </c>
      <c r="F18" s="379">
        <v>58.743384784796476</v>
      </c>
      <c r="G18" s="379">
        <v>59.511294182270753</v>
      </c>
      <c r="H18" s="379">
        <v>40.41146872300731</v>
      </c>
      <c r="I18" s="379">
        <v>43.366499345309414</v>
      </c>
      <c r="J18" s="379">
        <v>44.861965436531051</v>
      </c>
      <c r="K18" s="379">
        <v>126.42670574553139</v>
      </c>
      <c r="L18" s="379">
        <v>125.93746447950718</v>
      </c>
      <c r="M18" s="379">
        <v>127.70729659220365</v>
      </c>
      <c r="N18" s="379">
        <v>149.2465289275118</v>
      </c>
    </row>
    <row r="19" spans="1:14" s="17" customFormat="1" ht="15" customHeight="1">
      <c r="A19" s="414">
        <v>15</v>
      </c>
      <c r="B19" s="415" t="s">
        <v>555</v>
      </c>
      <c r="C19" s="417" t="s">
        <v>556</v>
      </c>
      <c r="D19" s="379">
        <v>171.09253551373308</v>
      </c>
      <c r="E19" s="379">
        <v>157.45484631817939</v>
      </c>
      <c r="F19" s="379">
        <v>140.90515070721716</v>
      </c>
      <c r="G19" s="379">
        <v>134.27822462433153</v>
      </c>
      <c r="H19" s="379">
        <v>118.06914680096071</v>
      </c>
      <c r="I19" s="379">
        <v>107.08057107513758</v>
      </c>
      <c r="J19" s="379">
        <v>102.86194078229231</v>
      </c>
      <c r="K19" s="379">
        <v>126.8083393606245</v>
      </c>
      <c r="L19" s="379">
        <v>123.26021558316774</v>
      </c>
      <c r="M19" s="379">
        <v>121.07890307937353</v>
      </c>
      <c r="N19" s="379">
        <v>119.21960677836941</v>
      </c>
    </row>
    <row r="20" spans="1:14" s="17" customFormat="1" ht="15" customHeight="1">
      <c r="A20" s="414">
        <v>16</v>
      </c>
      <c r="B20" s="415" t="s">
        <v>557</v>
      </c>
      <c r="C20" s="417" t="s">
        <v>558</v>
      </c>
      <c r="D20" s="379">
        <v>17.60837442333689</v>
      </c>
      <c r="E20" s="379">
        <v>16.483954710713991</v>
      </c>
      <c r="F20" s="379">
        <v>14.913668465867497</v>
      </c>
      <c r="G20" s="379">
        <v>15.457766144966865</v>
      </c>
      <c r="H20" s="379">
        <v>14.571834800535203</v>
      </c>
      <c r="I20" s="379">
        <v>14.41605900832681</v>
      </c>
      <c r="J20" s="379">
        <v>14.851408089505743</v>
      </c>
      <c r="K20" s="379">
        <v>15.196021006058885</v>
      </c>
      <c r="L20" s="379">
        <v>14.855144608297245</v>
      </c>
      <c r="M20" s="379">
        <v>15.703877585931423</v>
      </c>
      <c r="N20" s="379">
        <v>14.563116921264259</v>
      </c>
    </row>
    <row r="21" spans="1:14" s="17" customFormat="1" ht="15" customHeight="1">
      <c r="A21" s="414">
        <v>17</v>
      </c>
      <c r="B21" s="415" t="s">
        <v>559</v>
      </c>
      <c r="C21" s="417" t="s">
        <v>560</v>
      </c>
      <c r="D21" s="379">
        <v>170.28444314949576</v>
      </c>
      <c r="E21" s="379">
        <v>165.59019123705579</v>
      </c>
      <c r="F21" s="379">
        <v>164.42637213763626</v>
      </c>
      <c r="G21" s="379">
        <v>171.18633387426806</v>
      </c>
      <c r="H21" s="379">
        <v>180.23868245845406</v>
      </c>
      <c r="I21" s="379">
        <v>185.28253473457136</v>
      </c>
      <c r="J21" s="379">
        <v>200.10310273929994</v>
      </c>
      <c r="K21" s="379">
        <v>242.89557987185702</v>
      </c>
      <c r="L21" s="379">
        <v>242.07122538450437</v>
      </c>
      <c r="M21" s="379">
        <v>255.87724714256032</v>
      </c>
      <c r="N21" s="379">
        <v>258.97809668565424</v>
      </c>
    </row>
    <row r="22" spans="1:14" s="17" customFormat="1" ht="15" customHeight="1">
      <c r="A22" s="414">
        <v>18</v>
      </c>
      <c r="B22" s="415" t="s">
        <v>561</v>
      </c>
      <c r="C22" s="417" t="s">
        <v>562</v>
      </c>
      <c r="D22" s="379">
        <v>316.10813926297055</v>
      </c>
      <c r="E22" s="379">
        <v>295.57955639299473</v>
      </c>
      <c r="F22" s="379">
        <v>250.4967511229944</v>
      </c>
      <c r="G22" s="379">
        <v>255.01025399285894</v>
      </c>
      <c r="H22" s="379">
        <v>261.06744326526029</v>
      </c>
      <c r="I22" s="379">
        <v>241.45647419015376</v>
      </c>
      <c r="J22" s="379">
        <v>231.29860823763934</v>
      </c>
      <c r="K22" s="379">
        <v>333.1898976447053</v>
      </c>
      <c r="L22" s="379">
        <v>330.26560303559307</v>
      </c>
      <c r="M22" s="379">
        <v>336.44284596996079</v>
      </c>
      <c r="N22" s="379">
        <v>345.7810351148712</v>
      </c>
    </row>
    <row r="23" spans="1:14" s="17" customFormat="1" ht="15" customHeight="1">
      <c r="A23" s="414"/>
      <c r="B23" s="689"/>
      <c r="C23" s="690"/>
      <c r="D23" s="379"/>
      <c r="E23" s="379"/>
      <c r="F23" s="379"/>
      <c r="G23" s="379"/>
      <c r="H23" s="379"/>
      <c r="I23" s="379"/>
      <c r="J23" s="379"/>
      <c r="K23" s="379"/>
      <c r="L23" s="379"/>
      <c r="M23" s="379"/>
      <c r="N23" s="379"/>
    </row>
    <row r="24" spans="1:14" s="17" customFormat="1" ht="15" customHeight="1">
      <c r="A24" s="425">
        <v>19</v>
      </c>
      <c r="B24" s="419"/>
      <c r="C24" s="420" t="s">
        <v>563</v>
      </c>
      <c r="D24" s="380">
        <v>5697.6047921062382</v>
      </c>
      <c r="E24" s="380">
        <v>5299.2571262647625</v>
      </c>
      <c r="F24" s="380">
        <v>4610.8170070393289</v>
      </c>
      <c r="G24" s="380">
        <v>4412.0008537889125</v>
      </c>
      <c r="H24" s="380">
        <v>4113.6076939063432</v>
      </c>
      <c r="I24" s="380">
        <v>4049.4459668307131</v>
      </c>
      <c r="J24" s="380">
        <v>4044.1136012460124</v>
      </c>
      <c r="K24" s="380">
        <v>4810.1200023880529</v>
      </c>
      <c r="L24" s="380">
        <v>4741.384109155576</v>
      </c>
      <c r="M24" s="380">
        <v>4933.0211819701162</v>
      </c>
      <c r="N24" s="380">
        <v>4775.7724438505093</v>
      </c>
    </row>
    <row r="25" spans="1:14" s="17" customFormat="1" ht="15" customHeight="1">
      <c r="A25" s="472">
        <v>20</v>
      </c>
      <c r="B25" s="421"/>
      <c r="C25" s="435" t="s">
        <v>564</v>
      </c>
      <c r="D25" s="397">
        <v>70295.052808720386</v>
      </c>
      <c r="E25" s="397">
        <v>67017.672747785269</v>
      </c>
      <c r="F25" s="397">
        <v>64833.554689813398</v>
      </c>
      <c r="G25" s="397">
        <v>62691.024645294987</v>
      </c>
      <c r="H25" s="397">
        <v>61156.415199969626</v>
      </c>
      <c r="I25" s="397">
        <v>58963.07692841169</v>
      </c>
      <c r="J25" s="397">
        <v>58802.049415064772</v>
      </c>
      <c r="K25" s="397">
        <v>55456.081091219356</v>
      </c>
      <c r="L25" s="397">
        <v>54326.623739196308</v>
      </c>
      <c r="M25" s="397">
        <v>54032.678418146475</v>
      </c>
      <c r="N25" s="397">
        <v>51887.30496186595</v>
      </c>
    </row>
    <row r="26" spans="1:14" s="17" customFormat="1" ht="15" customHeight="1">
      <c r="A26" s="472">
        <v>21</v>
      </c>
      <c r="B26" s="421"/>
      <c r="C26" s="420" t="s">
        <v>685</v>
      </c>
      <c r="D26" s="380">
        <v>75992.657600826627</v>
      </c>
      <c r="E26" s="380">
        <v>72316.929874050038</v>
      </c>
      <c r="F26" s="380">
        <v>69444.37169685273</v>
      </c>
      <c r="G26" s="380">
        <v>67103.025499083902</v>
      </c>
      <c r="H26" s="380">
        <v>65270.022893875968</v>
      </c>
      <c r="I26" s="380">
        <v>63012.5228952424</v>
      </c>
      <c r="J26" s="380">
        <v>62846.163016310784</v>
      </c>
      <c r="K26" s="380">
        <v>60266.201093607408</v>
      </c>
      <c r="L26" s="380">
        <v>59068.007848351881</v>
      </c>
      <c r="M26" s="380">
        <v>58965.69960011659</v>
      </c>
      <c r="N26" s="380">
        <v>56663.07740571646</v>
      </c>
    </row>
    <row r="27" spans="1:14" s="17" customFormat="1" ht="15" customHeight="1">
      <c r="A27" s="414">
        <v>22</v>
      </c>
      <c r="B27" s="474"/>
      <c r="C27" s="435" t="s">
        <v>686</v>
      </c>
      <c r="D27" s="379">
        <v>-7219.5465482568106</v>
      </c>
      <c r="E27" s="379">
        <v>-7786.7239088298638</v>
      </c>
      <c r="F27" s="379">
        <v>-7352.9567852558512</v>
      </c>
      <c r="G27" s="379">
        <v>-7731.1608443141331</v>
      </c>
      <c r="H27" s="379">
        <v>-7711.6692808360403</v>
      </c>
      <c r="I27" s="379">
        <v>-8168.941239702619</v>
      </c>
      <c r="J27" s="379">
        <v>-8277.6335279721425</v>
      </c>
      <c r="K27" s="379">
        <v>-8192.6889629455072</v>
      </c>
      <c r="L27" s="379">
        <v>-7056.6152146919876</v>
      </c>
      <c r="M27" s="379">
        <v>-6717.6557554345954</v>
      </c>
      <c r="N27" s="379">
        <v>-6687.5378146728199</v>
      </c>
    </row>
    <row r="28" spans="1:14" s="17" customFormat="1" ht="15" customHeight="1">
      <c r="A28" s="414">
        <v>23</v>
      </c>
      <c r="B28" s="474"/>
      <c r="C28" s="420" t="s">
        <v>696</v>
      </c>
      <c r="D28" s="380">
        <v>68773.111052569817</v>
      </c>
      <c r="E28" s="380">
        <v>64530.205965220171</v>
      </c>
      <c r="F28" s="380">
        <v>62091.414911596876</v>
      </c>
      <c r="G28" s="380">
        <v>59371.864654769772</v>
      </c>
      <c r="H28" s="380">
        <v>57558.35361303993</v>
      </c>
      <c r="I28" s="380">
        <v>54843.581655539783</v>
      </c>
      <c r="J28" s="380">
        <v>54568.529488338638</v>
      </c>
      <c r="K28" s="380">
        <v>52073.512130661897</v>
      </c>
      <c r="L28" s="380">
        <v>52011.392633659896</v>
      </c>
      <c r="M28" s="380">
        <v>52248.043844681997</v>
      </c>
      <c r="N28" s="380">
        <v>49975.539591043642</v>
      </c>
    </row>
    <row r="29" spans="1:14" s="17" customFormat="1" ht="15" customHeight="1">
      <c r="A29" s="414">
        <v>24</v>
      </c>
      <c r="B29" s="474"/>
      <c r="C29" s="435" t="s">
        <v>677</v>
      </c>
      <c r="D29" s="379">
        <v>490.84819838000021</v>
      </c>
      <c r="E29" s="379">
        <v>966.09098971000014</v>
      </c>
      <c r="F29" s="379">
        <v>868.40741242000001</v>
      </c>
      <c r="G29" s="379">
        <v>1175.6213661900001</v>
      </c>
      <c r="H29" s="379">
        <v>1705.7734807500001</v>
      </c>
      <c r="I29" s="379">
        <v>2189.5543901028168</v>
      </c>
      <c r="J29" s="379">
        <v>2312.3274197115811</v>
      </c>
      <c r="K29" s="379">
        <v>2354.5464012397988</v>
      </c>
      <c r="L29" s="379">
        <v>2274.9807312751777</v>
      </c>
      <c r="M29" s="379">
        <v>2318.8583978884358</v>
      </c>
      <c r="N29" s="379">
        <v>2213.7978720598048</v>
      </c>
    </row>
    <row r="30" spans="1:14" s="17" customFormat="1" ht="15" customHeight="1">
      <c r="A30" s="458" t="s">
        <v>39</v>
      </c>
      <c r="C30" s="432"/>
      <c r="D30" s="454"/>
      <c r="E30" s="454"/>
      <c r="F30" s="454"/>
      <c r="G30" s="454"/>
      <c r="H30" s="454"/>
      <c r="I30" s="454"/>
      <c r="J30" s="454"/>
      <c r="K30" s="454"/>
      <c r="L30" s="454"/>
      <c r="M30" s="454"/>
      <c r="N30" s="454"/>
    </row>
    <row r="31" spans="1:14" s="17" customFormat="1" ht="15" customHeight="1">
      <c r="A31" s="422" t="s">
        <v>698</v>
      </c>
      <c r="C31" s="431"/>
    </row>
    <row r="32" spans="1:14" s="17" customFormat="1" ht="15" customHeight="1">
      <c r="A32" s="422" t="s">
        <v>576</v>
      </c>
      <c r="C32" s="431"/>
    </row>
    <row r="33" spans="1:15" s="17" customFormat="1" ht="15" customHeight="1">
      <c r="A33" s="432" t="s">
        <v>577</v>
      </c>
      <c r="C33" s="431"/>
    </row>
    <row r="34" spans="1:15" s="17" customFormat="1" ht="15" customHeight="1">
      <c r="A34" s="422" t="s">
        <v>683</v>
      </c>
      <c r="C34" s="431"/>
    </row>
    <row r="35" spans="1:15" s="17" customFormat="1" ht="15" customHeight="1">
      <c r="A35" s="422" t="s">
        <v>704</v>
      </c>
      <c r="C35" s="431"/>
    </row>
    <row r="36" spans="1:15" s="17" customFormat="1" ht="15" customHeight="1">
      <c r="A36" s="432" t="s">
        <v>705</v>
      </c>
      <c r="C36" s="431"/>
    </row>
    <row r="37" spans="1:15" s="17" customFormat="1" ht="15" customHeight="1">
      <c r="A37" s="422" t="s">
        <v>665</v>
      </c>
      <c r="B37" s="410"/>
      <c r="C37" s="431"/>
      <c r="O37" s="276"/>
    </row>
    <row r="38" spans="1:15" s="17" customFormat="1">
      <c r="A38" s="410"/>
      <c r="B38" s="423"/>
      <c r="C38" s="431"/>
      <c r="O38" s="276"/>
    </row>
    <row r="39" spans="1:15" s="17" customFormat="1">
      <c r="A39" s="410"/>
      <c r="B39" s="410"/>
      <c r="C39" s="431"/>
      <c r="O39" s="276"/>
    </row>
    <row r="40" spans="1:15" s="17" customFormat="1">
      <c r="A40" s="410"/>
      <c r="B40" s="423"/>
      <c r="C40" s="431"/>
      <c r="O40" s="276"/>
    </row>
    <row r="41" spans="1:15" s="17" customFormat="1">
      <c r="A41" s="410"/>
      <c r="B41" s="423"/>
      <c r="C41" s="431"/>
      <c r="O41" s="276"/>
    </row>
    <row r="42" spans="1:15" s="17" customFormat="1">
      <c r="A42" s="410"/>
      <c r="B42" s="423"/>
      <c r="C42" s="431"/>
      <c r="O42" s="276"/>
    </row>
    <row r="43" spans="1:15" s="17" customFormat="1">
      <c r="A43" s="410"/>
      <c r="B43" s="423"/>
      <c r="C43" s="431"/>
      <c r="O43" s="276"/>
    </row>
    <row r="44" spans="1:15" s="17" customFormat="1">
      <c r="A44" s="410"/>
      <c r="B44" s="423"/>
      <c r="C44" s="431"/>
      <c r="O44" s="276"/>
    </row>
    <row r="45" spans="1:15" s="17" customFormat="1">
      <c r="A45" s="410"/>
      <c r="B45" s="423"/>
      <c r="C45" s="431"/>
      <c r="O45" s="276"/>
    </row>
    <row r="46" spans="1:15" s="17" customFormat="1">
      <c r="A46" s="410"/>
      <c r="B46" s="423"/>
      <c r="C46" s="431"/>
      <c r="O46" s="276"/>
    </row>
    <row r="47" spans="1:15" s="17" customFormat="1">
      <c r="A47" s="410"/>
      <c r="B47" s="423"/>
      <c r="C47" s="431"/>
      <c r="O47" s="276"/>
    </row>
    <row r="48" spans="1:15" s="17" customFormat="1">
      <c r="A48" s="410"/>
      <c r="B48" s="423"/>
      <c r="C48" s="431"/>
      <c r="O48" s="276"/>
    </row>
    <row r="49" spans="1:15" s="17" customFormat="1">
      <c r="A49" s="410"/>
      <c r="B49" s="423"/>
      <c r="C49" s="431"/>
      <c r="O49" s="276"/>
    </row>
    <row r="50" spans="1:15" s="17" customFormat="1">
      <c r="A50" s="410"/>
      <c r="B50" s="423"/>
      <c r="C50" s="431"/>
      <c r="O50" s="276"/>
    </row>
    <row r="51" spans="1:15" s="17" customFormat="1">
      <c r="A51" s="410"/>
      <c r="B51" s="423"/>
      <c r="C51" s="431"/>
      <c r="O51" s="276"/>
    </row>
    <row r="52" spans="1:15" s="17" customFormat="1">
      <c r="A52" s="410"/>
      <c r="B52" s="423"/>
      <c r="C52" s="431"/>
      <c r="O52" s="276"/>
    </row>
    <row r="53" spans="1:15" s="17" customFormat="1">
      <c r="A53" s="410"/>
      <c r="B53" s="423"/>
      <c r="C53" s="431"/>
      <c r="O53" s="276"/>
    </row>
    <row r="54" spans="1:15" s="17" customFormat="1">
      <c r="A54" s="410"/>
      <c r="B54" s="423"/>
      <c r="C54" s="431"/>
      <c r="O54" s="276"/>
    </row>
    <row r="55" spans="1:15" s="17" customFormat="1">
      <c r="A55" s="410"/>
      <c r="B55" s="423"/>
      <c r="C55" s="431"/>
      <c r="O55" s="276"/>
    </row>
    <row r="56" spans="1:15" s="17" customFormat="1">
      <c r="A56" s="410"/>
      <c r="B56" s="423"/>
      <c r="C56" s="431"/>
      <c r="O56" s="276"/>
    </row>
    <row r="57" spans="1:15" s="17" customFormat="1">
      <c r="A57" s="410"/>
      <c r="B57" s="423"/>
      <c r="C57" s="431"/>
      <c r="O57" s="276"/>
    </row>
    <row r="58" spans="1:15" s="17" customFormat="1">
      <c r="A58" s="410"/>
      <c r="B58" s="423"/>
      <c r="C58" s="431"/>
      <c r="O58" s="276"/>
    </row>
    <row r="59" spans="1:15" s="17" customFormat="1">
      <c r="A59" s="410"/>
      <c r="B59" s="423"/>
      <c r="C59" s="431"/>
      <c r="O59" s="276"/>
    </row>
    <row r="60" spans="1:15" s="17" customFormat="1">
      <c r="A60" s="410"/>
      <c r="B60" s="423"/>
      <c r="C60" s="431"/>
      <c r="O60" s="276"/>
    </row>
    <row r="61" spans="1:15" s="17" customFormat="1">
      <c r="A61" s="410"/>
      <c r="B61" s="423"/>
      <c r="C61" s="431"/>
      <c r="O61" s="276"/>
    </row>
    <row r="62" spans="1:15" s="17" customFormat="1">
      <c r="A62" s="410"/>
      <c r="B62" s="423"/>
      <c r="C62" s="431"/>
      <c r="O62" s="276"/>
    </row>
    <row r="63" spans="1:15" s="17" customFormat="1">
      <c r="A63" s="410"/>
      <c r="B63" s="423"/>
      <c r="C63" s="431"/>
      <c r="O63" s="276"/>
    </row>
    <row r="64" spans="1:15" s="17" customFormat="1">
      <c r="A64" s="410"/>
      <c r="B64" s="423"/>
      <c r="C64" s="431"/>
      <c r="O64" s="276"/>
    </row>
    <row r="65" spans="1:15" s="17" customFormat="1">
      <c r="A65" s="410"/>
      <c r="B65" s="423"/>
      <c r="C65" s="431"/>
      <c r="O65" s="276"/>
    </row>
    <row r="66" spans="1:15" s="17" customFormat="1">
      <c r="A66" s="410"/>
      <c r="B66" s="423"/>
      <c r="C66" s="431"/>
      <c r="O66" s="276"/>
    </row>
    <row r="67" spans="1:15" s="17" customFormat="1">
      <c r="A67" s="410"/>
      <c r="B67" s="423"/>
      <c r="C67" s="431"/>
      <c r="O67" s="276"/>
    </row>
    <row r="68" spans="1:15" s="17" customFormat="1">
      <c r="A68" s="410"/>
      <c r="B68" s="423"/>
      <c r="C68" s="431"/>
      <c r="O68" s="276"/>
    </row>
    <row r="69" spans="1:15" s="17" customFormat="1">
      <c r="A69" s="410"/>
      <c r="B69" s="423"/>
      <c r="C69" s="431"/>
      <c r="O69" s="276"/>
    </row>
    <row r="70" spans="1:15" s="17" customFormat="1">
      <c r="A70" s="410"/>
      <c r="B70" s="423"/>
      <c r="C70" s="431"/>
      <c r="O70" s="276"/>
    </row>
    <row r="71" spans="1:15" s="17" customFormat="1">
      <c r="A71" s="410"/>
      <c r="B71" s="423"/>
      <c r="C71" s="431"/>
      <c r="O71" s="276"/>
    </row>
    <row r="72" spans="1:15" s="17" customFormat="1">
      <c r="A72" s="410"/>
      <c r="B72" s="423"/>
      <c r="C72" s="431"/>
      <c r="O72" s="276"/>
    </row>
    <row r="73" spans="1:15" s="17" customFormat="1">
      <c r="A73" s="410"/>
      <c r="B73" s="423"/>
      <c r="C73" s="431"/>
      <c r="O73" s="276"/>
    </row>
    <row r="74" spans="1:15" s="17" customFormat="1">
      <c r="A74" s="410"/>
      <c r="B74" s="423"/>
      <c r="C74" s="431"/>
      <c r="O74" s="276"/>
    </row>
    <row r="75" spans="1:15" s="17" customFormat="1">
      <c r="A75" s="410"/>
      <c r="B75" s="423"/>
      <c r="C75" s="431"/>
      <c r="O75" s="276"/>
    </row>
    <row r="76" spans="1:15" s="17" customFormat="1">
      <c r="A76" s="410"/>
      <c r="B76" s="423"/>
      <c r="C76" s="431"/>
      <c r="O76" s="276"/>
    </row>
    <row r="77" spans="1:15" s="17" customFormat="1">
      <c r="A77" s="410"/>
      <c r="B77" s="423"/>
      <c r="C77" s="431"/>
      <c r="O77" s="276"/>
    </row>
    <row r="78" spans="1:15" s="17" customFormat="1">
      <c r="A78" s="410"/>
      <c r="B78" s="423"/>
      <c r="C78" s="431"/>
      <c r="O78" s="276"/>
    </row>
    <row r="79" spans="1:15" s="17" customFormat="1">
      <c r="A79" s="410"/>
      <c r="B79" s="423"/>
      <c r="C79" s="431"/>
      <c r="O79" s="276"/>
    </row>
    <row r="80" spans="1:15" s="17" customFormat="1">
      <c r="A80" s="410"/>
      <c r="B80" s="423"/>
      <c r="C80" s="431"/>
      <c r="O80" s="276"/>
    </row>
    <row r="81" spans="1:15" s="17" customFormat="1">
      <c r="A81" s="410"/>
      <c r="B81" s="423"/>
      <c r="C81" s="431"/>
      <c r="O81" s="276"/>
    </row>
    <row r="82" spans="1:15" s="17" customFormat="1">
      <c r="A82" s="410"/>
      <c r="B82" s="423"/>
      <c r="C82" s="431"/>
      <c r="O82" s="276"/>
    </row>
    <row r="83" spans="1:15" s="17" customFormat="1">
      <c r="A83" s="410"/>
      <c r="B83" s="423"/>
      <c r="C83" s="431"/>
      <c r="O83" s="276"/>
    </row>
    <row r="84" spans="1:15" s="17" customFormat="1">
      <c r="A84" s="410"/>
      <c r="B84" s="423"/>
      <c r="C84" s="431"/>
      <c r="O84" s="276"/>
    </row>
    <row r="85" spans="1:15" s="17" customFormat="1">
      <c r="A85" s="410"/>
      <c r="B85" s="423"/>
      <c r="C85" s="431"/>
      <c r="O85" s="276"/>
    </row>
    <row r="86" spans="1:15" s="17" customFormat="1">
      <c r="A86" s="410"/>
      <c r="B86" s="423"/>
      <c r="C86" s="431"/>
      <c r="O86" s="276"/>
    </row>
    <row r="87" spans="1:15" s="17" customFormat="1">
      <c r="A87" s="410"/>
      <c r="B87" s="423"/>
      <c r="C87" s="431"/>
      <c r="O87" s="276"/>
    </row>
    <row r="88" spans="1:15" s="17" customFormat="1">
      <c r="A88" s="410"/>
      <c r="B88" s="423"/>
      <c r="C88" s="431"/>
      <c r="O88" s="276"/>
    </row>
    <row r="89" spans="1:15" s="17" customFormat="1">
      <c r="A89" s="410"/>
      <c r="B89" s="423"/>
      <c r="C89" s="431"/>
      <c r="O89" s="276"/>
    </row>
    <row r="90" spans="1:15" s="17" customFormat="1">
      <c r="A90" s="410"/>
      <c r="B90" s="423"/>
      <c r="C90" s="431"/>
      <c r="O90" s="276"/>
    </row>
    <row r="91" spans="1:15" s="17" customFormat="1">
      <c r="A91" s="410"/>
      <c r="B91" s="423"/>
      <c r="C91" s="431"/>
      <c r="O91" s="276"/>
    </row>
    <row r="92" spans="1:15" s="17" customFormat="1">
      <c r="A92" s="410"/>
      <c r="B92" s="423"/>
      <c r="C92" s="431"/>
      <c r="O92" s="276"/>
    </row>
    <row r="93" spans="1:15" s="17" customFormat="1">
      <c r="A93" s="410"/>
      <c r="B93" s="423"/>
      <c r="C93" s="431"/>
      <c r="O93" s="276"/>
    </row>
    <row r="94" spans="1:15" s="17" customFormat="1">
      <c r="A94" s="410"/>
      <c r="B94" s="423"/>
      <c r="C94" s="431"/>
      <c r="O94" s="276"/>
    </row>
    <row r="95" spans="1:15" s="17" customFormat="1">
      <c r="A95" s="410"/>
      <c r="B95" s="423"/>
      <c r="C95" s="431"/>
      <c r="O95" s="276"/>
    </row>
    <row r="96" spans="1:15" s="17" customFormat="1">
      <c r="A96" s="410"/>
      <c r="B96" s="423"/>
      <c r="C96" s="431"/>
      <c r="O96" s="276"/>
    </row>
    <row r="97" spans="1:15" s="17" customFormat="1">
      <c r="A97" s="410"/>
      <c r="B97" s="423"/>
      <c r="C97" s="431"/>
      <c r="O97" s="276"/>
    </row>
    <row r="98" spans="1:15" s="17" customFormat="1">
      <c r="A98" s="410"/>
      <c r="B98" s="423"/>
      <c r="C98" s="431"/>
      <c r="O98" s="276"/>
    </row>
    <row r="99" spans="1:15" s="17" customFormat="1">
      <c r="A99" s="410"/>
      <c r="B99" s="423"/>
      <c r="C99" s="431"/>
      <c r="O99" s="276"/>
    </row>
    <row r="100" spans="1:15" s="17" customFormat="1">
      <c r="A100" s="410"/>
      <c r="B100" s="423"/>
      <c r="C100" s="431"/>
      <c r="O100" s="276"/>
    </row>
    <row r="101" spans="1:15" s="17" customFormat="1">
      <c r="A101" s="410"/>
      <c r="B101" s="423"/>
      <c r="C101" s="431"/>
      <c r="O101" s="276"/>
    </row>
    <row r="102" spans="1:15" s="17" customFormat="1">
      <c r="A102" s="410"/>
      <c r="B102" s="423"/>
      <c r="C102" s="431"/>
      <c r="O102" s="276"/>
    </row>
    <row r="103" spans="1:15" s="17" customFormat="1">
      <c r="A103" s="410"/>
      <c r="B103" s="423"/>
      <c r="C103" s="431"/>
      <c r="O103" s="276"/>
    </row>
    <row r="104" spans="1:15" s="17" customFormat="1">
      <c r="A104" s="410"/>
      <c r="B104" s="423"/>
      <c r="C104" s="431"/>
      <c r="O104" s="276"/>
    </row>
    <row r="105" spans="1:15" s="17" customFormat="1">
      <c r="A105" s="410"/>
      <c r="B105" s="423"/>
      <c r="C105" s="431"/>
      <c r="O105" s="276"/>
    </row>
    <row r="106" spans="1:15" s="17" customFormat="1">
      <c r="A106" s="410"/>
      <c r="B106" s="423"/>
      <c r="C106" s="431"/>
      <c r="O106" s="276"/>
    </row>
    <row r="107" spans="1:15" s="17" customFormat="1">
      <c r="A107" s="410"/>
      <c r="B107" s="423"/>
      <c r="C107" s="431"/>
      <c r="O107" s="276"/>
    </row>
    <row r="108" spans="1:15" s="17" customFormat="1">
      <c r="A108" s="410"/>
      <c r="B108" s="423"/>
      <c r="C108" s="431"/>
      <c r="O108" s="276"/>
    </row>
    <row r="109" spans="1:15" s="17" customFormat="1">
      <c r="A109" s="410"/>
      <c r="B109" s="423"/>
      <c r="C109" s="431"/>
      <c r="O109" s="276"/>
    </row>
    <row r="110" spans="1:15" s="17" customFormat="1">
      <c r="A110" s="410"/>
      <c r="B110" s="423"/>
      <c r="C110" s="431"/>
      <c r="O110" s="276"/>
    </row>
    <row r="111" spans="1:15" s="17" customFormat="1">
      <c r="A111" s="410"/>
      <c r="B111" s="423"/>
      <c r="C111" s="431"/>
      <c r="O111" s="276"/>
    </row>
    <row r="112" spans="1:15" s="17" customFormat="1">
      <c r="A112" s="410"/>
      <c r="B112" s="423"/>
      <c r="C112" s="431"/>
      <c r="O112" s="276"/>
    </row>
    <row r="113" spans="1:15" s="17" customFormat="1">
      <c r="A113" s="410"/>
      <c r="B113" s="423"/>
      <c r="C113" s="431"/>
      <c r="O113" s="276"/>
    </row>
    <row r="114" spans="1:15" s="17" customFormat="1">
      <c r="A114" s="410"/>
      <c r="B114" s="423"/>
      <c r="C114" s="431"/>
      <c r="O114" s="276"/>
    </row>
    <row r="115" spans="1:15" s="17" customFormat="1">
      <c r="A115" s="410"/>
      <c r="B115" s="423"/>
      <c r="C115" s="431"/>
      <c r="O115" s="276"/>
    </row>
    <row r="116" spans="1:15" s="17" customFormat="1">
      <c r="A116" s="410"/>
      <c r="B116" s="423"/>
      <c r="C116" s="431"/>
      <c r="O116" s="276"/>
    </row>
    <row r="117" spans="1:15" s="17" customFormat="1">
      <c r="A117" s="410"/>
      <c r="B117" s="423"/>
      <c r="C117" s="431"/>
      <c r="O117" s="276"/>
    </row>
    <row r="118" spans="1:15" s="17" customFormat="1">
      <c r="A118" s="410"/>
      <c r="B118" s="423"/>
      <c r="C118" s="431"/>
      <c r="O118" s="276"/>
    </row>
    <row r="119" spans="1:15" s="17" customFormat="1">
      <c r="A119" s="410"/>
      <c r="B119" s="423"/>
      <c r="C119" s="431"/>
      <c r="O119" s="276"/>
    </row>
    <row r="120" spans="1:15" s="17" customFormat="1">
      <c r="A120" s="410"/>
      <c r="B120" s="423"/>
      <c r="C120" s="431"/>
      <c r="O120" s="276"/>
    </row>
    <row r="121" spans="1:15" s="17" customFormat="1">
      <c r="A121" s="410"/>
      <c r="B121" s="423"/>
      <c r="C121" s="431"/>
      <c r="O121" s="276"/>
    </row>
    <row r="122" spans="1:15" s="17" customFormat="1">
      <c r="A122" s="410"/>
      <c r="B122" s="423"/>
      <c r="C122" s="431"/>
      <c r="O122" s="276"/>
    </row>
    <row r="123" spans="1:15" s="17" customFormat="1">
      <c r="A123" s="410"/>
      <c r="B123" s="423"/>
      <c r="C123" s="431"/>
      <c r="O123" s="276"/>
    </row>
    <row r="124" spans="1:15" s="17" customFormat="1">
      <c r="A124" s="410"/>
      <c r="B124" s="423"/>
      <c r="C124" s="431"/>
      <c r="O124" s="276"/>
    </row>
    <row r="125" spans="1:15" s="17" customFormat="1">
      <c r="A125" s="410"/>
      <c r="B125" s="423"/>
      <c r="C125" s="431"/>
      <c r="O125" s="276"/>
    </row>
    <row r="126" spans="1:15" s="17" customFormat="1">
      <c r="A126" s="410"/>
      <c r="B126" s="423"/>
      <c r="C126" s="431"/>
      <c r="O126" s="276"/>
    </row>
    <row r="127" spans="1:15" s="17" customFormat="1">
      <c r="A127" s="410"/>
      <c r="B127" s="423"/>
      <c r="C127" s="431"/>
      <c r="O127" s="276"/>
    </row>
    <row r="128" spans="1:15" s="17" customFormat="1">
      <c r="A128" s="410"/>
      <c r="B128" s="423"/>
      <c r="C128" s="431"/>
      <c r="O128" s="276"/>
    </row>
    <row r="129" spans="1:15" s="17" customFormat="1">
      <c r="A129" s="410"/>
      <c r="B129" s="423"/>
      <c r="C129" s="431"/>
      <c r="O129" s="276"/>
    </row>
    <row r="130" spans="1:15" s="17" customFormat="1">
      <c r="A130" s="410"/>
      <c r="B130" s="423"/>
      <c r="C130" s="431"/>
      <c r="O130" s="276"/>
    </row>
    <row r="131" spans="1:15" s="17" customFormat="1">
      <c r="A131" s="410"/>
      <c r="B131" s="423"/>
      <c r="C131" s="431"/>
      <c r="O131" s="276"/>
    </row>
    <row r="132" spans="1:15" s="17" customFormat="1">
      <c r="A132" s="410"/>
      <c r="B132" s="423"/>
      <c r="C132" s="431"/>
      <c r="O132" s="276"/>
    </row>
    <row r="133" spans="1:15" s="17" customFormat="1">
      <c r="A133" s="410"/>
      <c r="B133" s="423"/>
      <c r="C133" s="431"/>
      <c r="O133" s="276"/>
    </row>
    <row r="134" spans="1:15" s="17" customFormat="1">
      <c r="A134" s="410"/>
      <c r="B134" s="423"/>
      <c r="C134" s="431"/>
      <c r="O134" s="276"/>
    </row>
    <row r="135" spans="1:15" s="17" customFormat="1">
      <c r="A135" s="410"/>
      <c r="B135" s="423"/>
      <c r="C135" s="431"/>
      <c r="O135" s="276"/>
    </row>
    <row r="136" spans="1:15" s="17" customFormat="1">
      <c r="A136" s="410"/>
      <c r="B136" s="423"/>
      <c r="C136" s="431"/>
      <c r="O136" s="276"/>
    </row>
    <row r="137" spans="1:15" s="17" customFormat="1">
      <c r="A137" s="410"/>
      <c r="B137" s="423"/>
      <c r="C137" s="431"/>
      <c r="O137" s="276"/>
    </row>
    <row r="138" spans="1:15" s="17" customFormat="1">
      <c r="A138" s="410"/>
      <c r="B138" s="423"/>
      <c r="C138" s="431"/>
      <c r="O138" s="276"/>
    </row>
    <row r="139" spans="1:15" s="17" customFormat="1">
      <c r="A139" s="410"/>
      <c r="B139" s="423"/>
      <c r="C139" s="431"/>
      <c r="O139" s="276"/>
    </row>
    <row r="140" spans="1:15" s="17" customFormat="1">
      <c r="A140" s="410"/>
      <c r="B140" s="423"/>
      <c r="C140" s="431"/>
      <c r="O140" s="276"/>
    </row>
    <row r="141" spans="1:15" s="17" customFormat="1">
      <c r="A141" s="410"/>
      <c r="B141" s="410"/>
      <c r="C141" s="431"/>
      <c r="O141" s="276"/>
    </row>
    <row r="142" spans="1:15" s="17" customFormat="1">
      <c r="A142" s="410"/>
      <c r="B142" s="410"/>
      <c r="C142" s="431"/>
      <c r="O142" s="276"/>
    </row>
    <row r="143" spans="1:15" s="17" customFormat="1">
      <c r="A143" s="410"/>
      <c r="B143" s="410"/>
      <c r="C143" s="431"/>
      <c r="O143" s="276"/>
    </row>
    <row r="144" spans="1:15" s="17" customFormat="1">
      <c r="A144" s="410"/>
      <c r="B144" s="410"/>
      <c r="C144" s="431"/>
      <c r="O144" s="276"/>
    </row>
    <row r="145" spans="1:15" s="17" customFormat="1">
      <c r="A145" s="410"/>
      <c r="B145" s="410"/>
      <c r="C145" s="431"/>
      <c r="O145" s="276"/>
    </row>
    <row r="146" spans="1:15" s="17" customFormat="1">
      <c r="A146" s="410"/>
      <c r="B146" s="410"/>
      <c r="C146" s="431"/>
      <c r="O146" s="276"/>
    </row>
    <row r="147" spans="1:15" s="17" customFormat="1">
      <c r="A147" s="410"/>
      <c r="B147" s="410"/>
      <c r="C147" s="431"/>
      <c r="O147" s="276"/>
    </row>
    <row r="148" spans="1:15" s="17" customFormat="1">
      <c r="A148" s="410"/>
      <c r="B148" s="410"/>
      <c r="C148" s="431"/>
      <c r="O148" s="276"/>
    </row>
    <row r="149" spans="1:15" s="17" customFormat="1">
      <c r="A149" s="410"/>
      <c r="B149" s="410"/>
      <c r="C149" s="431"/>
      <c r="O149" s="276"/>
    </row>
    <row r="150" spans="1:15" s="17" customFormat="1">
      <c r="A150" s="410"/>
      <c r="B150" s="410"/>
      <c r="C150" s="431"/>
      <c r="O150" s="276"/>
    </row>
    <row r="151" spans="1:15" s="17" customFormat="1">
      <c r="A151" s="410"/>
      <c r="B151" s="410"/>
      <c r="C151" s="431"/>
      <c r="O151" s="276"/>
    </row>
    <row r="152" spans="1:15" s="17" customFormat="1">
      <c r="A152" s="410"/>
      <c r="B152" s="410"/>
      <c r="C152" s="431"/>
      <c r="O152" s="276"/>
    </row>
    <row r="153" spans="1:15" s="17" customFormat="1">
      <c r="A153" s="410"/>
      <c r="B153" s="410"/>
      <c r="C153" s="431"/>
      <c r="O153" s="276"/>
    </row>
    <row r="154" spans="1:15" s="17" customFormat="1">
      <c r="A154" s="410"/>
      <c r="B154" s="410"/>
      <c r="C154" s="431"/>
      <c r="O154" s="276"/>
    </row>
    <row r="155" spans="1:15" s="17" customFormat="1">
      <c r="A155" s="410"/>
      <c r="B155" s="410"/>
      <c r="C155" s="431"/>
      <c r="O155" s="276"/>
    </row>
    <row r="156" spans="1:15" s="17" customFormat="1">
      <c r="A156" s="410"/>
      <c r="B156" s="410"/>
      <c r="C156" s="431"/>
      <c r="O156" s="276"/>
    </row>
    <row r="157" spans="1:15" s="17" customFormat="1">
      <c r="A157" s="410"/>
      <c r="B157" s="410"/>
      <c r="C157" s="431"/>
      <c r="O157" s="276"/>
    </row>
    <row r="158" spans="1:15" s="17" customFormat="1">
      <c r="A158" s="410"/>
      <c r="B158" s="410"/>
      <c r="C158" s="431"/>
      <c r="O158" s="276"/>
    </row>
    <row r="159" spans="1:15" s="17" customFormat="1">
      <c r="A159" s="410"/>
      <c r="B159" s="410"/>
      <c r="C159" s="431"/>
      <c r="O159" s="276"/>
    </row>
    <row r="160" spans="1:15" s="17" customFormat="1">
      <c r="A160" s="410"/>
      <c r="B160" s="410"/>
      <c r="C160" s="431"/>
      <c r="O160" s="276"/>
    </row>
    <row r="161" spans="1:15" s="17" customFormat="1">
      <c r="A161" s="410"/>
      <c r="B161" s="410"/>
      <c r="C161" s="431"/>
      <c r="O161" s="276"/>
    </row>
    <row r="162" spans="1:15" s="17" customFormat="1">
      <c r="A162" s="410"/>
      <c r="B162" s="410"/>
      <c r="C162" s="431"/>
      <c r="O162" s="276"/>
    </row>
    <row r="163" spans="1:15" s="17" customFormat="1">
      <c r="A163" s="410"/>
      <c r="B163" s="410"/>
      <c r="C163" s="431"/>
      <c r="O163" s="276"/>
    </row>
    <row r="164" spans="1:15" s="17" customFormat="1">
      <c r="A164" s="410"/>
      <c r="B164" s="410"/>
      <c r="C164" s="431"/>
      <c r="O164" s="276"/>
    </row>
    <row r="165" spans="1:15" s="17" customFormat="1">
      <c r="A165" s="410"/>
      <c r="B165" s="410"/>
      <c r="C165" s="431"/>
      <c r="O165" s="276"/>
    </row>
    <row r="166" spans="1:15" s="17" customFormat="1">
      <c r="A166" s="410"/>
      <c r="B166" s="410"/>
      <c r="C166" s="431"/>
      <c r="O166" s="276"/>
    </row>
    <row r="167" spans="1:15" s="17" customFormat="1">
      <c r="A167" s="410"/>
      <c r="B167" s="410"/>
      <c r="C167" s="431"/>
      <c r="O167" s="276"/>
    </row>
  </sheetData>
  <mergeCells count="1">
    <mergeCell ref="B23:C23"/>
  </mergeCells>
  <pageMargins left="0.59055118110236227" right="0.19685039370078741" top="0.78740157480314965" bottom="0.39370078740157483" header="0.11811023622047245" footer="0.15748031496062992"/>
  <pageSetup paperSize="9" scale="70" orientation="portrait" r:id="rId1"/>
  <headerFooter>
    <oddFooter>&amp;L&amp;"MetaNormalLF-Roman,Standard"Statistisches Bundesamt, Tabellen zu den UGR, Teil 5, 2017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5"/>
  <sheetViews>
    <sheetView workbookViewId="0"/>
  </sheetViews>
  <sheetFormatPr baseColWidth="10" defaultRowHeight="15"/>
  <cols>
    <col min="1" max="1" width="4.28515625" style="410" customWidth="1"/>
    <col min="2" max="2" width="5.5703125" style="410" customWidth="1"/>
    <col min="3" max="3" width="57.7109375" style="432" customWidth="1"/>
    <col min="4" max="14" width="11.7109375" style="17" customWidth="1"/>
    <col min="15" max="16384" width="11.42578125" style="276"/>
  </cols>
  <sheetData>
    <row r="1" spans="1:15" s="406" customFormat="1" ht="21.75" customHeight="1">
      <c r="A1" s="433" t="s">
        <v>708</v>
      </c>
      <c r="C1" s="436"/>
      <c r="I1" s="405"/>
    </row>
    <row r="2" spans="1:15" s="408" customFormat="1" ht="18" customHeight="1">
      <c r="A2" s="434" t="s">
        <v>706</v>
      </c>
      <c r="C2" s="473"/>
      <c r="I2" s="407"/>
    </row>
    <row r="3" spans="1:15" s="410" customFormat="1" ht="15" customHeight="1">
      <c r="C3" s="411"/>
    </row>
    <row r="4" spans="1:15" s="413" customFormat="1" ht="27" customHeight="1">
      <c r="A4" s="412" t="s">
        <v>30</v>
      </c>
      <c r="B4" s="270" t="s">
        <v>566</v>
      </c>
      <c r="C4" s="270" t="s">
        <v>526</v>
      </c>
      <c r="D4" s="317">
        <v>2005</v>
      </c>
      <c r="E4" s="270">
        <v>2006</v>
      </c>
      <c r="F4" s="318">
        <v>2007</v>
      </c>
      <c r="G4" s="271">
        <v>2008</v>
      </c>
      <c r="H4" s="317">
        <v>2009</v>
      </c>
      <c r="I4" s="270">
        <v>2010</v>
      </c>
      <c r="J4" s="271">
        <v>2011</v>
      </c>
      <c r="K4" s="317">
        <v>2012</v>
      </c>
      <c r="L4" s="270">
        <v>2013</v>
      </c>
      <c r="M4" s="475" t="s">
        <v>680</v>
      </c>
      <c r="N4" s="475" t="s">
        <v>681</v>
      </c>
    </row>
    <row r="5" spans="1:15" s="17" customFormat="1" ht="21" customHeight="1">
      <c r="A5" s="414">
        <v>1</v>
      </c>
      <c r="B5" s="415" t="s">
        <v>527</v>
      </c>
      <c r="C5" s="416" t="s">
        <v>528</v>
      </c>
      <c r="D5" s="379">
        <v>74.673890928692799</v>
      </c>
      <c r="E5" s="379">
        <v>72.696428144243299</v>
      </c>
      <c r="F5" s="379">
        <v>66.096098068304187</v>
      </c>
      <c r="G5" s="379">
        <v>64.432786614907457</v>
      </c>
      <c r="H5" s="379">
        <v>61.334312854488793</v>
      </c>
      <c r="I5" s="379">
        <v>64.41601016502014</v>
      </c>
      <c r="J5" s="402">
        <v>66.499504805016258</v>
      </c>
      <c r="K5" s="402">
        <v>66.056247956143338</v>
      </c>
      <c r="L5" s="402">
        <v>65.797067640028146</v>
      </c>
      <c r="M5" s="402">
        <v>69.183063453013546</v>
      </c>
      <c r="N5" s="402">
        <v>70.898129588707846</v>
      </c>
      <c r="O5" s="455"/>
    </row>
    <row r="6" spans="1:15" s="17" customFormat="1" ht="15" customHeight="1">
      <c r="A6" s="414">
        <v>2</v>
      </c>
      <c r="B6" s="415" t="s">
        <v>529</v>
      </c>
      <c r="C6" s="417" t="s">
        <v>530</v>
      </c>
      <c r="D6" s="379">
        <v>33.432088883947372</v>
      </c>
      <c r="E6" s="379">
        <v>32.042498390413073</v>
      </c>
      <c r="F6" s="379">
        <v>28.12317567412547</v>
      </c>
      <c r="G6" s="379">
        <v>27.1310873049731</v>
      </c>
      <c r="H6" s="379">
        <v>27.860026575224644</v>
      </c>
      <c r="I6" s="379">
        <v>27.001297522100046</v>
      </c>
      <c r="J6" s="379">
        <v>26.649504794215687</v>
      </c>
      <c r="K6" s="379">
        <v>26.738869808349122</v>
      </c>
      <c r="L6" s="379">
        <v>26.523719310312451</v>
      </c>
      <c r="M6" s="379">
        <v>27.613240736339968</v>
      </c>
      <c r="N6" s="379">
        <v>29.119262695084331</v>
      </c>
      <c r="O6" s="455"/>
    </row>
    <row r="7" spans="1:15" s="17" customFormat="1" ht="15" customHeight="1">
      <c r="A7" s="414">
        <v>3</v>
      </c>
      <c r="B7" s="415" t="s">
        <v>531</v>
      </c>
      <c r="C7" s="417" t="s">
        <v>532</v>
      </c>
      <c r="D7" s="379">
        <v>1578.8071350615658</v>
      </c>
      <c r="E7" s="379">
        <v>1674.0688958386143</v>
      </c>
      <c r="F7" s="379">
        <v>1681.1382900882461</v>
      </c>
      <c r="G7" s="379">
        <v>1617.4224071871079</v>
      </c>
      <c r="H7" s="379">
        <v>1762.3366648817282</v>
      </c>
      <c r="I7" s="379">
        <v>1856.357477510018</v>
      </c>
      <c r="J7" s="379">
        <v>2025.2993024211933</v>
      </c>
      <c r="K7" s="379">
        <v>2153.0296707119669</v>
      </c>
      <c r="L7" s="379">
        <v>2132.4718581648067</v>
      </c>
      <c r="M7" s="379">
        <v>2282.6208335321658</v>
      </c>
      <c r="N7" s="379">
        <v>2292.2812583188966</v>
      </c>
      <c r="O7" s="455"/>
    </row>
    <row r="8" spans="1:15" s="17" customFormat="1" ht="15" customHeight="1">
      <c r="A8" s="414">
        <v>4</v>
      </c>
      <c r="B8" s="415" t="s">
        <v>533</v>
      </c>
      <c r="C8" s="417" t="s">
        <v>534</v>
      </c>
      <c r="D8" s="379">
        <v>55.137352383374505</v>
      </c>
      <c r="E8" s="379">
        <v>58.391137967223052</v>
      </c>
      <c r="F8" s="379">
        <v>61.626022936134227</v>
      </c>
      <c r="G8" s="379">
        <v>69.695129826479516</v>
      </c>
      <c r="H8" s="379">
        <v>118.21239661881476</v>
      </c>
      <c r="I8" s="379">
        <v>135.11749219912937</v>
      </c>
      <c r="J8" s="379">
        <v>109.54106824033335</v>
      </c>
      <c r="K8" s="379">
        <v>120.36504081601338</v>
      </c>
      <c r="L8" s="379">
        <v>119.14600737163403</v>
      </c>
      <c r="M8" s="379">
        <v>129.67857318833936</v>
      </c>
      <c r="N8" s="379">
        <v>136.6276018392673</v>
      </c>
      <c r="O8" s="455"/>
    </row>
    <row r="9" spans="1:15" s="17" customFormat="1" ht="15" customHeight="1">
      <c r="A9" s="414">
        <v>5</v>
      </c>
      <c r="B9" s="415" t="s">
        <v>535</v>
      </c>
      <c r="C9" s="417" t="s">
        <v>536</v>
      </c>
      <c r="D9" s="379">
        <v>379.16106327141284</v>
      </c>
      <c r="E9" s="379">
        <v>454.70289591966304</v>
      </c>
      <c r="F9" s="379">
        <v>462.57811462848053</v>
      </c>
      <c r="G9" s="379">
        <v>509.94493442961146</v>
      </c>
      <c r="H9" s="379">
        <v>493.85189959220844</v>
      </c>
      <c r="I9" s="379">
        <v>484.05418927179397</v>
      </c>
      <c r="J9" s="379">
        <v>479.19356037465525</v>
      </c>
      <c r="K9" s="379">
        <v>464.53966760926613</v>
      </c>
      <c r="L9" s="379">
        <v>461.12611119550797</v>
      </c>
      <c r="M9" s="379">
        <v>491.21304868486044</v>
      </c>
      <c r="N9" s="379">
        <v>501.23094670649334</v>
      </c>
      <c r="O9" s="455"/>
    </row>
    <row r="10" spans="1:15" s="17" customFormat="1" ht="15" customHeight="1">
      <c r="A10" s="414">
        <v>6</v>
      </c>
      <c r="B10" s="415" t="s">
        <v>537</v>
      </c>
      <c r="C10" s="417" t="s">
        <v>538</v>
      </c>
      <c r="D10" s="379">
        <v>514.11058957994226</v>
      </c>
      <c r="E10" s="379">
        <v>512.07336572019744</v>
      </c>
      <c r="F10" s="379">
        <v>478.1151794632666</v>
      </c>
      <c r="G10" s="379">
        <v>508.28387547292687</v>
      </c>
      <c r="H10" s="379">
        <v>441.73620086485812</v>
      </c>
      <c r="I10" s="379">
        <v>476.56870498276152</v>
      </c>
      <c r="J10" s="379">
        <v>564.14795857349486</v>
      </c>
      <c r="K10" s="379">
        <v>560.08107989947757</v>
      </c>
      <c r="L10" s="379">
        <v>540.885541798291</v>
      </c>
      <c r="M10" s="379">
        <v>599.76523013374435</v>
      </c>
      <c r="N10" s="379">
        <v>630.22243289893186</v>
      </c>
      <c r="O10" s="455"/>
    </row>
    <row r="11" spans="1:15" s="17" customFormat="1" ht="15" customHeight="1">
      <c r="A11" s="414">
        <v>7</v>
      </c>
      <c r="B11" s="415" t="s">
        <v>539</v>
      </c>
      <c r="C11" s="417" t="s">
        <v>540</v>
      </c>
      <c r="D11" s="379">
        <v>1656.2788889289668</v>
      </c>
      <c r="E11" s="379">
        <v>1706.3877942768509</v>
      </c>
      <c r="F11" s="379">
        <v>1687.340816198373</v>
      </c>
      <c r="G11" s="379">
        <v>1559.2382312417653</v>
      </c>
      <c r="H11" s="379">
        <v>1370.4059770673025</v>
      </c>
      <c r="I11" s="379">
        <v>1445.3311686242923</v>
      </c>
      <c r="J11" s="379">
        <v>1583.0782287212123</v>
      </c>
      <c r="K11" s="379">
        <v>1672.8740281200892</v>
      </c>
      <c r="L11" s="379">
        <v>1662.1646322161091</v>
      </c>
      <c r="M11" s="379">
        <v>1786.3919387975734</v>
      </c>
      <c r="N11" s="379">
        <v>1869.9276610351246</v>
      </c>
      <c r="O11" s="455"/>
    </row>
    <row r="12" spans="1:15" s="17" customFormat="1" ht="15" customHeight="1">
      <c r="A12" s="414">
        <v>8</v>
      </c>
      <c r="B12" s="415" t="s">
        <v>541</v>
      </c>
      <c r="C12" s="417" t="s">
        <v>542</v>
      </c>
      <c r="D12" s="379">
        <v>604.64126589782563</v>
      </c>
      <c r="E12" s="379">
        <v>660.47695817796739</v>
      </c>
      <c r="F12" s="379">
        <v>674.45210558294457</v>
      </c>
      <c r="G12" s="379">
        <v>682.01654589981285</v>
      </c>
      <c r="H12" s="379">
        <v>913.18840994537209</v>
      </c>
      <c r="I12" s="379">
        <v>995.76670041861928</v>
      </c>
      <c r="J12" s="379">
        <v>763.80797226283687</v>
      </c>
      <c r="K12" s="379">
        <v>919.69664686673627</v>
      </c>
      <c r="L12" s="379">
        <v>928.53075141267391</v>
      </c>
      <c r="M12" s="379">
        <v>1006.1411225647245</v>
      </c>
      <c r="N12" s="379">
        <v>1045.7885241475606</v>
      </c>
      <c r="O12" s="455"/>
    </row>
    <row r="13" spans="1:15" s="17" customFormat="1" ht="15" customHeight="1">
      <c r="A13" s="414">
        <v>9</v>
      </c>
      <c r="B13" s="415" t="s">
        <v>543</v>
      </c>
      <c r="C13" s="417" t="s">
        <v>544</v>
      </c>
      <c r="D13" s="379">
        <v>72.703139407794239</v>
      </c>
      <c r="E13" s="379">
        <v>75.545176448124039</v>
      </c>
      <c r="F13" s="379">
        <v>72.348088843029046</v>
      </c>
      <c r="G13" s="379">
        <v>78.290001992035656</v>
      </c>
      <c r="H13" s="379">
        <v>79.920830050772054</v>
      </c>
      <c r="I13" s="379">
        <v>88.265653539788929</v>
      </c>
      <c r="J13" s="379">
        <v>95.966699497144219</v>
      </c>
      <c r="K13" s="379">
        <v>105.73053833610614</v>
      </c>
      <c r="L13" s="379">
        <v>106.00167418803628</v>
      </c>
      <c r="M13" s="379">
        <v>115.82568475900173</v>
      </c>
      <c r="N13" s="379">
        <v>124.23534673086542</v>
      </c>
      <c r="O13" s="455"/>
    </row>
    <row r="14" spans="1:15" s="17" customFormat="1" ht="15" customHeight="1">
      <c r="A14" s="414">
        <v>10</v>
      </c>
      <c r="B14" s="415" t="s">
        <v>545</v>
      </c>
      <c r="C14" s="417" t="s">
        <v>546</v>
      </c>
      <c r="D14" s="379">
        <v>531.27633497186957</v>
      </c>
      <c r="E14" s="379">
        <v>552.73825546390594</v>
      </c>
      <c r="F14" s="379">
        <v>537.33339791371247</v>
      </c>
      <c r="G14" s="379">
        <v>573.81204661387642</v>
      </c>
      <c r="H14" s="379">
        <v>382.34756199856332</v>
      </c>
      <c r="I14" s="379">
        <v>372.06957651121076</v>
      </c>
      <c r="J14" s="379">
        <v>623.48409224013471</v>
      </c>
      <c r="K14" s="379">
        <v>610.16637394616055</v>
      </c>
      <c r="L14" s="379">
        <v>603.79302548471219</v>
      </c>
      <c r="M14" s="379">
        <v>642.99942048218884</v>
      </c>
      <c r="N14" s="379">
        <v>660.16190303249459</v>
      </c>
      <c r="O14" s="455"/>
    </row>
    <row r="15" spans="1:15" s="17" customFormat="1" ht="15" customHeight="1">
      <c r="A15" s="414">
        <v>11</v>
      </c>
      <c r="B15" s="415" t="s">
        <v>547</v>
      </c>
      <c r="C15" s="417" t="s">
        <v>548</v>
      </c>
      <c r="D15" s="379">
        <v>117.94946710402387</v>
      </c>
      <c r="E15" s="379">
        <v>134.65520347024568</v>
      </c>
      <c r="F15" s="379">
        <v>139.99777798260277</v>
      </c>
      <c r="G15" s="379">
        <v>152.01544728522722</v>
      </c>
      <c r="H15" s="379">
        <v>171.54890511027236</v>
      </c>
      <c r="I15" s="379">
        <v>190.22740886093817</v>
      </c>
      <c r="J15" s="379">
        <v>209.16273839279864</v>
      </c>
      <c r="K15" s="379">
        <v>223.8313662691927</v>
      </c>
      <c r="L15" s="379">
        <v>223.94234769855967</v>
      </c>
      <c r="M15" s="379">
        <v>245.6407500648165</v>
      </c>
      <c r="N15" s="379">
        <v>249.72901674616432</v>
      </c>
      <c r="O15" s="455"/>
    </row>
    <row r="16" spans="1:15" s="17" customFormat="1" ht="15" customHeight="1">
      <c r="A16" s="414">
        <v>12</v>
      </c>
      <c r="B16" s="415" t="s">
        <v>549</v>
      </c>
      <c r="C16" s="417" t="s">
        <v>550</v>
      </c>
      <c r="D16" s="379">
        <v>260.2898329959433</v>
      </c>
      <c r="E16" s="379">
        <v>283.14982660395214</v>
      </c>
      <c r="F16" s="379">
        <v>278.5451085176723</v>
      </c>
      <c r="G16" s="379">
        <v>277.47378643893217</v>
      </c>
      <c r="H16" s="379">
        <v>283.02095792291436</v>
      </c>
      <c r="I16" s="379">
        <v>288.84879629876616</v>
      </c>
      <c r="J16" s="379">
        <v>295.03731710829754</v>
      </c>
      <c r="K16" s="379">
        <v>305.91487124436082</v>
      </c>
      <c r="L16" s="379">
        <v>305.24311886898494</v>
      </c>
      <c r="M16" s="379">
        <v>333.73055651931378</v>
      </c>
      <c r="N16" s="379">
        <v>351.52978416697192</v>
      </c>
      <c r="O16" s="455"/>
    </row>
    <row r="17" spans="1:15" s="17" customFormat="1" ht="15" customHeight="1">
      <c r="A17" s="414">
        <v>13</v>
      </c>
      <c r="B17" s="415" t="s">
        <v>551</v>
      </c>
      <c r="C17" s="417" t="s">
        <v>552</v>
      </c>
      <c r="D17" s="379">
        <v>1693.5958777125279</v>
      </c>
      <c r="E17" s="379">
        <v>1906.5085412997378</v>
      </c>
      <c r="F17" s="379">
        <v>1982.8482933202349</v>
      </c>
      <c r="G17" s="379">
        <v>2170.063677129277</v>
      </c>
      <c r="H17" s="379">
        <v>2337.9780193168335</v>
      </c>
      <c r="I17" s="379">
        <v>2313.4575975507587</v>
      </c>
      <c r="J17" s="379">
        <v>2305.8486420907416</v>
      </c>
      <c r="K17" s="379">
        <v>2319.8384640880968</v>
      </c>
      <c r="L17" s="379">
        <v>2309.8051020541834</v>
      </c>
      <c r="M17" s="379">
        <v>2497.6552119929461</v>
      </c>
      <c r="N17" s="379">
        <v>2612.0633279404287</v>
      </c>
      <c r="O17" s="455"/>
    </row>
    <row r="18" spans="1:15" s="17" customFormat="1" ht="15" customHeight="1">
      <c r="A18" s="414">
        <v>14</v>
      </c>
      <c r="B18" s="415" t="s">
        <v>553</v>
      </c>
      <c r="C18" s="417" t="s">
        <v>554</v>
      </c>
      <c r="D18" s="379">
        <v>137.42899258984318</v>
      </c>
      <c r="E18" s="379">
        <v>87.459845974037336</v>
      </c>
      <c r="F18" s="379">
        <v>125.76122009277907</v>
      </c>
      <c r="G18" s="379">
        <v>138.11931080237483</v>
      </c>
      <c r="H18" s="379">
        <v>85.188043464718717</v>
      </c>
      <c r="I18" s="379">
        <v>105.44503431445627</v>
      </c>
      <c r="J18" s="379">
        <v>122.73097360031593</v>
      </c>
      <c r="K18" s="379">
        <v>145.09472016730351</v>
      </c>
      <c r="L18" s="379">
        <v>144.42450339503949</v>
      </c>
      <c r="M18" s="379">
        <v>157.32186226689316</v>
      </c>
      <c r="N18" s="379">
        <v>143.6787018273651</v>
      </c>
      <c r="O18" s="455"/>
    </row>
    <row r="19" spans="1:15" s="17" customFormat="1" ht="15" customHeight="1">
      <c r="A19" s="414">
        <v>15</v>
      </c>
      <c r="B19" s="415" t="s">
        <v>555</v>
      </c>
      <c r="C19" s="417" t="s">
        <v>556</v>
      </c>
      <c r="D19" s="379">
        <v>270.81840723525238</v>
      </c>
      <c r="E19" s="379">
        <v>314.9231455691766</v>
      </c>
      <c r="F19" s="379">
        <v>313.6022882273233</v>
      </c>
      <c r="G19" s="379">
        <v>341.8070834160165</v>
      </c>
      <c r="H19" s="379">
        <v>357.59584412761336</v>
      </c>
      <c r="I19" s="379">
        <v>387.31032383269519</v>
      </c>
      <c r="J19" s="379">
        <v>394.06979904587394</v>
      </c>
      <c r="K19" s="379">
        <v>412.86757330187567</v>
      </c>
      <c r="L19" s="379">
        <v>411.81891100422382</v>
      </c>
      <c r="M19" s="379">
        <v>439.80987941713011</v>
      </c>
      <c r="N19" s="379">
        <v>454.12219233840096</v>
      </c>
      <c r="O19" s="455"/>
    </row>
    <row r="20" spans="1:15" s="17" customFormat="1" ht="15" customHeight="1">
      <c r="A20" s="414">
        <v>16</v>
      </c>
      <c r="B20" s="415" t="s">
        <v>557</v>
      </c>
      <c r="C20" s="417" t="s">
        <v>558</v>
      </c>
      <c r="D20" s="379">
        <v>35.33206621800359</v>
      </c>
      <c r="E20" s="379">
        <v>38.413760640635417</v>
      </c>
      <c r="F20" s="379">
        <v>40.610954009456997</v>
      </c>
      <c r="G20" s="379">
        <v>44.653871771338331</v>
      </c>
      <c r="H20" s="379">
        <v>45.153878745239794</v>
      </c>
      <c r="I20" s="379">
        <v>49.766671226117225</v>
      </c>
      <c r="J20" s="379">
        <v>53.521522063927854</v>
      </c>
      <c r="K20" s="379">
        <v>58.074928728603304</v>
      </c>
      <c r="L20" s="379">
        <v>57.712404876390323</v>
      </c>
      <c r="M20" s="379">
        <v>64.257708169514814</v>
      </c>
      <c r="N20" s="379">
        <v>70.331266122123509</v>
      </c>
      <c r="O20" s="455"/>
    </row>
    <row r="21" spans="1:15" s="17" customFormat="1" ht="15" customHeight="1">
      <c r="A21" s="414">
        <v>17</v>
      </c>
      <c r="B21" s="415" t="s">
        <v>559</v>
      </c>
      <c r="C21" s="417" t="s">
        <v>560</v>
      </c>
      <c r="D21" s="379">
        <v>169.81678518749078</v>
      </c>
      <c r="E21" s="379">
        <v>209.64968769423649</v>
      </c>
      <c r="F21" s="379">
        <v>230.45289458083397</v>
      </c>
      <c r="G21" s="379">
        <v>262.89475618348234</v>
      </c>
      <c r="H21" s="379">
        <v>299.53232817430558</v>
      </c>
      <c r="I21" s="379">
        <v>341.37332057234391</v>
      </c>
      <c r="J21" s="379">
        <v>371.70575072934639</v>
      </c>
      <c r="K21" s="379">
        <v>405.49071066124543</v>
      </c>
      <c r="L21" s="379">
        <v>406.34831621530668</v>
      </c>
      <c r="M21" s="379">
        <v>444.39033503460331</v>
      </c>
      <c r="N21" s="379">
        <v>475.44408299546308</v>
      </c>
      <c r="O21" s="455"/>
    </row>
    <row r="22" spans="1:15" s="17" customFormat="1" ht="15" customHeight="1">
      <c r="A22" s="414">
        <v>18</v>
      </c>
      <c r="B22" s="415" t="s">
        <v>561</v>
      </c>
      <c r="C22" s="417" t="s">
        <v>562</v>
      </c>
      <c r="D22" s="379">
        <v>1112.5927357056628</v>
      </c>
      <c r="E22" s="379">
        <v>1203.7596939337377</v>
      </c>
      <c r="F22" s="379">
        <v>1217.8666907467521</v>
      </c>
      <c r="G22" s="379">
        <v>1344.5644705312156</v>
      </c>
      <c r="H22" s="379">
        <v>1326.0245039211297</v>
      </c>
      <c r="I22" s="379">
        <v>1293.8245390386483</v>
      </c>
      <c r="J22" s="379">
        <v>1268.5733720428957</v>
      </c>
      <c r="K22" s="379">
        <v>1235.4045598998141</v>
      </c>
      <c r="L22" s="379">
        <v>1228.8422188102886</v>
      </c>
      <c r="M22" s="379">
        <v>1315.586964206022</v>
      </c>
      <c r="N22" s="379">
        <v>1359.5389199826768</v>
      </c>
      <c r="O22" s="455"/>
    </row>
    <row r="23" spans="1:15" s="17" customFormat="1" ht="15" customHeight="1">
      <c r="A23" s="414"/>
      <c r="B23" s="689"/>
      <c r="C23" s="690"/>
      <c r="D23" s="379"/>
      <c r="E23" s="379"/>
      <c r="F23" s="379"/>
      <c r="G23" s="379"/>
      <c r="H23" s="379"/>
      <c r="I23" s="379"/>
      <c r="J23" s="379"/>
      <c r="K23" s="379"/>
      <c r="L23" s="379"/>
      <c r="M23" s="379"/>
      <c r="N23" s="379"/>
      <c r="O23" s="455"/>
    </row>
    <row r="24" spans="1:15" s="17" customFormat="1" ht="15" customHeight="1">
      <c r="A24" s="425">
        <v>19</v>
      </c>
      <c r="B24" s="419"/>
      <c r="C24" s="420" t="s">
        <v>563</v>
      </c>
      <c r="D24" s="380">
        <v>9298.0459140641397</v>
      </c>
      <c r="E24" s="380">
        <v>9977.6431115329615</v>
      </c>
      <c r="F24" s="380">
        <v>10078.836516874271</v>
      </c>
      <c r="G24" s="380">
        <v>10421.859450141361</v>
      </c>
      <c r="H24" s="380">
        <v>10557.23676123236</v>
      </c>
      <c r="I24" s="380">
        <v>10915.20196243946</v>
      </c>
      <c r="J24" s="380">
        <v>11358.318007004435</v>
      </c>
      <c r="K24" s="380">
        <v>11805.795358430803</v>
      </c>
      <c r="L24" s="380">
        <v>11734.57731170509</v>
      </c>
      <c r="M24" s="380">
        <v>12649.825424003191</v>
      </c>
      <c r="N24" s="380">
        <v>13076.930359113023</v>
      </c>
      <c r="O24" s="455"/>
    </row>
    <row r="25" spans="1:15" s="17" customFormat="1" ht="15" customHeight="1">
      <c r="A25" s="414">
        <v>20</v>
      </c>
      <c r="B25" s="421"/>
      <c r="C25" s="435" t="s">
        <v>564</v>
      </c>
      <c r="D25" s="397">
        <v>22551.075828419613</v>
      </c>
      <c r="E25" s="397">
        <v>23654.682137247644</v>
      </c>
      <c r="F25" s="397">
        <v>25107.940401273583</v>
      </c>
      <c r="G25" s="397">
        <v>25341.642679266872</v>
      </c>
      <c r="H25" s="397">
        <v>27282.201793549582</v>
      </c>
      <c r="I25" s="397">
        <v>29253.269091959544</v>
      </c>
      <c r="J25" s="397">
        <v>30149.781859035989</v>
      </c>
      <c r="K25" s="397">
        <v>31938.786473209013</v>
      </c>
      <c r="L25" s="397">
        <v>34755.877681373902</v>
      </c>
      <c r="M25" s="397">
        <v>35406.327910433982</v>
      </c>
      <c r="N25" s="397">
        <v>37008.002418705677</v>
      </c>
      <c r="O25" s="455"/>
    </row>
    <row r="26" spans="1:15" s="17" customFormat="1" ht="15" customHeight="1">
      <c r="A26" s="414">
        <v>21</v>
      </c>
      <c r="B26" s="421"/>
      <c r="C26" s="420" t="s">
        <v>685</v>
      </c>
      <c r="D26" s="380">
        <v>31849.121742483752</v>
      </c>
      <c r="E26" s="380">
        <v>33632.325248780602</v>
      </c>
      <c r="F26" s="380">
        <v>35186.776918147851</v>
      </c>
      <c r="G26" s="380">
        <v>35763.502129408233</v>
      </c>
      <c r="H26" s="380">
        <v>37839.43855478194</v>
      </c>
      <c r="I26" s="380">
        <v>40168.471054399008</v>
      </c>
      <c r="J26" s="380">
        <v>41508.099866040422</v>
      </c>
      <c r="K26" s="380">
        <v>43744.581831639814</v>
      </c>
      <c r="L26" s="380">
        <v>46490.454993078994</v>
      </c>
      <c r="M26" s="380">
        <v>48056.153334437171</v>
      </c>
      <c r="N26" s="380">
        <v>50084.9327778187</v>
      </c>
      <c r="O26" s="455"/>
    </row>
    <row r="27" spans="1:15" s="17" customFormat="1" ht="15" customHeight="1">
      <c r="A27" s="414">
        <v>22</v>
      </c>
      <c r="B27" s="474"/>
      <c r="C27" s="435" t="s">
        <v>686</v>
      </c>
      <c r="D27" s="379">
        <v>-2255.56665125985</v>
      </c>
      <c r="E27" s="379">
        <v>-2918.9490132459414</v>
      </c>
      <c r="F27" s="379">
        <v>-3449.6457924123674</v>
      </c>
      <c r="G27" s="379">
        <v>-3184.2977721891939</v>
      </c>
      <c r="H27" s="379">
        <v>-2388.2593195030236</v>
      </c>
      <c r="I27" s="379">
        <v>-2388.220768830728</v>
      </c>
      <c r="J27" s="379">
        <v>-1857.5355207954506</v>
      </c>
      <c r="K27" s="379">
        <v>-1592.1767453391251</v>
      </c>
      <c r="L27" s="379">
        <v>-797.60350676671828</v>
      </c>
      <c r="M27" s="379">
        <v>-658.60301585726813</v>
      </c>
      <c r="N27" s="379">
        <v>-659.2980709598296</v>
      </c>
      <c r="O27" s="455"/>
    </row>
    <row r="28" spans="1:15" s="17" customFormat="1" ht="15" customHeight="1">
      <c r="A28" s="414">
        <v>23</v>
      </c>
      <c r="B28" s="474"/>
      <c r="C28" s="420" t="s">
        <v>696</v>
      </c>
      <c r="D28" s="380">
        <v>29593.555091223901</v>
      </c>
      <c r="E28" s="380">
        <v>30713.376235534663</v>
      </c>
      <c r="F28" s="380">
        <v>31737.131125735483</v>
      </c>
      <c r="G28" s="380">
        <v>32579.204357219038</v>
      </c>
      <c r="H28" s="380">
        <v>35451.17923527892</v>
      </c>
      <c r="I28" s="380">
        <v>37780.250285568283</v>
      </c>
      <c r="J28" s="380">
        <v>39650.564345244973</v>
      </c>
      <c r="K28" s="380">
        <v>42152.405086300692</v>
      </c>
      <c r="L28" s="380">
        <v>45692.851486312276</v>
      </c>
      <c r="M28" s="380">
        <v>47397.550318579903</v>
      </c>
      <c r="N28" s="380">
        <v>49425.634706858873</v>
      </c>
      <c r="O28" s="455"/>
    </row>
    <row r="29" spans="1:15" s="17" customFormat="1" ht="15" customHeight="1">
      <c r="A29" s="414">
        <v>24</v>
      </c>
      <c r="B29" s="474"/>
      <c r="C29" s="435" t="s">
        <v>676</v>
      </c>
      <c r="D29" s="379">
        <v>1957.1196725284847</v>
      </c>
      <c r="E29" s="379">
        <v>3671.7736246509771</v>
      </c>
      <c r="F29" s="379">
        <v>4229.4197741821599</v>
      </c>
      <c r="G29" s="379">
        <v>3288.4784107566461</v>
      </c>
      <c r="H29" s="379">
        <v>2771.4319604510356</v>
      </c>
      <c r="I29" s="379">
        <v>2685.0564803956654</v>
      </c>
      <c r="J29" s="379">
        <v>2576.5090817954883</v>
      </c>
      <c r="K29" s="379">
        <v>2700.5246292349248</v>
      </c>
      <c r="L29" s="379">
        <v>2542.1637306929424</v>
      </c>
      <c r="M29" s="379">
        <v>2781.3998523518417</v>
      </c>
      <c r="N29" s="379">
        <v>2781.3998523518417</v>
      </c>
      <c r="O29" s="455"/>
    </row>
    <row r="30" spans="1:15" s="17" customFormat="1" ht="15" customHeight="1">
      <c r="A30" s="427" t="s">
        <v>600</v>
      </c>
      <c r="C30" s="432"/>
    </row>
    <row r="31" spans="1:15" s="17" customFormat="1" ht="15" customHeight="1">
      <c r="A31" s="422" t="s">
        <v>707</v>
      </c>
      <c r="C31" s="431"/>
    </row>
    <row r="32" spans="1:15" s="17" customFormat="1" ht="15" customHeight="1">
      <c r="A32" s="422" t="s">
        <v>576</v>
      </c>
      <c r="B32" s="422"/>
      <c r="C32" s="431"/>
    </row>
    <row r="33" spans="1:16" s="17" customFormat="1" ht="15" customHeight="1">
      <c r="A33" s="432" t="s">
        <v>577</v>
      </c>
      <c r="B33" s="422"/>
      <c r="C33" s="431"/>
    </row>
    <row r="34" spans="1:16" s="17" customFormat="1" ht="15" customHeight="1">
      <c r="A34" s="422" t="s">
        <v>683</v>
      </c>
      <c r="B34" s="422"/>
      <c r="C34" s="431"/>
    </row>
    <row r="35" spans="1:16" s="17" customFormat="1" ht="15" customHeight="1">
      <c r="A35" s="422" t="s">
        <v>704</v>
      </c>
      <c r="B35" s="422"/>
      <c r="C35" s="431"/>
    </row>
    <row r="36" spans="1:16" ht="15" customHeight="1">
      <c r="A36" s="432" t="s">
        <v>705</v>
      </c>
      <c r="B36" s="423"/>
      <c r="C36" s="431"/>
      <c r="D36" s="455"/>
      <c r="E36" s="455"/>
      <c r="F36" s="455"/>
      <c r="O36" s="17"/>
    </row>
    <row r="37" spans="1:16" ht="15" customHeight="1">
      <c r="A37" s="422" t="s">
        <v>665</v>
      </c>
      <c r="B37" s="423"/>
      <c r="C37" s="431"/>
      <c r="D37" s="455"/>
      <c r="E37" s="455"/>
      <c r="F37" s="455"/>
      <c r="O37" s="17"/>
    </row>
    <row r="38" spans="1:16">
      <c r="B38" s="423"/>
      <c r="C38" s="431"/>
      <c r="D38" s="455"/>
      <c r="E38" s="455"/>
      <c r="F38" s="455"/>
      <c r="O38" s="455"/>
      <c r="P38" s="280"/>
    </row>
    <row r="39" spans="1:16">
      <c r="B39" s="423"/>
      <c r="C39" s="431"/>
      <c r="D39" s="454"/>
      <c r="E39" s="454"/>
      <c r="F39" s="454"/>
      <c r="G39" s="454"/>
      <c r="H39" s="454"/>
      <c r="I39" s="454"/>
      <c r="J39" s="454"/>
      <c r="K39" s="454"/>
      <c r="L39" s="454"/>
      <c r="M39" s="454"/>
      <c r="N39" s="454"/>
      <c r="O39" s="454"/>
    </row>
    <row r="40" spans="1:16">
      <c r="B40" s="423"/>
      <c r="C40" s="431"/>
      <c r="D40" s="454"/>
      <c r="E40" s="454"/>
      <c r="F40" s="454"/>
      <c r="G40" s="454"/>
      <c r="H40" s="454"/>
      <c r="I40" s="454"/>
      <c r="J40" s="454"/>
      <c r="K40" s="454"/>
      <c r="L40" s="454"/>
      <c r="M40" s="454"/>
      <c r="N40" s="454"/>
    </row>
    <row r="41" spans="1:16">
      <c r="B41" s="423"/>
      <c r="C41" s="431"/>
      <c r="D41" s="454"/>
      <c r="E41" s="454"/>
      <c r="F41" s="454"/>
      <c r="G41" s="454"/>
      <c r="H41" s="454"/>
      <c r="I41" s="454"/>
      <c r="J41" s="454"/>
      <c r="K41" s="454"/>
      <c r="L41" s="454"/>
      <c r="M41" s="454"/>
      <c r="N41" s="454"/>
    </row>
    <row r="42" spans="1:16">
      <c r="B42" s="423"/>
      <c r="C42" s="431"/>
      <c r="D42" s="454"/>
      <c r="E42" s="454"/>
      <c r="F42" s="454"/>
      <c r="G42" s="454"/>
      <c r="H42" s="454"/>
      <c r="I42" s="454"/>
      <c r="J42" s="454"/>
      <c r="K42" s="454"/>
      <c r="L42" s="454"/>
      <c r="M42" s="454"/>
      <c r="N42" s="454"/>
    </row>
    <row r="43" spans="1:16">
      <c r="B43" s="423"/>
      <c r="C43" s="431"/>
      <c r="D43" s="454"/>
      <c r="E43" s="454"/>
      <c r="F43" s="454"/>
      <c r="G43" s="454"/>
      <c r="H43" s="454"/>
      <c r="I43" s="454"/>
      <c r="J43" s="454"/>
      <c r="K43" s="454"/>
      <c r="L43" s="454"/>
      <c r="M43" s="454"/>
      <c r="N43" s="454"/>
    </row>
    <row r="44" spans="1:16">
      <c r="B44" s="423"/>
      <c r="C44" s="431"/>
      <c r="D44" s="454"/>
      <c r="E44" s="454"/>
      <c r="F44" s="454"/>
      <c r="G44" s="454"/>
      <c r="H44" s="454"/>
      <c r="I44" s="454"/>
      <c r="J44" s="454"/>
      <c r="K44" s="454"/>
      <c r="L44" s="454"/>
      <c r="M44" s="454"/>
      <c r="N44" s="454"/>
    </row>
    <row r="45" spans="1:16">
      <c r="B45" s="423"/>
      <c r="C45" s="431"/>
      <c r="D45" s="454"/>
      <c r="E45" s="454"/>
      <c r="F45" s="454"/>
      <c r="G45" s="454"/>
      <c r="H45" s="454"/>
      <c r="I45" s="454"/>
      <c r="J45" s="454"/>
      <c r="K45" s="454"/>
      <c r="L45" s="454"/>
      <c r="M45" s="454"/>
      <c r="N45" s="454"/>
    </row>
    <row r="46" spans="1:16">
      <c r="B46" s="423"/>
      <c r="C46" s="431"/>
      <c r="D46" s="454"/>
      <c r="E46" s="454"/>
      <c r="F46" s="454"/>
      <c r="G46" s="454"/>
      <c r="H46" s="454"/>
      <c r="I46" s="454"/>
      <c r="J46" s="454"/>
      <c r="K46" s="454"/>
      <c r="L46" s="454"/>
      <c r="M46" s="454"/>
      <c r="N46" s="454"/>
    </row>
    <row r="47" spans="1:16">
      <c r="B47" s="423"/>
      <c r="C47" s="431"/>
      <c r="D47" s="454"/>
      <c r="E47" s="454"/>
      <c r="F47" s="454"/>
      <c r="G47" s="454"/>
      <c r="H47" s="454"/>
      <c r="I47" s="454"/>
      <c r="J47" s="454"/>
      <c r="K47" s="454"/>
      <c r="L47" s="454"/>
      <c r="M47" s="454"/>
      <c r="N47" s="454"/>
    </row>
    <row r="48" spans="1:16">
      <c r="B48" s="423"/>
      <c r="C48" s="431"/>
      <c r="D48" s="454"/>
      <c r="E48" s="454"/>
      <c r="F48" s="454"/>
      <c r="G48" s="454"/>
      <c r="H48" s="454"/>
      <c r="I48" s="454"/>
      <c r="J48" s="454"/>
      <c r="K48" s="454"/>
      <c r="L48" s="454"/>
      <c r="M48" s="454"/>
      <c r="N48" s="454"/>
    </row>
    <row r="49" spans="2:14">
      <c r="B49" s="423"/>
      <c r="C49" s="431"/>
      <c r="D49" s="454"/>
      <c r="E49" s="454"/>
      <c r="F49" s="454"/>
      <c r="G49" s="454"/>
      <c r="H49" s="454"/>
      <c r="I49" s="454"/>
      <c r="J49" s="454"/>
      <c r="K49" s="454"/>
      <c r="L49" s="454"/>
      <c r="M49" s="454"/>
      <c r="N49" s="454"/>
    </row>
    <row r="50" spans="2:14">
      <c r="B50" s="423"/>
      <c r="C50" s="431"/>
      <c r="D50" s="454"/>
      <c r="E50" s="454"/>
      <c r="F50" s="454"/>
      <c r="G50" s="454"/>
      <c r="H50" s="454"/>
      <c r="I50" s="454"/>
      <c r="J50" s="454"/>
      <c r="K50" s="454"/>
      <c r="L50" s="454"/>
      <c r="M50" s="454"/>
      <c r="N50" s="454"/>
    </row>
    <row r="51" spans="2:14">
      <c r="B51" s="423"/>
      <c r="C51" s="431"/>
      <c r="D51" s="454"/>
      <c r="E51" s="454"/>
      <c r="F51" s="454"/>
      <c r="G51" s="454"/>
      <c r="H51" s="454"/>
      <c r="I51" s="454"/>
      <c r="J51" s="454"/>
      <c r="K51" s="454"/>
      <c r="L51" s="454"/>
      <c r="M51" s="454"/>
      <c r="N51" s="454"/>
    </row>
    <row r="52" spans="2:14">
      <c r="B52" s="423"/>
      <c r="C52" s="431"/>
      <c r="D52" s="454"/>
      <c r="E52" s="454"/>
      <c r="F52" s="454"/>
      <c r="G52" s="454"/>
      <c r="H52" s="454"/>
      <c r="I52" s="454"/>
      <c r="J52" s="454"/>
      <c r="K52" s="454"/>
      <c r="L52" s="454"/>
      <c r="M52" s="454"/>
      <c r="N52" s="454"/>
    </row>
    <row r="53" spans="2:14">
      <c r="B53" s="423"/>
      <c r="C53" s="431"/>
      <c r="D53" s="454"/>
      <c r="E53" s="454"/>
      <c r="F53" s="454"/>
      <c r="G53" s="454"/>
      <c r="H53" s="454"/>
      <c r="I53" s="454"/>
      <c r="J53" s="454"/>
      <c r="K53" s="454"/>
      <c r="L53" s="454"/>
      <c r="M53" s="454"/>
      <c r="N53" s="454"/>
    </row>
    <row r="54" spans="2:14">
      <c r="B54" s="423"/>
      <c r="C54" s="431"/>
      <c r="D54" s="454"/>
      <c r="E54" s="454"/>
      <c r="F54" s="454"/>
      <c r="G54" s="454"/>
      <c r="H54" s="454"/>
      <c r="I54" s="454"/>
      <c r="J54" s="454"/>
      <c r="K54" s="454"/>
      <c r="L54" s="454"/>
      <c r="M54" s="454"/>
      <c r="N54" s="454"/>
    </row>
    <row r="55" spans="2:14">
      <c r="B55" s="423"/>
      <c r="C55" s="431"/>
      <c r="D55" s="454"/>
      <c r="E55" s="454"/>
      <c r="F55" s="454"/>
      <c r="G55" s="454"/>
      <c r="H55" s="454"/>
      <c r="I55" s="454"/>
      <c r="J55" s="454"/>
      <c r="K55" s="454"/>
      <c r="L55" s="454"/>
      <c r="M55" s="454"/>
      <c r="N55" s="454"/>
    </row>
    <row r="56" spans="2:14">
      <c r="B56" s="423"/>
      <c r="C56" s="431"/>
      <c r="D56" s="454"/>
      <c r="E56" s="454"/>
      <c r="F56" s="454"/>
      <c r="G56" s="454"/>
      <c r="H56" s="454"/>
      <c r="I56" s="454"/>
      <c r="J56" s="454"/>
      <c r="K56" s="454"/>
      <c r="L56" s="454"/>
      <c r="M56" s="454"/>
      <c r="N56" s="454"/>
    </row>
    <row r="57" spans="2:14">
      <c r="B57" s="423"/>
      <c r="C57" s="431"/>
      <c r="D57" s="454"/>
      <c r="E57" s="454"/>
      <c r="F57" s="454"/>
      <c r="G57" s="454"/>
      <c r="H57" s="454"/>
      <c r="I57" s="454"/>
      <c r="J57" s="454"/>
      <c r="K57" s="454"/>
      <c r="L57" s="454"/>
      <c r="M57" s="454"/>
      <c r="N57" s="454"/>
    </row>
    <row r="58" spans="2:14">
      <c r="B58" s="423"/>
      <c r="C58" s="431"/>
      <c r="D58" s="456"/>
      <c r="E58" s="456"/>
      <c r="F58" s="456"/>
      <c r="G58" s="456"/>
      <c r="H58" s="456"/>
      <c r="I58" s="456"/>
      <c r="J58" s="456"/>
      <c r="K58" s="456"/>
      <c r="L58" s="456"/>
      <c r="M58" s="456"/>
      <c r="N58" s="456"/>
    </row>
    <row r="59" spans="2:14">
      <c r="B59" s="423"/>
      <c r="C59" s="431"/>
      <c r="D59" s="454"/>
      <c r="E59" s="454"/>
      <c r="F59" s="454"/>
      <c r="G59" s="454"/>
      <c r="H59" s="454"/>
      <c r="I59" s="454"/>
      <c r="J59" s="454"/>
      <c r="K59" s="454"/>
      <c r="L59" s="454"/>
      <c r="M59" s="454"/>
      <c r="N59" s="454"/>
    </row>
    <row r="60" spans="2:14">
      <c r="B60" s="423"/>
      <c r="C60" s="431"/>
      <c r="D60" s="456"/>
      <c r="E60" s="456"/>
      <c r="F60" s="456"/>
      <c r="G60" s="456"/>
      <c r="H60" s="456"/>
      <c r="I60" s="456"/>
      <c r="J60" s="456"/>
      <c r="K60" s="456"/>
      <c r="L60" s="456"/>
      <c r="M60" s="456"/>
      <c r="N60" s="456"/>
    </row>
    <row r="61" spans="2:14">
      <c r="B61" s="423"/>
      <c r="C61" s="431"/>
      <c r="D61" s="459"/>
      <c r="E61" s="459"/>
      <c r="F61" s="459"/>
      <c r="G61" s="459"/>
      <c r="H61" s="459"/>
      <c r="I61" s="459"/>
      <c r="J61" s="459"/>
      <c r="K61" s="459"/>
      <c r="L61" s="459"/>
      <c r="M61" s="459"/>
      <c r="N61" s="459"/>
    </row>
    <row r="62" spans="2:14">
      <c r="B62" s="423"/>
      <c r="C62" s="431"/>
      <c r="D62" s="456"/>
      <c r="E62" s="456"/>
      <c r="F62" s="456"/>
      <c r="G62" s="456"/>
      <c r="H62" s="456"/>
      <c r="I62" s="456"/>
      <c r="J62" s="456"/>
      <c r="K62" s="456"/>
      <c r="L62" s="456"/>
      <c r="M62" s="456"/>
      <c r="N62" s="456"/>
    </row>
    <row r="63" spans="2:14">
      <c r="B63" s="423"/>
      <c r="C63" s="431"/>
      <c r="D63" s="454"/>
      <c r="E63" s="454"/>
      <c r="F63" s="454"/>
      <c r="G63" s="454"/>
      <c r="H63" s="454"/>
      <c r="I63" s="454"/>
      <c r="J63" s="454"/>
      <c r="K63" s="454"/>
      <c r="L63" s="454"/>
      <c r="M63" s="454"/>
      <c r="N63" s="454"/>
    </row>
    <row r="64" spans="2:14">
      <c r="B64" s="423"/>
      <c r="C64" s="431"/>
    </row>
    <row r="65" spans="2:3">
      <c r="B65" s="423"/>
      <c r="C65" s="431"/>
    </row>
    <row r="66" spans="2:3">
      <c r="B66" s="423"/>
      <c r="C66" s="431"/>
    </row>
    <row r="67" spans="2:3">
      <c r="B67" s="423"/>
      <c r="C67" s="431"/>
    </row>
    <row r="68" spans="2:3">
      <c r="B68" s="423"/>
      <c r="C68" s="431"/>
    </row>
    <row r="69" spans="2:3">
      <c r="B69" s="423"/>
      <c r="C69" s="431"/>
    </row>
    <row r="70" spans="2:3">
      <c r="B70" s="423"/>
      <c r="C70" s="431"/>
    </row>
    <row r="71" spans="2:3">
      <c r="B71" s="423"/>
      <c r="C71" s="431"/>
    </row>
    <row r="72" spans="2:3">
      <c r="B72" s="423"/>
      <c r="C72" s="431"/>
    </row>
    <row r="73" spans="2:3">
      <c r="B73" s="423"/>
      <c r="C73" s="431"/>
    </row>
    <row r="74" spans="2:3">
      <c r="B74" s="423"/>
      <c r="C74" s="431"/>
    </row>
    <row r="75" spans="2:3">
      <c r="B75" s="423"/>
      <c r="C75" s="431"/>
    </row>
    <row r="76" spans="2:3">
      <c r="B76" s="423"/>
      <c r="C76" s="431"/>
    </row>
    <row r="77" spans="2:3">
      <c r="B77" s="423"/>
      <c r="C77" s="431"/>
    </row>
    <row r="78" spans="2:3">
      <c r="B78" s="423"/>
      <c r="C78" s="431"/>
    </row>
    <row r="79" spans="2:3">
      <c r="B79" s="423"/>
      <c r="C79" s="431"/>
    </row>
    <row r="80" spans="2:3">
      <c r="B80" s="423"/>
      <c r="C80" s="431"/>
    </row>
    <row r="81" spans="2:3">
      <c r="B81" s="423"/>
      <c r="C81" s="431"/>
    </row>
    <row r="82" spans="2:3">
      <c r="B82" s="423"/>
      <c r="C82" s="431"/>
    </row>
    <row r="83" spans="2:3">
      <c r="B83" s="423"/>
      <c r="C83" s="431"/>
    </row>
    <row r="84" spans="2:3">
      <c r="B84" s="423"/>
      <c r="C84" s="431"/>
    </row>
    <row r="85" spans="2:3">
      <c r="B85" s="423"/>
      <c r="C85" s="431"/>
    </row>
    <row r="86" spans="2:3">
      <c r="B86" s="423"/>
      <c r="C86" s="431"/>
    </row>
    <row r="87" spans="2:3">
      <c r="B87" s="423"/>
      <c r="C87" s="431"/>
    </row>
    <row r="88" spans="2:3">
      <c r="B88" s="423"/>
      <c r="C88" s="431"/>
    </row>
    <row r="89" spans="2:3">
      <c r="B89" s="423"/>
      <c r="C89" s="431"/>
    </row>
    <row r="90" spans="2:3">
      <c r="B90" s="423"/>
      <c r="C90" s="431"/>
    </row>
    <row r="91" spans="2:3">
      <c r="B91" s="423"/>
      <c r="C91" s="431"/>
    </row>
    <row r="92" spans="2:3">
      <c r="B92" s="423"/>
      <c r="C92" s="431"/>
    </row>
    <row r="93" spans="2:3">
      <c r="B93" s="423"/>
      <c r="C93" s="431"/>
    </row>
    <row r="94" spans="2:3">
      <c r="B94" s="423"/>
      <c r="C94" s="431"/>
    </row>
    <row r="95" spans="2:3">
      <c r="B95" s="423"/>
      <c r="C95" s="431"/>
    </row>
    <row r="96" spans="2:3">
      <c r="B96" s="423"/>
      <c r="C96" s="431"/>
    </row>
    <row r="97" spans="2:3">
      <c r="B97" s="423"/>
      <c r="C97" s="431"/>
    </row>
    <row r="98" spans="2:3">
      <c r="B98" s="423"/>
      <c r="C98" s="431"/>
    </row>
    <row r="99" spans="2:3">
      <c r="B99" s="423"/>
      <c r="C99" s="431"/>
    </row>
    <row r="100" spans="2:3">
      <c r="B100" s="423"/>
      <c r="C100" s="431"/>
    </row>
    <row r="101" spans="2:3">
      <c r="B101" s="423"/>
      <c r="C101" s="431"/>
    </row>
    <row r="102" spans="2:3">
      <c r="B102" s="423"/>
      <c r="C102" s="431"/>
    </row>
    <row r="103" spans="2:3">
      <c r="B103" s="423"/>
      <c r="C103" s="431"/>
    </row>
    <row r="104" spans="2:3">
      <c r="B104" s="423"/>
      <c r="C104" s="431"/>
    </row>
    <row r="105" spans="2:3">
      <c r="B105" s="423"/>
      <c r="C105" s="431"/>
    </row>
    <row r="106" spans="2:3">
      <c r="B106" s="423"/>
      <c r="C106" s="431"/>
    </row>
    <row r="107" spans="2:3">
      <c r="B107" s="423"/>
      <c r="C107" s="431"/>
    </row>
    <row r="108" spans="2:3">
      <c r="B108" s="423"/>
      <c r="C108" s="431"/>
    </row>
    <row r="109" spans="2:3">
      <c r="B109" s="423"/>
      <c r="C109" s="431"/>
    </row>
    <row r="110" spans="2:3">
      <c r="B110" s="423"/>
      <c r="C110" s="431"/>
    </row>
    <row r="111" spans="2:3">
      <c r="B111" s="423"/>
      <c r="C111" s="431"/>
    </row>
    <row r="112" spans="2:3">
      <c r="B112" s="423"/>
      <c r="C112" s="431"/>
    </row>
    <row r="113" spans="2:3">
      <c r="B113" s="423"/>
      <c r="C113" s="431"/>
    </row>
    <row r="114" spans="2:3">
      <c r="B114" s="423"/>
      <c r="C114" s="431"/>
    </row>
    <row r="115" spans="2:3">
      <c r="B115" s="423"/>
      <c r="C115" s="431"/>
    </row>
    <row r="116" spans="2:3">
      <c r="B116" s="423"/>
      <c r="C116" s="431"/>
    </row>
    <row r="117" spans="2:3">
      <c r="B117" s="423"/>
      <c r="C117" s="431"/>
    </row>
    <row r="118" spans="2:3">
      <c r="B118" s="423"/>
      <c r="C118" s="431"/>
    </row>
    <row r="119" spans="2:3">
      <c r="B119" s="423"/>
      <c r="C119" s="431"/>
    </row>
    <row r="120" spans="2:3">
      <c r="B120" s="423"/>
      <c r="C120" s="431"/>
    </row>
    <row r="121" spans="2:3">
      <c r="B121" s="423"/>
      <c r="C121" s="431"/>
    </row>
    <row r="122" spans="2:3">
      <c r="B122" s="423"/>
      <c r="C122" s="431"/>
    </row>
    <row r="123" spans="2:3">
      <c r="B123" s="423"/>
      <c r="C123" s="431"/>
    </row>
    <row r="124" spans="2:3">
      <c r="B124" s="423"/>
      <c r="C124" s="431"/>
    </row>
    <row r="125" spans="2:3">
      <c r="B125" s="423"/>
      <c r="C125" s="431"/>
    </row>
    <row r="126" spans="2:3">
      <c r="B126" s="423"/>
      <c r="C126" s="431"/>
    </row>
    <row r="127" spans="2:3">
      <c r="B127" s="423"/>
      <c r="C127" s="431"/>
    </row>
    <row r="128" spans="2:3">
      <c r="B128" s="423"/>
      <c r="C128" s="431"/>
    </row>
    <row r="129" spans="2:3">
      <c r="B129" s="423"/>
      <c r="C129" s="431"/>
    </row>
    <row r="130" spans="2:3">
      <c r="B130" s="423"/>
      <c r="C130" s="431"/>
    </row>
    <row r="131" spans="2:3">
      <c r="B131" s="423"/>
      <c r="C131" s="431"/>
    </row>
    <row r="132" spans="2:3">
      <c r="B132" s="423"/>
      <c r="C132" s="431"/>
    </row>
    <row r="133" spans="2:3">
      <c r="B133" s="423"/>
      <c r="C133" s="431"/>
    </row>
    <row r="134" spans="2:3">
      <c r="B134" s="423"/>
      <c r="C134" s="431"/>
    </row>
    <row r="135" spans="2:3">
      <c r="B135" s="423"/>
      <c r="C135" s="431"/>
    </row>
    <row r="136" spans="2:3">
      <c r="B136" s="423"/>
      <c r="C136" s="431"/>
    </row>
    <row r="137" spans="2:3">
      <c r="B137" s="423"/>
      <c r="C137" s="431"/>
    </row>
    <row r="138" spans="2:3">
      <c r="B138" s="423"/>
      <c r="C138" s="431"/>
    </row>
    <row r="139" spans="2:3">
      <c r="C139" s="431"/>
    </row>
    <row r="140" spans="2:3">
      <c r="C140" s="431"/>
    </row>
    <row r="141" spans="2:3">
      <c r="C141" s="431"/>
    </row>
    <row r="142" spans="2:3">
      <c r="C142" s="431"/>
    </row>
    <row r="143" spans="2:3">
      <c r="C143" s="431"/>
    </row>
    <row r="144" spans="2:3">
      <c r="C144" s="431"/>
    </row>
    <row r="145" spans="3:3">
      <c r="C145" s="431"/>
    </row>
    <row r="146" spans="3:3">
      <c r="C146" s="431"/>
    </row>
    <row r="147" spans="3:3">
      <c r="C147" s="431"/>
    </row>
    <row r="148" spans="3:3">
      <c r="C148" s="431"/>
    </row>
    <row r="149" spans="3:3">
      <c r="C149" s="431"/>
    </row>
    <row r="150" spans="3:3">
      <c r="C150" s="431"/>
    </row>
    <row r="151" spans="3:3">
      <c r="C151" s="431"/>
    </row>
    <row r="152" spans="3:3">
      <c r="C152" s="431"/>
    </row>
    <row r="153" spans="3:3">
      <c r="C153" s="431"/>
    </row>
    <row r="154" spans="3:3">
      <c r="C154" s="431"/>
    </row>
    <row r="155" spans="3:3">
      <c r="C155" s="431"/>
    </row>
    <row r="156" spans="3:3">
      <c r="C156" s="431"/>
    </row>
    <row r="157" spans="3:3">
      <c r="C157" s="431"/>
    </row>
    <row r="158" spans="3:3">
      <c r="C158" s="431"/>
    </row>
    <row r="159" spans="3:3">
      <c r="C159" s="431"/>
    </row>
    <row r="160" spans="3:3">
      <c r="C160" s="431"/>
    </row>
    <row r="161" spans="3:3">
      <c r="C161" s="431"/>
    </row>
    <row r="162" spans="3:3">
      <c r="C162" s="431"/>
    </row>
    <row r="163" spans="3:3">
      <c r="C163" s="431"/>
    </row>
    <row r="164" spans="3:3">
      <c r="C164" s="431"/>
    </row>
    <row r="165" spans="3:3">
      <c r="C165" s="431"/>
    </row>
  </sheetData>
  <mergeCells count="1">
    <mergeCell ref="B23:C23"/>
  </mergeCells>
  <pageMargins left="0.59055118110236227" right="0.19685039370078741" top="0.78740157480314965" bottom="0.59055118110236227" header="0.11811023622047245" footer="0.15748031496062992"/>
  <pageSetup paperSize="9" scale="70" orientation="portrait" r:id="rId1"/>
  <headerFooter>
    <oddFooter>&amp;L&amp;"MetaNormalLF-Roman,Standard"Statistisches Bundesamt, Tabellen zu den UGR, Teil 5, 2017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6"/>
  <sheetViews>
    <sheetView workbookViewId="0"/>
  </sheetViews>
  <sheetFormatPr baseColWidth="10" defaultRowHeight="12"/>
  <cols>
    <col min="1" max="1" width="4.7109375" style="544" customWidth="1"/>
    <col min="2" max="2" width="35.7109375" style="544" customWidth="1"/>
    <col min="3" max="10" width="11.42578125" style="544" hidden="1" customWidth="1"/>
    <col min="11" max="19" width="10.7109375" style="544" customWidth="1"/>
    <col min="20" max="16384" width="11.42578125" style="544"/>
  </cols>
  <sheetData>
    <row r="1" spans="1:20" ht="20.25" customHeight="1">
      <c r="A1" s="577" t="s">
        <v>855</v>
      </c>
    </row>
    <row r="2" spans="1:20" ht="15" customHeight="1">
      <c r="A2" s="545"/>
    </row>
    <row r="3" spans="1:20" ht="15" customHeight="1"/>
    <row r="4" spans="1:20" s="550" customFormat="1" ht="30" customHeight="1">
      <c r="A4" s="546" t="s">
        <v>30</v>
      </c>
      <c r="B4" s="547" t="s">
        <v>834</v>
      </c>
      <c r="C4" s="547">
        <v>2000</v>
      </c>
      <c r="D4" s="547">
        <v>2001</v>
      </c>
      <c r="E4" s="548">
        <v>2002</v>
      </c>
      <c r="F4" s="547">
        <v>2003</v>
      </c>
      <c r="G4" s="547">
        <v>2004</v>
      </c>
      <c r="H4" s="547">
        <v>2005</v>
      </c>
      <c r="I4" s="547">
        <v>2006</v>
      </c>
      <c r="J4" s="547">
        <v>2007</v>
      </c>
      <c r="K4" s="547">
        <v>2008</v>
      </c>
      <c r="L4" s="547">
        <v>2009</v>
      </c>
      <c r="M4" s="547">
        <v>2010</v>
      </c>
      <c r="N4" s="547">
        <v>2011</v>
      </c>
      <c r="O4" s="547">
        <v>2012</v>
      </c>
      <c r="P4" s="547">
        <v>2013</v>
      </c>
      <c r="Q4" s="547">
        <v>2014</v>
      </c>
      <c r="R4" s="549">
        <v>2015</v>
      </c>
      <c r="S4" s="549">
        <v>2016</v>
      </c>
      <c r="T4" s="578"/>
    </row>
    <row r="5" spans="1:20" s="551" customFormat="1" ht="20.100000000000001" customHeight="1">
      <c r="A5" s="579"/>
      <c r="B5" s="579"/>
      <c r="K5" s="580" t="s">
        <v>835</v>
      </c>
    </row>
    <row r="6" spans="1:20" ht="15" customHeight="1">
      <c r="A6" s="552">
        <v>1</v>
      </c>
      <c r="B6" s="553" t="s">
        <v>836</v>
      </c>
      <c r="C6" s="554">
        <v>17067.3</v>
      </c>
      <c r="D6" s="554">
        <v>17041.900000000001</v>
      </c>
      <c r="E6" s="554">
        <v>16974.2</v>
      </c>
      <c r="F6" s="554">
        <v>17008</v>
      </c>
      <c r="G6" s="554">
        <v>17020.400000000001</v>
      </c>
      <c r="H6" s="554">
        <v>17035.2</v>
      </c>
      <c r="I6" s="554">
        <v>16951</v>
      </c>
      <c r="J6" s="554">
        <v>16954.3</v>
      </c>
      <c r="K6" s="554">
        <v>16925.7</v>
      </c>
      <c r="L6" s="554">
        <v>16889.599999999999</v>
      </c>
      <c r="M6" s="554">
        <v>16704.044000000002</v>
      </c>
      <c r="N6" s="554">
        <v>16721.3</v>
      </c>
      <c r="O6" s="554">
        <v>16667.3</v>
      </c>
      <c r="P6" s="554">
        <v>16699.599999999999</v>
      </c>
      <c r="Q6" s="554">
        <v>16724.8</v>
      </c>
      <c r="R6" s="554">
        <v>16730.7</v>
      </c>
      <c r="S6" s="554">
        <v>16658.900000000001</v>
      </c>
    </row>
    <row r="7" spans="1:20" ht="15" customHeight="1">
      <c r="A7" s="552">
        <v>2</v>
      </c>
      <c r="B7" s="555" t="s">
        <v>837</v>
      </c>
      <c r="C7" s="554">
        <v>11803.5</v>
      </c>
      <c r="D7" s="554">
        <v>11813.2</v>
      </c>
      <c r="E7" s="554">
        <v>11790.9</v>
      </c>
      <c r="F7" s="554">
        <v>11826.9</v>
      </c>
      <c r="G7" s="554">
        <v>11898.7</v>
      </c>
      <c r="H7" s="554">
        <v>11903.3</v>
      </c>
      <c r="I7" s="554">
        <v>11866.1</v>
      </c>
      <c r="J7" s="554">
        <v>11877</v>
      </c>
      <c r="K7" s="554">
        <v>11932.5</v>
      </c>
      <c r="L7" s="554">
        <v>11945.1</v>
      </c>
      <c r="M7" s="554">
        <v>11846.665000000001</v>
      </c>
      <c r="N7" s="554">
        <v>11874.1</v>
      </c>
      <c r="O7" s="554">
        <v>11834</v>
      </c>
      <c r="P7" s="554">
        <v>11875.9</v>
      </c>
      <c r="Q7" s="554">
        <v>11869.2</v>
      </c>
      <c r="R7" s="554">
        <v>11846.4</v>
      </c>
      <c r="S7" s="554">
        <v>11763</v>
      </c>
    </row>
    <row r="8" spans="1:20" ht="15" customHeight="1">
      <c r="A8" s="552">
        <v>3</v>
      </c>
      <c r="B8" s="555" t="s">
        <v>838</v>
      </c>
      <c r="C8" s="554">
        <v>8.8000000000000007</v>
      </c>
      <c r="D8" s="554">
        <v>8</v>
      </c>
      <c r="E8" s="554">
        <v>7.4</v>
      </c>
      <c r="F8" s="554">
        <v>7.1</v>
      </c>
      <c r="G8" s="554">
        <v>6</v>
      </c>
      <c r="H8" s="554">
        <v>5.0999999999999996</v>
      </c>
      <c r="I8" s="554">
        <v>4.8</v>
      </c>
      <c r="J8" s="554">
        <v>4.5999999999999996</v>
      </c>
      <c r="K8" s="554">
        <v>4.5</v>
      </c>
      <c r="L8" s="554">
        <v>3.3</v>
      </c>
      <c r="M8" s="554">
        <v>3.9249999999999998</v>
      </c>
      <c r="N8" s="554">
        <v>3.3</v>
      </c>
      <c r="O8" s="554">
        <v>2.7</v>
      </c>
      <c r="P8" s="554">
        <v>2.9</v>
      </c>
      <c r="Q8" s="554">
        <v>2.1</v>
      </c>
      <c r="R8" s="554">
        <v>2.4</v>
      </c>
      <c r="S8" s="554">
        <v>1.722</v>
      </c>
    </row>
    <row r="9" spans="1:20" ht="15" customHeight="1">
      <c r="A9" s="552">
        <v>4</v>
      </c>
      <c r="B9" s="555" t="s">
        <v>839</v>
      </c>
      <c r="C9" s="554">
        <v>69.3</v>
      </c>
      <c r="D9" s="554">
        <v>69.099999999999994</v>
      </c>
      <c r="E9" s="554">
        <v>67.8</v>
      </c>
      <c r="F9" s="554">
        <v>69</v>
      </c>
      <c r="G9" s="554">
        <v>68.3</v>
      </c>
      <c r="H9" s="554">
        <v>66.2</v>
      </c>
      <c r="I9" s="554">
        <v>65.900000000000006</v>
      </c>
      <c r="J9" s="554">
        <v>65</v>
      </c>
      <c r="K9" s="554">
        <v>65.099999999999994</v>
      </c>
      <c r="L9" s="554">
        <v>65.3</v>
      </c>
      <c r="M9" s="554">
        <v>65.286000000000001</v>
      </c>
      <c r="N9" s="554">
        <v>65.599999999999994</v>
      </c>
      <c r="O9" s="554">
        <v>64.3</v>
      </c>
      <c r="P9" s="554">
        <v>63.4</v>
      </c>
      <c r="Q9" s="554">
        <v>63.8</v>
      </c>
      <c r="R9" s="554">
        <v>64.099999999999994</v>
      </c>
      <c r="S9" s="554">
        <v>64.099999999999994</v>
      </c>
    </row>
    <row r="10" spans="1:20" ht="15" customHeight="1">
      <c r="A10" s="552">
        <v>5</v>
      </c>
      <c r="B10" s="555" t="s">
        <v>840</v>
      </c>
      <c r="C10" s="554">
        <v>24.8</v>
      </c>
      <c r="D10" s="554">
        <v>25.6</v>
      </c>
      <c r="E10" s="554">
        <v>24.5</v>
      </c>
      <c r="F10" s="554">
        <v>23.6</v>
      </c>
      <c r="G10" s="554">
        <v>22.7</v>
      </c>
      <c r="H10" s="554">
        <v>21.7</v>
      </c>
      <c r="I10" s="554">
        <v>21.2</v>
      </c>
      <c r="J10" s="554">
        <v>20.9</v>
      </c>
      <c r="K10" s="554">
        <v>20.7</v>
      </c>
      <c r="L10" s="554">
        <v>20.2</v>
      </c>
      <c r="M10" s="554">
        <v>20.86</v>
      </c>
      <c r="N10" s="554">
        <v>20.7</v>
      </c>
      <c r="O10" s="554">
        <v>21.2</v>
      </c>
      <c r="P10" s="554">
        <v>20.7</v>
      </c>
      <c r="Q10" s="554">
        <v>20.8</v>
      </c>
      <c r="R10" s="554">
        <v>19.899999999999999</v>
      </c>
      <c r="S10" s="554">
        <v>19.3</v>
      </c>
    </row>
    <row r="11" spans="1:20" ht="15" customHeight="1">
      <c r="A11" s="552">
        <v>6</v>
      </c>
      <c r="B11" s="555" t="s">
        <v>841</v>
      </c>
      <c r="C11" s="554">
        <v>5047.6000000000004</v>
      </c>
      <c r="D11" s="554">
        <v>5012.6000000000004</v>
      </c>
      <c r="E11" s="554">
        <v>4969.6000000000004</v>
      </c>
      <c r="F11" s="554">
        <v>4968.3</v>
      </c>
      <c r="G11" s="554">
        <v>4913.3999999999996</v>
      </c>
      <c r="H11" s="554">
        <v>4929</v>
      </c>
      <c r="I11" s="554">
        <v>4881.7</v>
      </c>
      <c r="J11" s="554">
        <v>4874.7</v>
      </c>
      <c r="K11" s="554">
        <v>4788.7</v>
      </c>
      <c r="L11" s="554">
        <v>4741.3999999999996</v>
      </c>
      <c r="M11" s="554">
        <v>4654.6930000000002</v>
      </c>
      <c r="N11" s="554">
        <v>4644</v>
      </c>
      <c r="O11" s="554">
        <v>4630.8</v>
      </c>
      <c r="P11" s="554">
        <v>4621</v>
      </c>
      <c r="Q11" s="554">
        <v>4650.7</v>
      </c>
      <c r="R11" s="554">
        <v>4677.1000000000004</v>
      </c>
      <c r="S11" s="554">
        <v>4694.5</v>
      </c>
    </row>
    <row r="12" spans="1:20" ht="15" customHeight="1">
      <c r="A12" s="552">
        <v>7</v>
      </c>
      <c r="B12" s="556" t="s">
        <v>842</v>
      </c>
      <c r="C12" s="554">
        <v>1999.6</v>
      </c>
      <c r="D12" s="554">
        <v>1960.9</v>
      </c>
      <c r="E12" s="554">
        <v>1930.7</v>
      </c>
      <c r="F12" s="554">
        <v>1898.4</v>
      </c>
      <c r="G12" s="554">
        <v>1869.2</v>
      </c>
      <c r="H12" s="554">
        <v>1862.5</v>
      </c>
      <c r="I12" s="554">
        <v>1848.1</v>
      </c>
      <c r="J12" s="554">
        <v>1846.1</v>
      </c>
      <c r="K12" s="554">
        <v>1755.8</v>
      </c>
      <c r="L12" s="554">
        <v>1772.8</v>
      </c>
      <c r="M12" s="554">
        <v>1899.1969999999999</v>
      </c>
      <c r="N12" s="554">
        <v>1812.7</v>
      </c>
      <c r="O12" s="554">
        <v>1832.9</v>
      </c>
      <c r="P12" s="554">
        <v>1826.8</v>
      </c>
      <c r="Q12" s="554">
        <v>1829.6</v>
      </c>
      <c r="R12" s="554">
        <v>1844</v>
      </c>
      <c r="S12" s="554">
        <v>1876.8</v>
      </c>
    </row>
    <row r="13" spans="1:20" ht="15" customHeight="1">
      <c r="A13" s="552">
        <v>8</v>
      </c>
      <c r="B13" s="556" t="s">
        <v>843</v>
      </c>
      <c r="C13" s="554">
        <v>2082</v>
      </c>
      <c r="D13" s="554">
        <v>2103.9</v>
      </c>
      <c r="E13" s="554">
        <v>2124.3000000000002</v>
      </c>
      <c r="F13" s="554">
        <v>2157.5</v>
      </c>
      <c r="G13" s="554">
        <v>2209.5</v>
      </c>
      <c r="H13" s="554">
        <v>2260.3000000000002</v>
      </c>
      <c r="I13" s="554">
        <v>2250.3000000000002</v>
      </c>
      <c r="J13" s="554">
        <v>2251.1999999999998</v>
      </c>
      <c r="K13" s="554">
        <v>2297.1999999999998</v>
      </c>
      <c r="L13" s="554">
        <v>2225.6999999999998</v>
      </c>
      <c r="M13" s="554">
        <v>2544.741</v>
      </c>
      <c r="N13" s="554">
        <v>2630.5</v>
      </c>
      <c r="O13" s="554">
        <v>2599.1</v>
      </c>
      <c r="P13" s="554">
        <v>2584.6</v>
      </c>
      <c r="Q13" s="554">
        <v>2620.3000000000002</v>
      </c>
      <c r="R13" s="554">
        <v>2651</v>
      </c>
      <c r="S13" s="554">
        <v>2630.6</v>
      </c>
    </row>
    <row r="14" spans="1:20" ht="15" customHeight="1">
      <c r="A14" s="552">
        <v>9</v>
      </c>
      <c r="B14" s="556" t="s">
        <v>856</v>
      </c>
      <c r="C14" s="554">
        <v>830.6</v>
      </c>
      <c r="D14" s="554">
        <v>816.8</v>
      </c>
      <c r="E14" s="554">
        <v>781.4</v>
      </c>
      <c r="F14" s="554">
        <v>777.3</v>
      </c>
      <c r="G14" s="554">
        <v>699.6</v>
      </c>
      <c r="H14" s="554">
        <v>649.79999999999995</v>
      </c>
      <c r="I14" s="554">
        <v>640.79999999999995</v>
      </c>
      <c r="J14" s="554">
        <v>626.5</v>
      </c>
      <c r="K14" s="554">
        <v>587.4</v>
      </c>
      <c r="L14" s="554">
        <v>584.6</v>
      </c>
      <c r="M14" s="557" t="s">
        <v>844</v>
      </c>
      <c r="N14" s="557" t="s">
        <v>844</v>
      </c>
      <c r="O14" s="557" t="s">
        <v>844</v>
      </c>
      <c r="P14" s="557" t="s">
        <v>844</v>
      </c>
      <c r="Q14" s="557" t="s">
        <v>844</v>
      </c>
      <c r="R14" s="557" t="s">
        <v>844</v>
      </c>
      <c r="S14" s="557" t="s">
        <v>844</v>
      </c>
    </row>
    <row r="15" spans="1:20" ht="15" customHeight="1">
      <c r="A15" s="552">
        <v>10</v>
      </c>
      <c r="B15" s="556" t="s">
        <v>845</v>
      </c>
      <c r="C15" s="554">
        <v>135.5</v>
      </c>
      <c r="D15" s="554">
        <v>131</v>
      </c>
      <c r="E15" s="554">
        <v>133.19999999999999</v>
      </c>
      <c r="F15" s="554">
        <v>135.19999999999999</v>
      </c>
      <c r="G15" s="554">
        <v>134.4</v>
      </c>
      <c r="H15" s="554">
        <v>156.30000000000001</v>
      </c>
      <c r="I15" s="554">
        <v>130.80000000000001</v>
      </c>
      <c r="J15" s="554">
        <v>137.5</v>
      </c>
      <c r="K15" s="554">
        <v>133.80000000000001</v>
      </c>
      <c r="L15" s="554">
        <v>140.19999999999999</v>
      </c>
      <c r="M15" s="554">
        <v>187.96</v>
      </c>
      <c r="N15" s="554">
        <v>183.9</v>
      </c>
      <c r="O15" s="554">
        <v>180.1</v>
      </c>
      <c r="P15" s="554">
        <v>191</v>
      </c>
      <c r="Q15" s="554">
        <v>183.2</v>
      </c>
      <c r="R15" s="554">
        <v>164.9</v>
      </c>
      <c r="S15" s="554">
        <v>170</v>
      </c>
    </row>
    <row r="16" spans="1:20" ht="15" customHeight="1">
      <c r="A16" s="552">
        <v>11</v>
      </c>
      <c r="B16" s="558" t="s">
        <v>846</v>
      </c>
      <c r="C16" s="554"/>
      <c r="D16" s="554"/>
      <c r="E16" s="554"/>
      <c r="F16" s="554"/>
      <c r="G16" s="554"/>
      <c r="H16" s="554"/>
      <c r="I16" s="554"/>
      <c r="J16" s="554"/>
      <c r="K16" s="554"/>
      <c r="L16" s="554"/>
      <c r="M16" s="554"/>
      <c r="N16" s="554"/>
      <c r="O16" s="554"/>
      <c r="P16" s="554"/>
      <c r="Q16" s="554"/>
    </row>
    <row r="17" spans="1:19" ht="15" customHeight="1">
      <c r="A17" s="552"/>
      <c r="B17" s="559" t="s">
        <v>847</v>
      </c>
      <c r="C17" s="560" t="s">
        <v>848</v>
      </c>
      <c r="D17" s="560" t="s">
        <v>848</v>
      </c>
      <c r="E17" s="560" t="s">
        <v>848</v>
      </c>
      <c r="F17" s="560" t="s">
        <v>848</v>
      </c>
      <c r="G17" s="560" t="s">
        <v>848</v>
      </c>
      <c r="H17" s="560" t="s">
        <v>848</v>
      </c>
      <c r="I17" s="554">
        <v>11.8</v>
      </c>
      <c r="J17" s="554">
        <v>13.4</v>
      </c>
      <c r="K17" s="554">
        <v>14.5</v>
      </c>
      <c r="L17" s="554">
        <v>18.100000000000001</v>
      </c>
      <c r="M17" s="554">
        <v>22.795000000000002</v>
      </c>
      <c r="N17" s="554">
        <v>16.899999999999999</v>
      </c>
      <c r="O17" s="554">
        <v>18.7</v>
      </c>
      <c r="P17" s="554">
        <v>18.600000000000001</v>
      </c>
      <c r="Q17" s="554">
        <v>17.5</v>
      </c>
      <c r="R17" s="554">
        <v>17.2</v>
      </c>
      <c r="S17" s="554">
        <v>17.100000000000001</v>
      </c>
    </row>
    <row r="18" spans="1:19" ht="15" customHeight="1">
      <c r="A18" s="552">
        <v>12</v>
      </c>
      <c r="B18" s="555" t="s">
        <v>849</v>
      </c>
      <c r="C18" s="554">
        <v>99.7</v>
      </c>
      <c r="D18" s="554">
        <v>99.8</v>
      </c>
      <c r="E18" s="554">
        <v>98.4</v>
      </c>
      <c r="F18" s="554">
        <v>98.6</v>
      </c>
      <c r="G18" s="554">
        <v>98.3</v>
      </c>
      <c r="H18" s="554">
        <v>97</v>
      </c>
      <c r="I18" s="554">
        <v>96.7</v>
      </c>
      <c r="J18" s="554">
        <v>97.4</v>
      </c>
      <c r="K18" s="554">
        <v>98.4</v>
      </c>
      <c r="L18" s="554">
        <v>97.4</v>
      </c>
      <c r="M18" s="554">
        <v>97.8</v>
      </c>
      <c r="N18" s="554">
        <v>97.4</v>
      </c>
      <c r="O18" s="554">
        <v>97.5</v>
      </c>
      <c r="P18" s="554">
        <v>98.9</v>
      </c>
      <c r="Q18" s="554">
        <v>99.4</v>
      </c>
      <c r="R18" s="554">
        <v>99.6</v>
      </c>
      <c r="S18" s="554">
        <v>99.2</v>
      </c>
    </row>
    <row r="19" spans="1:19" ht="15" customHeight="1">
      <c r="A19" s="552">
        <v>13</v>
      </c>
      <c r="B19" s="561" t="s">
        <v>850</v>
      </c>
      <c r="C19" s="562"/>
      <c r="D19" s="562"/>
      <c r="E19" s="562"/>
      <c r="F19" s="562"/>
      <c r="G19" s="562"/>
      <c r="H19" s="562"/>
      <c r="I19" s="562"/>
      <c r="J19" s="562"/>
      <c r="K19" s="562"/>
      <c r="L19" s="562"/>
      <c r="M19" s="562"/>
      <c r="N19" s="562"/>
      <c r="O19" s="562"/>
      <c r="P19" s="562"/>
      <c r="Q19" s="562"/>
      <c r="R19" s="563"/>
      <c r="S19" s="563"/>
    </row>
    <row r="20" spans="1:19" ht="15" customHeight="1">
      <c r="A20" s="564"/>
      <c r="B20" s="556" t="s">
        <v>851</v>
      </c>
      <c r="C20" s="554">
        <v>13.5</v>
      </c>
      <c r="D20" s="554">
        <v>13.6</v>
      </c>
      <c r="E20" s="554">
        <v>15.6</v>
      </c>
      <c r="F20" s="554">
        <v>14.5</v>
      </c>
      <c r="G20" s="554">
        <v>13.1</v>
      </c>
      <c r="H20" s="554">
        <v>12.9</v>
      </c>
      <c r="I20" s="554">
        <v>14.6</v>
      </c>
      <c r="J20" s="554">
        <v>14.7</v>
      </c>
      <c r="K20" s="554">
        <v>15.8</v>
      </c>
      <c r="L20" s="554">
        <v>16.899999999999999</v>
      </c>
      <c r="M20" s="554">
        <v>14.625</v>
      </c>
      <c r="N20" s="554">
        <v>15</v>
      </c>
      <c r="O20" s="554">
        <v>15.6</v>
      </c>
      <c r="P20" s="554">
        <v>15.8</v>
      </c>
      <c r="Q20" s="554">
        <v>17.899999999999999</v>
      </c>
      <c r="R20" s="554">
        <v>20.100000000000001</v>
      </c>
      <c r="S20" s="554">
        <v>16.399999999999999</v>
      </c>
    </row>
    <row r="21" spans="1:19" ht="24.95" customHeight="1">
      <c r="A21" s="581"/>
      <c r="B21" s="581"/>
      <c r="K21" s="580" t="s">
        <v>852</v>
      </c>
    </row>
    <row r="22" spans="1:19" ht="15" customHeight="1">
      <c r="A22" s="552">
        <v>14</v>
      </c>
      <c r="B22" s="553" t="s">
        <v>836</v>
      </c>
      <c r="C22" s="566">
        <f t="shared" ref="C22:S31" si="0">C6/$C6*100</f>
        <v>100</v>
      </c>
      <c r="D22" s="567">
        <f t="shared" si="0"/>
        <v>99.851177397713769</v>
      </c>
      <c r="E22" s="567">
        <f t="shared" si="0"/>
        <v>99.454512430202797</v>
      </c>
      <c r="F22" s="567">
        <f t="shared" si="0"/>
        <v>99.652551956079762</v>
      </c>
      <c r="G22" s="567">
        <f t="shared" si="0"/>
        <v>99.725205509951792</v>
      </c>
      <c r="H22" s="567">
        <f t="shared" si="0"/>
        <v>99.811921041992591</v>
      </c>
      <c r="I22" s="567">
        <f t="shared" si="0"/>
        <v>99.318579974571264</v>
      </c>
      <c r="J22" s="567">
        <f t="shared" si="0"/>
        <v>99.337915194553332</v>
      </c>
      <c r="K22" s="568">
        <f t="shared" si="0"/>
        <v>99.170343288042048</v>
      </c>
      <c r="L22" s="568">
        <f t="shared" si="0"/>
        <v>98.958827699753328</v>
      </c>
      <c r="M22" s="568">
        <f t="shared" si="0"/>
        <v>97.8716258576342</v>
      </c>
      <c r="N22" s="568">
        <f t="shared" si="0"/>
        <v>97.972731480667704</v>
      </c>
      <c r="O22" s="568">
        <f t="shared" si="0"/>
        <v>97.656336971870189</v>
      </c>
      <c r="P22" s="568">
        <f t="shared" si="0"/>
        <v>97.845587761391656</v>
      </c>
      <c r="Q22" s="568">
        <f t="shared" si="0"/>
        <v>97.993238532163844</v>
      </c>
      <c r="R22" s="568">
        <f t="shared" si="0"/>
        <v>98.027807561828766</v>
      </c>
      <c r="S22" s="568">
        <f t="shared" si="0"/>
        <v>97.607120048279469</v>
      </c>
    </row>
    <row r="23" spans="1:19" ht="15" customHeight="1">
      <c r="A23" s="552">
        <v>15</v>
      </c>
      <c r="B23" s="555" t="s">
        <v>837</v>
      </c>
      <c r="C23" s="566">
        <f t="shared" si="0"/>
        <v>100</v>
      </c>
      <c r="D23" s="567">
        <f t="shared" si="0"/>
        <v>100.08217901469905</v>
      </c>
      <c r="E23" s="567">
        <f t="shared" si="0"/>
        <v>99.893252001524971</v>
      </c>
      <c r="F23" s="567">
        <f t="shared" si="0"/>
        <v>100.19824628288218</v>
      </c>
      <c r="G23" s="567">
        <f t="shared" si="0"/>
        <v>100.80654043292245</v>
      </c>
      <c r="H23" s="567">
        <f t="shared" si="0"/>
        <v>100.84551192442919</v>
      </c>
      <c r="I23" s="567">
        <f t="shared" si="0"/>
        <v>100.53035116702674</v>
      </c>
      <c r="J23" s="567">
        <f t="shared" si="0"/>
        <v>100.62269665777099</v>
      </c>
      <c r="K23" s="568">
        <f t="shared" si="0"/>
        <v>101.09289617486338</v>
      </c>
      <c r="L23" s="568">
        <f t="shared" si="0"/>
        <v>101.19964417333843</v>
      </c>
      <c r="M23" s="568">
        <f t="shared" si="0"/>
        <v>100.36569661541068</v>
      </c>
      <c r="N23" s="568">
        <f t="shared" si="0"/>
        <v>100.59812767399501</v>
      </c>
      <c r="O23" s="568">
        <f t="shared" si="0"/>
        <v>100.25839793281655</v>
      </c>
      <c r="P23" s="568">
        <f t="shared" si="0"/>
        <v>100.61337738806286</v>
      </c>
      <c r="Q23" s="568">
        <f t="shared" si="0"/>
        <v>100.55661456347693</v>
      </c>
      <c r="R23" s="568">
        <f t="shared" si="0"/>
        <v>100.36345151861737</v>
      </c>
      <c r="S23" s="568">
        <f t="shared" si="0"/>
        <v>99.656881433473117</v>
      </c>
    </row>
    <row r="24" spans="1:19" ht="15" customHeight="1">
      <c r="A24" s="552">
        <v>16</v>
      </c>
      <c r="B24" s="555" t="s">
        <v>838</v>
      </c>
      <c r="C24" s="566">
        <f t="shared" si="0"/>
        <v>100</v>
      </c>
      <c r="D24" s="567">
        <f t="shared" si="0"/>
        <v>90.909090909090907</v>
      </c>
      <c r="E24" s="567">
        <f t="shared" si="0"/>
        <v>84.090909090909079</v>
      </c>
      <c r="F24" s="567">
        <f t="shared" si="0"/>
        <v>80.681818181818173</v>
      </c>
      <c r="G24" s="567">
        <f t="shared" si="0"/>
        <v>68.181818181818173</v>
      </c>
      <c r="H24" s="567">
        <f t="shared" si="0"/>
        <v>57.954545454545446</v>
      </c>
      <c r="I24" s="567">
        <f t="shared" si="0"/>
        <v>54.54545454545454</v>
      </c>
      <c r="J24" s="567">
        <f t="shared" si="0"/>
        <v>52.272727272727259</v>
      </c>
      <c r="K24" s="568">
        <f t="shared" si="0"/>
        <v>51.136363636363633</v>
      </c>
      <c r="L24" s="568">
        <f t="shared" si="0"/>
        <v>37.499999999999993</v>
      </c>
      <c r="M24" s="568">
        <f t="shared" si="0"/>
        <v>44.602272727272727</v>
      </c>
      <c r="N24" s="568">
        <f t="shared" si="0"/>
        <v>37.499999999999993</v>
      </c>
      <c r="O24" s="568">
        <f t="shared" si="0"/>
        <v>30.681818181818183</v>
      </c>
      <c r="P24" s="568">
        <f t="shared" si="0"/>
        <v>32.954545454545453</v>
      </c>
      <c r="Q24" s="568">
        <f t="shared" si="0"/>
        <v>23.863636363636363</v>
      </c>
      <c r="R24" s="568">
        <f t="shared" si="0"/>
        <v>27.27272727272727</v>
      </c>
      <c r="S24" s="568">
        <f t="shared" si="0"/>
        <v>19.568181818181817</v>
      </c>
    </row>
    <row r="25" spans="1:19" ht="15" customHeight="1">
      <c r="A25" s="552">
        <v>17</v>
      </c>
      <c r="B25" s="555" t="s">
        <v>839</v>
      </c>
      <c r="C25" s="566">
        <f t="shared" si="0"/>
        <v>100</v>
      </c>
      <c r="D25" s="567">
        <f t="shared" si="0"/>
        <v>99.711399711399707</v>
      </c>
      <c r="E25" s="567">
        <f t="shared" si="0"/>
        <v>97.835497835497833</v>
      </c>
      <c r="F25" s="567">
        <f t="shared" si="0"/>
        <v>99.567099567099575</v>
      </c>
      <c r="G25" s="567">
        <f t="shared" si="0"/>
        <v>98.55699855699855</v>
      </c>
      <c r="H25" s="567">
        <f t="shared" si="0"/>
        <v>95.526695526695534</v>
      </c>
      <c r="I25" s="567">
        <f t="shared" si="0"/>
        <v>95.093795093795109</v>
      </c>
      <c r="J25" s="567">
        <f t="shared" si="0"/>
        <v>93.795093795093791</v>
      </c>
      <c r="K25" s="568">
        <f t="shared" si="0"/>
        <v>93.939393939393938</v>
      </c>
      <c r="L25" s="568">
        <f t="shared" si="0"/>
        <v>94.22799422799423</v>
      </c>
      <c r="M25" s="568">
        <f t="shared" si="0"/>
        <v>94.207792207792224</v>
      </c>
      <c r="N25" s="568">
        <f t="shared" si="0"/>
        <v>94.660894660894655</v>
      </c>
      <c r="O25" s="568">
        <f t="shared" si="0"/>
        <v>92.784992784992781</v>
      </c>
      <c r="P25" s="568">
        <f t="shared" si="0"/>
        <v>91.486291486291492</v>
      </c>
      <c r="Q25" s="568">
        <f t="shared" si="0"/>
        <v>92.063492063492063</v>
      </c>
      <c r="R25" s="568">
        <f t="shared" si="0"/>
        <v>92.496392496392488</v>
      </c>
      <c r="S25" s="568">
        <f t="shared" si="0"/>
        <v>92.496392496392488</v>
      </c>
    </row>
    <row r="26" spans="1:19" ht="15" customHeight="1">
      <c r="A26" s="552">
        <v>18</v>
      </c>
      <c r="B26" s="555" t="s">
        <v>840</v>
      </c>
      <c r="C26" s="566">
        <f t="shared" si="0"/>
        <v>100</v>
      </c>
      <c r="D26" s="567">
        <f t="shared" si="0"/>
        <v>103.2258064516129</v>
      </c>
      <c r="E26" s="567">
        <f t="shared" si="0"/>
        <v>98.790322580645167</v>
      </c>
      <c r="F26" s="567">
        <f t="shared" si="0"/>
        <v>95.161290322580655</v>
      </c>
      <c r="G26" s="567">
        <f t="shared" si="0"/>
        <v>91.532258064516128</v>
      </c>
      <c r="H26" s="567">
        <f t="shared" si="0"/>
        <v>87.5</v>
      </c>
      <c r="I26" s="567">
        <f t="shared" si="0"/>
        <v>85.483870967741922</v>
      </c>
      <c r="J26" s="567">
        <f t="shared" si="0"/>
        <v>84.274193548387089</v>
      </c>
      <c r="K26" s="568">
        <f t="shared" si="0"/>
        <v>83.467741935483858</v>
      </c>
      <c r="L26" s="568">
        <f t="shared" si="0"/>
        <v>81.451612903225794</v>
      </c>
      <c r="M26" s="568">
        <f t="shared" si="0"/>
        <v>84.112903225806448</v>
      </c>
      <c r="N26" s="568">
        <f t="shared" si="0"/>
        <v>83.467741935483858</v>
      </c>
      <c r="O26" s="568">
        <f t="shared" si="0"/>
        <v>85.483870967741922</v>
      </c>
      <c r="P26" s="568">
        <f t="shared" si="0"/>
        <v>83.467741935483858</v>
      </c>
      <c r="Q26" s="568">
        <f t="shared" si="0"/>
        <v>83.870967741935488</v>
      </c>
      <c r="R26" s="568">
        <f t="shared" si="0"/>
        <v>80.241935483870961</v>
      </c>
      <c r="S26" s="568">
        <f t="shared" si="0"/>
        <v>77.822580645161281</v>
      </c>
    </row>
    <row r="27" spans="1:19" ht="15" customHeight="1">
      <c r="A27" s="552">
        <v>19</v>
      </c>
      <c r="B27" s="555" t="s">
        <v>841</v>
      </c>
      <c r="C27" s="566">
        <f t="shared" si="0"/>
        <v>100</v>
      </c>
      <c r="D27" s="567">
        <f t="shared" si="0"/>
        <v>99.306601156985494</v>
      </c>
      <c r="E27" s="567">
        <f t="shared" si="0"/>
        <v>98.454711149853395</v>
      </c>
      <c r="F27" s="567">
        <f t="shared" si="0"/>
        <v>98.428956335684276</v>
      </c>
      <c r="G27" s="567">
        <f t="shared" si="0"/>
        <v>97.341310721927243</v>
      </c>
      <c r="H27" s="567">
        <f t="shared" si="0"/>
        <v>97.650368491956556</v>
      </c>
      <c r="I27" s="567">
        <f t="shared" si="0"/>
        <v>96.713289484111257</v>
      </c>
      <c r="J27" s="567">
        <f t="shared" si="0"/>
        <v>96.574609715508359</v>
      </c>
      <c r="K27" s="568">
        <f t="shared" si="0"/>
        <v>94.870829701244148</v>
      </c>
      <c r="L27" s="568">
        <f t="shared" si="0"/>
        <v>93.933750693398835</v>
      </c>
      <c r="M27" s="568">
        <f t="shared" si="0"/>
        <v>92.215964022505744</v>
      </c>
      <c r="N27" s="568">
        <f t="shared" si="0"/>
        <v>92.00412077026705</v>
      </c>
      <c r="O27" s="568">
        <f t="shared" si="0"/>
        <v>91.742610349473026</v>
      </c>
      <c r="P27" s="568">
        <f t="shared" si="0"/>
        <v>91.548458673428939</v>
      </c>
      <c r="Q27" s="568">
        <f t="shared" si="0"/>
        <v>92.136857120215538</v>
      </c>
      <c r="R27" s="568">
        <f t="shared" si="0"/>
        <v>92.65987796180363</v>
      </c>
      <c r="S27" s="568">
        <f t="shared" si="0"/>
        <v>93.004596243759408</v>
      </c>
    </row>
    <row r="28" spans="1:19" ht="15" customHeight="1">
      <c r="A28" s="552">
        <v>20</v>
      </c>
      <c r="B28" s="556" t="s">
        <v>842</v>
      </c>
      <c r="C28" s="566">
        <f t="shared" si="0"/>
        <v>100</v>
      </c>
      <c r="D28" s="567">
        <f t="shared" si="0"/>
        <v>98.06461292258453</v>
      </c>
      <c r="E28" s="567">
        <f t="shared" si="0"/>
        <v>96.554310862172443</v>
      </c>
      <c r="F28" s="567">
        <f t="shared" si="0"/>
        <v>94.93898779755952</v>
      </c>
      <c r="G28" s="567">
        <f t="shared" si="0"/>
        <v>93.478695739147838</v>
      </c>
      <c r="H28" s="567">
        <f t="shared" si="0"/>
        <v>93.14362872574516</v>
      </c>
      <c r="I28" s="567">
        <f t="shared" si="0"/>
        <v>92.423484696939383</v>
      </c>
      <c r="J28" s="567">
        <f t="shared" si="0"/>
        <v>92.323464692938586</v>
      </c>
      <c r="K28" s="568">
        <f t="shared" si="0"/>
        <v>87.80756151230247</v>
      </c>
      <c r="L28" s="568">
        <f t="shared" si="0"/>
        <v>88.657731546309265</v>
      </c>
      <c r="M28" s="568">
        <f t="shared" si="0"/>
        <v>94.978845769153835</v>
      </c>
      <c r="N28" s="568">
        <f t="shared" si="0"/>
        <v>90.653130626125233</v>
      </c>
      <c r="O28" s="568">
        <f t="shared" si="0"/>
        <v>91.663332666533321</v>
      </c>
      <c r="P28" s="568">
        <f t="shared" si="0"/>
        <v>91.358271654330863</v>
      </c>
      <c r="Q28" s="568">
        <f t="shared" si="0"/>
        <v>91.498299659931988</v>
      </c>
      <c r="R28" s="568">
        <f t="shared" si="0"/>
        <v>92.21844368873775</v>
      </c>
      <c r="S28" s="568">
        <f t="shared" si="0"/>
        <v>93.858771754350869</v>
      </c>
    </row>
    <row r="29" spans="1:19" ht="15" customHeight="1">
      <c r="A29" s="552">
        <v>21</v>
      </c>
      <c r="B29" s="556" t="s">
        <v>843</v>
      </c>
      <c r="C29" s="566">
        <f t="shared" si="0"/>
        <v>100</v>
      </c>
      <c r="D29" s="567">
        <f t="shared" si="0"/>
        <v>101.05187319884728</v>
      </c>
      <c r="E29" s="567">
        <f t="shared" si="0"/>
        <v>102.03170028818445</v>
      </c>
      <c r="F29" s="567">
        <f t="shared" si="0"/>
        <v>103.62632084534103</v>
      </c>
      <c r="G29" s="567">
        <f t="shared" si="0"/>
        <v>106.12391930835734</v>
      </c>
      <c r="H29" s="567">
        <f t="shared" si="0"/>
        <v>108.56388088376563</v>
      </c>
      <c r="I29" s="567">
        <f t="shared" si="0"/>
        <v>108.0835734870317</v>
      </c>
      <c r="J29" s="567">
        <f t="shared" si="0"/>
        <v>108.12680115273774</v>
      </c>
      <c r="K29" s="568">
        <f t="shared" si="0"/>
        <v>110.33621517771373</v>
      </c>
      <c r="L29" s="568">
        <f t="shared" si="0"/>
        <v>106.90201729106627</v>
      </c>
      <c r="M29" s="568">
        <f t="shared" si="0"/>
        <v>122.2257925072046</v>
      </c>
      <c r="N29" s="568">
        <f t="shared" si="0"/>
        <v>126.34486071085496</v>
      </c>
      <c r="O29" s="568">
        <f t="shared" si="0"/>
        <v>124.83669548511047</v>
      </c>
      <c r="P29" s="568">
        <f t="shared" si="0"/>
        <v>124.1402497598463</v>
      </c>
      <c r="Q29" s="568">
        <f t="shared" si="0"/>
        <v>125.85494716618638</v>
      </c>
      <c r="R29" s="568">
        <f t="shared" si="0"/>
        <v>127.32949087415946</v>
      </c>
      <c r="S29" s="568">
        <f t="shared" si="0"/>
        <v>126.34966378482228</v>
      </c>
    </row>
    <row r="30" spans="1:19" ht="15" customHeight="1">
      <c r="A30" s="552">
        <v>22</v>
      </c>
      <c r="B30" s="556" t="s">
        <v>856</v>
      </c>
      <c r="C30" s="566">
        <f t="shared" si="0"/>
        <v>100</v>
      </c>
      <c r="D30" s="567">
        <f t="shared" si="0"/>
        <v>98.338550445461109</v>
      </c>
      <c r="E30" s="567">
        <f t="shared" si="0"/>
        <v>94.076571153383099</v>
      </c>
      <c r="F30" s="567">
        <f t="shared" si="0"/>
        <v>93.582952082831682</v>
      </c>
      <c r="G30" s="567">
        <f t="shared" si="0"/>
        <v>84.228268721406209</v>
      </c>
      <c r="H30" s="567">
        <f t="shared" si="0"/>
        <v>78.232602937635434</v>
      </c>
      <c r="I30" s="567">
        <f>I14/$C14*100</f>
        <v>77.14904888032747</v>
      </c>
      <c r="J30" s="567">
        <f>J14/$C14*100</f>
        <v>75.427401878160367</v>
      </c>
      <c r="K30" s="568">
        <f>K14/$C14*100</f>
        <v>70.719961473633504</v>
      </c>
      <c r="L30" s="568">
        <f>L14/$C14*100</f>
        <v>70.382855766915483</v>
      </c>
      <c r="M30" s="572" t="s">
        <v>844</v>
      </c>
      <c r="N30" s="572" t="s">
        <v>844</v>
      </c>
      <c r="O30" s="572" t="s">
        <v>844</v>
      </c>
      <c r="P30" s="572" t="s">
        <v>844</v>
      </c>
      <c r="Q30" s="572" t="s">
        <v>844</v>
      </c>
      <c r="R30" s="572" t="s">
        <v>844</v>
      </c>
      <c r="S30" s="572" t="s">
        <v>844</v>
      </c>
    </row>
    <row r="31" spans="1:19" ht="15" customHeight="1">
      <c r="A31" s="552">
        <v>23</v>
      </c>
      <c r="B31" s="556" t="s">
        <v>845</v>
      </c>
      <c r="C31" s="566">
        <f t="shared" si="0"/>
        <v>100</v>
      </c>
      <c r="D31" s="567">
        <f t="shared" si="0"/>
        <v>96.678966789667896</v>
      </c>
      <c r="E31" s="567">
        <f t="shared" si="0"/>
        <v>98.302583025830245</v>
      </c>
      <c r="F31" s="567">
        <f t="shared" si="0"/>
        <v>99.778597785977851</v>
      </c>
      <c r="G31" s="567">
        <f t="shared" si="0"/>
        <v>99.188191881918826</v>
      </c>
      <c r="H31" s="567">
        <f t="shared" si="0"/>
        <v>115.35055350553507</v>
      </c>
      <c r="I31" s="567">
        <f t="shared" si="0"/>
        <v>96.531365313653154</v>
      </c>
      <c r="J31" s="567">
        <f t="shared" si="0"/>
        <v>101.47601476014761</v>
      </c>
      <c r="K31" s="568">
        <f t="shared" si="0"/>
        <v>98.745387453874542</v>
      </c>
      <c r="L31" s="568">
        <f t="shared" si="0"/>
        <v>103.46863468634686</v>
      </c>
      <c r="M31" s="568">
        <f t="shared" si="0"/>
        <v>138.71586715867159</v>
      </c>
      <c r="N31" s="568">
        <f t="shared" si="0"/>
        <v>135.71955719557195</v>
      </c>
      <c r="O31" s="568">
        <f t="shared" si="0"/>
        <v>132.91512915129152</v>
      </c>
      <c r="P31" s="568">
        <f t="shared" si="0"/>
        <v>140.95940959409594</v>
      </c>
      <c r="Q31" s="568">
        <f t="shared" si="0"/>
        <v>135.20295202952028</v>
      </c>
      <c r="R31" s="568">
        <f t="shared" si="0"/>
        <v>121.69741697416974</v>
      </c>
      <c r="S31" s="568">
        <f t="shared" si="0"/>
        <v>125.46125461254614</v>
      </c>
    </row>
    <row r="32" spans="1:19" ht="15" customHeight="1">
      <c r="A32" s="552">
        <v>24</v>
      </c>
      <c r="B32" s="558" t="s">
        <v>846</v>
      </c>
      <c r="C32" s="566"/>
      <c r="D32" s="567"/>
      <c r="E32" s="567"/>
      <c r="F32" s="567"/>
      <c r="G32" s="567"/>
      <c r="H32" s="567"/>
      <c r="I32" s="567"/>
      <c r="J32" s="568"/>
      <c r="K32" s="568"/>
      <c r="L32" s="568"/>
      <c r="M32" s="568"/>
      <c r="N32" s="568"/>
      <c r="O32" s="568"/>
      <c r="P32" s="568"/>
      <c r="Q32" s="568"/>
      <c r="R32" s="563"/>
      <c r="S32" s="563"/>
    </row>
    <row r="33" spans="1:19" ht="15" customHeight="1">
      <c r="A33" s="564"/>
      <c r="B33" s="559" t="s">
        <v>847</v>
      </c>
      <c r="C33" s="569"/>
      <c r="D33" s="569"/>
      <c r="E33" s="569"/>
      <c r="F33" s="569"/>
      <c r="G33" s="569"/>
      <c r="H33" s="569"/>
      <c r="I33" s="569"/>
      <c r="J33" s="570"/>
      <c r="K33" s="570"/>
      <c r="L33" s="570"/>
      <c r="M33" s="568"/>
      <c r="N33" s="568"/>
      <c r="O33" s="568"/>
      <c r="P33" s="568"/>
      <c r="Q33" s="568"/>
      <c r="R33" s="563"/>
      <c r="S33" s="563"/>
    </row>
    <row r="34" spans="1:19" ht="15" customHeight="1">
      <c r="A34" s="552">
        <v>25</v>
      </c>
      <c r="B34" s="555" t="s">
        <v>849</v>
      </c>
      <c r="C34" s="566">
        <f>C18/$C18*100</f>
        <v>100</v>
      </c>
      <c r="D34" s="567">
        <f>D18/$C18*100</f>
        <v>100.10030090270811</v>
      </c>
      <c r="E34" s="567">
        <f t="shared" ref="E34:S34" si="1">E18/$C18*100</f>
        <v>98.696088264794383</v>
      </c>
      <c r="F34" s="567">
        <f t="shared" si="1"/>
        <v>98.896690070210624</v>
      </c>
      <c r="G34" s="567">
        <f t="shared" si="1"/>
        <v>98.595787362086256</v>
      </c>
      <c r="H34" s="567">
        <f t="shared" si="1"/>
        <v>97.291875626880639</v>
      </c>
      <c r="I34" s="567">
        <f t="shared" si="1"/>
        <v>96.99097291875627</v>
      </c>
      <c r="J34" s="567">
        <f t="shared" si="1"/>
        <v>97.69307923771315</v>
      </c>
      <c r="K34" s="568">
        <f t="shared" si="1"/>
        <v>98.696088264794383</v>
      </c>
      <c r="L34" s="568">
        <f t="shared" si="1"/>
        <v>97.69307923771315</v>
      </c>
      <c r="M34" s="568">
        <f t="shared" si="1"/>
        <v>98.094282848545632</v>
      </c>
      <c r="N34" s="568">
        <f t="shared" si="1"/>
        <v>97.69307923771315</v>
      </c>
      <c r="O34" s="568">
        <f t="shared" si="1"/>
        <v>97.793380140421263</v>
      </c>
      <c r="P34" s="568">
        <f t="shared" si="1"/>
        <v>99.197592778335007</v>
      </c>
      <c r="Q34" s="568">
        <f t="shared" si="1"/>
        <v>99.699097291875631</v>
      </c>
      <c r="R34" s="568">
        <f t="shared" si="1"/>
        <v>99.899699097291872</v>
      </c>
      <c r="S34" s="568">
        <f t="shared" si="1"/>
        <v>99.498495486459376</v>
      </c>
    </row>
    <row r="35" spans="1:19" ht="15" customHeight="1">
      <c r="A35" s="552">
        <v>26</v>
      </c>
      <c r="B35" s="561" t="s">
        <v>850</v>
      </c>
      <c r="C35" s="566"/>
      <c r="D35" s="567"/>
      <c r="E35" s="567"/>
      <c r="F35" s="567"/>
      <c r="G35" s="567"/>
      <c r="H35" s="567"/>
      <c r="I35" s="567"/>
      <c r="J35" s="567"/>
      <c r="K35" s="568"/>
      <c r="L35" s="568"/>
      <c r="M35" s="568"/>
      <c r="N35" s="568"/>
      <c r="O35" s="568"/>
      <c r="P35" s="568"/>
      <c r="Q35" s="568"/>
      <c r="R35" s="568"/>
      <c r="S35" s="568"/>
    </row>
    <row r="36" spans="1:19" ht="15" customHeight="1">
      <c r="A36" s="564"/>
      <c r="B36" s="556" t="s">
        <v>851</v>
      </c>
      <c r="C36" s="566">
        <f>C20/$C20*100</f>
        <v>100</v>
      </c>
      <c r="D36" s="567">
        <f>D20/$C20*100</f>
        <v>100.74074074074073</v>
      </c>
      <c r="E36" s="567">
        <f t="shared" ref="E36:S36" si="2">E20/$C20*100</f>
        <v>115.55555555555554</v>
      </c>
      <c r="F36" s="567">
        <f t="shared" si="2"/>
        <v>107.40740740740742</v>
      </c>
      <c r="G36" s="567">
        <f t="shared" si="2"/>
        <v>97.037037037037038</v>
      </c>
      <c r="H36" s="567">
        <f t="shared" si="2"/>
        <v>95.555555555555557</v>
      </c>
      <c r="I36" s="567">
        <f t="shared" si="2"/>
        <v>108.14814814814815</v>
      </c>
      <c r="J36" s="567">
        <f t="shared" si="2"/>
        <v>108.88888888888889</v>
      </c>
      <c r="K36" s="568">
        <f t="shared" si="2"/>
        <v>117.03703703703705</v>
      </c>
      <c r="L36" s="568">
        <f t="shared" si="2"/>
        <v>125.18518518518518</v>
      </c>
      <c r="M36" s="568">
        <f t="shared" si="2"/>
        <v>108.33333333333333</v>
      </c>
      <c r="N36" s="568">
        <f t="shared" si="2"/>
        <v>111.11111111111111</v>
      </c>
      <c r="O36" s="568">
        <f t="shared" si="2"/>
        <v>115.55555555555554</v>
      </c>
      <c r="P36" s="568">
        <f t="shared" si="2"/>
        <v>117.03703703703705</v>
      </c>
      <c r="Q36" s="568">
        <f t="shared" si="2"/>
        <v>132.59259259259258</v>
      </c>
      <c r="R36" s="568">
        <f t="shared" si="2"/>
        <v>148.88888888888889</v>
      </c>
      <c r="S36" s="568">
        <f t="shared" si="2"/>
        <v>121.48148148148148</v>
      </c>
    </row>
    <row r="37" spans="1:19" ht="24.95" customHeight="1">
      <c r="A37" s="581"/>
      <c r="B37" s="581"/>
      <c r="K37" s="580" t="s">
        <v>853</v>
      </c>
    </row>
    <row r="38" spans="1:19" ht="15" customHeight="1">
      <c r="A38" s="552">
        <v>27</v>
      </c>
      <c r="B38" s="553" t="s">
        <v>836</v>
      </c>
      <c r="C38" s="571">
        <f t="shared" ref="C38:S47" si="3">C6/C$6*100</f>
        <v>100</v>
      </c>
      <c r="D38" s="571">
        <f t="shared" si="3"/>
        <v>100</v>
      </c>
      <c r="E38" s="571">
        <f t="shared" si="3"/>
        <v>100</v>
      </c>
      <c r="F38" s="571">
        <f t="shared" si="3"/>
        <v>100</v>
      </c>
      <c r="G38" s="571">
        <f t="shared" si="3"/>
        <v>100</v>
      </c>
      <c r="H38" s="571">
        <f t="shared" si="3"/>
        <v>100</v>
      </c>
      <c r="I38" s="571">
        <f t="shared" si="3"/>
        <v>100</v>
      </c>
      <c r="J38" s="571">
        <f t="shared" si="3"/>
        <v>100</v>
      </c>
      <c r="K38" s="571">
        <f t="shared" si="3"/>
        <v>100</v>
      </c>
      <c r="L38" s="571">
        <f t="shared" si="3"/>
        <v>100</v>
      </c>
      <c r="M38" s="571">
        <f t="shared" si="3"/>
        <v>100</v>
      </c>
      <c r="N38" s="571">
        <f t="shared" si="3"/>
        <v>100</v>
      </c>
      <c r="O38" s="571">
        <f t="shared" si="3"/>
        <v>100</v>
      </c>
      <c r="P38" s="571">
        <f t="shared" si="3"/>
        <v>100</v>
      </c>
      <c r="Q38" s="571">
        <f t="shared" si="3"/>
        <v>100</v>
      </c>
      <c r="R38" s="571">
        <f t="shared" si="3"/>
        <v>100</v>
      </c>
      <c r="S38" s="571">
        <f t="shared" si="3"/>
        <v>100</v>
      </c>
    </row>
    <row r="39" spans="1:19" ht="15" customHeight="1">
      <c r="A39" s="552">
        <v>28</v>
      </c>
      <c r="B39" s="555" t="s">
        <v>837</v>
      </c>
      <c r="C39" s="568">
        <f t="shared" si="3"/>
        <v>69.158566381325699</v>
      </c>
      <c r="D39" s="568">
        <f t="shared" si="3"/>
        <v>69.318561897441015</v>
      </c>
      <c r="E39" s="568">
        <f t="shared" si="3"/>
        <v>69.463656608264301</v>
      </c>
      <c r="F39" s="568">
        <f t="shared" si="3"/>
        <v>69.537276575729067</v>
      </c>
      <c r="G39" s="568">
        <f t="shared" si="3"/>
        <v>69.908462785833464</v>
      </c>
      <c r="H39" s="568">
        <f t="shared" si="3"/>
        <v>69.874729970883806</v>
      </c>
      <c r="I39" s="568">
        <f t="shared" si="3"/>
        <v>70.00235974278803</v>
      </c>
      <c r="J39" s="568">
        <f t="shared" si="3"/>
        <v>70.053024896338982</v>
      </c>
      <c r="K39" s="568">
        <f t="shared" si="3"/>
        <v>70.499299881245676</v>
      </c>
      <c r="L39" s="568">
        <f t="shared" si="3"/>
        <v>70.724587912087927</v>
      </c>
      <c r="M39" s="568">
        <f t="shared" si="3"/>
        <v>70.920939863424692</v>
      </c>
      <c r="N39" s="568">
        <f t="shared" si="3"/>
        <v>71.011823243408116</v>
      </c>
      <c r="O39" s="568">
        <f t="shared" si="3"/>
        <v>71.001301950525885</v>
      </c>
      <c r="P39" s="568">
        <f t="shared" si="3"/>
        <v>71.114877003041997</v>
      </c>
      <c r="Q39" s="568">
        <f t="shared" si="3"/>
        <v>70.967664785229118</v>
      </c>
      <c r="R39" s="568">
        <f t="shared" si="3"/>
        <v>70.806361957359826</v>
      </c>
      <c r="S39" s="568">
        <f t="shared" si="3"/>
        <v>70.610904681581616</v>
      </c>
    </row>
    <row r="40" spans="1:19" ht="15" customHeight="1">
      <c r="A40" s="552">
        <v>29</v>
      </c>
      <c r="B40" s="555" t="s">
        <v>838</v>
      </c>
      <c r="C40" s="568">
        <f t="shared" si="3"/>
        <v>5.1560586618855951E-2</v>
      </c>
      <c r="D40" s="568">
        <f t="shared" si="3"/>
        <v>4.6943122539153496E-2</v>
      </c>
      <c r="E40" s="568">
        <f t="shared" si="3"/>
        <v>4.3595574460062916E-2</v>
      </c>
      <c r="F40" s="568">
        <f t="shared" si="3"/>
        <v>4.1745061147695203E-2</v>
      </c>
      <c r="G40" s="568">
        <f t="shared" si="3"/>
        <v>3.5251815468496622E-2</v>
      </c>
      <c r="H40" s="568">
        <f t="shared" si="3"/>
        <v>2.9938010707241471E-2</v>
      </c>
      <c r="I40" s="568">
        <f t="shared" si="3"/>
        <v>2.8316913456433248E-2</v>
      </c>
      <c r="J40" s="568">
        <f t="shared" si="3"/>
        <v>2.7131760084462348E-2</v>
      </c>
      <c r="K40" s="568">
        <f t="shared" si="3"/>
        <v>2.6586788138747583E-2</v>
      </c>
      <c r="L40" s="568">
        <f t="shared" si="3"/>
        <v>1.9538651004168246E-2</v>
      </c>
      <c r="M40" s="568">
        <f t="shared" si="3"/>
        <v>2.3497304006143659E-2</v>
      </c>
      <c r="N40" s="568">
        <f t="shared" si="3"/>
        <v>1.9735307661485648E-2</v>
      </c>
      <c r="O40" s="568">
        <f t="shared" si="3"/>
        <v>1.6199384423391913E-2</v>
      </c>
      <c r="P40" s="568">
        <f t="shared" si="3"/>
        <v>1.7365685405638459E-2</v>
      </c>
      <c r="Q40" s="568">
        <f t="shared" si="3"/>
        <v>1.2556203960585479E-2</v>
      </c>
      <c r="R40" s="568">
        <f t="shared" si="3"/>
        <v>1.434488694435977E-2</v>
      </c>
      <c r="S40" s="568">
        <f t="shared" si="3"/>
        <v>1.0336816956701822E-2</v>
      </c>
    </row>
    <row r="41" spans="1:19" ht="15" customHeight="1">
      <c r="A41" s="552">
        <v>30</v>
      </c>
      <c r="B41" s="555" t="s">
        <v>839</v>
      </c>
      <c r="C41" s="568">
        <f t="shared" si="3"/>
        <v>0.4060396196234905</v>
      </c>
      <c r="D41" s="568">
        <f t="shared" si="3"/>
        <v>0.40547122093193821</v>
      </c>
      <c r="E41" s="568">
        <f t="shared" si="3"/>
        <v>0.39942972275571154</v>
      </c>
      <c r="F41" s="568">
        <f t="shared" si="3"/>
        <v>0.40569143932267171</v>
      </c>
      <c r="G41" s="568">
        <f t="shared" si="3"/>
        <v>0.40128316608305326</v>
      </c>
      <c r="H41" s="568">
        <f t="shared" si="3"/>
        <v>0.38860711937635012</v>
      </c>
      <c r="I41" s="568">
        <f t="shared" si="3"/>
        <v>0.38876762432894818</v>
      </c>
      <c r="J41" s="568">
        <f t="shared" si="3"/>
        <v>0.383383566410881</v>
      </c>
      <c r="K41" s="568">
        <f t="shared" si="3"/>
        <v>0.38462220174054834</v>
      </c>
      <c r="L41" s="568">
        <f t="shared" si="3"/>
        <v>0.38662845774914739</v>
      </c>
      <c r="M41" s="568">
        <f t="shared" si="3"/>
        <v>0.39083948773123445</v>
      </c>
      <c r="N41" s="568">
        <f t="shared" si="3"/>
        <v>0.39231399472529044</v>
      </c>
      <c r="O41" s="568">
        <f t="shared" si="3"/>
        <v>0.38578534015707405</v>
      </c>
      <c r="P41" s="568">
        <f t="shared" si="3"/>
        <v>0.37964981197154424</v>
      </c>
      <c r="Q41" s="568">
        <f t="shared" si="3"/>
        <v>0.38146943461207311</v>
      </c>
      <c r="R41" s="568">
        <f t="shared" si="3"/>
        <v>0.38312802213894215</v>
      </c>
      <c r="S41" s="568">
        <f t="shared" si="3"/>
        <v>0.38477930715713515</v>
      </c>
    </row>
    <row r="42" spans="1:19" ht="15" customHeight="1">
      <c r="A42" s="552">
        <v>31</v>
      </c>
      <c r="B42" s="555" t="s">
        <v>840</v>
      </c>
      <c r="C42" s="568">
        <f t="shared" si="3"/>
        <v>0.14530710774404856</v>
      </c>
      <c r="D42" s="568">
        <f t="shared" si="3"/>
        <v>0.15021799212529119</v>
      </c>
      <c r="E42" s="568">
        <f t="shared" si="3"/>
        <v>0.14433669922588396</v>
      </c>
      <c r="F42" s="568">
        <f t="shared" si="3"/>
        <v>0.138758231420508</v>
      </c>
      <c r="G42" s="568">
        <f t="shared" si="3"/>
        <v>0.13336936852247891</v>
      </c>
      <c r="H42" s="568">
        <f t="shared" si="3"/>
        <v>0.12738330046022353</v>
      </c>
      <c r="I42" s="568">
        <f t="shared" si="3"/>
        <v>0.12506636776591351</v>
      </c>
      <c r="J42" s="568">
        <f t="shared" si="3"/>
        <v>0.12327256212288328</v>
      </c>
      <c r="K42" s="568">
        <f t="shared" si="3"/>
        <v>0.12229922543823889</v>
      </c>
      <c r="L42" s="568">
        <f t="shared" si="3"/>
        <v>0.11960022735884805</v>
      </c>
      <c r="M42" s="568">
        <f t="shared" si="3"/>
        <v>0.12487993925303356</v>
      </c>
      <c r="N42" s="568">
        <f t="shared" si="3"/>
        <v>0.12379420260386453</v>
      </c>
      <c r="O42" s="568">
        <f t="shared" si="3"/>
        <v>0.12719516658366981</v>
      </c>
      <c r="P42" s="568">
        <f t="shared" si="3"/>
        <v>0.12395506479197108</v>
      </c>
      <c r="Q42" s="568">
        <f t="shared" si="3"/>
        <v>0.1243662106572276</v>
      </c>
      <c r="R42" s="568">
        <f t="shared" si="3"/>
        <v>0.11894302091364974</v>
      </c>
      <c r="S42" s="568">
        <f t="shared" si="3"/>
        <v>0.11585398795838861</v>
      </c>
    </row>
    <row r="43" spans="1:19" ht="15" customHeight="1">
      <c r="A43" s="552">
        <v>32</v>
      </c>
      <c r="B43" s="555" t="s">
        <v>841</v>
      </c>
      <c r="C43" s="568">
        <f t="shared" si="3"/>
        <v>29.574683751970142</v>
      </c>
      <c r="D43" s="568">
        <f t="shared" si="3"/>
        <v>29.413387004970104</v>
      </c>
      <c r="E43" s="568">
        <f t="shared" si="3"/>
        <v>29.277373896855231</v>
      </c>
      <c r="F43" s="568">
        <f t="shared" si="3"/>
        <v>29.211547507055503</v>
      </c>
      <c r="G43" s="568">
        <f t="shared" si="3"/>
        <v>28.867711687151882</v>
      </c>
      <c r="H43" s="568">
        <f t="shared" si="3"/>
        <v>28.934206818822201</v>
      </c>
      <c r="I43" s="568">
        <f t="shared" si="3"/>
        <v>28.798890920889619</v>
      </c>
      <c r="J43" s="568">
        <f t="shared" si="3"/>
        <v>28.751998018201874</v>
      </c>
      <c r="K43" s="568">
        <f t="shared" si="3"/>
        <v>28.292478302226787</v>
      </c>
      <c r="L43" s="568">
        <f t="shared" si="3"/>
        <v>28.072896930655549</v>
      </c>
      <c r="M43" s="568">
        <f t="shared" si="3"/>
        <v>27.865665344272323</v>
      </c>
      <c r="N43" s="568">
        <f t="shared" si="3"/>
        <v>27.772960236345263</v>
      </c>
      <c r="O43" s="568">
        <f t="shared" si="3"/>
        <v>27.783744217719729</v>
      </c>
      <c r="P43" s="568">
        <f t="shared" si="3"/>
        <v>27.671321468777698</v>
      </c>
      <c r="Q43" s="568">
        <f t="shared" si="3"/>
        <v>27.807208456902327</v>
      </c>
      <c r="R43" s="568">
        <f t="shared" si="3"/>
        <v>27.955196136443782</v>
      </c>
      <c r="S43" s="568">
        <f t="shared" si="3"/>
        <v>28.180131941484731</v>
      </c>
    </row>
    <row r="44" spans="1:19" ht="15" customHeight="1">
      <c r="A44" s="552">
        <v>33</v>
      </c>
      <c r="B44" s="556" t="s">
        <v>842</v>
      </c>
      <c r="C44" s="568">
        <f t="shared" si="3"/>
        <v>11.715971477620947</v>
      </c>
      <c r="D44" s="568">
        <f t="shared" si="3"/>
        <v>11.506346123378261</v>
      </c>
      <c r="E44" s="568">
        <f t="shared" si="3"/>
        <v>11.374321028384253</v>
      </c>
      <c r="F44" s="568">
        <f t="shared" si="3"/>
        <v>11.161806208842897</v>
      </c>
      <c r="G44" s="568">
        <f t="shared" si="3"/>
        <v>10.982115578952316</v>
      </c>
      <c r="H44" s="568">
        <f t="shared" si="3"/>
        <v>10.933244106321029</v>
      </c>
      <c r="I44" s="568">
        <f t="shared" si="3"/>
        <v>10.90260161642381</v>
      </c>
      <c r="J44" s="568">
        <f t="shared" si="3"/>
        <v>10.888683106940423</v>
      </c>
      <c r="K44" s="568">
        <f t="shared" si="3"/>
        <v>10.373573914225112</v>
      </c>
      <c r="L44" s="568">
        <f t="shared" si="3"/>
        <v>10.496400151572566</v>
      </c>
      <c r="M44" s="568">
        <f t="shared" si="3"/>
        <v>11.369683892116182</v>
      </c>
      <c r="N44" s="568">
        <f t="shared" si="3"/>
        <v>10.840664302416679</v>
      </c>
      <c r="O44" s="568">
        <f t="shared" si="3"/>
        <v>10.996982114679643</v>
      </c>
      <c r="P44" s="568">
        <f t="shared" si="3"/>
        <v>10.939184172075979</v>
      </c>
      <c r="Q44" s="568">
        <f t="shared" si="3"/>
        <v>10.939443222041518</v>
      </c>
      <c r="R44" s="568">
        <f t="shared" si="3"/>
        <v>11.021654802249756</v>
      </c>
      <c r="S44" s="568">
        <f t="shared" si="3"/>
        <v>11.266049979290347</v>
      </c>
    </row>
    <row r="45" spans="1:19" ht="15" customHeight="1">
      <c r="A45" s="552">
        <v>34</v>
      </c>
      <c r="B45" s="556" t="s">
        <v>843</v>
      </c>
      <c r="C45" s="568">
        <f t="shared" si="3"/>
        <v>12.198766061415691</v>
      </c>
      <c r="D45" s="568">
        <f t="shared" si="3"/>
        <v>12.34545443876563</v>
      </c>
      <c r="E45" s="568">
        <f t="shared" si="3"/>
        <v>12.514875516961036</v>
      </c>
      <c r="F45" s="568">
        <f t="shared" si="3"/>
        <v>12.685206961429914</v>
      </c>
      <c r="G45" s="568">
        <f t="shared" si="3"/>
        <v>12.981481046273883</v>
      </c>
      <c r="H45" s="568">
        <f t="shared" si="3"/>
        <v>13.268408941485866</v>
      </c>
      <c r="I45" s="568">
        <f t="shared" si="3"/>
        <v>13.275322989794114</v>
      </c>
      <c r="J45" s="568">
        <f t="shared" si="3"/>
        <v>13.278047456987313</v>
      </c>
      <c r="K45" s="568">
        <f t="shared" si="3"/>
        <v>13.572259936073545</v>
      </c>
      <c r="L45" s="568">
        <f t="shared" si="3"/>
        <v>13.177931981811291</v>
      </c>
      <c r="M45" s="568">
        <f t="shared" si="3"/>
        <v>15.234280992075929</v>
      </c>
      <c r="N45" s="568">
        <f t="shared" si="3"/>
        <v>15.731432364708485</v>
      </c>
      <c r="O45" s="568">
        <f t="shared" si="3"/>
        <v>15.594007427717745</v>
      </c>
      <c r="P45" s="568">
        <f t="shared" si="3"/>
        <v>15.477017413590746</v>
      </c>
      <c r="Q45" s="568">
        <f t="shared" si="3"/>
        <v>15.66715297043911</v>
      </c>
      <c r="R45" s="568">
        <f t="shared" si="3"/>
        <v>15.845123037290728</v>
      </c>
      <c r="S45" s="568">
        <f t="shared" si="3"/>
        <v>15.7909585867014</v>
      </c>
    </row>
    <row r="46" spans="1:19" ht="15" customHeight="1">
      <c r="A46" s="552">
        <v>35</v>
      </c>
      <c r="B46" s="556" t="s">
        <v>856</v>
      </c>
      <c r="C46" s="568">
        <f t="shared" si="3"/>
        <v>4.8666162779115627</v>
      </c>
      <c r="D46" s="568">
        <f t="shared" si="3"/>
        <v>4.7928928112475715</v>
      </c>
      <c r="E46" s="568">
        <f t="shared" si="3"/>
        <v>4.603457011228806</v>
      </c>
      <c r="F46" s="568">
        <f t="shared" si="3"/>
        <v>4.5702022577610535</v>
      </c>
      <c r="G46" s="568">
        <f t="shared" si="3"/>
        <v>4.1103616836267065</v>
      </c>
      <c r="H46" s="568">
        <f t="shared" si="3"/>
        <v>3.8144547759932368</v>
      </c>
      <c r="I46" s="568">
        <f t="shared" si="3"/>
        <v>3.7803079464338385</v>
      </c>
      <c r="J46" s="568">
        <f t="shared" si="3"/>
        <v>3.6952277593294918</v>
      </c>
      <c r="K46" s="568">
        <f t="shared" si="3"/>
        <v>3.4704620783778513</v>
      </c>
      <c r="L46" s="568">
        <f t="shared" si="3"/>
        <v>3.461301629405078</v>
      </c>
      <c r="M46" s="572" t="s">
        <v>844</v>
      </c>
      <c r="N46" s="572" t="s">
        <v>844</v>
      </c>
      <c r="O46" s="572" t="s">
        <v>844</v>
      </c>
      <c r="P46" s="572" t="s">
        <v>844</v>
      </c>
      <c r="Q46" s="572" t="s">
        <v>844</v>
      </c>
      <c r="R46" s="572" t="s">
        <v>844</v>
      </c>
      <c r="S46" s="572" t="s">
        <v>844</v>
      </c>
    </row>
    <row r="47" spans="1:19" ht="15" customHeight="1">
      <c r="A47" s="552">
        <v>36</v>
      </c>
      <c r="B47" s="556" t="s">
        <v>845</v>
      </c>
      <c r="C47" s="568">
        <f t="shared" si="3"/>
        <v>0.79391585077897497</v>
      </c>
      <c r="D47" s="568">
        <f t="shared" si="3"/>
        <v>0.76869363157863846</v>
      </c>
      <c r="E47" s="568">
        <f t="shared" si="3"/>
        <v>0.78472034028113247</v>
      </c>
      <c r="F47" s="568">
        <f t="shared" si="3"/>
        <v>0.79492003762935082</v>
      </c>
      <c r="G47" s="568">
        <f t="shared" si="3"/>
        <v>0.78964066649432441</v>
      </c>
      <c r="H47" s="568">
        <f t="shared" si="3"/>
        <v>0.91751197520428296</v>
      </c>
      <c r="I47" s="568">
        <f t="shared" si="3"/>
        <v>0.77163589168780611</v>
      </c>
      <c r="J47" s="568">
        <f t="shared" si="3"/>
        <v>0.8110036981768638</v>
      </c>
      <c r="K47" s="568">
        <f t="shared" si="3"/>
        <v>0.79051383399209485</v>
      </c>
      <c r="L47" s="568">
        <f t="shared" si="3"/>
        <v>0.83009662751042068</v>
      </c>
      <c r="M47" s="568">
        <f t="shared" si="3"/>
        <v>1.1252364996165001</v>
      </c>
      <c r="N47" s="568">
        <f t="shared" si="3"/>
        <v>1.099794872408246</v>
      </c>
      <c r="O47" s="568">
        <f t="shared" si="3"/>
        <v>1.0805589387603272</v>
      </c>
      <c r="P47" s="568">
        <f t="shared" si="3"/>
        <v>1.1437399698196364</v>
      </c>
      <c r="Q47" s="568">
        <f t="shared" si="3"/>
        <v>1.0953793169425046</v>
      </c>
      <c r="R47" s="568">
        <f t="shared" si="3"/>
        <v>0.98561327380205255</v>
      </c>
      <c r="S47" s="568">
        <f t="shared" si="3"/>
        <v>1.0204755416023865</v>
      </c>
    </row>
    <row r="48" spans="1:19" ht="15" customHeight="1">
      <c r="A48" s="552">
        <v>37</v>
      </c>
      <c r="B48" s="558" t="s">
        <v>846</v>
      </c>
      <c r="C48" s="568"/>
      <c r="D48" s="568"/>
      <c r="E48" s="568"/>
      <c r="F48" s="568"/>
      <c r="G48" s="568"/>
      <c r="H48" s="568"/>
      <c r="I48" s="568"/>
      <c r="J48" s="568"/>
      <c r="K48" s="568"/>
      <c r="L48" s="568"/>
      <c r="M48" s="568"/>
      <c r="N48" s="568"/>
      <c r="O48" s="568"/>
      <c r="P48" s="568"/>
      <c r="Q48" s="568"/>
      <c r="R48" s="563"/>
      <c r="S48" s="563"/>
    </row>
    <row r="49" spans="1:19" ht="15" customHeight="1">
      <c r="A49" s="552"/>
      <c r="B49" s="559" t="s">
        <v>847</v>
      </c>
      <c r="C49" s="560" t="s">
        <v>848</v>
      </c>
      <c r="D49" s="560" t="s">
        <v>848</v>
      </c>
      <c r="E49" s="560" t="s">
        <v>848</v>
      </c>
      <c r="F49" s="560" t="s">
        <v>848</v>
      </c>
      <c r="G49" s="560" t="s">
        <v>848</v>
      </c>
      <c r="H49" s="560" t="s">
        <v>848</v>
      </c>
      <c r="I49" s="568">
        <f t="shared" ref="I49:S50" si="4">I17/I$6*100</f>
        <v>6.9612412247065075E-2</v>
      </c>
      <c r="J49" s="568">
        <f t="shared" si="4"/>
        <v>7.9035996767781627E-2</v>
      </c>
      <c r="K49" s="568">
        <f t="shared" si="4"/>
        <v>8.5668539558186652E-2</v>
      </c>
      <c r="L49" s="568">
        <f t="shared" si="4"/>
        <v>0.10716654035619554</v>
      </c>
      <c r="M49" s="568">
        <f t="shared" si="4"/>
        <v>0.13646396046370568</v>
      </c>
      <c r="N49" s="568">
        <f t="shared" si="4"/>
        <v>0.10106869681185074</v>
      </c>
      <c r="O49" s="568">
        <f t="shared" si="4"/>
        <v>0.11219573656201065</v>
      </c>
      <c r="P49" s="568">
        <f t="shared" si="4"/>
        <v>0.11137991329133634</v>
      </c>
      <c r="Q49" s="568">
        <f t="shared" si="4"/>
        <v>0.10463503300487899</v>
      </c>
      <c r="R49" s="568">
        <f t="shared" si="4"/>
        <v>0.10280502310124501</v>
      </c>
      <c r="S49" s="568">
        <f t="shared" si="4"/>
        <v>0.10264783389059301</v>
      </c>
    </row>
    <row r="50" spans="1:19" ht="15" customHeight="1">
      <c r="A50" s="552">
        <v>38</v>
      </c>
      <c r="B50" s="555" t="s">
        <v>849</v>
      </c>
      <c r="C50" s="568">
        <f>C18/C$6*100</f>
        <v>0.58415800976135657</v>
      </c>
      <c r="D50" s="568">
        <f t="shared" ref="D50:Q50" si="5">D18/D$6*100</f>
        <v>0.58561545367593981</v>
      </c>
      <c r="E50" s="568">
        <f t="shared" si="5"/>
        <v>0.57970331444191769</v>
      </c>
      <c r="F50" s="568">
        <f t="shared" si="5"/>
        <v>0.57972718720602068</v>
      </c>
      <c r="G50" s="568">
        <f t="shared" si="5"/>
        <v>0.57754224342553628</v>
      </c>
      <c r="H50" s="568">
        <f t="shared" si="5"/>
        <v>0.56940922325537713</v>
      </c>
      <c r="I50" s="568">
        <f t="shared" si="5"/>
        <v>0.57046781900772814</v>
      </c>
      <c r="J50" s="568">
        <f t="shared" si="5"/>
        <v>0.5744855287449202</v>
      </c>
      <c r="K50" s="568">
        <f t="shared" si="5"/>
        <v>0.58136443396728055</v>
      </c>
      <c r="L50" s="568">
        <f t="shared" si="5"/>
        <v>0.5766862447896931</v>
      </c>
      <c r="M50" s="568">
        <f t="shared" si="5"/>
        <v>0.58548696351614016</v>
      </c>
      <c r="N50" s="568">
        <f t="shared" si="5"/>
        <v>0.58249059582687945</v>
      </c>
      <c r="O50" s="568">
        <f t="shared" si="5"/>
        <v>0.58497777084470792</v>
      </c>
      <c r="P50" s="568">
        <f t="shared" si="5"/>
        <v>0.59222975400608402</v>
      </c>
      <c r="Q50" s="568">
        <f t="shared" si="5"/>
        <v>0.59432698746771273</v>
      </c>
      <c r="R50" s="568">
        <f t="shared" si="4"/>
        <v>0.59531280819093046</v>
      </c>
      <c r="S50" s="568">
        <f t="shared" si="4"/>
        <v>0.59547749251151028</v>
      </c>
    </row>
    <row r="51" spans="1:19" ht="15" customHeight="1">
      <c r="A51" s="552">
        <v>39</v>
      </c>
      <c r="B51" s="561" t="s">
        <v>850</v>
      </c>
      <c r="C51" s="568"/>
      <c r="D51" s="568"/>
      <c r="E51" s="568"/>
      <c r="F51" s="568"/>
      <c r="G51" s="568"/>
      <c r="H51" s="568"/>
      <c r="I51" s="568"/>
      <c r="J51" s="568"/>
      <c r="K51" s="568"/>
      <c r="L51" s="568"/>
      <c r="M51" s="568"/>
      <c r="N51" s="568"/>
      <c r="O51" s="568"/>
      <c r="P51" s="568"/>
      <c r="Q51" s="568"/>
      <c r="R51" s="568"/>
      <c r="S51" s="568"/>
    </row>
    <row r="52" spans="1:19" ht="15" customHeight="1">
      <c r="A52" s="552"/>
      <c r="B52" s="556" t="s">
        <v>851</v>
      </c>
      <c r="C52" s="568">
        <f>C20/C$6*100</f>
        <v>7.909862719938128E-2</v>
      </c>
      <c r="D52" s="568">
        <f t="shared" ref="D52:S52" si="6">D20/D$6*100</f>
        <v>7.9803308316560934E-2</v>
      </c>
      <c r="E52" s="568">
        <f t="shared" si="6"/>
        <v>9.1904183996889391E-2</v>
      </c>
      <c r="F52" s="568">
        <f t="shared" si="6"/>
        <v>8.5253998118532459E-2</v>
      </c>
      <c r="G52" s="568">
        <f t="shared" si="6"/>
        <v>7.6966463772884297E-2</v>
      </c>
      <c r="H52" s="568">
        <f t="shared" si="6"/>
        <v>7.5725556494787266E-2</v>
      </c>
      <c r="I52" s="568">
        <f t="shared" si="6"/>
        <v>8.6130611763317794E-2</v>
      </c>
      <c r="J52" s="568">
        <f t="shared" si="6"/>
        <v>8.6703668095999248E-2</v>
      </c>
      <c r="K52" s="568">
        <f t="shared" si="6"/>
        <v>9.3349167242713749E-2</v>
      </c>
      <c r="L52" s="568">
        <f t="shared" si="6"/>
        <v>0.10006157635467981</v>
      </c>
      <c r="M52" s="568">
        <f t="shared" si="6"/>
        <v>8.755364868531236E-2</v>
      </c>
      <c r="N52" s="568">
        <f t="shared" si="6"/>
        <v>8.9705943915843869E-2</v>
      </c>
      <c r="O52" s="568">
        <f t="shared" si="6"/>
        <v>9.3596443335153268E-2</v>
      </c>
      <c r="P52" s="568">
        <f t="shared" si="6"/>
        <v>9.4613044623823347E-2</v>
      </c>
      <c r="Q52" s="568">
        <f t="shared" si="6"/>
        <v>0.10702669090213335</v>
      </c>
      <c r="R52" s="568">
        <f t="shared" si="6"/>
        <v>0.12013842815901307</v>
      </c>
      <c r="S52" s="568">
        <f t="shared" si="6"/>
        <v>9.8445875778112577E-2</v>
      </c>
    </row>
    <row r="53" spans="1:19" ht="15" customHeight="1">
      <c r="A53" s="573" t="s">
        <v>249</v>
      </c>
    </row>
    <row r="54" spans="1:19" ht="15" customHeight="1">
      <c r="A54" s="574" t="s">
        <v>857</v>
      </c>
    </row>
    <row r="56" spans="1:19" ht="15" customHeight="1">
      <c r="A56" s="574" t="s">
        <v>854</v>
      </c>
      <c r="M56" s="575"/>
      <c r="O56" s="576"/>
    </row>
  </sheetData>
  <pageMargins left="0.59055118110236227" right="0.19685039370078741" top="0.78740157480314965" bottom="0.78740157480314965" header="0.11811023622047245" footer="0.11811023622047245"/>
  <pageSetup paperSize="9" scale="70" orientation="portrait" r:id="rId1"/>
  <headerFooter>
    <oddFooter>&amp;L&amp;"MetaNormalLF-Roman,Standard"Statistisches Bundesamt, Tabellen zu den UGR, Teil 5, 2017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workbookViewId="0"/>
  </sheetViews>
  <sheetFormatPr baseColWidth="10" defaultRowHeight="12"/>
  <cols>
    <col min="1" max="1" width="4.7109375" style="544" customWidth="1"/>
    <col min="2" max="2" width="35.7109375" style="544" customWidth="1"/>
    <col min="3" max="10" width="11.42578125" style="544" hidden="1" customWidth="1"/>
    <col min="11" max="19" width="10.28515625" style="544" customWidth="1"/>
    <col min="20" max="16384" width="11.42578125" style="544"/>
  </cols>
  <sheetData>
    <row r="1" spans="1:20" ht="20.25" customHeight="1">
      <c r="A1" s="577" t="s">
        <v>884</v>
      </c>
    </row>
    <row r="2" spans="1:20" ht="18" customHeight="1">
      <c r="A2" s="545" t="s">
        <v>42</v>
      </c>
      <c r="S2" s="582"/>
    </row>
    <row r="3" spans="1:20" ht="15" customHeight="1"/>
    <row r="4" spans="1:20" s="551" customFormat="1" ht="30" customHeight="1">
      <c r="A4" s="546" t="s">
        <v>30</v>
      </c>
      <c r="B4" s="547" t="s">
        <v>858</v>
      </c>
      <c r="C4" s="547">
        <v>2000</v>
      </c>
      <c r="D4" s="547">
        <v>2001</v>
      </c>
      <c r="E4" s="547">
        <v>2002</v>
      </c>
      <c r="F4" s="547">
        <v>2003</v>
      </c>
      <c r="G4" s="547">
        <v>2004</v>
      </c>
      <c r="H4" s="547">
        <v>2005</v>
      </c>
      <c r="I4" s="547">
        <v>2006</v>
      </c>
      <c r="J4" s="547">
        <v>2007</v>
      </c>
      <c r="K4" s="547">
        <v>2008</v>
      </c>
      <c r="L4" s="547">
        <v>2009</v>
      </c>
      <c r="M4" s="547" t="s">
        <v>885</v>
      </c>
      <c r="N4" s="547">
        <v>2011</v>
      </c>
      <c r="O4" s="547">
        <v>2012</v>
      </c>
      <c r="P4" s="583">
        <v>2013</v>
      </c>
      <c r="Q4" s="549">
        <v>2014</v>
      </c>
      <c r="R4" s="549">
        <v>2015</v>
      </c>
      <c r="S4" s="549" t="s">
        <v>886</v>
      </c>
      <c r="T4" s="579"/>
    </row>
    <row r="5" spans="1:20" ht="15" customHeight="1">
      <c r="A5" s="552">
        <v>1</v>
      </c>
      <c r="B5" s="553" t="s">
        <v>859</v>
      </c>
      <c r="C5" s="584">
        <v>45271</v>
      </c>
      <c r="D5" s="584">
        <v>49709</v>
      </c>
      <c r="E5" s="584">
        <v>43391</v>
      </c>
      <c r="F5" s="584">
        <v>39426</v>
      </c>
      <c r="G5" s="584">
        <v>51097</v>
      </c>
      <c r="H5" s="584">
        <v>45980</v>
      </c>
      <c r="I5" s="584">
        <v>43475</v>
      </c>
      <c r="J5" s="584">
        <v>40632</v>
      </c>
      <c r="K5" s="584">
        <v>50105</v>
      </c>
      <c r="L5" s="584">
        <v>49748</v>
      </c>
      <c r="M5" s="584">
        <v>44039</v>
      </c>
      <c r="N5" s="584">
        <v>41920</v>
      </c>
      <c r="O5" s="584">
        <v>45397</v>
      </c>
      <c r="P5" s="584">
        <v>47757</v>
      </c>
      <c r="Q5" s="584">
        <v>52010</v>
      </c>
      <c r="R5" s="584">
        <v>52354</v>
      </c>
      <c r="S5" s="584">
        <v>45365</v>
      </c>
    </row>
    <row r="6" spans="1:20" ht="15" customHeight="1">
      <c r="A6" s="552">
        <v>2</v>
      </c>
      <c r="B6" s="555" t="s">
        <v>860</v>
      </c>
      <c r="C6" s="584">
        <v>25830</v>
      </c>
      <c r="D6" s="584">
        <v>28022</v>
      </c>
      <c r="E6" s="584">
        <v>24534</v>
      </c>
      <c r="F6" s="584">
        <v>21590</v>
      </c>
      <c r="G6" s="584">
        <v>29315</v>
      </c>
      <c r="H6" s="584">
        <v>26535</v>
      </c>
      <c r="I6" s="584">
        <v>25119</v>
      </c>
      <c r="J6" s="584">
        <v>23573</v>
      </c>
      <c r="K6" s="584">
        <v>29786</v>
      </c>
      <c r="L6" s="584">
        <v>29515</v>
      </c>
      <c r="M6" s="584">
        <v>26683</v>
      </c>
      <c r="N6" s="584">
        <v>25304</v>
      </c>
      <c r="O6" s="584">
        <v>26287</v>
      </c>
      <c r="P6" s="584">
        <v>29708</v>
      </c>
      <c r="Q6" s="584">
        <v>31639</v>
      </c>
      <c r="R6" s="584">
        <v>33525</v>
      </c>
      <c r="S6" s="584">
        <v>27639</v>
      </c>
    </row>
    <row r="7" spans="1:20" ht="15" customHeight="1">
      <c r="A7" s="552">
        <v>3</v>
      </c>
      <c r="B7" s="556" t="s">
        <v>861</v>
      </c>
      <c r="C7" s="584">
        <v>21622</v>
      </c>
      <c r="D7" s="584">
        <v>22838</v>
      </c>
      <c r="E7" s="584">
        <v>20818</v>
      </c>
      <c r="F7" s="584">
        <v>19260</v>
      </c>
      <c r="G7" s="584">
        <v>25427</v>
      </c>
      <c r="H7" s="584">
        <v>23693</v>
      </c>
      <c r="I7" s="584">
        <v>22428</v>
      </c>
      <c r="J7" s="584">
        <v>20828</v>
      </c>
      <c r="K7" s="584">
        <v>25989</v>
      </c>
      <c r="L7" s="584">
        <v>25190</v>
      </c>
      <c r="M7" s="584">
        <v>23783</v>
      </c>
      <c r="N7" s="584">
        <v>22783</v>
      </c>
      <c r="O7" s="584">
        <v>22409</v>
      </c>
      <c r="P7" s="584">
        <v>25019</v>
      </c>
      <c r="Q7" s="584">
        <v>27785</v>
      </c>
      <c r="R7" s="584">
        <v>26550</v>
      </c>
      <c r="S7" s="584">
        <v>24464</v>
      </c>
    </row>
    <row r="8" spans="1:20" ht="15" customHeight="1">
      <c r="A8" s="552">
        <v>4</v>
      </c>
      <c r="B8" s="559" t="s">
        <v>862</v>
      </c>
      <c r="C8" s="584">
        <v>21325</v>
      </c>
      <c r="D8" s="584">
        <v>22566</v>
      </c>
      <c r="E8" s="584">
        <v>20543</v>
      </c>
      <c r="F8" s="584">
        <v>18566</v>
      </c>
      <c r="G8" s="584">
        <v>25088</v>
      </c>
      <c r="H8" s="584">
        <v>23349</v>
      </c>
      <c r="I8" s="584">
        <v>22128</v>
      </c>
      <c r="J8" s="584">
        <v>20639</v>
      </c>
      <c r="K8" s="584">
        <v>25710</v>
      </c>
      <c r="L8" s="584">
        <v>24917</v>
      </c>
      <c r="M8" s="584">
        <v>23452</v>
      </c>
      <c r="N8" s="584">
        <v>22396</v>
      </c>
      <c r="O8" s="584">
        <v>21397</v>
      </c>
      <c r="P8" s="584">
        <v>24634</v>
      </c>
      <c r="Q8" s="584">
        <v>27415</v>
      </c>
      <c r="R8" s="584">
        <v>26170</v>
      </c>
      <c r="S8" s="584">
        <v>24090</v>
      </c>
    </row>
    <row r="9" spans="1:20" ht="15" customHeight="1">
      <c r="A9" s="552">
        <v>5</v>
      </c>
      <c r="B9" s="559" t="s">
        <v>863</v>
      </c>
      <c r="C9" s="584">
        <v>253</v>
      </c>
      <c r="D9" s="584">
        <v>248</v>
      </c>
      <c r="E9" s="584">
        <v>249</v>
      </c>
      <c r="F9" s="584">
        <v>659</v>
      </c>
      <c r="G9" s="584">
        <v>289</v>
      </c>
      <c r="H9" s="584">
        <v>293</v>
      </c>
      <c r="I9" s="584">
        <v>238</v>
      </c>
      <c r="J9" s="584">
        <v>151</v>
      </c>
      <c r="K9" s="584">
        <v>240</v>
      </c>
      <c r="L9" s="584">
        <v>209</v>
      </c>
      <c r="M9" s="584">
        <v>219</v>
      </c>
      <c r="N9" s="584">
        <v>314</v>
      </c>
      <c r="O9" s="584">
        <v>955</v>
      </c>
      <c r="P9" s="584">
        <v>332</v>
      </c>
      <c r="Q9" s="584">
        <v>296</v>
      </c>
      <c r="R9" s="584">
        <v>292</v>
      </c>
      <c r="S9" s="584">
        <v>240</v>
      </c>
    </row>
    <row r="10" spans="1:20" ht="15" customHeight="1">
      <c r="A10" s="552">
        <v>6</v>
      </c>
      <c r="B10" s="559" t="s">
        <v>864</v>
      </c>
      <c r="C10" s="584">
        <v>43</v>
      </c>
      <c r="D10" s="584">
        <v>24</v>
      </c>
      <c r="E10" s="584">
        <v>26</v>
      </c>
      <c r="F10" s="584">
        <v>35</v>
      </c>
      <c r="G10" s="584">
        <v>50</v>
      </c>
      <c r="H10" s="584">
        <v>51</v>
      </c>
      <c r="I10" s="584">
        <v>62</v>
      </c>
      <c r="J10" s="584">
        <v>38</v>
      </c>
      <c r="K10" s="584">
        <v>39</v>
      </c>
      <c r="L10" s="584">
        <v>65</v>
      </c>
      <c r="M10" s="584">
        <v>112</v>
      </c>
      <c r="N10" s="584">
        <v>73</v>
      </c>
      <c r="O10" s="584">
        <v>57</v>
      </c>
      <c r="P10" s="584">
        <v>53</v>
      </c>
      <c r="Q10" s="584">
        <v>74</v>
      </c>
      <c r="R10" s="584">
        <v>87</v>
      </c>
      <c r="S10" s="584">
        <v>135</v>
      </c>
    </row>
    <row r="11" spans="1:20" ht="15" customHeight="1">
      <c r="A11" s="552">
        <v>7</v>
      </c>
      <c r="B11" s="556" t="s">
        <v>888</v>
      </c>
      <c r="C11" s="584">
        <v>4154</v>
      </c>
      <c r="D11" s="584">
        <v>5132</v>
      </c>
      <c r="E11" s="584">
        <v>3666</v>
      </c>
      <c r="F11" s="584">
        <v>2277</v>
      </c>
      <c r="G11" s="584">
        <v>3830</v>
      </c>
      <c r="H11" s="584">
        <v>2794</v>
      </c>
      <c r="I11" s="584">
        <v>2644</v>
      </c>
      <c r="J11" s="584">
        <v>2698</v>
      </c>
      <c r="K11" s="584">
        <v>3744</v>
      </c>
      <c r="L11" s="584">
        <v>4270</v>
      </c>
      <c r="M11" s="584">
        <v>2900</v>
      </c>
      <c r="N11" s="584">
        <v>2521</v>
      </c>
      <c r="O11" s="584">
        <v>3878</v>
      </c>
      <c r="P11" s="584">
        <v>4689</v>
      </c>
      <c r="Q11" s="584">
        <v>3854</v>
      </c>
      <c r="R11" s="584">
        <v>3488</v>
      </c>
      <c r="S11" s="584">
        <v>3174</v>
      </c>
    </row>
    <row r="12" spans="1:20" ht="15" customHeight="1">
      <c r="A12" s="552">
        <v>8</v>
      </c>
      <c r="B12" s="556" t="s">
        <v>865</v>
      </c>
      <c r="C12" s="584">
        <v>54</v>
      </c>
      <c r="D12" s="584">
        <v>51</v>
      </c>
      <c r="E12" s="584">
        <v>51</v>
      </c>
      <c r="F12" s="584">
        <v>53</v>
      </c>
      <c r="G12" s="584">
        <v>58</v>
      </c>
      <c r="H12" s="584">
        <v>48</v>
      </c>
      <c r="I12" s="584">
        <v>47</v>
      </c>
      <c r="J12" s="584">
        <v>46</v>
      </c>
      <c r="K12" s="584">
        <v>53</v>
      </c>
      <c r="L12" s="584">
        <v>55</v>
      </c>
      <c r="M12" s="557" t="s">
        <v>844</v>
      </c>
      <c r="N12" s="557" t="s">
        <v>844</v>
      </c>
      <c r="O12" s="557" t="s">
        <v>844</v>
      </c>
      <c r="P12" s="557" t="s">
        <v>844</v>
      </c>
      <c r="Q12" s="557" t="s">
        <v>844</v>
      </c>
      <c r="R12" s="557" t="s">
        <v>844</v>
      </c>
      <c r="S12" s="557" t="s">
        <v>844</v>
      </c>
    </row>
    <row r="13" spans="1:20" ht="15" customHeight="1">
      <c r="A13" s="552">
        <v>9</v>
      </c>
      <c r="B13" s="555" t="s">
        <v>866</v>
      </c>
      <c r="C13" s="584">
        <v>16118</v>
      </c>
      <c r="D13" s="584">
        <v>18183</v>
      </c>
      <c r="E13" s="584">
        <v>15119</v>
      </c>
      <c r="F13" s="584">
        <v>14414</v>
      </c>
      <c r="G13" s="584">
        <v>17582</v>
      </c>
      <c r="H13" s="584">
        <v>15363</v>
      </c>
      <c r="I13" s="584">
        <v>15136</v>
      </c>
      <c r="J13" s="584">
        <v>13250</v>
      </c>
      <c r="K13" s="584">
        <v>15213</v>
      </c>
      <c r="L13" s="584">
        <v>15706</v>
      </c>
      <c r="M13" s="584">
        <v>13144</v>
      </c>
      <c r="N13" s="584">
        <v>11433</v>
      </c>
      <c r="O13" s="584">
        <v>13595</v>
      </c>
      <c r="P13" s="584">
        <v>13662</v>
      </c>
      <c r="Q13" s="584">
        <v>15229</v>
      </c>
      <c r="R13" s="584">
        <v>14856</v>
      </c>
      <c r="S13" s="584">
        <v>13709</v>
      </c>
    </row>
    <row r="14" spans="1:20" ht="15" customHeight="1">
      <c r="A14" s="552">
        <v>10</v>
      </c>
      <c r="B14" s="556" t="s">
        <v>867</v>
      </c>
      <c r="C14" s="584">
        <v>12106</v>
      </c>
      <c r="D14" s="584">
        <v>13495</v>
      </c>
      <c r="E14" s="584">
        <v>10928</v>
      </c>
      <c r="F14" s="584">
        <v>10596</v>
      </c>
      <c r="G14" s="584">
        <v>12993</v>
      </c>
      <c r="H14" s="584">
        <v>11614</v>
      </c>
      <c r="I14" s="584">
        <v>11967</v>
      </c>
      <c r="J14" s="584">
        <v>10384</v>
      </c>
      <c r="K14" s="584">
        <v>11967</v>
      </c>
      <c r="L14" s="584">
        <v>12288</v>
      </c>
      <c r="M14" s="584">
        <v>10327</v>
      </c>
      <c r="N14" s="584">
        <v>8734</v>
      </c>
      <c r="O14" s="584">
        <v>10391</v>
      </c>
      <c r="P14" s="584">
        <v>10344</v>
      </c>
      <c r="Q14" s="584">
        <v>11563</v>
      </c>
      <c r="R14" s="584">
        <v>11630</v>
      </c>
      <c r="S14" s="584">
        <v>10731</v>
      </c>
    </row>
    <row r="15" spans="1:20" ht="15" customHeight="1">
      <c r="A15" s="552">
        <v>11</v>
      </c>
      <c r="B15" s="559" t="s">
        <v>868</v>
      </c>
      <c r="C15" s="584">
        <v>9232</v>
      </c>
      <c r="D15" s="584">
        <v>10441</v>
      </c>
      <c r="E15" s="584">
        <v>8265</v>
      </c>
      <c r="F15" s="584">
        <v>6979</v>
      </c>
      <c r="G15" s="584">
        <v>9636</v>
      </c>
      <c r="H15" s="584">
        <v>8819</v>
      </c>
      <c r="I15" s="584">
        <v>9451</v>
      </c>
      <c r="J15" s="584">
        <v>8280</v>
      </c>
      <c r="K15" s="584">
        <v>9369</v>
      </c>
      <c r="L15" s="584">
        <v>10083</v>
      </c>
      <c r="M15" s="584">
        <v>8622</v>
      </c>
      <c r="N15" s="584">
        <v>6676</v>
      </c>
      <c r="O15" s="584">
        <v>7079</v>
      </c>
      <c r="P15" s="584">
        <v>8398</v>
      </c>
      <c r="Q15" s="584">
        <v>9496</v>
      </c>
      <c r="R15" s="584">
        <v>9631</v>
      </c>
      <c r="S15" s="584">
        <v>8959</v>
      </c>
    </row>
    <row r="16" spans="1:20" ht="15" customHeight="1">
      <c r="A16" s="552">
        <v>12</v>
      </c>
      <c r="B16" s="559" t="s">
        <v>869</v>
      </c>
      <c r="C16" s="584">
        <v>2874</v>
      </c>
      <c r="D16" s="584">
        <v>3054</v>
      </c>
      <c r="E16" s="584">
        <v>2663</v>
      </c>
      <c r="F16" s="584">
        <v>3617</v>
      </c>
      <c r="G16" s="584">
        <v>3357</v>
      </c>
      <c r="H16" s="584">
        <v>2795</v>
      </c>
      <c r="I16" s="584">
        <v>2515</v>
      </c>
      <c r="J16" s="584">
        <v>2105</v>
      </c>
      <c r="K16" s="584">
        <v>2598</v>
      </c>
      <c r="L16" s="584">
        <v>2205</v>
      </c>
      <c r="M16" s="584">
        <v>1705</v>
      </c>
      <c r="N16" s="584">
        <v>2058</v>
      </c>
      <c r="O16" s="584">
        <v>3312</v>
      </c>
      <c r="P16" s="584">
        <v>1946</v>
      </c>
      <c r="Q16" s="584">
        <v>2067</v>
      </c>
      <c r="R16" s="584">
        <v>1999</v>
      </c>
      <c r="S16" s="584">
        <v>1771</v>
      </c>
    </row>
    <row r="17" spans="1:19" ht="15" customHeight="1">
      <c r="A17" s="552">
        <v>13</v>
      </c>
      <c r="B17" s="556" t="s">
        <v>870</v>
      </c>
      <c r="C17" s="584">
        <v>1087</v>
      </c>
      <c r="D17" s="584">
        <v>1151</v>
      </c>
      <c r="E17" s="584">
        <v>1016</v>
      </c>
      <c r="F17" s="584">
        <v>1202</v>
      </c>
      <c r="G17" s="584">
        <v>1186</v>
      </c>
      <c r="H17" s="584">
        <v>964</v>
      </c>
      <c r="I17" s="584">
        <v>830</v>
      </c>
      <c r="J17" s="584">
        <v>728</v>
      </c>
      <c r="K17" s="584">
        <v>793</v>
      </c>
      <c r="L17" s="584">
        <v>826</v>
      </c>
      <c r="M17" s="584">
        <v>598</v>
      </c>
      <c r="N17" s="584">
        <v>627</v>
      </c>
      <c r="O17" s="584">
        <v>757</v>
      </c>
      <c r="P17" s="584">
        <v>628</v>
      </c>
      <c r="Q17" s="584">
        <v>627</v>
      </c>
      <c r="R17" s="584">
        <v>566</v>
      </c>
      <c r="S17" s="584">
        <v>536</v>
      </c>
    </row>
    <row r="18" spans="1:19" ht="15" customHeight="1">
      <c r="A18" s="552">
        <v>14</v>
      </c>
      <c r="B18" s="556" t="s">
        <v>871</v>
      </c>
      <c r="C18" s="584">
        <v>125</v>
      </c>
      <c r="D18" s="584">
        <v>119</v>
      </c>
      <c r="E18" s="584">
        <v>106</v>
      </c>
      <c r="F18" s="584">
        <v>137</v>
      </c>
      <c r="G18" s="584">
        <v>113</v>
      </c>
      <c r="H18" s="584">
        <v>109</v>
      </c>
      <c r="I18" s="584">
        <v>102</v>
      </c>
      <c r="J18" s="584">
        <v>77</v>
      </c>
      <c r="K18" s="584">
        <v>71</v>
      </c>
      <c r="L18" s="584">
        <v>78</v>
      </c>
      <c r="M18" s="584">
        <v>62</v>
      </c>
      <c r="N18" s="584">
        <v>68</v>
      </c>
      <c r="O18" s="584">
        <v>152</v>
      </c>
      <c r="P18" s="584">
        <v>81</v>
      </c>
      <c r="Q18" s="584">
        <v>67</v>
      </c>
      <c r="R18" s="584">
        <v>62</v>
      </c>
      <c r="S18" s="584">
        <v>45</v>
      </c>
    </row>
    <row r="19" spans="1:19" ht="15" customHeight="1">
      <c r="A19" s="552">
        <v>15</v>
      </c>
      <c r="B19" s="556" t="s">
        <v>872</v>
      </c>
      <c r="C19" s="584">
        <v>2800</v>
      </c>
      <c r="D19" s="584">
        <v>3419</v>
      </c>
      <c r="E19" s="584">
        <v>3068</v>
      </c>
      <c r="F19" s="584">
        <v>2480</v>
      </c>
      <c r="G19" s="584">
        <v>3290</v>
      </c>
      <c r="H19" s="584">
        <v>2676</v>
      </c>
      <c r="I19" s="584">
        <v>2237</v>
      </c>
      <c r="J19" s="584">
        <v>2061</v>
      </c>
      <c r="K19" s="584">
        <v>2381</v>
      </c>
      <c r="L19" s="584">
        <v>2514</v>
      </c>
      <c r="M19" s="584">
        <v>2157</v>
      </c>
      <c r="N19" s="584">
        <v>2004</v>
      </c>
      <c r="O19" s="584">
        <v>2295</v>
      </c>
      <c r="P19" s="584">
        <v>2609</v>
      </c>
      <c r="Q19" s="584">
        <v>2972</v>
      </c>
      <c r="R19" s="584">
        <v>2598</v>
      </c>
      <c r="S19" s="584">
        <v>2397</v>
      </c>
    </row>
    <row r="20" spans="1:19" ht="15" customHeight="1">
      <c r="A20" s="552">
        <v>16</v>
      </c>
      <c r="B20" s="555" t="s">
        <v>889</v>
      </c>
      <c r="C20" s="584">
        <v>3324</v>
      </c>
      <c r="D20" s="584">
        <v>3505</v>
      </c>
      <c r="E20" s="584">
        <v>3738</v>
      </c>
      <c r="F20" s="584">
        <v>3422</v>
      </c>
      <c r="G20" s="584">
        <v>4200</v>
      </c>
      <c r="H20" s="584">
        <v>4083</v>
      </c>
      <c r="I20" s="584">
        <v>3220</v>
      </c>
      <c r="J20" s="584">
        <v>3809</v>
      </c>
      <c r="K20" s="584">
        <v>5106</v>
      </c>
      <c r="L20" s="584">
        <v>4527</v>
      </c>
      <c r="M20" s="584">
        <v>4212</v>
      </c>
      <c r="N20" s="584">
        <v>5184</v>
      </c>
      <c r="O20" s="584">
        <v>5515</v>
      </c>
      <c r="P20" s="584">
        <v>4387</v>
      </c>
      <c r="Q20" s="584">
        <v>5142</v>
      </c>
      <c r="R20" s="584">
        <v>3973</v>
      </c>
      <c r="S20" s="584">
        <v>4018</v>
      </c>
    </row>
    <row r="21" spans="1:19" ht="15" customHeight="1">
      <c r="A21" s="552">
        <v>17</v>
      </c>
      <c r="B21" s="553" t="s">
        <v>873</v>
      </c>
      <c r="C21" s="584">
        <v>409</v>
      </c>
      <c r="D21" s="584">
        <v>560</v>
      </c>
      <c r="E21" s="584">
        <v>413</v>
      </c>
      <c r="F21" s="584">
        <v>392</v>
      </c>
      <c r="G21" s="584">
        <v>464</v>
      </c>
      <c r="H21" s="584">
        <v>346</v>
      </c>
      <c r="I21" s="584">
        <v>288</v>
      </c>
      <c r="J21" s="584">
        <v>177</v>
      </c>
      <c r="K21" s="584">
        <v>141</v>
      </c>
      <c r="L21" s="584">
        <v>166</v>
      </c>
      <c r="M21" s="584">
        <v>172</v>
      </c>
      <c r="N21" s="584">
        <v>155</v>
      </c>
      <c r="O21" s="584">
        <v>139</v>
      </c>
      <c r="P21" s="584">
        <v>129</v>
      </c>
      <c r="Q21" s="584">
        <v>155</v>
      </c>
      <c r="R21" s="584">
        <v>277</v>
      </c>
      <c r="S21" s="584">
        <v>290</v>
      </c>
    </row>
    <row r="22" spans="1:19" ht="15" customHeight="1">
      <c r="A22" s="552">
        <v>18</v>
      </c>
      <c r="B22" s="553" t="s">
        <v>874</v>
      </c>
      <c r="C22" s="584">
        <v>62</v>
      </c>
      <c r="D22" s="584">
        <v>81</v>
      </c>
      <c r="E22" s="584">
        <v>65</v>
      </c>
      <c r="F22" s="584">
        <v>61</v>
      </c>
      <c r="G22" s="584">
        <v>64</v>
      </c>
      <c r="H22" s="584">
        <v>60</v>
      </c>
      <c r="I22" s="584">
        <v>49</v>
      </c>
      <c r="J22" s="584">
        <v>43</v>
      </c>
      <c r="K22" s="584">
        <v>38</v>
      </c>
      <c r="L22" s="584">
        <v>47</v>
      </c>
      <c r="M22" s="584">
        <v>50</v>
      </c>
      <c r="N22" s="584">
        <v>61</v>
      </c>
      <c r="O22" s="584">
        <v>61</v>
      </c>
      <c r="P22" s="584">
        <v>60</v>
      </c>
      <c r="Q22" s="584">
        <v>88</v>
      </c>
      <c r="R22" s="584">
        <v>133</v>
      </c>
      <c r="S22" s="584">
        <v>154</v>
      </c>
    </row>
    <row r="23" spans="1:19" ht="15" customHeight="1">
      <c r="A23" s="552">
        <v>19</v>
      </c>
      <c r="B23" s="553" t="s">
        <v>890</v>
      </c>
      <c r="C23" s="585" t="s">
        <v>848</v>
      </c>
      <c r="D23" s="585" t="s">
        <v>848</v>
      </c>
      <c r="E23" s="585" t="s">
        <v>848</v>
      </c>
      <c r="F23" s="585" t="s">
        <v>848</v>
      </c>
      <c r="G23" s="585" t="s">
        <v>848</v>
      </c>
      <c r="H23" s="585" t="s">
        <v>848</v>
      </c>
      <c r="I23" s="585" t="s">
        <v>848</v>
      </c>
      <c r="J23" s="585" t="s">
        <v>848</v>
      </c>
      <c r="K23" s="585" t="s">
        <v>848</v>
      </c>
      <c r="L23" s="585" t="s">
        <v>848</v>
      </c>
      <c r="M23" s="585" t="s">
        <v>848</v>
      </c>
      <c r="N23" s="584">
        <v>28</v>
      </c>
      <c r="O23" s="584">
        <v>32</v>
      </c>
      <c r="P23" s="584">
        <v>31</v>
      </c>
      <c r="Q23" s="584">
        <v>41</v>
      </c>
      <c r="R23" s="584">
        <v>38</v>
      </c>
      <c r="S23" s="584">
        <v>50</v>
      </c>
    </row>
    <row r="24" spans="1:19" ht="15" customHeight="1">
      <c r="A24" s="552">
        <v>20</v>
      </c>
      <c r="B24" s="553" t="s">
        <v>875</v>
      </c>
      <c r="C24" s="584">
        <v>13193</v>
      </c>
      <c r="D24" s="584">
        <v>11503</v>
      </c>
      <c r="E24" s="584">
        <v>11114</v>
      </c>
      <c r="F24" s="584">
        <v>9916</v>
      </c>
      <c r="G24" s="584">
        <v>13044</v>
      </c>
      <c r="H24" s="584">
        <v>11624</v>
      </c>
      <c r="I24" s="584">
        <v>10031</v>
      </c>
      <c r="J24" s="584">
        <v>11644</v>
      </c>
      <c r="K24" s="584">
        <v>11369</v>
      </c>
      <c r="L24" s="584">
        <v>11683</v>
      </c>
      <c r="M24" s="584">
        <v>10143</v>
      </c>
      <c r="N24" s="584">
        <v>11837</v>
      </c>
      <c r="O24" s="584">
        <v>10666</v>
      </c>
      <c r="P24" s="584">
        <v>9670</v>
      </c>
      <c r="Q24" s="584">
        <v>11607</v>
      </c>
      <c r="R24" s="584">
        <v>10370</v>
      </c>
      <c r="S24" s="584">
        <v>10772</v>
      </c>
    </row>
    <row r="25" spans="1:19" ht="15" customHeight="1">
      <c r="A25" s="552">
        <v>21</v>
      </c>
      <c r="B25" s="555" t="s">
        <v>876</v>
      </c>
      <c r="C25" s="584">
        <v>559</v>
      </c>
      <c r="D25" s="584">
        <v>468</v>
      </c>
      <c r="E25" s="584">
        <v>486</v>
      </c>
      <c r="F25" s="584">
        <v>453</v>
      </c>
      <c r="G25" s="584">
        <v>514</v>
      </c>
      <c r="H25" s="584">
        <v>477</v>
      </c>
      <c r="I25" s="584">
        <v>447</v>
      </c>
      <c r="J25" s="584">
        <v>514</v>
      </c>
      <c r="K25" s="584">
        <v>458</v>
      </c>
      <c r="L25" s="584">
        <v>496</v>
      </c>
      <c r="M25" s="557" t="s">
        <v>844</v>
      </c>
      <c r="N25" s="557" t="s">
        <v>844</v>
      </c>
      <c r="O25" s="557" t="s">
        <v>844</v>
      </c>
      <c r="P25" s="557" t="s">
        <v>844</v>
      </c>
      <c r="Q25" s="557" t="s">
        <v>844</v>
      </c>
      <c r="R25" s="557" t="s">
        <v>844</v>
      </c>
      <c r="S25" s="557" t="s">
        <v>844</v>
      </c>
    </row>
    <row r="26" spans="1:19" ht="15" customHeight="1">
      <c r="A26" s="552">
        <v>22</v>
      </c>
      <c r="B26" s="555" t="s">
        <v>891</v>
      </c>
      <c r="C26" s="584">
        <v>12634</v>
      </c>
      <c r="D26" s="584">
        <v>11034</v>
      </c>
      <c r="E26" s="584">
        <v>10628</v>
      </c>
      <c r="F26" s="584">
        <v>9463</v>
      </c>
      <c r="G26" s="584">
        <v>12530</v>
      </c>
      <c r="H26" s="584">
        <v>11147</v>
      </c>
      <c r="I26" s="584">
        <v>9584</v>
      </c>
      <c r="J26" s="584">
        <v>11130</v>
      </c>
      <c r="K26" s="584">
        <v>10911</v>
      </c>
      <c r="L26" s="584">
        <v>11187</v>
      </c>
      <c r="M26" s="557" t="s">
        <v>844</v>
      </c>
      <c r="N26" s="557" t="s">
        <v>844</v>
      </c>
      <c r="O26" s="557" t="s">
        <v>844</v>
      </c>
      <c r="P26" s="557" t="s">
        <v>844</v>
      </c>
      <c r="Q26" s="557" t="s">
        <v>844</v>
      </c>
      <c r="R26" s="557" t="s">
        <v>844</v>
      </c>
      <c r="S26" s="557" t="s">
        <v>844</v>
      </c>
    </row>
    <row r="27" spans="1:19" ht="15" customHeight="1">
      <c r="A27" s="552">
        <v>23</v>
      </c>
      <c r="B27" s="553" t="s">
        <v>877</v>
      </c>
      <c r="C27" s="584">
        <v>27870</v>
      </c>
      <c r="D27" s="584">
        <v>24730</v>
      </c>
      <c r="E27" s="584">
        <v>26794</v>
      </c>
      <c r="F27" s="584">
        <v>23716</v>
      </c>
      <c r="G27" s="584">
        <v>27159</v>
      </c>
      <c r="H27" s="584">
        <v>25285</v>
      </c>
      <c r="I27" s="584">
        <v>20647</v>
      </c>
      <c r="J27" s="584">
        <v>25139</v>
      </c>
      <c r="K27" s="584">
        <v>23003</v>
      </c>
      <c r="L27" s="584">
        <v>25919</v>
      </c>
      <c r="M27" s="584">
        <v>22441</v>
      </c>
      <c r="N27" s="584">
        <v>29578</v>
      </c>
      <c r="O27" s="584">
        <v>27687</v>
      </c>
      <c r="P27" s="584">
        <v>22829</v>
      </c>
      <c r="Q27" s="584">
        <v>29748</v>
      </c>
      <c r="R27" s="584">
        <v>22572</v>
      </c>
      <c r="S27" s="584">
        <v>25497</v>
      </c>
    </row>
    <row r="28" spans="1:19" ht="15" customHeight="1">
      <c r="A28" s="552">
        <v>24</v>
      </c>
      <c r="B28" s="553" t="s">
        <v>892</v>
      </c>
      <c r="C28" s="584">
        <v>959</v>
      </c>
      <c r="D28" s="584">
        <v>760</v>
      </c>
      <c r="E28" s="584">
        <v>721</v>
      </c>
      <c r="F28" s="584">
        <v>487</v>
      </c>
      <c r="G28" s="585" t="s">
        <v>887</v>
      </c>
      <c r="H28" s="585" t="s">
        <v>887</v>
      </c>
      <c r="I28" s="585" t="s">
        <v>887</v>
      </c>
      <c r="J28" s="585" t="s">
        <v>887</v>
      </c>
      <c r="K28" s="585" t="s">
        <v>887</v>
      </c>
      <c r="L28" s="585" t="s">
        <v>887</v>
      </c>
      <c r="M28" s="557" t="s">
        <v>844</v>
      </c>
      <c r="N28" s="557" t="s">
        <v>844</v>
      </c>
      <c r="O28" s="557" t="s">
        <v>844</v>
      </c>
      <c r="P28" s="557" t="s">
        <v>844</v>
      </c>
      <c r="Q28" s="557" t="s">
        <v>844</v>
      </c>
      <c r="R28" s="557" t="s">
        <v>844</v>
      </c>
      <c r="S28" s="557" t="s">
        <v>844</v>
      </c>
    </row>
    <row r="29" spans="1:19" ht="15" customHeight="1">
      <c r="A29" s="552">
        <v>25</v>
      </c>
      <c r="B29" s="553" t="s">
        <v>878</v>
      </c>
      <c r="C29" s="584">
        <v>3586</v>
      </c>
      <c r="D29" s="584">
        <v>4160</v>
      </c>
      <c r="E29" s="584">
        <v>3849</v>
      </c>
      <c r="F29" s="584">
        <v>3634</v>
      </c>
      <c r="G29" s="584">
        <v>5277</v>
      </c>
      <c r="H29" s="584">
        <v>5052</v>
      </c>
      <c r="I29" s="584">
        <v>5336</v>
      </c>
      <c r="J29" s="584">
        <v>5321</v>
      </c>
      <c r="K29" s="584">
        <v>5155</v>
      </c>
      <c r="L29" s="584">
        <v>6307</v>
      </c>
      <c r="M29" s="584">
        <v>5698</v>
      </c>
      <c r="N29" s="584">
        <v>3870</v>
      </c>
      <c r="O29" s="584">
        <v>4821</v>
      </c>
      <c r="P29" s="584">
        <v>5784</v>
      </c>
      <c r="Q29" s="584">
        <v>6247</v>
      </c>
      <c r="R29" s="584">
        <v>5017</v>
      </c>
      <c r="S29" s="584">
        <v>4580</v>
      </c>
    </row>
    <row r="30" spans="1:19" ht="15" customHeight="1">
      <c r="A30" s="552">
        <v>26</v>
      </c>
      <c r="B30" s="555" t="s">
        <v>879</v>
      </c>
      <c r="C30" s="584">
        <v>3527</v>
      </c>
      <c r="D30" s="584">
        <v>4112</v>
      </c>
      <c r="E30" s="584">
        <v>3811</v>
      </c>
      <c r="F30" s="584">
        <v>3556</v>
      </c>
      <c r="G30" s="584">
        <v>5237</v>
      </c>
      <c r="H30" s="584">
        <v>5005</v>
      </c>
      <c r="I30" s="584">
        <v>5297</v>
      </c>
      <c r="J30" s="584">
        <v>5301</v>
      </c>
      <c r="K30" s="584">
        <v>5138</v>
      </c>
      <c r="L30" s="584">
        <v>6289</v>
      </c>
      <c r="M30" s="584">
        <v>5688</v>
      </c>
      <c r="N30" s="584">
        <v>3830</v>
      </c>
      <c r="O30" s="584">
        <v>4807</v>
      </c>
      <c r="P30" s="584">
        <v>5771</v>
      </c>
      <c r="Q30" s="584">
        <v>6242</v>
      </c>
      <c r="R30" s="584">
        <v>5008</v>
      </c>
      <c r="S30" s="584">
        <v>4574</v>
      </c>
    </row>
    <row r="31" spans="1:19" ht="15" customHeight="1">
      <c r="A31" s="552">
        <v>27</v>
      </c>
      <c r="B31" s="555" t="s">
        <v>880</v>
      </c>
      <c r="C31" s="584">
        <v>59</v>
      </c>
      <c r="D31" s="584">
        <v>48</v>
      </c>
      <c r="E31" s="584">
        <v>38</v>
      </c>
      <c r="F31" s="584">
        <v>78</v>
      </c>
      <c r="G31" s="584">
        <v>40</v>
      </c>
      <c r="H31" s="584">
        <v>47</v>
      </c>
      <c r="I31" s="584">
        <v>40</v>
      </c>
      <c r="J31" s="584">
        <v>19</v>
      </c>
      <c r="K31" s="584">
        <v>17</v>
      </c>
      <c r="L31" s="584">
        <v>18</v>
      </c>
      <c r="M31" s="584">
        <v>9</v>
      </c>
      <c r="N31" s="584">
        <v>39</v>
      </c>
      <c r="O31" s="584">
        <v>15</v>
      </c>
      <c r="P31" s="584">
        <v>13</v>
      </c>
      <c r="Q31" s="584">
        <v>6</v>
      </c>
      <c r="R31" s="584">
        <v>9</v>
      </c>
      <c r="S31" s="584">
        <v>6</v>
      </c>
    </row>
    <row r="32" spans="1:19" ht="15" customHeight="1">
      <c r="A32" s="552">
        <v>28</v>
      </c>
      <c r="B32" s="553" t="s">
        <v>881</v>
      </c>
      <c r="C32" s="584">
        <v>64</v>
      </c>
      <c r="D32" s="584">
        <v>54</v>
      </c>
      <c r="E32" s="584">
        <v>52</v>
      </c>
      <c r="F32" s="584">
        <v>73</v>
      </c>
      <c r="G32" s="584">
        <v>70</v>
      </c>
      <c r="H32" s="584">
        <v>67</v>
      </c>
      <c r="I32" s="584">
        <v>62</v>
      </c>
      <c r="J32" s="584">
        <v>51</v>
      </c>
      <c r="K32" s="584">
        <v>49</v>
      </c>
      <c r="L32" s="584">
        <v>57</v>
      </c>
      <c r="M32" s="584">
        <v>47</v>
      </c>
      <c r="N32" s="584">
        <v>53</v>
      </c>
      <c r="O32" s="584">
        <v>63</v>
      </c>
      <c r="P32" s="584">
        <v>46</v>
      </c>
      <c r="Q32" s="584">
        <v>46</v>
      </c>
      <c r="R32" s="584">
        <v>35</v>
      </c>
      <c r="S32" s="584">
        <v>36</v>
      </c>
    </row>
    <row r="33" spans="1:19" ht="15" customHeight="1">
      <c r="A33" s="552">
        <v>29</v>
      </c>
      <c r="B33" s="553" t="s">
        <v>893</v>
      </c>
      <c r="C33" s="584">
        <v>38921</v>
      </c>
      <c r="D33" s="584">
        <v>38303</v>
      </c>
      <c r="E33" s="584">
        <v>38443</v>
      </c>
      <c r="F33" s="584">
        <v>28781</v>
      </c>
      <c r="G33" s="584">
        <v>37280</v>
      </c>
      <c r="H33" s="584">
        <v>39088</v>
      </c>
      <c r="I33" s="584">
        <v>36286</v>
      </c>
      <c r="J33" s="584">
        <v>39033</v>
      </c>
      <c r="K33" s="584">
        <v>37248</v>
      </c>
      <c r="L33" s="584">
        <v>37542</v>
      </c>
      <c r="M33" s="584">
        <v>32782</v>
      </c>
      <c r="N33" s="584">
        <v>33491</v>
      </c>
      <c r="O33" s="584">
        <v>35101</v>
      </c>
      <c r="P33" s="584">
        <v>32861</v>
      </c>
      <c r="Q33" s="584">
        <v>37325</v>
      </c>
      <c r="R33" s="584">
        <v>31985</v>
      </c>
      <c r="S33" s="584">
        <v>34927</v>
      </c>
    </row>
    <row r="34" spans="1:19" ht="15" customHeight="1">
      <c r="A34" s="552">
        <v>30</v>
      </c>
      <c r="B34" s="555" t="s">
        <v>882</v>
      </c>
      <c r="C34" s="584">
        <v>1690</v>
      </c>
      <c r="D34" s="584">
        <v>1616</v>
      </c>
      <c r="E34" s="584">
        <v>1580</v>
      </c>
      <c r="F34" s="584">
        <v>1075</v>
      </c>
      <c r="G34" s="584">
        <v>1573</v>
      </c>
      <c r="H34" s="584">
        <v>1738</v>
      </c>
      <c r="I34" s="584">
        <v>1754</v>
      </c>
      <c r="J34" s="584">
        <v>1847</v>
      </c>
      <c r="K34" s="584">
        <v>1704</v>
      </c>
      <c r="L34" s="584">
        <v>1808</v>
      </c>
      <c r="M34" s="584">
        <v>1786</v>
      </c>
      <c r="N34" s="584">
        <v>1923</v>
      </c>
      <c r="O34" s="584">
        <v>2075</v>
      </c>
      <c r="P34" s="584">
        <v>1892</v>
      </c>
      <c r="Q34" s="584">
        <v>2134</v>
      </c>
      <c r="R34" s="584">
        <v>1728</v>
      </c>
      <c r="S34" s="584">
        <v>2053</v>
      </c>
    </row>
    <row r="35" spans="1:19" ht="15" customHeight="1">
      <c r="A35" s="552">
        <v>31</v>
      </c>
      <c r="B35" s="555" t="s">
        <v>894</v>
      </c>
      <c r="C35" s="584">
        <v>252</v>
      </c>
      <c r="D35" s="584">
        <v>233</v>
      </c>
      <c r="E35" s="584">
        <v>222</v>
      </c>
      <c r="F35" s="584">
        <v>146</v>
      </c>
      <c r="G35" s="584">
        <v>217</v>
      </c>
      <c r="H35" s="584">
        <v>269</v>
      </c>
      <c r="I35" s="584">
        <v>269</v>
      </c>
      <c r="J35" s="584">
        <v>326</v>
      </c>
      <c r="K35" s="584">
        <v>288</v>
      </c>
      <c r="L35" s="584">
        <v>320</v>
      </c>
      <c r="M35" s="557" t="s">
        <v>844</v>
      </c>
      <c r="N35" s="557" t="s">
        <v>844</v>
      </c>
      <c r="O35" s="557" t="s">
        <v>844</v>
      </c>
      <c r="P35" s="557" t="s">
        <v>844</v>
      </c>
      <c r="Q35" s="557" t="s">
        <v>844</v>
      </c>
      <c r="R35" s="557" t="s">
        <v>844</v>
      </c>
      <c r="S35" s="557" t="s">
        <v>844</v>
      </c>
    </row>
    <row r="36" spans="1:19" ht="15" customHeight="1">
      <c r="A36" s="552">
        <v>32</v>
      </c>
      <c r="B36" s="555" t="s">
        <v>895</v>
      </c>
      <c r="C36" s="584">
        <v>1910</v>
      </c>
      <c r="D36" s="584">
        <v>1923</v>
      </c>
      <c r="E36" s="584">
        <v>1789</v>
      </c>
      <c r="F36" s="584">
        <v>1273</v>
      </c>
      <c r="G36" s="584">
        <v>1896</v>
      </c>
      <c r="H36" s="584">
        <v>2406</v>
      </c>
      <c r="I36" s="584">
        <v>2321</v>
      </c>
      <c r="J36" s="584">
        <v>2806</v>
      </c>
      <c r="K36" s="584">
        <v>3169</v>
      </c>
      <c r="L36" s="584">
        <v>3101</v>
      </c>
      <c r="M36" s="584">
        <v>2533</v>
      </c>
      <c r="N36" s="584">
        <v>2692</v>
      </c>
      <c r="O36" s="584">
        <v>2784</v>
      </c>
      <c r="P36" s="584">
        <v>2477</v>
      </c>
      <c r="Q36" s="584">
        <v>2798</v>
      </c>
      <c r="R36" s="584">
        <v>1994</v>
      </c>
      <c r="S36" s="584">
        <v>2108</v>
      </c>
    </row>
    <row r="37" spans="1:19" ht="15" customHeight="1">
      <c r="A37" s="552">
        <v>33</v>
      </c>
      <c r="B37" s="555" t="s">
        <v>896</v>
      </c>
      <c r="C37" s="584">
        <v>16578</v>
      </c>
      <c r="D37" s="584">
        <v>16171</v>
      </c>
      <c r="E37" s="584">
        <v>16245</v>
      </c>
      <c r="F37" s="584">
        <v>11832</v>
      </c>
      <c r="G37" s="584">
        <v>14953</v>
      </c>
      <c r="H37" s="584">
        <v>15444</v>
      </c>
      <c r="I37" s="584">
        <v>14584</v>
      </c>
      <c r="J37" s="584">
        <v>15166</v>
      </c>
      <c r="K37" s="584">
        <v>13794</v>
      </c>
      <c r="L37" s="584">
        <v>14288</v>
      </c>
      <c r="M37" s="584">
        <v>12440</v>
      </c>
      <c r="N37" s="584">
        <v>11532</v>
      </c>
      <c r="O37" s="584">
        <v>12066</v>
      </c>
      <c r="P37" s="584">
        <v>11435</v>
      </c>
      <c r="Q37" s="584">
        <v>12885</v>
      </c>
      <c r="R37" s="584">
        <v>10727</v>
      </c>
      <c r="S37" s="584">
        <v>12938</v>
      </c>
    </row>
    <row r="38" spans="1:19" ht="15" customHeight="1">
      <c r="A38" s="552">
        <v>34</v>
      </c>
      <c r="B38" s="555" t="s">
        <v>897</v>
      </c>
      <c r="C38" s="584">
        <v>18492</v>
      </c>
      <c r="D38" s="584">
        <v>18361</v>
      </c>
      <c r="E38" s="584">
        <v>18608</v>
      </c>
      <c r="F38" s="584">
        <v>14456</v>
      </c>
      <c r="G38" s="584">
        <v>18642</v>
      </c>
      <c r="H38" s="584">
        <v>19231</v>
      </c>
      <c r="I38" s="584">
        <v>17359</v>
      </c>
      <c r="J38" s="584">
        <v>18888</v>
      </c>
      <c r="K38" s="584">
        <v>18294</v>
      </c>
      <c r="L38" s="584">
        <v>18026</v>
      </c>
      <c r="M38" s="584">
        <v>16024</v>
      </c>
      <c r="N38" s="584">
        <v>17343</v>
      </c>
      <c r="O38" s="584">
        <v>18176</v>
      </c>
      <c r="P38" s="584">
        <v>17058</v>
      </c>
      <c r="Q38" s="584">
        <v>19508</v>
      </c>
      <c r="R38" s="584">
        <v>17535</v>
      </c>
      <c r="S38" s="584">
        <v>17828</v>
      </c>
    </row>
    <row r="39" spans="1:19" ht="15" customHeight="1">
      <c r="A39" s="552">
        <v>35</v>
      </c>
      <c r="B39" s="553" t="s">
        <v>898</v>
      </c>
      <c r="C39" s="584">
        <v>52006</v>
      </c>
      <c r="D39" s="584">
        <v>50197</v>
      </c>
      <c r="E39" s="584">
        <v>50864</v>
      </c>
      <c r="F39" s="584">
        <v>44562</v>
      </c>
      <c r="G39" s="584">
        <v>54803</v>
      </c>
      <c r="H39" s="584">
        <v>57479</v>
      </c>
      <c r="I39" s="584">
        <v>53112</v>
      </c>
      <c r="J39" s="584">
        <v>69199</v>
      </c>
      <c r="K39" s="584">
        <v>70950</v>
      </c>
      <c r="L39" s="584">
        <v>73553</v>
      </c>
      <c r="M39" s="584">
        <v>72151</v>
      </c>
      <c r="N39" s="584">
        <v>96793</v>
      </c>
      <c r="O39" s="584">
        <v>94789</v>
      </c>
      <c r="P39" s="584">
        <v>78249</v>
      </c>
      <c r="Q39" s="584">
        <v>99204</v>
      </c>
      <c r="R39" s="584">
        <v>87219</v>
      </c>
      <c r="S39" s="584">
        <v>92088</v>
      </c>
    </row>
    <row r="40" spans="1:19" ht="15" customHeight="1">
      <c r="A40" s="552">
        <v>36</v>
      </c>
      <c r="B40" s="553" t="s">
        <v>899</v>
      </c>
      <c r="C40" s="585" t="s">
        <v>848</v>
      </c>
      <c r="D40" s="585" t="s">
        <v>848</v>
      </c>
      <c r="E40" s="585" t="s">
        <v>848</v>
      </c>
      <c r="F40" s="585" t="s">
        <v>848</v>
      </c>
      <c r="G40" s="585" t="s">
        <v>848</v>
      </c>
      <c r="H40" s="585" t="s">
        <v>848</v>
      </c>
      <c r="I40" s="585" t="s">
        <v>848</v>
      </c>
      <c r="J40" s="585" t="s">
        <v>848</v>
      </c>
      <c r="K40" s="585" t="s">
        <v>848</v>
      </c>
      <c r="L40" s="585" t="s">
        <v>848</v>
      </c>
      <c r="M40" s="585" t="s">
        <v>848</v>
      </c>
      <c r="N40" s="585" t="s">
        <v>848</v>
      </c>
      <c r="O40" s="584">
        <v>1357</v>
      </c>
      <c r="P40" s="584">
        <v>1616</v>
      </c>
      <c r="Q40" s="584">
        <v>2606</v>
      </c>
      <c r="R40" s="584">
        <v>2810</v>
      </c>
      <c r="S40" s="584">
        <v>2598</v>
      </c>
    </row>
    <row r="41" spans="1:19" ht="15" customHeight="1">
      <c r="A41" s="573" t="s">
        <v>249</v>
      </c>
    </row>
    <row r="42" spans="1:19" ht="15" customHeight="1">
      <c r="A42" s="574" t="s">
        <v>900</v>
      </c>
    </row>
    <row r="43" spans="1:19" ht="15" customHeight="1">
      <c r="A43" s="574" t="s">
        <v>901</v>
      </c>
    </row>
    <row r="44" spans="1:19" ht="15" customHeight="1">
      <c r="A44" s="574" t="s">
        <v>902</v>
      </c>
    </row>
    <row r="45" spans="1:19" ht="15" customHeight="1">
      <c r="A45" s="574" t="s">
        <v>903</v>
      </c>
    </row>
    <row r="46" spans="1:19" ht="15" customHeight="1">
      <c r="A46" s="574" t="s">
        <v>904</v>
      </c>
    </row>
    <row r="47" spans="1:19" ht="15" customHeight="1">
      <c r="A47" s="574" t="s">
        <v>905</v>
      </c>
    </row>
    <row r="48" spans="1:19" ht="15" customHeight="1">
      <c r="A48" s="574" t="s">
        <v>906</v>
      </c>
    </row>
    <row r="49" spans="1:13" ht="15" customHeight="1">
      <c r="A49" s="574" t="s">
        <v>907</v>
      </c>
      <c r="M49" s="575"/>
    </row>
    <row r="50" spans="1:13" ht="15" customHeight="1">
      <c r="A50" s="574" t="s">
        <v>908</v>
      </c>
    </row>
    <row r="51" spans="1:13" ht="15" customHeight="1">
      <c r="A51" s="574" t="s">
        <v>909</v>
      </c>
      <c r="M51" s="575"/>
    </row>
    <row r="53" spans="1:13" ht="15" customHeight="1">
      <c r="A53" s="574" t="s">
        <v>883</v>
      </c>
    </row>
  </sheetData>
  <pageMargins left="0.59055118110236227" right="0.39370078740157483" top="0.78740157480314965" bottom="0.78740157480314965" header="0.11811023622047245" footer="0.11811023622047245"/>
  <pageSetup paperSize="9" scale="70" orientation="portrait" r:id="rId1"/>
  <headerFooter>
    <oddFooter>&amp;L&amp;"MetaNormalLF-Roman,Standard"Statistisches Bundesamt, Tabellen zu den UGR, Teil 5, 2017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3"/>
  <sheetViews>
    <sheetView workbookViewId="0"/>
  </sheetViews>
  <sheetFormatPr baseColWidth="10" defaultRowHeight="12.75"/>
  <cols>
    <col min="1" max="16384" width="11.42578125" style="37"/>
  </cols>
  <sheetData>
    <row r="1" spans="1:1" ht="15">
      <c r="A1" s="52" t="s">
        <v>139</v>
      </c>
    </row>
    <row r="3" spans="1:1">
      <c r="A3" s="53" t="s">
        <v>140</v>
      </c>
    </row>
    <row r="4" spans="1:1">
      <c r="A4" s="53" t="s">
        <v>141</v>
      </c>
    </row>
    <row r="5" spans="1:1">
      <c r="A5" s="53" t="s">
        <v>142</v>
      </c>
    </row>
    <row r="13" spans="1:1" ht="15">
      <c r="A13" s="52" t="s">
        <v>143</v>
      </c>
    </row>
    <row r="14" spans="1:1" ht="15">
      <c r="A14" s="52"/>
    </row>
    <row r="15" spans="1:1">
      <c r="A15" s="54" t="s">
        <v>144</v>
      </c>
    </row>
    <row r="16" spans="1:1" ht="17.100000000000001" customHeight="1">
      <c r="A16" s="55" t="s">
        <v>322</v>
      </c>
    </row>
    <row r="17" spans="1:1">
      <c r="A17" s="55" t="s">
        <v>1074</v>
      </c>
    </row>
    <row r="18" spans="1:1">
      <c r="A18" s="55" t="s">
        <v>208</v>
      </c>
    </row>
    <row r="19" spans="1:1">
      <c r="A19" s="55" t="s">
        <v>1075</v>
      </c>
    </row>
    <row r="20" spans="1:1">
      <c r="A20" s="55" t="s">
        <v>1076</v>
      </c>
    </row>
    <row r="21" spans="1:1">
      <c r="A21" s="55" t="s">
        <v>1077</v>
      </c>
    </row>
    <row r="22" spans="1:1">
      <c r="A22" s="55" t="s">
        <v>1078</v>
      </c>
    </row>
    <row r="23" spans="1:1" ht="14.25" customHeight="1">
      <c r="A23" s="55"/>
    </row>
    <row r="24" spans="1:1">
      <c r="A24" s="55" t="s">
        <v>323</v>
      </c>
    </row>
    <row r="25" spans="1:1">
      <c r="A25" s="55"/>
    </row>
    <row r="26" spans="1:1">
      <c r="A26" s="55" t="s">
        <v>209</v>
      </c>
    </row>
    <row r="27" spans="1:1">
      <c r="A27" s="55" t="s">
        <v>145</v>
      </c>
    </row>
    <row r="28" spans="1:1">
      <c r="A28" s="55" t="s">
        <v>146</v>
      </c>
    </row>
    <row r="29" spans="1:1">
      <c r="A29" s="55" t="s">
        <v>210</v>
      </c>
    </row>
    <row r="30" spans="1:1">
      <c r="A30" s="55" t="s">
        <v>211</v>
      </c>
    </row>
    <row r="31" spans="1:1">
      <c r="A31" s="55" t="s">
        <v>212</v>
      </c>
    </row>
    <row r="32" spans="1:1">
      <c r="A32" s="55" t="s">
        <v>324</v>
      </c>
    </row>
    <row r="33" spans="1:1">
      <c r="A33" s="55" t="s">
        <v>1079</v>
      </c>
    </row>
    <row r="34" spans="1:1">
      <c r="A34" s="55"/>
    </row>
    <row r="35" spans="1:1">
      <c r="A35" s="55" t="s">
        <v>147</v>
      </c>
    </row>
    <row r="36" spans="1:1">
      <c r="A36" s="55" t="s">
        <v>148</v>
      </c>
    </row>
    <row r="37" spans="1:1">
      <c r="A37" s="55" t="s">
        <v>1080</v>
      </c>
    </row>
    <row r="38" spans="1:1">
      <c r="A38" s="55" t="s">
        <v>1081</v>
      </c>
    </row>
    <row r="39" spans="1:1">
      <c r="A39" s="55" t="s">
        <v>1082</v>
      </c>
    </row>
    <row r="40" spans="1:1">
      <c r="A40" s="55" t="s">
        <v>1083</v>
      </c>
    </row>
    <row r="41" spans="1:1">
      <c r="A41" s="55" t="s">
        <v>1084</v>
      </c>
    </row>
    <row r="42" spans="1:1">
      <c r="A42" s="55" t="s">
        <v>1085</v>
      </c>
    </row>
    <row r="43" spans="1:1">
      <c r="A43" s="55" t="s">
        <v>1086</v>
      </c>
    </row>
    <row r="44" spans="1:1">
      <c r="A44" s="55"/>
    </row>
    <row r="45" spans="1:1">
      <c r="A45" s="55" t="s">
        <v>149</v>
      </c>
    </row>
    <row r="46" spans="1:1">
      <c r="A46" s="55" t="s">
        <v>150</v>
      </c>
    </row>
    <row r="47" spans="1:1">
      <c r="A47" s="55" t="s">
        <v>325</v>
      </c>
    </row>
    <row r="48" spans="1:1">
      <c r="A48" s="55" t="s">
        <v>326</v>
      </c>
    </row>
    <row r="49" spans="1:1">
      <c r="A49" s="55" t="s">
        <v>327</v>
      </c>
    </row>
    <row r="50" spans="1:1">
      <c r="A50" s="55" t="s">
        <v>1087</v>
      </c>
    </row>
    <row r="51" spans="1:1">
      <c r="A51" s="55"/>
    </row>
    <row r="52" spans="1:1">
      <c r="A52" s="37" t="s">
        <v>328</v>
      </c>
    </row>
    <row r="53" spans="1:1">
      <c r="A53" s="37" t="s">
        <v>151</v>
      </c>
    </row>
    <row r="55" spans="1:1">
      <c r="A55" s="37" t="s">
        <v>152</v>
      </c>
    </row>
    <row r="56" spans="1:1">
      <c r="A56" s="37" t="s">
        <v>153</v>
      </c>
    </row>
    <row r="57" spans="1:1">
      <c r="A57" s="37" t="s">
        <v>154</v>
      </c>
    </row>
    <row r="58" spans="1:1">
      <c r="A58" s="37" t="s">
        <v>155</v>
      </c>
    </row>
    <row r="59" spans="1:1">
      <c r="A59" s="37" t="s">
        <v>156</v>
      </c>
    </row>
    <row r="60" spans="1:1">
      <c r="A60" s="37" t="s">
        <v>157</v>
      </c>
    </row>
    <row r="61" spans="1:1">
      <c r="A61" s="37" t="s">
        <v>158</v>
      </c>
    </row>
    <row r="63" spans="1:1">
      <c r="A63" s="37" t="s">
        <v>159</v>
      </c>
    </row>
    <row r="64" spans="1:1">
      <c r="A64" s="37" t="s">
        <v>160</v>
      </c>
    </row>
    <row r="66" spans="1:2">
      <c r="A66" s="37" t="s">
        <v>161</v>
      </c>
    </row>
    <row r="67" spans="1:2">
      <c r="A67" s="37" t="s">
        <v>162</v>
      </c>
    </row>
    <row r="69" spans="1:2">
      <c r="A69" s="37" t="s">
        <v>329</v>
      </c>
    </row>
    <row r="70" spans="1:2">
      <c r="A70" s="37" t="s">
        <v>163</v>
      </c>
    </row>
    <row r="71" spans="1:2">
      <c r="A71" s="37" t="s">
        <v>164</v>
      </c>
    </row>
    <row r="72" spans="1:2" ht="14.25">
      <c r="A72" s="37" t="s">
        <v>213</v>
      </c>
    </row>
    <row r="73" spans="1:2">
      <c r="A73" s="37" t="s">
        <v>214</v>
      </c>
    </row>
    <row r="74" spans="1:2">
      <c r="A74" s="37" t="s">
        <v>215</v>
      </c>
    </row>
    <row r="77" spans="1:2" ht="17.100000000000001" customHeight="1">
      <c r="A77" s="54" t="s">
        <v>31</v>
      </c>
      <c r="B77" s="56"/>
    </row>
    <row r="78" spans="1:2" ht="15" customHeight="1">
      <c r="A78" s="65" t="s">
        <v>330</v>
      </c>
      <c r="B78" s="55"/>
    </row>
    <row r="79" spans="1:2" ht="15" customHeight="1">
      <c r="A79" s="55" t="s">
        <v>217</v>
      </c>
      <c r="B79" s="55"/>
    </row>
    <row r="80" spans="1:2" ht="15" customHeight="1">
      <c r="A80" s="55" t="s">
        <v>218</v>
      </c>
      <c r="B80" s="55"/>
    </row>
    <row r="81" spans="1:2">
      <c r="A81" s="55" t="s">
        <v>219</v>
      </c>
      <c r="B81" s="55"/>
    </row>
    <row r="82" spans="1:2">
      <c r="A82" s="55" t="s">
        <v>220</v>
      </c>
      <c r="B82" s="55"/>
    </row>
    <row r="83" spans="1:2">
      <c r="A83" s="55" t="s">
        <v>221</v>
      </c>
      <c r="B83" s="55"/>
    </row>
    <row r="84" spans="1:2">
      <c r="A84" s="55" t="s">
        <v>222</v>
      </c>
      <c r="B84" s="55"/>
    </row>
    <row r="85" spans="1:2" ht="14.25">
      <c r="A85" s="55" t="s">
        <v>1088</v>
      </c>
      <c r="B85" s="55"/>
    </row>
    <row r="86" spans="1:2">
      <c r="A86" s="55"/>
      <c r="B86" s="55"/>
    </row>
    <row r="87" spans="1:2">
      <c r="A87" s="55" t="s">
        <v>223</v>
      </c>
      <c r="B87" s="55"/>
    </row>
    <row r="88" spans="1:2" ht="15" customHeight="1">
      <c r="A88" s="55" t="s">
        <v>226</v>
      </c>
      <c r="B88" s="55"/>
    </row>
    <row r="89" spans="1:2">
      <c r="A89" s="55" t="s">
        <v>224</v>
      </c>
      <c r="B89" s="55"/>
    </row>
    <row r="90" spans="1:2">
      <c r="A90" s="55" t="s">
        <v>225</v>
      </c>
      <c r="B90" s="55"/>
    </row>
    <row r="91" spans="1:2">
      <c r="A91" s="55" t="s">
        <v>227</v>
      </c>
      <c r="B91" s="55"/>
    </row>
    <row r="92" spans="1:2">
      <c r="A92" s="55" t="s">
        <v>331</v>
      </c>
      <c r="B92" s="55"/>
    </row>
    <row r="93" spans="1:2">
      <c r="A93" s="55" t="s">
        <v>228</v>
      </c>
      <c r="B93" s="55"/>
    </row>
    <row r="94" spans="1:2" ht="14.25">
      <c r="A94" s="55" t="s">
        <v>232</v>
      </c>
      <c r="B94" s="55"/>
    </row>
    <row r="95" spans="1:2">
      <c r="A95" s="55" t="s">
        <v>229</v>
      </c>
      <c r="B95" s="55"/>
    </row>
    <row r="96" spans="1:2">
      <c r="A96" s="55" t="s">
        <v>230</v>
      </c>
      <c r="B96" s="55"/>
    </row>
    <row r="97" spans="1:2">
      <c r="A97" s="55" t="s">
        <v>231</v>
      </c>
      <c r="B97" s="55"/>
    </row>
    <row r="98" spans="1:2">
      <c r="A98" s="55"/>
      <c r="B98" s="55"/>
    </row>
    <row r="99" spans="1:2">
      <c r="A99" s="55" t="s">
        <v>235</v>
      </c>
      <c r="B99" s="55"/>
    </row>
    <row r="100" spans="1:2">
      <c r="A100" s="55" t="s">
        <v>236</v>
      </c>
      <c r="B100" s="55"/>
    </row>
    <row r="101" spans="1:2">
      <c r="A101" s="55" t="s">
        <v>237</v>
      </c>
      <c r="B101" s="55"/>
    </row>
    <row r="102" spans="1:2">
      <c r="A102" s="55" t="s">
        <v>238</v>
      </c>
      <c r="B102" s="55"/>
    </row>
    <row r="103" spans="1:2">
      <c r="A103" s="55" t="s">
        <v>239</v>
      </c>
      <c r="B103" s="55"/>
    </row>
    <row r="104" spans="1:2">
      <c r="A104" s="55" t="s">
        <v>240</v>
      </c>
      <c r="B104" s="55"/>
    </row>
    <row r="105" spans="1:2">
      <c r="A105" s="55"/>
      <c r="B105" s="55"/>
    </row>
    <row r="106" spans="1:2">
      <c r="A106" s="55" t="s">
        <v>242</v>
      </c>
      <c r="B106" s="55"/>
    </row>
    <row r="107" spans="1:2">
      <c r="A107" s="55" t="s">
        <v>243</v>
      </c>
      <c r="B107" s="55"/>
    </row>
    <row r="108" spans="1:2">
      <c r="A108" s="55" t="s">
        <v>244</v>
      </c>
      <c r="B108" s="55"/>
    </row>
    <row r="109" spans="1:2">
      <c r="A109" s="55" t="s">
        <v>245</v>
      </c>
      <c r="B109" s="55"/>
    </row>
    <row r="110" spans="1:2">
      <c r="A110" s="55" t="s">
        <v>246</v>
      </c>
      <c r="B110" s="55"/>
    </row>
    <row r="111" spans="1:2">
      <c r="A111" s="55" t="s">
        <v>247</v>
      </c>
      <c r="B111" s="55"/>
    </row>
    <row r="112" spans="1:2">
      <c r="A112" s="55"/>
      <c r="B112" s="55"/>
    </row>
    <row r="113" spans="1:2">
      <c r="A113" s="55"/>
      <c r="B113" s="55"/>
    </row>
    <row r="114" spans="1:2">
      <c r="A114" s="64" t="s">
        <v>29</v>
      </c>
      <c r="B114" s="55"/>
    </row>
    <row r="115" spans="1:2" ht="15" customHeight="1">
      <c r="A115" s="55" t="s">
        <v>165</v>
      </c>
      <c r="B115" s="55"/>
    </row>
    <row r="116" spans="1:2">
      <c r="A116" s="55" t="s">
        <v>166</v>
      </c>
      <c r="B116" s="55"/>
    </row>
    <row r="117" spans="1:2">
      <c r="A117" s="55" t="s">
        <v>1089</v>
      </c>
      <c r="B117" s="55"/>
    </row>
    <row r="118" spans="1:2" ht="14.25">
      <c r="A118" s="55" t="s">
        <v>1108</v>
      </c>
      <c r="B118" s="55"/>
    </row>
    <row r="119" spans="1:2">
      <c r="A119" s="55" t="s">
        <v>1090</v>
      </c>
      <c r="B119" s="55"/>
    </row>
    <row r="120" spans="1:2">
      <c r="A120" s="55" t="s">
        <v>167</v>
      </c>
      <c r="B120" s="55"/>
    </row>
    <row r="121" spans="1:2">
      <c r="A121" s="55" t="s">
        <v>168</v>
      </c>
      <c r="B121" s="55"/>
    </row>
    <row r="122" spans="1:2">
      <c r="A122" s="55" t="s">
        <v>1091</v>
      </c>
      <c r="B122" s="55"/>
    </row>
    <row r="123" spans="1:2">
      <c r="A123" s="55" t="s">
        <v>1092</v>
      </c>
      <c r="B123" s="55"/>
    </row>
    <row r="124" spans="1:2">
      <c r="A124" s="55" t="s">
        <v>1093</v>
      </c>
      <c r="B124" s="55"/>
    </row>
    <row r="125" spans="1:2">
      <c r="A125" s="55" t="s">
        <v>1094</v>
      </c>
      <c r="B125" s="55"/>
    </row>
    <row r="126" spans="1:2">
      <c r="A126" s="55" t="s">
        <v>1095</v>
      </c>
      <c r="B126" s="55"/>
    </row>
    <row r="127" spans="1:2">
      <c r="A127" s="55" t="s">
        <v>334</v>
      </c>
      <c r="B127" s="55"/>
    </row>
    <row r="128" spans="1:2">
      <c r="A128" s="55"/>
      <c r="B128" s="55"/>
    </row>
    <row r="129" spans="1:2">
      <c r="A129" s="55" t="s">
        <v>248</v>
      </c>
      <c r="B129" s="55"/>
    </row>
    <row r="130" spans="1:2">
      <c r="A130" s="55" t="s">
        <v>332</v>
      </c>
      <c r="B130" s="55"/>
    </row>
    <row r="131" spans="1:2">
      <c r="A131" s="55" t="s">
        <v>333</v>
      </c>
      <c r="B131" s="55"/>
    </row>
    <row r="132" spans="1:2">
      <c r="A132" s="55" t="s">
        <v>1096</v>
      </c>
      <c r="B132" s="55"/>
    </row>
    <row r="133" spans="1:2">
      <c r="A133" s="55" t="s">
        <v>1097</v>
      </c>
      <c r="B133" s="55"/>
    </row>
    <row r="134" spans="1:2">
      <c r="A134" s="55" t="s">
        <v>1098</v>
      </c>
      <c r="B134" s="55"/>
    </row>
    <row r="135" spans="1:2">
      <c r="A135" s="55" t="s">
        <v>1099</v>
      </c>
      <c r="B135" s="55"/>
    </row>
    <row r="136" spans="1:2">
      <c r="A136" s="55" t="s">
        <v>1100</v>
      </c>
      <c r="B136" s="55"/>
    </row>
    <row r="137" spans="1:2" ht="12.75" customHeight="1">
      <c r="A137" s="55" t="s">
        <v>1101</v>
      </c>
    </row>
    <row r="138" spans="1:2">
      <c r="A138" s="37" t="s">
        <v>1102</v>
      </c>
    </row>
    <row r="139" spans="1:2">
      <c r="A139" s="37" t="s">
        <v>1103</v>
      </c>
    </row>
    <row r="141" spans="1:2">
      <c r="A141" s="37" t="s">
        <v>1104</v>
      </c>
    </row>
    <row r="142" spans="1:2">
      <c r="A142" s="37" t="s">
        <v>1105</v>
      </c>
    </row>
    <row r="143" spans="1:2">
      <c r="A143" s="37" t="s">
        <v>1106</v>
      </c>
    </row>
    <row r="145" spans="1:1">
      <c r="A145" s="57" t="s">
        <v>169</v>
      </c>
    </row>
    <row r="146" spans="1:1">
      <c r="A146" s="58" t="s">
        <v>233</v>
      </c>
    </row>
    <row r="147" spans="1:1">
      <c r="A147" s="59" t="s">
        <v>1107</v>
      </c>
    </row>
    <row r="148" spans="1:1">
      <c r="A148" s="59" t="s">
        <v>234</v>
      </c>
    </row>
    <row r="149" spans="1:1">
      <c r="A149" s="60" t="s">
        <v>241</v>
      </c>
    </row>
    <row r="150" spans="1:1">
      <c r="A150" s="61" t="s">
        <v>1109</v>
      </c>
    </row>
    <row r="151" spans="1:1">
      <c r="A151" s="62" t="s">
        <v>170</v>
      </c>
    </row>
    <row r="152" spans="1:1">
      <c r="A152" s="61"/>
    </row>
    <row r="153" spans="1:1">
      <c r="A153" s="61"/>
    </row>
  </sheetData>
  <pageMargins left="0.78740157480314965" right="0.39370078740157483" top="0.78740157480314965" bottom="0.59055118110236227" header="0.11811023622047245" footer="0.11811023622047245"/>
  <pageSetup paperSize="9" orientation="portrait" r:id="rId1"/>
  <headerFooter>
    <oddFooter>&amp;L&amp;"MetaNormalLF-Roman,Standard"Statistisches Bundesamt, Tabellen zu den UGR, Teil 5, 2017</oddFooter>
  </headerFooter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84996" r:id="rId4">
          <objectPr defaultSize="0" autoPict="0" r:id="rId5">
            <anchor moveWithCells="1">
              <from>
                <xdr:col>2</xdr:col>
                <xdr:colOff>0</xdr:colOff>
                <xdr:row>6</xdr:row>
                <xdr:rowOff>0</xdr:rowOff>
              </from>
              <to>
                <xdr:col>3</xdr:col>
                <xdr:colOff>752475</xdr:colOff>
                <xdr:row>10</xdr:row>
                <xdr:rowOff>38100</xdr:rowOff>
              </to>
            </anchor>
          </objectPr>
        </oleObject>
      </mc:Choice>
      <mc:Fallback>
        <oleObject progId="Acrobat Document" dvAspect="DVASPECT_ICON" shapeId="84996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workbookViewId="0"/>
  </sheetViews>
  <sheetFormatPr baseColWidth="10" defaultRowHeight="12"/>
  <cols>
    <col min="1" max="1" width="4.7109375" style="544" customWidth="1"/>
    <col min="2" max="2" width="40.7109375" style="544" customWidth="1"/>
    <col min="3" max="10" width="11.42578125" style="544" hidden="1" customWidth="1"/>
    <col min="11" max="19" width="9.7109375" style="544" customWidth="1"/>
    <col min="20" max="16384" width="11.42578125" style="544"/>
  </cols>
  <sheetData>
    <row r="1" spans="1:19" ht="20.25" customHeight="1">
      <c r="A1" s="577" t="s">
        <v>911</v>
      </c>
      <c r="M1" s="575"/>
      <c r="P1" s="576"/>
    </row>
    <row r="2" spans="1:19" ht="18" customHeight="1">
      <c r="A2" s="545" t="s">
        <v>910</v>
      </c>
    </row>
    <row r="3" spans="1:19" ht="15" customHeight="1"/>
    <row r="4" spans="1:19" s="551" customFormat="1" ht="30" customHeight="1">
      <c r="A4" s="546" t="s">
        <v>30</v>
      </c>
      <c r="B4" s="547" t="s">
        <v>858</v>
      </c>
      <c r="C4" s="547">
        <v>2000</v>
      </c>
      <c r="D4" s="547">
        <v>2001</v>
      </c>
      <c r="E4" s="547">
        <v>2002</v>
      </c>
      <c r="F4" s="547">
        <v>2003</v>
      </c>
      <c r="G4" s="547">
        <v>2004</v>
      </c>
      <c r="H4" s="547">
        <v>2005</v>
      </c>
      <c r="I4" s="547">
        <v>2006</v>
      </c>
      <c r="J4" s="547">
        <v>2007</v>
      </c>
      <c r="K4" s="547">
        <v>2008</v>
      </c>
      <c r="L4" s="547">
        <v>2009</v>
      </c>
      <c r="M4" s="547" t="s">
        <v>885</v>
      </c>
      <c r="N4" s="547">
        <v>2011</v>
      </c>
      <c r="O4" s="547">
        <v>2012</v>
      </c>
      <c r="P4" s="583">
        <v>2013</v>
      </c>
      <c r="Q4" s="549">
        <v>2014</v>
      </c>
      <c r="R4" s="549">
        <v>2015</v>
      </c>
      <c r="S4" s="549" t="s">
        <v>886</v>
      </c>
    </row>
    <row r="5" spans="1:19" ht="15" customHeight="1">
      <c r="A5" s="552">
        <v>1</v>
      </c>
      <c r="B5" s="553" t="s">
        <v>859</v>
      </c>
      <c r="C5" s="554">
        <v>64.599999999999994</v>
      </c>
      <c r="D5" s="554">
        <v>70.599999999999994</v>
      </c>
      <c r="E5" s="554">
        <v>62.5</v>
      </c>
      <c r="F5" s="554">
        <v>57.7</v>
      </c>
      <c r="G5" s="554">
        <v>73.599999999999994</v>
      </c>
      <c r="H5" s="554">
        <v>67.3</v>
      </c>
      <c r="I5" s="554">
        <v>64.900000000000006</v>
      </c>
      <c r="J5" s="554">
        <v>61.8</v>
      </c>
      <c r="K5" s="554">
        <v>71.2</v>
      </c>
      <c r="L5" s="554">
        <v>72.099999999999994</v>
      </c>
      <c r="M5" s="554">
        <v>66.900000000000006</v>
      </c>
      <c r="N5" s="554">
        <v>64.599999999999994</v>
      </c>
      <c r="O5" s="554">
        <v>69.7</v>
      </c>
      <c r="P5" s="554">
        <v>73.2</v>
      </c>
      <c r="Q5" s="554">
        <v>80.5</v>
      </c>
      <c r="R5" s="554">
        <v>75.099999999999994</v>
      </c>
      <c r="S5" s="554">
        <v>71.8</v>
      </c>
    </row>
    <row r="6" spans="1:19" ht="15" customHeight="1">
      <c r="A6" s="552">
        <v>2</v>
      </c>
      <c r="B6" s="555" t="s">
        <v>860</v>
      </c>
      <c r="C6" s="554">
        <v>67.599999999999994</v>
      </c>
      <c r="D6" s="554">
        <v>74.900000000000006</v>
      </c>
      <c r="E6" s="554">
        <v>65.400000000000006</v>
      </c>
      <c r="F6" s="554">
        <v>61.6</v>
      </c>
      <c r="G6" s="554">
        <v>78.3</v>
      </c>
      <c r="H6" s="554">
        <v>71.099999999999994</v>
      </c>
      <c r="I6" s="554">
        <v>68.599999999999994</v>
      </c>
      <c r="J6" s="554">
        <v>64.2</v>
      </c>
      <c r="K6" s="554">
        <v>75.2</v>
      </c>
      <c r="L6" s="554">
        <v>74.099999999999994</v>
      </c>
      <c r="M6" s="557" t="s">
        <v>844</v>
      </c>
      <c r="N6" s="557" t="s">
        <v>844</v>
      </c>
      <c r="O6" s="557" t="s">
        <v>844</v>
      </c>
      <c r="P6" s="557" t="s">
        <v>844</v>
      </c>
      <c r="Q6" s="557" t="s">
        <v>844</v>
      </c>
      <c r="R6" s="557" t="s">
        <v>844</v>
      </c>
      <c r="S6" s="557" t="s">
        <v>844</v>
      </c>
    </row>
    <row r="7" spans="1:19" ht="15" customHeight="1">
      <c r="A7" s="552">
        <v>3</v>
      </c>
      <c r="B7" s="556" t="s">
        <v>861</v>
      </c>
      <c r="C7" s="554">
        <v>72.8</v>
      </c>
      <c r="D7" s="554">
        <v>78.900000000000006</v>
      </c>
      <c r="E7" s="554">
        <v>69.099999999999994</v>
      </c>
      <c r="F7" s="554">
        <v>65</v>
      </c>
      <c r="G7" s="554">
        <v>81.7</v>
      </c>
      <c r="H7" s="554">
        <v>74.7</v>
      </c>
      <c r="I7" s="554">
        <v>72</v>
      </c>
      <c r="J7" s="554">
        <v>69.599999999999994</v>
      </c>
      <c r="K7" s="554">
        <v>80.900000000000006</v>
      </c>
      <c r="L7" s="554">
        <v>78.099999999999994</v>
      </c>
      <c r="M7" s="554">
        <v>72.099999999999994</v>
      </c>
      <c r="N7" s="554">
        <v>70.099999999999994</v>
      </c>
      <c r="O7" s="554">
        <v>73.3</v>
      </c>
      <c r="P7" s="554">
        <v>80</v>
      </c>
      <c r="Q7" s="554">
        <v>86.3</v>
      </c>
      <c r="R7" s="554">
        <v>80.900000000000006</v>
      </c>
      <c r="S7" s="554">
        <v>76.400000000000006</v>
      </c>
    </row>
    <row r="8" spans="1:19" ht="15" customHeight="1">
      <c r="A8" s="552">
        <v>4</v>
      </c>
      <c r="B8" s="559" t="s">
        <v>862</v>
      </c>
      <c r="C8" s="554">
        <v>73.2</v>
      </c>
      <c r="D8" s="554">
        <v>79.2</v>
      </c>
      <c r="E8" s="554">
        <v>69.400000000000006</v>
      </c>
      <c r="F8" s="554">
        <v>65.5</v>
      </c>
      <c r="G8" s="554">
        <v>82.1</v>
      </c>
      <c r="H8" s="554">
        <v>75.099999999999994</v>
      </c>
      <c r="I8" s="554">
        <v>72.400000000000006</v>
      </c>
      <c r="J8" s="554">
        <v>69.900000000000006</v>
      </c>
      <c r="K8" s="554">
        <v>81.3</v>
      </c>
      <c r="L8" s="554">
        <v>78.400000000000006</v>
      </c>
      <c r="M8" s="554">
        <v>72.5</v>
      </c>
      <c r="N8" s="554">
        <v>70.599999999999994</v>
      </c>
      <c r="O8" s="554">
        <v>74</v>
      </c>
      <c r="P8" s="554">
        <v>80.3</v>
      </c>
      <c r="Q8" s="554">
        <v>86.8</v>
      </c>
      <c r="R8" s="554">
        <v>81.5</v>
      </c>
      <c r="S8" s="554">
        <v>76.900000000000006</v>
      </c>
    </row>
    <row r="9" spans="1:19" ht="15" customHeight="1">
      <c r="A9" s="552">
        <v>5</v>
      </c>
      <c r="B9" s="559" t="s">
        <v>863</v>
      </c>
      <c r="C9" s="554">
        <v>54.3</v>
      </c>
      <c r="D9" s="554">
        <v>58.1</v>
      </c>
      <c r="E9" s="554">
        <v>52</v>
      </c>
      <c r="F9" s="554">
        <v>53.2</v>
      </c>
      <c r="G9" s="554">
        <v>62.5</v>
      </c>
      <c r="H9" s="554">
        <v>54.9</v>
      </c>
      <c r="I9" s="554">
        <v>53.3</v>
      </c>
      <c r="J9" s="554">
        <v>50.8</v>
      </c>
      <c r="K9" s="554">
        <v>55.6</v>
      </c>
      <c r="L9" s="554">
        <v>57.3</v>
      </c>
      <c r="M9" s="554">
        <v>51.2</v>
      </c>
      <c r="N9" s="554">
        <v>52.3</v>
      </c>
      <c r="O9" s="554">
        <v>62.7</v>
      </c>
      <c r="P9" s="554">
        <v>62.2</v>
      </c>
      <c r="Q9" s="554">
        <v>60</v>
      </c>
      <c r="R9" s="554">
        <v>54.7</v>
      </c>
      <c r="S9" s="554">
        <v>52.9</v>
      </c>
    </row>
    <row r="10" spans="1:19" ht="15" customHeight="1">
      <c r="A10" s="552">
        <v>6</v>
      </c>
      <c r="B10" s="559" t="s">
        <v>864</v>
      </c>
      <c r="C10" s="554">
        <v>50.4</v>
      </c>
      <c r="D10" s="554">
        <v>51</v>
      </c>
      <c r="E10" s="554">
        <v>53.1</v>
      </c>
      <c r="F10" s="554">
        <v>47.2</v>
      </c>
      <c r="G10" s="554">
        <v>61.1</v>
      </c>
      <c r="H10" s="554">
        <v>49.3</v>
      </c>
      <c r="I10" s="554">
        <v>52.9</v>
      </c>
      <c r="J10" s="554">
        <v>50.1</v>
      </c>
      <c r="K10" s="554">
        <v>59.8</v>
      </c>
      <c r="L10" s="554">
        <v>58</v>
      </c>
      <c r="M10" s="554">
        <v>53.1</v>
      </c>
      <c r="N10" s="554">
        <v>47.3</v>
      </c>
      <c r="O10" s="554">
        <v>49.2</v>
      </c>
      <c r="P10" s="554">
        <v>61.3</v>
      </c>
      <c r="Q10" s="554">
        <v>65.3</v>
      </c>
      <c r="R10" s="554">
        <v>46.5</v>
      </c>
      <c r="S10" s="554">
        <v>53.3</v>
      </c>
    </row>
    <row r="11" spans="1:19" ht="15" customHeight="1">
      <c r="A11" s="552">
        <v>7</v>
      </c>
      <c r="B11" s="556" t="s">
        <v>888</v>
      </c>
      <c r="C11" s="554">
        <v>49.3</v>
      </c>
      <c r="D11" s="554">
        <v>61.3</v>
      </c>
      <c r="E11" s="554">
        <v>50.3</v>
      </c>
      <c r="F11" s="554">
        <v>42.9</v>
      </c>
      <c r="G11" s="554">
        <v>61.3</v>
      </c>
      <c r="H11" s="554">
        <v>50.9</v>
      </c>
      <c r="I11" s="554">
        <v>49.1</v>
      </c>
      <c r="J11" s="554">
        <v>40.200000000000003</v>
      </c>
      <c r="K11" s="554">
        <v>50.8</v>
      </c>
      <c r="L11" s="554">
        <v>57</v>
      </c>
      <c r="M11" s="554">
        <v>46.3</v>
      </c>
      <c r="N11" s="554">
        <v>41.1</v>
      </c>
      <c r="O11" s="554">
        <v>54.7</v>
      </c>
      <c r="P11" s="554">
        <v>59.8</v>
      </c>
      <c r="Q11" s="554">
        <v>61.2</v>
      </c>
      <c r="R11" s="554">
        <v>56.6</v>
      </c>
      <c r="S11" s="554">
        <v>55.6</v>
      </c>
    </row>
    <row r="12" spans="1:19" ht="15" customHeight="1">
      <c r="A12" s="552">
        <v>8</v>
      </c>
      <c r="B12" s="556" t="s">
        <v>865</v>
      </c>
      <c r="C12" s="554">
        <v>53.8</v>
      </c>
      <c r="D12" s="554">
        <v>55.7</v>
      </c>
      <c r="E12" s="554">
        <v>53.3</v>
      </c>
      <c r="F12" s="554">
        <v>43.9</v>
      </c>
      <c r="G12" s="554">
        <v>60.8</v>
      </c>
      <c r="H12" s="554">
        <v>51.8</v>
      </c>
      <c r="I12" s="554">
        <v>51.1</v>
      </c>
      <c r="J12" s="554">
        <v>47.5</v>
      </c>
      <c r="K12" s="554">
        <v>54.8</v>
      </c>
      <c r="L12" s="554">
        <v>55.1</v>
      </c>
      <c r="M12" s="557" t="s">
        <v>844</v>
      </c>
      <c r="N12" s="557" t="s">
        <v>844</v>
      </c>
      <c r="O12" s="557" t="s">
        <v>844</v>
      </c>
      <c r="P12" s="557" t="s">
        <v>844</v>
      </c>
      <c r="Q12" s="557" t="s">
        <v>844</v>
      </c>
      <c r="R12" s="557" t="s">
        <v>844</v>
      </c>
      <c r="S12" s="557" t="s">
        <v>844</v>
      </c>
    </row>
    <row r="13" spans="1:19" ht="15" customHeight="1">
      <c r="A13" s="552">
        <v>9</v>
      </c>
      <c r="B13" s="555" t="s">
        <v>866</v>
      </c>
      <c r="C13" s="554">
        <v>56.9</v>
      </c>
      <c r="D13" s="554">
        <v>62.6</v>
      </c>
      <c r="E13" s="554">
        <v>54.2</v>
      </c>
      <c r="F13" s="554">
        <v>50.2</v>
      </c>
      <c r="G13" s="554">
        <v>64.2</v>
      </c>
      <c r="H13" s="554">
        <v>57.7</v>
      </c>
      <c r="I13" s="554">
        <v>57.4</v>
      </c>
      <c r="J13" s="554">
        <v>53.1</v>
      </c>
      <c r="K13" s="554">
        <v>59.5</v>
      </c>
      <c r="L13" s="554">
        <v>63.9</v>
      </c>
      <c r="M13" s="554">
        <v>59.881548974943051</v>
      </c>
      <c r="N13" s="554">
        <v>53.425233644859816</v>
      </c>
      <c r="O13" s="554">
        <v>61.073674752920041</v>
      </c>
      <c r="P13" s="554">
        <v>64.59574468085107</v>
      </c>
      <c r="Q13" s="554">
        <v>71.497652582159631</v>
      </c>
      <c r="R13" s="554">
        <v>68.650646950092423</v>
      </c>
      <c r="S13" s="554">
        <v>64.421992481203006</v>
      </c>
    </row>
    <row r="14" spans="1:19" ht="15" customHeight="1">
      <c r="A14" s="552">
        <v>10</v>
      </c>
      <c r="B14" s="556" t="s">
        <v>867</v>
      </c>
      <c r="C14" s="554">
        <v>58.6</v>
      </c>
      <c r="D14" s="554">
        <v>63.9</v>
      </c>
      <c r="E14" s="554">
        <v>55.5</v>
      </c>
      <c r="F14" s="554">
        <v>51.1</v>
      </c>
      <c r="G14" s="554">
        <v>65.599999999999994</v>
      </c>
      <c r="H14" s="554">
        <v>59.7</v>
      </c>
      <c r="I14" s="554">
        <v>59.1</v>
      </c>
      <c r="J14" s="554">
        <v>54.2</v>
      </c>
      <c r="K14" s="554">
        <v>61</v>
      </c>
      <c r="L14" s="554">
        <v>65.400000000000006</v>
      </c>
      <c r="M14" s="554">
        <v>62.9</v>
      </c>
      <c r="N14" s="554">
        <v>54.7</v>
      </c>
      <c r="O14" s="554">
        <v>61.9</v>
      </c>
      <c r="P14" s="554">
        <v>65.900000000000006</v>
      </c>
      <c r="Q14" s="554">
        <v>73.5</v>
      </c>
      <c r="R14" s="554">
        <v>71.7</v>
      </c>
      <c r="S14" s="554">
        <v>66.900000000000006</v>
      </c>
    </row>
    <row r="15" spans="1:19" ht="15" customHeight="1">
      <c r="A15" s="552">
        <v>11</v>
      </c>
      <c r="B15" s="559" t="s">
        <v>868</v>
      </c>
      <c r="C15" s="554">
        <v>63.8</v>
      </c>
      <c r="D15" s="554">
        <v>70.900000000000006</v>
      </c>
      <c r="E15" s="554">
        <v>60.7</v>
      </c>
      <c r="F15" s="554">
        <v>52.7</v>
      </c>
      <c r="G15" s="554">
        <v>70.599999999999994</v>
      </c>
      <c r="H15" s="554">
        <v>65.599999999999994</v>
      </c>
      <c r="I15" s="554">
        <v>63.7</v>
      </c>
      <c r="J15" s="554">
        <v>58.1</v>
      </c>
      <c r="K15" s="554">
        <v>66.099999999999994</v>
      </c>
      <c r="L15" s="554">
        <v>69.5</v>
      </c>
      <c r="M15" s="554">
        <v>66.599999999999994</v>
      </c>
      <c r="N15" s="554">
        <v>56.7</v>
      </c>
      <c r="O15" s="554">
        <v>64.900000000000006</v>
      </c>
      <c r="P15" s="554">
        <v>69.3</v>
      </c>
      <c r="Q15" s="554">
        <v>77.3</v>
      </c>
      <c r="R15" s="554">
        <v>76.900000000000006</v>
      </c>
      <c r="S15" s="554">
        <v>70.7</v>
      </c>
    </row>
    <row r="16" spans="1:19" ht="15" customHeight="1">
      <c r="A16" s="552">
        <v>12</v>
      </c>
      <c r="B16" s="559" t="s">
        <v>869</v>
      </c>
      <c r="C16" s="554">
        <v>46.3</v>
      </c>
      <c r="D16" s="554">
        <v>47.8</v>
      </c>
      <c r="E16" s="554">
        <v>43.7</v>
      </c>
      <c r="F16" s="554">
        <v>48.1</v>
      </c>
      <c r="G16" s="554">
        <v>54.7</v>
      </c>
      <c r="H16" s="554">
        <v>46.4</v>
      </c>
      <c r="I16" s="554">
        <v>46.4</v>
      </c>
      <c r="J16" s="554">
        <v>42.7</v>
      </c>
      <c r="K16" s="554">
        <v>47.8</v>
      </c>
      <c r="L16" s="554">
        <v>51.7</v>
      </c>
      <c r="M16" s="554">
        <v>49.2</v>
      </c>
      <c r="N16" s="554">
        <v>49</v>
      </c>
      <c r="O16" s="554">
        <v>56.4</v>
      </c>
      <c r="P16" s="554">
        <v>54.2</v>
      </c>
      <c r="Q16" s="554">
        <v>59.8</v>
      </c>
      <c r="R16" s="554">
        <v>54.2</v>
      </c>
      <c r="S16" s="554">
        <v>52.4</v>
      </c>
    </row>
    <row r="17" spans="1:19" ht="15" customHeight="1">
      <c r="A17" s="552">
        <v>13</v>
      </c>
      <c r="B17" s="556" t="s">
        <v>870</v>
      </c>
      <c r="C17" s="554">
        <v>45.9</v>
      </c>
      <c r="D17" s="554">
        <v>49.3</v>
      </c>
      <c r="E17" s="554">
        <v>43.6</v>
      </c>
      <c r="F17" s="554">
        <v>45.9</v>
      </c>
      <c r="G17" s="554">
        <v>52.1</v>
      </c>
      <c r="H17" s="554">
        <v>45.9</v>
      </c>
      <c r="I17" s="554">
        <v>45.2</v>
      </c>
      <c r="J17" s="554">
        <v>40.9</v>
      </c>
      <c r="K17" s="554">
        <v>44.2</v>
      </c>
      <c r="L17" s="554">
        <v>50.8</v>
      </c>
      <c r="M17" s="554">
        <v>42.3</v>
      </c>
      <c r="N17" s="554">
        <v>43.7</v>
      </c>
      <c r="O17" s="554">
        <v>52</v>
      </c>
      <c r="P17" s="554">
        <v>47.7</v>
      </c>
      <c r="Q17" s="554">
        <v>50.6</v>
      </c>
      <c r="R17" s="554">
        <v>45.1</v>
      </c>
      <c r="S17" s="554">
        <v>46.4</v>
      </c>
    </row>
    <row r="18" spans="1:19" ht="15" customHeight="1">
      <c r="A18" s="552">
        <v>14</v>
      </c>
      <c r="B18" s="556" t="s">
        <v>871</v>
      </c>
      <c r="C18" s="554">
        <v>42.9</v>
      </c>
      <c r="D18" s="554">
        <v>43.7</v>
      </c>
      <c r="E18" s="554">
        <v>41.3</v>
      </c>
      <c r="F18" s="554">
        <v>41.8</v>
      </c>
      <c r="G18" s="554">
        <v>46.5</v>
      </c>
      <c r="H18" s="554">
        <v>41.8</v>
      </c>
      <c r="I18" s="554">
        <v>41.3</v>
      </c>
      <c r="J18" s="554">
        <v>38.299999999999997</v>
      </c>
      <c r="K18" s="554">
        <v>39.9</v>
      </c>
      <c r="L18" s="554">
        <v>45.3</v>
      </c>
      <c r="M18" s="554">
        <v>39.200000000000003</v>
      </c>
      <c r="N18" s="554">
        <v>41.8</v>
      </c>
      <c r="O18" s="554">
        <v>47.5</v>
      </c>
      <c r="P18" s="554">
        <v>46.7</v>
      </c>
      <c r="Q18" s="554">
        <v>47.6</v>
      </c>
      <c r="R18" s="554">
        <v>43.6</v>
      </c>
      <c r="S18" s="554">
        <v>42</v>
      </c>
    </row>
    <row r="19" spans="1:19" ht="15" customHeight="1">
      <c r="A19" s="552">
        <v>15</v>
      </c>
      <c r="B19" s="556" t="s">
        <v>872</v>
      </c>
      <c r="C19" s="554">
        <v>56.1</v>
      </c>
      <c r="D19" s="554">
        <v>64.099999999999994</v>
      </c>
      <c r="E19" s="554">
        <v>54.8</v>
      </c>
      <c r="F19" s="554">
        <v>49.6</v>
      </c>
      <c r="G19" s="554">
        <v>64.8</v>
      </c>
      <c r="H19" s="554">
        <v>55.7</v>
      </c>
      <c r="I19" s="554">
        <v>55.3</v>
      </c>
      <c r="J19" s="554">
        <v>54.1</v>
      </c>
      <c r="K19" s="554">
        <v>59.7</v>
      </c>
      <c r="L19" s="554">
        <v>62.7</v>
      </c>
      <c r="M19" s="554">
        <v>54.3</v>
      </c>
      <c r="N19" s="554">
        <v>52.3</v>
      </c>
      <c r="O19" s="554">
        <v>61.8</v>
      </c>
      <c r="P19" s="554">
        <v>65.7</v>
      </c>
      <c r="Q19" s="554">
        <v>71.099999999999994</v>
      </c>
      <c r="R19" s="554">
        <v>64.7</v>
      </c>
      <c r="S19" s="554">
        <v>60.5</v>
      </c>
    </row>
    <row r="20" spans="1:19" ht="15" customHeight="1">
      <c r="A20" s="552">
        <v>16</v>
      </c>
      <c r="B20" s="555" t="s">
        <v>889</v>
      </c>
      <c r="C20" s="554">
        <v>92.8</v>
      </c>
      <c r="D20" s="554">
        <v>88.9</v>
      </c>
      <c r="E20" s="554">
        <v>93.9</v>
      </c>
      <c r="F20" s="554">
        <v>74.7</v>
      </c>
      <c r="G20" s="554">
        <v>91.3</v>
      </c>
      <c r="H20" s="554">
        <v>92.7</v>
      </c>
      <c r="I20" s="554">
        <v>80.7</v>
      </c>
      <c r="J20" s="554">
        <v>94.9</v>
      </c>
      <c r="K20" s="554">
        <v>99.1</v>
      </c>
      <c r="L20" s="554">
        <v>98.6</v>
      </c>
      <c r="M20" s="554">
        <v>90.9</v>
      </c>
      <c r="N20" s="554">
        <v>107.2</v>
      </c>
      <c r="O20" s="554">
        <v>105.5</v>
      </c>
      <c r="P20" s="554">
        <v>89.1</v>
      </c>
      <c r="Q20" s="554">
        <v>107.6</v>
      </c>
      <c r="R20" s="554">
        <v>88.8</v>
      </c>
      <c r="S20" s="554">
        <v>96.5</v>
      </c>
    </row>
    <row r="21" spans="1:19" ht="15" customHeight="1">
      <c r="A21" s="552">
        <v>17</v>
      </c>
      <c r="B21" s="553" t="s">
        <v>873</v>
      </c>
      <c r="C21" s="554">
        <v>28.9</v>
      </c>
      <c r="D21" s="554">
        <v>34.200000000000003</v>
      </c>
      <c r="E21" s="554">
        <v>27.8</v>
      </c>
      <c r="F21" s="554">
        <v>28.8</v>
      </c>
      <c r="G21" s="554">
        <v>38.200000000000003</v>
      </c>
      <c r="H21" s="554">
        <v>31.4</v>
      </c>
      <c r="I21" s="554">
        <v>31.3</v>
      </c>
      <c r="J21" s="554">
        <v>26.2</v>
      </c>
      <c r="K21" s="554">
        <v>29.3</v>
      </c>
      <c r="L21" s="554">
        <v>34.299999999999997</v>
      </c>
      <c r="M21" s="554">
        <v>30</v>
      </c>
      <c r="N21" s="554">
        <v>27.7</v>
      </c>
      <c r="O21" s="554">
        <v>31</v>
      </c>
      <c r="P21" s="554">
        <v>34.1</v>
      </c>
      <c r="Q21" s="554">
        <v>37.200000000000003</v>
      </c>
      <c r="R21" s="554">
        <v>35</v>
      </c>
      <c r="S21" s="554">
        <v>33.1</v>
      </c>
    </row>
    <row r="22" spans="1:19" ht="15" customHeight="1">
      <c r="A22" s="552">
        <v>18</v>
      </c>
      <c r="B22" s="553" t="s">
        <v>874</v>
      </c>
      <c r="C22" s="554">
        <v>34.9</v>
      </c>
      <c r="D22" s="554">
        <v>39.200000000000003</v>
      </c>
      <c r="E22" s="554">
        <v>34.9</v>
      </c>
      <c r="F22" s="554">
        <v>30.4</v>
      </c>
      <c r="G22" s="554">
        <v>41.3</v>
      </c>
      <c r="H22" s="554">
        <v>38</v>
      </c>
      <c r="I22" s="554">
        <v>32.6</v>
      </c>
      <c r="J22" s="554">
        <v>35.299999999999997</v>
      </c>
      <c r="K22" s="554">
        <v>34.5</v>
      </c>
      <c r="L22" s="554">
        <v>39.5</v>
      </c>
      <c r="M22" s="554">
        <v>30.6</v>
      </c>
      <c r="N22" s="554">
        <v>35.6</v>
      </c>
      <c r="O22" s="554">
        <v>38.9</v>
      </c>
      <c r="P22" s="554">
        <v>36.299999999999997</v>
      </c>
      <c r="Q22" s="554">
        <v>42.7</v>
      </c>
      <c r="R22" s="554">
        <v>35.4</v>
      </c>
      <c r="S22" s="554">
        <v>39.700000000000003</v>
      </c>
    </row>
    <row r="23" spans="1:19" ht="15" customHeight="1">
      <c r="A23" s="552">
        <v>19</v>
      </c>
      <c r="B23" s="553" t="s">
        <v>890</v>
      </c>
      <c r="C23" s="585" t="s">
        <v>848</v>
      </c>
      <c r="D23" s="585" t="s">
        <v>848</v>
      </c>
      <c r="E23" s="585" t="s">
        <v>848</v>
      </c>
      <c r="F23" s="585" t="s">
        <v>848</v>
      </c>
      <c r="G23" s="585" t="s">
        <v>848</v>
      </c>
      <c r="H23" s="585" t="s">
        <v>848</v>
      </c>
      <c r="I23" s="585" t="s">
        <v>848</v>
      </c>
      <c r="J23" s="585" t="s">
        <v>848</v>
      </c>
      <c r="K23" s="585" t="s">
        <v>848</v>
      </c>
      <c r="L23" s="585" t="s">
        <v>848</v>
      </c>
      <c r="M23" s="585" t="s">
        <v>848</v>
      </c>
      <c r="N23" s="554">
        <v>12.8</v>
      </c>
      <c r="O23" s="554">
        <v>17.600000000000001</v>
      </c>
      <c r="P23" s="554">
        <v>17.899999999999999</v>
      </c>
      <c r="Q23" s="554">
        <v>19</v>
      </c>
      <c r="R23" s="554">
        <v>12.9</v>
      </c>
      <c r="S23" s="554">
        <v>17.5</v>
      </c>
    </row>
    <row r="24" spans="1:19" ht="15" customHeight="1">
      <c r="A24" s="552">
        <v>20</v>
      </c>
      <c r="B24" s="553" t="s">
        <v>875</v>
      </c>
      <c r="C24" s="554">
        <v>433.4</v>
      </c>
      <c r="D24" s="554">
        <v>407.8</v>
      </c>
      <c r="E24" s="554">
        <v>391.2</v>
      </c>
      <c r="F24" s="554">
        <v>345.2</v>
      </c>
      <c r="G24" s="554">
        <v>441.8</v>
      </c>
      <c r="H24" s="554">
        <v>419.8</v>
      </c>
      <c r="I24" s="554">
        <v>365.7</v>
      </c>
      <c r="J24" s="554">
        <v>423.5</v>
      </c>
      <c r="K24" s="554">
        <v>437.6</v>
      </c>
      <c r="L24" s="554">
        <v>443</v>
      </c>
      <c r="M24" s="554">
        <v>398.8</v>
      </c>
      <c r="N24" s="554">
        <v>457.6</v>
      </c>
      <c r="O24" s="554">
        <v>447.5</v>
      </c>
      <c r="P24" s="554">
        <v>398.3</v>
      </c>
      <c r="Q24" s="554">
        <v>474.2</v>
      </c>
      <c r="R24" s="554">
        <v>438.1</v>
      </c>
      <c r="S24" s="554">
        <v>444.4</v>
      </c>
    </row>
    <row r="25" spans="1:19" ht="15" customHeight="1">
      <c r="A25" s="552">
        <v>21</v>
      </c>
      <c r="B25" s="555" t="s">
        <v>876</v>
      </c>
      <c r="C25" s="554">
        <v>314.8</v>
      </c>
      <c r="D25" s="554">
        <v>293.60000000000002</v>
      </c>
      <c r="E25" s="554">
        <v>291</v>
      </c>
      <c r="F25" s="554">
        <v>284.60000000000002</v>
      </c>
      <c r="G25" s="554">
        <v>322</v>
      </c>
      <c r="H25" s="554">
        <v>311.5</v>
      </c>
      <c r="I25" s="554">
        <v>297.8</v>
      </c>
      <c r="J25" s="554">
        <v>324</v>
      </c>
      <c r="K25" s="554">
        <v>316</v>
      </c>
      <c r="L25" s="554">
        <v>348.7</v>
      </c>
      <c r="M25" s="557" t="s">
        <v>844</v>
      </c>
      <c r="N25" s="557" t="s">
        <v>844</v>
      </c>
      <c r="O25" s="557" t="s">
        <v>844</v>
      </c>
      <c r="P25" s="557" t="s">
        <v>844</v>
      </c>
      <c r="Q25" s="557" t="s">
        <v>844</v>
      </c>
      <c r="R25" s="557" t="s">
        <v>844</v>
      </c>
      <c r="S25" s="557" t="s">
        <v>844</v>
      </c>
    </row>
    <row r="26" spans="1:19" ht="15" customHeight="1">
      <c r="A26" s="552">
        <v>22</v>
      </c>
      <c r="B26" s="555" t="s">
        <v>891</v>
      </c>
      <c r="C26" s="554">
        <v>440.8</v>
      </c>
      <c r="D26" s="554">
        <v>414.6</v>
      </c>
      <c r="E26" s="554">
        <v>397.5</v>
      </c>
      <c r="F26" s="554">
        <v>348.7</v>
      </c>
      <c r="G26" s="554">
        <v>448.6</v>
      </c>
      <c r="H26" s="554">
        <v>426.1</v>
      </c>
      <c r="I26" s="554">
        <v>369.6</v>
      </c>
      <c r="J26" s="554">
        <v>429.6</v>
      </c>
      <c r="K26" s="554">
        <v>444.8</v>
      </c>
      <c r="L26" s="554">
        <v>448.4</v>
      </c>
      <c r="M26" s="557" t="s">
        <v>844</v>
      </c>
      <c r="N26" s="557" t="s">
        <v>844</v>
      </c>
      <c r="O26" s="557" t="s">
        <v>844</v>
      </c>
      <c r="P26" s="557" t="s">
        <v>844</v>
      </c>
      <c r="Q26" s="557" t="s">
        <v>844</v>
      </c>
      <c r="R26" s="557" t="s">
        <v>844</v>
      </c>
      <c r="S26" s="557" t="s">
        <v>844</v>
      </c>
    </row>
    <row r="27" spans="1:19" ht="15" customHeight="1">
      <c r="A27" s="552">
        <v>23</v>
      </c>
      <c r="B27" s="553" t="s">
        <v>877</v>
      </c>
      <c r="C27" s="554">
        <v>616.6</v>
      </c>
      <c r="D27" s="554">
        <v>552.4</v>
      </c>
      <c r="E27" s="554">
        <v>583.20000000000005</v>
      </c>
      <c r="F27" s="554">
        <v>532.20000000000005</v>
      </c>
      <c r="G27" s="554">
        <v>616.5</v>
      </c>
      <c r="H27" s="554">
        <v>601.79999999999995</v>
      </c>
      <c r="I27" s="554">
        <v>577.29999999999995</v>
      </c>
      <c r="J27" s="554">
        <v>624.29999999999995</v>
      </c>
      <c r="K27" s="554">
        <v>622.9</v>
      </c>
      <c r="L27" s="554">
        <v>675.6</v>
      </c>
      <c r="M27" s="554">
        <v>616.29999999999995</v>
      </c>
      <c r="N27" s="554">
        <v>743</v>
      </c>
      <c r="O27" s="554">
        <v>688.5</v>
      </c>
      <c r="P27" s="554">
        <v>638.79999999999995</v>
      </c>
      <c r="Q27" s="554">
        <v>798.6</v>
      </c>
      <c r="R27" s="554">
        <v>721.7</v>
      </c>
      <c r="S27" s="554">
        <v>762.3</v>
      </c>
    </row>
    <row r="28" spans="1:19" ht="15" customHeight="1">
      <c r="A28" s="552">
        <v>24</v>
      </c>
      <c r="B28" s="553" t="s">
        <v>892</v>
      </c>
      <c r="C28" s="554">
        <v>1027.8</v>
      </c>
      <c r="D28" s="554">
        <v>963.9</v>
      </c>
      <c r="E28" s="554">
        <v>972.1</v>
      </c>
      <c r="F28" s="554">
        <v>803.9</v>
      </c>
      <c r="G28" s="585" t="s">
        <v>887</v>
      </c>
      <c r="H28" s="585" t="s">
        <v>887</v>
      </c>
      <c r="I28" s="585" t="s">
        <v>887</v>
      </c>
      <c r="J28" s="585" t="s">
        <v>887</v>
      </c>
      <c r="K28" s="585" t="s">
        <v>887</v>
      </c>
      <c r="L28" s="585" t="s">
        <v>887</v>
      </c>
      <c r="M28" s="557" t="s">
        <v>844</v>
      </c>
      <c r="N28" s="557" t="s">
        <v>844</v>
      </c>
      <c r="O28" s="557" t="s">
        <v>844</v>
      </c>
      <c r="P28" s="557" t="s">
        <v>844</v>
      </c>
      <c r="Q28" s="557" t="s">
        <v>844</v>
      </c>
      <c r="R28" s="557" t="s">
        <v>844</v>
      </c>
      <c r="S28" s="557" t="s">
        <v>844</v>
      </c>
    </row>
    <row r="29" spans="1:19" ht="15" customHeight="1">
      <c r="A29" s="552">
        <v>25</v>
      </c>
      <c r="B29" s="553" t="s">
        <v>878</v>
      </c>
      <c r="C29" s="554">
        <v>33.299999999999997</v>
      </c>
      <c r="D29" s="554">
        <v>36.6</v>
      </c>
      <c r="E29" s="554">
        <v>29.7</v>
      </c>
      <c r="F29" s="554">
        <v>28.7</v>
      </c>
      <c r="G29" s="554">
        <v>41.1</v>
      </c>
      <c r="H29" s="554">
        <v>37.6</v>
      </c>
      <c r="I29" s="554">
        <v>37.299999999999997</v>
      </c>
      <c r="J29" s="554">
        <v>34.4</v>
      </c>
      <c r="K29" s="554">
        <v>37.6</v>
      </c>
      <c r="L29" s="554">
        <v>42.9</v>
      </c>
      <c r="M29" s="554">
        <v>39</v>
      </c>
      <c r="N29" s="554">
        <v>29.1</v>
      </c>
      <c r="O29" s="554">
        <v>36.9</v>
      </c>
      <c r="P29" s="554">
        <v>39.5</v>
      </c>
      <c r="Q29" s="554">
        <v>44.8</v>
      </c>
      <c r="R29" s="554">
        <v>39</v>
      </c>
      <c r="S29" s="554">
        <v>34.5</v>
      </c>
    </row>
    <row r="30" spans="1:19" ht="15" customHeight="1">
      <c r="A30" s="552">
        <v>26</v>
      </c>
      <c r="B30" s="555" t="s">
        <v>879</v>
      </c>
      <c r="C30" s="554">
        <v>33.700000000000003</v>
      </c>
      <c r="D30" s="554">
        <v>36.9</v>
      </c>
      <c r="E30" s="554">
        <v>29.9</v>
      </c>
      <c r="F30" s="554">
        <v>29.2</v>
      </c>
      <c r="G30" s="554">
        <v>41.3</v>
      </c>
      <c r="H30" s="554">
        <v>37.799999999999997</v>
      </c>
      <c r="I30" s="554">
        <v>37.6</v>
      </c>
      <c r="J30" s="554">
        <v>34.5</v>
      </c>
      <c r="K30" s="554">
        <v>37.700000000000003</v>
      </c>
      <c r="L30" s="554">
        <v>42.9</v>
      </c>
      <c r="M30" s="554">
        <v>39</v>
      </c>
      <c r="N30" s="554">
        <v>29.3</v>
      </c>
      <c r="O30" s="554">
        <v>37</v>
      </c>
      <c r="P30" s="554">
        <v>39.5</v>
      </c>
      <c r="Q30" s="554">
        <v>44.8</v>
      </c>
      <c r="R30" s="554">
        <v>39.1</v>
      </c>
      <c r="S30" s="554">
        <v>34.6</v>
      </c>
    </row>
    <row r="31" spans="1:19" ht="15" customHeight="1">
      <c r="A31" s="552">
        <v>27</v>
      </c>
      <c r="B31" s="555" t="s">
        <v>880</v>
      </c>
      <c r="C31" s="554">
        <v>18.5</v>
      </c>
      <c r="D31" s="554">
        <v>21.6</v>
      </c>
      <c r="E31" s="554">
        <v>18.2</v>
      </c>
      <c r="F31" s="554">
        <v>16.399999999999999</v>
      </c>
      <c r="G31" s="554">
        <v>24.5</v>
      </c>
      <c r="H31" s="554">
        <v>22.4</v>
      </c>
      <c r="I31" s="554">
        <v>20.8</v>
      </c>
      <c r="J31" s="554">
        <v>20.3</v>
      </c>
      <c r="K31" s="554">
        <v>22.8</v>
      </c>
      <c r="L31" s="554">
        <v>26.2</v>
      </c>
      <c r="M31" s="554">
        <v>24.5</v>
      </c>
      <c r="N31" s="554">
        <v>18.5</v>
      </c>
      <c r="O31" s="554">
        <v>21.7</v>
      </c>
      <c r="P31" s="554">
        <v>24</v>
      </c>
      <c r="Q31" s="554">
        <v>24.5</v>
      </c>
      <c r="R31" s="554">
        <v>24.8</v>
      </c>
      <c r="S31" s="554">
        <v>19.899999999999999</v>
      </c>
    </row>
    <row r="32" spans="1:19" ht="15" customHeight="1">
      <c r="A32" s="552">
        <v>28</v>
      </c>
      <c r="B32" s="553" t="s">
        <v>881</v>
      </c>
      <c r="C32" s="554">
        <v>24.8</v>
      </c>
      <c r="D32" s="554">
        <v>22.1</v>
      </c>
      <c r="E32" s="554">
        <v>19.899999999999999</v>
      </c>
      <c r="F32" s="554">
        <v>19.7</v>
      </c>
      <c r="G32" s="554">
        <v>22.1</v>
      </c>
      <c r="H32" s="554">
        <v>24.7</v>
      </c>
      <c r="I32" s="554">
        <v>19.3</v>
      </c>
      <c r="J32" s="554">
        <v>26.5</v>
      </c>
      <c r="K32" s="554">
        <v>19.600000000000001</v>
      </c>
      <c r="L32" s="554">
        <v>24.1</v>
      </c>
      <c r="M32" s="554">
        <v>18.899999999999999</v>
      </c>
      <c r="N32" s="554">
        <v>19.8</v>
      </c>
      <c r="O32" s="554">
        <v>23.8</v>
      </c>
      <c r="P32" s="554">
        <v>21</v>
      </c>
      <c r="Q32" s="554">
        <v>23</v>
      </c>
      <c r="R32" s="554">
        <v>19.2</v>
      </c>
      <c r="S32" s="554">
        <v>21.4</v>
      </c>
    </row>
    <row r="33" spans="1:19" ht="15" customHeight="1">
      <c r="A33" s="552">
        <v>29</v>
      </c>
      <c r="B33" s="553" t="s">
        <v>893</v>
      </c>
      <c r="C33" s="554">
        <v>86.3</v>
      </c>
      <c r="D33" s="554">
        <v>85.7</v>
      </c>
      <c r="E33" s="554">
        <v>86.6</v>
      </c>
      <c r="F33" s="554">
        <v>65</v>
      </c>
      <c r="G33" s="554">
        <v>83</v>
      </c>
      <c r="H33" s="554">
        <v>84.5</v>
      </c>
      <c r="I33" s="554">
        <v>77.8</v>
      </c>
      <c r="J33" s="554">
        <v>83.6</v>
      </c>
      <c r="K33" s="554">
        <v>79.400000000000006</v>
      </c>
      <c r="L33" s="554">
        <v>80.7</v>
      </c>
      <c r="M33" s="554">
        <v>64.569627732913133</v>
      </c>
      <c r="N33" s="554">
        <v>65.599999999999994</v>
      </c>
      <c r="O33" s="554">
        <v>68.900000000000006</v>
      </c>
      <c r="P33" s="554">
        <v>65.099999999999994</v>
      </c>
      <c r="Q33" s="554">
        <v>73.599999999999994</v>
      </c>
      <c r="R33" s="554">
        <v>63.7</v>
      </c>
      <c r="S33" s="554">
        <v>69.2</v>
      </c>
    </row>
    <row r="34" spans="1:19" ht="15" customHeight="1">
      <c r="A34" s="552">
        <v>30</v>
      </c>
      <c r="B34" s="555" t="s">
        <v>882</v>
      </c>
      <c r="C34" s="554">
        <v>93.1</v>
      </c>
      <c r="D34" s="554">
        <v>93.5</v>
      </c>
      <c r="E34" s="554">
        <v>94.6</v>
      </c>
      <c r="F34" s="554">
        <v>67.8</v>
      </c>
      <c r="G34" s="554">
        <v>89.1</v>
      </c>
      <c r="H34" s="554">
        <v>89.8</v>
      </c>
      <c r="I34" s="554">
        <v>83.6</v>
      </c>
      <c r="J34" s="554">
        <v>89.8</v>
      </c>
      <c r="K34" s="554">
        <v>82.9</v>
      </c>
      <c r="L34" s="554">
        <v>84.7</v>
      </c>
      <c r="M34" s="554">
        <v>72.599999999999994</v>
      </c>
      <c r="N34" s="554">
        <v>73</v>
      </c>
      <c r="O34" s="554">
        <v>75.8</v>
      </c>
      <c r="P34" s="554">
        <v>69.099999999999994</v>
      </c>
      <c r="Q34" s="554">
        <v>77.900000000000006</v>
      </c>
      <c r="R34" s="554">
        <v>66.900000000000006</v>
      </c>
      <c r="S34" s="554">
        <v>78.400000000000006</v>
      </c>
    </row>
    <row r="35" spans="1:19" ht="15" customHeight="1">
      <c r="A35" s="552">
        <v>31</v>
      </c>
      <c r="B35" s="555" t="s">
        <v>894</v>
      </c>
      <c r="C35" s="554">
        <v>88</v>
      </c>
      <c r="D35" s="554">
        <v>86.7</v>
      </c>
      <c r="E35" s="554">
        <v>90.2</v>
      </c>
      <c r="F35" s="554">
        <v>61.6</v>
      </c>
      <c r="G35" s="554">
        <v>83.7</v>
      </c>
      <c r="H35" s="554">
        <v>83</v>
      </c>
      <c r="I35" s="554">
        <v>71.5</v>
      </c>
      <c r="J35" s="554">
        <v>81.900000000000006</v>
      </c>
      <c r="K35" s="554">
        <v>74.2</v>
      </c>
      <c r="L35" s="554">
        <v>77.400000000000006</v>
      </c>
      <c r="M35" s="557" t="s">
        <v>844</v>
      </c>
      <c r="N35" s="557" t="s">
        <v>844</v>
      </c>
      <c r="O35" s="557" t="s">
        <v>844</v>
      </c>
      <c r="P35" s="557" t="s">
        <v>844</v>
      </c>
      <c r="Q35" s="557" t="s">
        <v>844</v>
      </c>
      <c r="R35" s="557" t="s">
        <v>844</v>
      </c>
      <c r="S35" s="557" t="s">
        <v>844</v>
      </c>
    </row>
    <row r="36" spans="1:19" ht="15" customHeight="1">
      <c r="A36" s="552">
        <v>32</v>
      </c>
      <c r="B36" s="555" t="s">
        <v>895</v>
      </c>
      <c r="C36" s="554">
        <v>88.4</v>
      </c>
      <c r="D36" s="554">
        <v>93.1</v>
      </c>
      <c r="E36" s="554">
        <v>93.9</v>
      </c>
      <c r="F36" s="554">
        <v>67.599999999999994</v>
      </c>
      <c r="G36" s="554">
        <v>90.9</v>
      </c>
      <c r="H36" s="554">
        <v>86.1</v>
      </c>
      <c r="I36" s="554">
        <v>72.2</v>
      </c>
      <c r="J36" s="554">
        <v>85.4</v>
      </c>
      <c r="K36" s="554">
        <v>80.7</v>
      </c>
      <c r="L36" s="554">
        <v>77.400000000000006</v>
      </c>
      <c r="M36" s="554">
        <v>65.5</v>
      </c>
      <c r="N36" s="554">
        <v>67.7</v>
      </c>
      <c r="O36" s="554">
        <v>72</v>
      </c>
      <c r="P36" s="554">
        <v>68.7</v>
      </c>
      <c r="Q36" s="554">
        <v>80.599999999999994</v>
      </c>
      <c r="R36" s="554">
        <v>74.5</v>
      </c>
      <c r="S36" s="554">
        <v>75.5</v>
      </c>
    </row>
    <row r="37" spans="1:19" ht="15" customHeight="1">
      <c r="A37" s="552">
        <v>33</v>
      </c>
      <c r="B37" s="555" t="s">
        <v>896</v>
      </c>
      <c r="C37" s="554">
        <v>82.9</v>
      </c>
      <c r="D37" s="554">
        <v>82.5</v>
      </c>
      <c r="E37" s="554">
        <v>84.1</v>
      </c>
      <c r="F37" s="554">
        <v>62.3</v>
      </c>
      <c r="G37" s="554">
        <v>80</v>
      </c>
      <c r="H37" s="554">
        <v>82.9</v>
      </c>
      <c r="I37" s="554">
        <v>78.900000000000006</v>
      </c>
      <c r="J37" s="554">
        <v>82.2</v>
      </c>
      <c r="K37" s="554">
        <v>78.599999999999994</v>
      </c>
      <c r="L37" s="554">
        <v>68.5</v>
      </c>
      <c r="M37" s="554">
        <v>65.5</v>
      </c>
      <c r="N37" s="554">
        <v>63.6</v>
      </c>
      <c r="O37" s="554">
        <v>65.8</v>
      </c>
      <c r="P37" s="554">
        <v>62.6</v>
      </c>
      <c r="Q37" s="554">
        <v>70.400000000000006</v>
      </c>
      <c r="R37" s="554">
        <v>58.2</v>
      </c>
      <c r="S37" s="554">
        <v>68.900000000000006</v>
      </c>
    </row>
    <row r="38" spans="1:19" ht="15" customHeight="1">
      <c r="A38" s="552">
        <v>34</v>
      </c>
      <c r="B38" s="555" t="s">
        <v>897</v>
      </c>
      <c r="C38" s="554">
        <v>88.8</v>
      </c>
      <c r="D38" s="554">
        <v>87.3</v>
      </c>
      <c r="E38" s="554">
        <v>87.6</v>
      </c>
      <c r="F38" s="554">
        <v>67</v>
      </c>
      <c r="G38" s="554">
        <v>84.4</v>
      </c>
      <c r="H38" s="554">
        <v>85.1</v>
      </c>
      <c r="I38" s="554">
        <v>77.099999999999994</v>
      </c>
      <c r="J38" s="554">
        <v>83.9</v>
      </c>
      <c r="K38" s="554">
        <v>79.599999999999994</v>
      </c>
      <c r="L38" s="554">
        <v>81</v>
      </c>
      <c r="M38" s="554">
        <v>63</v>
      </c>
      <c r="N38" s="554">
        <v>65.900000000000006</v>
      </c>
      <c r="O38" s="554">
        <v>69.900000000000006</v>
      </c>
      <c r="P38" s="554">
        <v>66</v>
      </c>
      <c r="Q38" s="554">
        <v>74.400000000000006</v>
      </c>
      <c r="R38" s="554">
        <v>66.099999999999994</v>
      </c>
      <c r="S38" s="554">
        <v>67.8</v>
      </c>
    </row>
    <row r="39" spans="1:19" ht="15" customHeight="1">
      <c r="A39" s="552">
        <v>35</v>
      </c>
      <c r="B39" s="553" t="s">
        <v>912</v>
      </c>
      <c r="C39" s="554">
        <v>450.5</v>
      </c>
      <c r="D39" s="554">
        <v>442.3</v>
      </c>
      <c r="E39" s="554">
        <v>454.3</v>
      </c>
      <c r="F39" s="554">
        <v>378.3</v>
      </c>
      <c r="G39" s="554">
        <v>438.4</v>
      </c>
      <c r="H39" s="554">
        <v>454.3</v>
      </c>
      <c r="I39" s="554">
        <v>394</v>
      </c>
      <c r="J39" s="554">
        <v>469.8</v>
      </c>
      <c r="K39" s="554">
        <v>451.4</v>
      </c>
      <c r="L39" s="554">
        <v>445</v>
      </c>
      <c r="M39" s="554">
        <v>393.8</v>
      </c>
      <c r="N39" s="554">
        <v>476.1</v>
      </c>
      <c r="O39" s="554">
        <v>464.3</v>
      </c>
      <c r="P39" s="554">
        <v>389.7</v>
      </c>
      <c r="Q39" s="554">
        <v>473.3</v>
      </c>
      <c r="R39" s="554">
        <v>413.6</v>
      </c>
      <c r="S39" s="554">
        <v>430.8</v>
      </c>
    </row>
    <row r="40" spans="1:19" ht="15" customHeight="1">
      <c r="A40" s="552">
        <v>36</v>
      </c>
      <c r="B40" s="553" t="s">
        <v>899</v>
      </c>
      <c r="C40" s="585" t="s">
        <v>848</v>
      </c>
      <c r="D40" s="585" t="s">
        <v>848</v>
      </c>
      <c r="E40" s="585" t="s">
        <v>848</v>
      </c>
      <c r="F40" s="585" t="s">
        <v>848</v>
      </c>
      <c r="G40" s="585" t="s">
        <v>848</v>
      </c>
      <c r="H40" s="585" t="s">
        <v>848</v>
      </c>
      <c r="I40" s="585" t="s">
        <v>848</v>
      </c>
      <c r="J40" s="585" t="s">
        <v>848</v>
      </c>
      <c r="K40" s="585" t="s">
        <v>848</v>
      </c>
      <c r="L40" s="585" t="s">
        <v>848</v>
      </c>
      <c r="M40" s="585" t="s">
        <v>848</v>
      </c>
      <c r="N40" s="585" t="s">
        <v>848</v>
      </c>
      <c r="O40" s="586">
        <v>228.7</v>
      </c>
      <c r="P40" s="586">
        <v>239.7</v>
      </c>
      <c r="Q40" s="586">
        <v>295.10000000000002</v>
      </c>
      <c r="R40" s="586">
        <v>263.7</v>
      </c>
      <c r="S40" s="586">
        <v>261.2</v>
      </c>
    </row>
    <row r="41" spans="1:19" ht="15" customHeight="1">
      <c r="A41" s="573" t="s">
        <v>249</v>
      </c>
    </row>
    <row r="42" spans="1:19" ht="15" customHeight="1">
      <c r="A42" s="574" t="s">
        <v>900</v>
      </c>
    </row>
    <row r="43" spans="1:19" ht="15" customHeight="1">
      <c r="A43" s="574" t="s">
        <v>901</v>
      </c>
    </row>
    <row r="44" spans="1:19" ht="15" customHeight="1">
      <c r="A44" s="574" t="s">
        <v>902</v>
      </c>
    </row>
    <row r="45" spans="1:19" ht="15" customHeight="1">
      <c r="A45" s="574" t="s">
        <v>903</v>
      </c>
    </row>
    <row r="46" spans="1:19" ht="15" customHeight="1">
      <c r="A46" s="574" t="s">
        <v>904</v>
      </c>
    </row>
    <row r="47" spans="1:19" ht="15" customHeight="1">
      <c r="A47" s="574" t="s">
        <v>905</v>
      </c>
    </row>
    <row r="48" spans="1:19" ht="15" customHeight="1">
      <c r="A48" s="574" t="s">
        <v>906</v>
      </c>
    </row>
    <row r="49" spans="1:1" ht="15" customHeight="1">
      <c r="A49" s="574" t="s">
        <v>907</v>
      </c>
    </row>
    <row r="50" spans="1:1" ht="15" customHeight="1">
      <c r="A50" s="574" t="s">
        <v>908</v>
      </c>
    </row>
    <row r="51" spans="1:1" ht="15" customHeight="1">
      <c r="A51" s="574" t="s">
        <v>909</v>
      </c>
    </row>
    <row r="53" spans="1:1" ht="15" customHeight="1">
      <c r="A53" s="574" t="s">
        <v>883</v>
      </c>
    </row>
  </sheetData>
  <pageMargins left="0.59055118110236227" right="0.39370078740157483" top="0.78740157480314965" bottom="0.78740157480314965" header="0.11811023622047245" footer="0.11811023622047245"/>
  <pageSetup paperSize="9" scale="70" orientation="portrait" r:id="rId1"/>
  <headerFooter>
    <oddFooter>&amp;L&amp;"MetaNormalLF-Roman,Standard"Statistisches Bundesamt, Tabellen zu den UGR, Teil 5, 2017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workbookViewId="0"/>
  </sheetViews>
  <sheetFormatPr baseColWidth="10" defaultRowHeight="12"/>
  <cols>
    <col min="1" max="1" width="4.7109375" style="544" customWidth="1"/>
    <col min="2" max="2" width="40.7109375" style="544" customWidth="1"/>
    <col min="3" max="10" width="11.42578125" style="544" hidden="1" customWidth="1"/>
    <col min="11" max="19" width="9.7109375" style="544" customWidth="1"/>
    <col min="20" max="16384" width="11.42578125" style="544"/>
  </cols>
  <sheetData>
    <row r="1" spans="1:20" ht="20.25" customHeight="1">
      <c r="A1" s="577" t="s">
        <v>913</v>
      </c>
      <c r="O1" s="575"/>
      <c r="R1" s="576"/>
    </row>
    <row r="2" spans="1:20" ht="18" customHeight="1">
      <c r="A2" s="545" t="s">
        <v>835</v>
      </c>
    </row>
    <row r="3" spans="1:20" ht="15" customHeight="1"/>
    <row r="4" spans="1:20" s="551" customFormat="1" ht="30" customHeight="1">
      <c r="A4" s="546" t="s">
        <v>30</v>
      </c>
      <c r="B4" s="547" t="s">
        <v>858</v>
      </c>
      <c r="C4" s="547">
        <v>2000</v>
      </c>
      <c r="D4" s="547">
        <v>2001</v>
      </c>
      <c r="E4" s="547">
        <v>2002</v>
      </c>
      <c r="F4" s="547">
        <v>2003</v>
      </c>
      <c r="G4" s="547">
        <v>2004</v>
      </c>
      <c r="H4" s="547">
        <v>2005</v>
      </c>
      <c r="I4" s="547">
        <v>2006</v>
      </c>
      <c r="J4" s="547">
        <v>2007</v>
      </c>
      <c r="K4" s="547">
        <v>2008</v>
      </c>
      <c r="L4" s="547">
        <v>2009</v>
      </c>
      <c r="M4" s="547" t="s">
        <v>885</v>
      </c>
      <c r="N4" s="547">
        <v>2011</v>
      </c>
      <c r="O4" s="547">
        <v>2012</v>
      </c>
      <c r="P4" s="583">
        <v>2013</v>
      </c>
      <c r="Q4" s="547">
        <v>2014</v>
      </c>
      <c r="R4" s="549">
        <v>2015</v>
      </c>
      <c r="S4" s="549" t="s">
        <v>886</v>
      </c>
      <c r="T4" s="579"/>
    </row>
    <row r="5" spans="1:20" ht="15" customHeight="1">
      <c r="A5" s="552">
        <v>1</v>
      </c>
      <c r="B5" s="553" t="s">
        <v>859</v>
      </c>
      <c r="C5" s="584">
        <v>7016</v>
      </c>
      <c r="D5" s="584">
        <v>7046</v>
      </c>
      <c r="E5" s="584">
        <v>6941</v>
      </c>
      <c r="F5" s="584">
        <v>6839</v>
      </c>
      <c r="G5" s="584">
        <v>6947</v>
      </c>
      <c r="H5" s="584">
        <v>6839</v>
      </c>
      <c r="I5" s="584">
        <v>6702</v>
      </c>
      <c r="J5" s="584">
        <v>6572</v>
      </c>
      <c r="K5" s="584">
        <v>7038</v>
      </c>
      <c r="L5" s="584">
        <v>6908</v>
      </c>
      <c r="M5" s="584">
        <v>6587</v>
      </c>
      <c r="N5" s="584">
        <v>6491</v>
      </c>
      <c r="O5" s="584">
        <v>6518</v>
      </c>
      <c r="P5" s="584">
        <v>6526</v>
      </c>
      <c r="Q5" s="584">
        <v>6461</v>
      </c>
      <c r="R5" s="584">
        <v>6518</v>
      </c>
      <c r="S5" s="584">
        <v>6316</v>
      </c>
    </row>
    <row r="6" spans="1:20" ht="15" customHeight="1">
      <c r="A6" s="552">
        <v>2</v>
      </c>
      <c r="B6" s="555" t="s">
        <v>860</v>
      </c>
      <c r="C6" s="584">
        <v>3822</v>
      </c>
      <c r="D6" s="584">
        <v>3743</v>
      </c>
      <c r="E6" s="584">
        <v>3752</v>
      </c>
      <c r="F6" s="584">
        <v>3507</v>
      </c>
      <c r="G6" s="584">
        <v>3746</v>
      </c>
      <c r="H6" s="584">
        <v>3732</v>
      </c>
      <c r="I6" s="584">
        <v>3663</v>
      </c>
      <c r="J6" s="584">
        <v>3673</v>
      </c>
      <c r="K6" s="584">
        <v>3960</v>
      </c>
      <c r="L6" s="584">
        <v>3985</v>
      </c>
      <c r="M6" s="584">
        <v>3925</v>
      </c>
      <c r="N6" s="584">
        <v>3862</v>
      </c>
      <c r="O6" s="584">
        <v>3766</v>
      </c>
      <c r="P6" s="584">
        <v>3913</v>
      </c>
      <c r="Q6" s="584">
        <v>3850</v>
      </c>
      <c r="R6" s="584">
        <v>3899</v>
      </c>
      <c r="S6" s="584">
        <v>3773</v>
      </c>
    </row>
    <row r="7" spans="1:20" ht="15" customHeight="1">
      <c r="A7" s="552">
        <v>3</v>
      </c>
      <c r="B7" s="556" t="s">
        <v>861</v>
      </c>
      <c r="C7" s="584">
        <v>2969</v>
      </c>
      <c r="D7" s="584">
        <v>2897</v>
      </c>
      <c r="E7" s="584">
        <v>3015</v>
      </c>
      <c r="F7" s="584">
        <v>2964</v>
      </c>
      <c r="G7" s="584">
        <v>3112</v>
      </c>
      <c r="H7" s="584">
        <v>3174</v>
      </c>
      <c r="I7" s="584">
        <v>3115</v>
      </c>
      <c r="J7" s="584">
        <v>2992</v>
      </c>
      <c r="K7" s="584">
        <v>3213</v>
      </c>
      <c r="L7" s="584">
        <v>3226</v>
      </c>
      <c r="M7" s="584">
        <v>3298</v>
      </c>
      <c r="N7" s="584">
        <v>3248</v>
      </c>
      <c r="O7" s="584">
        <v>3057</v>
      </c>
      <c r="P7" s="584">
        <v>3128</v>
      </c>
      <c r="Q7" s="584">
        <v>3220</v>
      </c>
      <c r="R7" s="584">
        <v>3283</v>
      </c>
      <c r="S7" s="584">
        <v>3202</v>
      </c>
    </row>
    <row r="8" spans="1:20" ht="15" customHeight="1">
      <c r="A8" s="552">
        <v>4</v>
      </c>
      <c r="B8" s="559" t="s">
        <v>862</v>
      </c>
      <c r="C8" s="584">
        <v>2914</v>
      </c>
      <c r="D8" s="584">
        <v>2850</v>
      </c>
      <c r="E8" s="584">
        <v>2962</v>
      </c>
      <c r="F8" s="584">
        <v>2833</v>
      </c>
      <c r="G8" s="584">
        <v>3057</v>
      </c>
      <c r="H8" s="584">
        <v>3110</v>
      </c>
      <c r="I8" s="584">
        <v>3058</v>
      </c>
      <c r="J8" s="584">
        <v>2955</v>
      </c>
      <c r="K8" s="584">
        <v>3164</v>
      </c>
      <c r="L8" s="584">
        <v>3178</v>
      </c>
      <c r="M8" s="584">
        <v>3234</v>
      </c>
      <c r="N8" s="584">
        <v>3173</v>
      </c>
      <c r="O8" s="584">
        <v>2893</v>
      </c>
      <c r="P8" s="584">
        <v>3066</v>
      </c>
      <c r="Q8" s="584">
        <v>3159</v>
      </c>
      <c r="R8" s="584">
        <v>3210</v>
      </c>
      <c r="S8" s="584">
        <v>3131</v>
      </c>
    </row>
    <row r="9" spans="1:20" ht="15" customHeight="1">
      <c r="A9" s="552">
        <v>5</v>
      </c>
      <c r="B9" s="559" t="s">
        <v>863</v>
      </c>
      <c r="C9" s="584">
        <v>47</v>
      </c>
      <c r="D9" s="584">
        <v>43</v>
      </c>
      <c r="E9" s="584">
        <v>48</v>
      </c>
      <c r="F9" s="584">
        <v>124</v>
      </c>
      <c r="G9" s="584">
        <v>46</v>
      </c>
      <c r="H9" s="584">
        <v>53</v>
      </c>
      <c r="I9" s="584">
        <v>45</v>
      </c>
      <c r="J9" s="584">
        <v>30</v>
      </c>
      <c r="K9" s="584">
        <v>43</v>
      </c>
      <c r="L9" s="584">
        <v>36</v>
      </c>
      <c r="M9" s="584">
        <v>43</v>
      </c>
      <c r="N9" s="584">
        <v>60</v>
      </c>
      <c r="O9" s="584">
        <v>152</v>
      </c>
      <c r="P9" s="584">
        <v>53</v>
      </c>
      <c r="Q9" s="584">
        <v>49</v>
      </c>
      <c r="R9" s="584">
        <v>53</v>
      </c>
      <c r="S9" s="584">
        <v>45</v>
      </c>
    </row>
    <row r="10" spans="1:20" ht="15" customHeight="1">
      <c r="A10" s="552">
        <v>6</v>
      </c>
      <c r="B10" s="559" t="s">
        <v>864</v>
      </c>
      <c r="C10" s="584">
        <v>9</v>
      </c>
      <c r="D10" s="584">
        <v>5</v>
      </c>
      <c r="E10" s="584">
        <v>5</v>
      </c>
      <c r="F10" s="584">
        <v>7</v>
      </c>
      <c r="G10" s="584">
        <v>8</v>
      </c>
      <c r="H10" s="584">
        <v>10</v>
      </c>
      <c r="I10" s="584">
        <v>12</v>
      </c>
      <c r="J10" s="584">
        <v>8</v>
      </c>
      <c r="K10" s="584">
        <v>6</v>
      </c>
      <c r="L10" s="584">
        <v>11</v>
      </c>
      <c r="M10" s="584">
        <v>21</v>
      </c>
      <c r="N10" s="584">
        <v>15</v>
      </c>
      <c r="O10" s="584">
        <v>12</v>
      </c>
      <c r="P10" s="584">
        <v>9</v>
      </c>
      <c r="Q10" s="584">
        <v>11</v>
      </c>
      <c r="R10" s="584">
        <v>19</v>
      </c>
      <c r="S10" s="584">
        <v>25</v>
      </c>
    </row>
    <row r="11" spans="1:20" ht="15" customHeight="1">
      <c r="A11" s="552">
        <v>7</v>
      </c>
      <c r="B11" s="556" t="s">
        <v>888</v>
      </c>
      <c r="C11" s="584">
        <v>843</v>
      </c>
      <c r="D11" s="584">
        <v>837</v>
      </c>
      <c r="E11" s="584">
        <v>728</v>
      </c>
      <c r="F11" s="584">
        <v>531</v>
      </c>
      <c r="G11" s="584">
        <v>625</v>
      </c>
      <c r="H11" s="584">
        <v>549</v>
      </c>
      <c r="I11" s="584">
        <v>539</v>
      </c>
      <c r="J11" s="584">
        <v>671</v>
      </c>
      <c r="K11" s="584">
        <v>737</v>
      </c>
      <c r="L11" s="584">
        <v>749</v>
      </c>
      <c r="M11" s="584">
        <v>627</v>
      </c>
      <c r="N11" s="584">
        <v>614</v>
      </c>
      <c r="O11" s="584">
        <v>709</v>
      </c>
      <c r="P11" s="584">
        <v>785</v>
      </c>
      <c r="Q11" s="584">
        <v>630</v>
      </c>
      <c r="R11" s="584">
        <v>616</v>
      </c>
      <c r="S11" s="584">
        <v>571</v>
      </c>
    </row>
    <row r="12" spans="1:20" ht="15" customHeight="1">
      <c r="A12" s="552">
        <v>8</v>
      </c>
      <c r="B12" s="556" t="s">
        <v>865</v>
      </c>
      <c r="C12" s="584">
        <v>10</v>
      </c>
      <c r="D12" s="584">
        <v>9</v>
      </c>
      <c r="E12" s="584">
        <v>9</v>
      </c>
      <c r="F12" s="584">
        <v>12</v>
      </c>
      <c r="G12" s="584">
        <v>10</v>
      </c>
      <c r="H12" s="584">
        <v>9</v>
      </c>
      <c r="I12" s="584">
        <v>9</v>
      </c>
      <c r="J12" s="584">
        <v>10</v>
      </c>
      <c r="K12" s="584">
        <v>10</v>
      </c>
      <c r="L12" s="584">
        <v>10</v>
      </c>
      <c r="M12" s="557" t="s">
        <v>844</v>
      </c>
      <c r="N12" s="557" t="s">
        <v>844</v>
      </c>
      <c r="O12" s="557" t="s">
        <v>844</v>
      </c>
      <c r="P12" s="557" t="s">
        <v>844</v>
      </c>
      <c r="Q12" s="557" t="s">
        <v>844</v>
      </c>
      <c r="R12" s="557" t="s">
        <v>844</v>
      </c>
      <c r="S12" s="557" t="s">
        <v>844</v>
      </c>
    </row>
    <row r="13" spans="1:20" ht="15" customHeight="1">
      <c r="A13" s="552">
        <v>9</v>
      </c>
      <c r="B13" s="555" t="s">
        <v>866</v>
      </c>
      <c r="C13" s="584">
        <v>2833</v>
      </c>
      <c r="D13" s="584">
        <v>2906</v>
      </c>
      <c r="E13" s="584">
        <v>2790</v>
      </c>
      <c r="F13" s="584">
        <v>2869</v>
      </c>
      <c r="G13" s="584">
        <v>2739</v>
      </c>
      <c r="H13" s="584">
        <v>2664</v>
      </c>
      <c r="I13" s="584">
        <v>2638</v>
      </c>
      <c r="J13" s="584">
        <v>2496</v>
      </c>
      <c r="K13" s="584">
        <v>2558</v>
      </c>
      <c r="L13" s="584">
        <v>2459</v>
      </c>
      <c r="M13" s="584">
        <v>2195</v>
      </c>
      <c r="N13" s="584">
        <v>2140</v>
      </c>
      <c r="O13" s="584">
        <v>2226</v>
      </c>
      <c r="P13" s="584">
        <v>2115</v>
      </c>
      <c r="Q13" s="584">
        <v>2130</v>
      </c>
      <c r="R13" s="584">
        <v>2164</v>
      </c>
      <c r="S13" s="584">
        <v>2128</v>
      </c>
    </row>
    <row r="14" spans="1:20" ht="15" customHeight="1">
      <c r="A14" s="552">
        <v>10</v>
      </c>
      <c r="B14" s="556" t="s">
        <v>867</v>
      </c>
      <c r="C14" s="584">
        <v>2068</v>
      </c>
      <c r="D14" s="584">
        <v>2112</v>
      </c>
      <c r="E14" s="584">
        <v>1970</v>
      </c>
      <c r="F14" s="584">
        <v>2075</v>
      </c>
      <c r="G14" s="584">
        <v>1979</v>
      </c>
      <c r="H14" s="584">
        <v>1947</v>
      </c>
      <c r="I14" s="584">
        <v>2025</v>
      </c>
      <c r="J14" s="584">
        <v>1917</v>
      </c>
      <c r="K14" s="584">
        <v>1962</v>
      </c>
      <c r="L14" s="584">
        <v>1878</v>
      </c>
      <c r="M14" s="584">
        <v>1642</v>
      </c>
      <c r="N14" s="584">
        <v>1598</v>
      </c>
      <c r="O14" s="584">
        <v>1678</v>
      </c>
      <c r="P14" s="584">
        <v>1570</v>
      </c>
      <c r="Q14" s="584">
        <v>1574</v>
      </c>
      <c r="R14" s="584">
        <v>1622</v>
      </c>
      <c r="S14" s="584">
        <v>1605</v>
      </c>
    </row>
    <row r="15" spans="1:20" ht="15" customHeight="1">
      <c r="A15" s="552">
        <v>11</v>
      </c>
      <c r="B15" s="559" t="s">
        <v>868</v>
      </c>
      <c r="C15" s="584">
        <v>1446</v>
      </c>
      <c r="D15" s="584">
        <v>1473</v>
      </c>
      <c r="E15" s="584">
        <v>1361</v>
      </c>
      <c r="F15" s="584">
        <v>1323</v>
      </c>
      <c r="G15" s="584">
        <v>1365</v>
      </c>
      <c r="H15" s="584">
        <v>1345</v>
      </c>
      <c r="I15" s="584">
        <v>1483</v>
      </c>
      <c r="J15" s="584">
        <v>1424</v>
      </c>
      <c r="K15" s="584">
        <v>1418</v>
      </c>
      <c r="L15" s="584">
        <v>1452</v>
      </c>
      <c r="M15" s="584">
        <v>1295</v>
      </c>
      <c r="N15" s="584">
        <v>1178</v>
      </c>
      <c r="O15" s="584">
        <v>1090</v>
      </c>
      <c r="P15" s="584">
        <v>1211</v>
      </c>
      <c r="Q15" s="584">
        <v>1228</v>
      </c>
      <c r="R15" s="584">
        <v>1253</v>
      </c>
      <c r="S15" s="584">
        <v>1267</v>
      </c>
    </row>
    <row r="16" spans="1:20" ht="15" customHeight="1">
      <c r="A16" s="552">
        <v>12</v>
      </c>
      <c r="B16" s="559" t="s">
        <v>869</v>
      </c>
      <c r="C16" s="584">
        <v>621</v>
      </c>
      <c r="D16" s="584">
        <v>639</v>
      </c>
      <c r="E16" s="584">
        <v>609</v>
      </c>
      <c r="F16" s="584">
        <v>751</v>
      </c>
      <c r="G16" s="584">
        <v>614</v>
      </c>
      <c r="H16" s="584">
        <v>602</v>
      </c>
      <c r="I16" s="584">
        <v>542</v>
      </c>
      <c r="J16" s="584">
        <v>493</v>
      </c>
      <c r="K16" s="584">
        <v>544</v>
      </c>
      <c r="L16" s="584">
        <v>426</v>
      </c>
      <c r="M16" s="584">
        <v>347</v>
      </c>
      <c r="N16" s="584">
        <v>420</v>
      </c>
      <c r="O16" s="584">
        <v>588</v>
      </c>
      <c r="P16" s="584">
        <v>399</v>
      </c>
      <c r="Q16" s="584">
        <v>346</v>
      </c>
      <c r="R16" s="584">
        <v>369</v>
      </c>
      <c r="S16" s="584">
        <v>338</v>
      </c>
    </row>
    <row r="17" spans="1:19" ht="15" customHeight="1">
      <c r="A17" s="552">
        <v>13</v>
      </c>
      <c r="B17" s="556" t="s">
        <v>870</v>
      </c>
      <c r="C17" s="584">
        <v>237</v>
      </c>
      <c r="D17" s="584">
        <v>233</v>
      </c>
      <c r="E17" s="584">
        <v>233</v>
      </c>
      <c r="F17" s="584">
        <v>262</v>
      </c>
      <c r="G17" s="584">
        <v>228</v>
      </c>
      <c r="H17" s="584">
        <v>210</v>
      </c>
      <c r="I17" s="584">
        <v>184</v>
      </c>
      <c r="J17" s="584">
        <v>178</v>
      </c>
      <c r="K17" s="584">
        <v>179</v>
      </c>
      <c r="L17" s="584">
        <v>163</v>
      </c>
      <c r="M17" s="584">
        <v>141</v>
      </c>
      <c r="N17" s="584">
        <v>143</v>
      </c>
      <c r="O17" s="584">
        <v>145</v>
      </c>
      <c r="P17" s="584">
        <v>131</v>
      </c>
      <c r="Q17" s="584">
        <v>124</v>
      </c>
      <c r="R17" s="584">
        <v>126</v>
      </c>
      <c r="S17" s="584">
        <v>116</v>
      </c>
    </row>
    <row r="18" spans="1:19" ht="15" customHeight="1">
      <c r="A18" s="552">
        <v>14</v>
      </c>
      <c r="B18" s="556" t="s">
        <v>871</v>
      </c>
      <c r="C18" s="584">
        <v>29</v>
      </c>
      <c r="D18" s="584">
        <v>27</v>
      </c>
      <c r="E18" s="584">
        <v>26</v>
      </c>
      <c r="F18" s="584">
        <v>33</v>
      </c>
      <c r="G18" s="584">
        <v>24</v>
      </c>
      <c r="H18" s="584">
        <v>26</v>
      </c>
      <c r="I18" s="584">
        <v>25</v>
      </c>
      <c r="J18" s="584">
        <v>20</v>
      </c>
      <c r="K18" s="584">
        <v>18</v>
      </c>
      <c r="L18" s="584">
        <v>17</v>
      </c>
      <c r="M18" s="584">
        <v>15</v>
      </c>
      <c r="N18" s="584">
        <v>16</v>
      </c>
      <c r="O18" s="584">
        <v>32</v>
      </c>
      <c r="P18" s="584">
        <v>17</v>
      </c>
      <c r="Q18" s="584">
        <v>14</v>
      </c>
      <c r="R18" s="584">
        <v>14</v>
      </c>
      <c r="S18" s="584">
        <v>11</v>
      </c>
    </row>
    <row r="19" spans="1:19" ht="15" customHeight="1">
      <c r="A19" s="552">
        <v>15</v>
      </c>
      <c r="B19" s="556" t="s">
        <v>872</v>
      </c>
      <c r="C19" s="584">
        <v>499</v>
      </c>
      <c r="D19" s="584">
        <v>533</v>
      </c>
      <c r="E19" s="584">
        <v>560</v>
      </c>
      <c r="F19" s="584">
        <v>500</v>
      </c>
      <c r="G19" s="584">
        <v>507</v>
      </c>
      <c r="H19" s="584">
        <v>481</v>
      </c>
      <c r="I19" s="584">
        <v>405</v>
      </c>
      <c r="J19" s="584">
        <v>381</v>
      </c>
      <c r="K19" s="584">
        <v>399</v>
      </c>
      <c r="L19" s="584">
        <v>401</v>
      </c>
      <c r="M19" s="584">
        <v>397</v>
      </c>
      <c r="N19" s="584">
        <v>383</v>
      </c>
      <c r="O19" s="584">
        <v>371</v>
      </c>
      <c r="P19" s="584">
        <v>397</v>
      </c>
      <c r="Q19" s="584">
        <v>418</v>
      </c>
      <c r="R19" s="584">
        <v>402</v>
      </c>
      <c r="S19" s="584">
        <v>396</v>
      </c>
    </row>
    <row r="20" spans="1:19" ht="15" customHeight="1">
      <c r="A20" s="552">
        <v>16</v>
      </c>
      <c r="B20" s="555" t="s">
        <v>889</v>
      </c>
      <c r="C20" s="584">
        <v>361</v>
      </c>
      <c r="D20" s="584">
        <v>397</v>
      </c>
      <c r="E20" s="584">
        <v>399</v>
      </c>
      <c r="F20" s="584">
        <v>463</v>
      </c>
      <c r="G20" s="584">
        <v>462</v>
      </c>
      <c r="H20" s="584">
        <v>443</v>
      </c>
      <c r="I20" s="584">
        <v>401</v>
      </c>
      <c r="J20" s="584">
        <v>403</v>
      </c>
      <c r="K20" s="584">
        <v>520</v>
      </c>
      <c r="L20" s="584">
        <v>464</v>
      </c>
      <c r="M20" s="584">
        <v>467</v>
      </c>
      <c r="N20" s="584">
        <v>488</v>
      </c>
      <c r="O20" s="584">
        <v>526</v>
      </c>
      <c r="P20" s="584">
        <v>497</v>
      </c>
      <c r="Q20" s="584">
        <v>481</v>
      </c>
      <c r="R20" s="584">
        <v>455</v>
      </c>
      <c r="S20" s="584">
        <v>416</v>
      </c>
    </row>
    <row r="21" spans="1:19" ht="15" customHeight="1">
      <c r="A21" s="552">
        <v>17</v>
      </c>
      <c r="B21" s="553" t="s">
        <v>873</v>
      </c>
      <c r="C21" s="584">
        <v>141</v>
      </c>
      <c r="D21" s="584">
        <v>164</v>
      </c>
      <c r="E21" s="584">
        <v>148</v>
      </c>
      <c r="F21" s="584">
        <v>136</v>
      </c>
      <c r="G21" s="584">
        <v>122</v>
      </c>
      <c r="H21" s="584">
        <v>110</v>
      </c>
      <c r="I21" s="584">
        <v>92</v>
      </c>
      <c r="J21" s="584">
        <v>68</v>
      </c>
      <c r="K21" s="584">
        <v>48</v>
      </c>
      <c r="L21" s="584">
        <v>48</v>
      </c>
      <c r="M21" s="584">
        <v>57</v>
      </c>
      <c r="N21" s="584">
        <v>56</v>
      </c>
      <c r="O21" s="584">
        <v>45</v>
      </c>
      <c r="P21" s="584">
        <v>38</v>
      </c>
      <c r="Q21" s="584">
        <v>42</v>
      </c>
      <c r="R21" s="584">
        <v>79</v>
      </c>
      <c r="S21" s="584">
        <v>88</v>
      </c>
    </row>
    <row r="22" spans="1:19" ht="15" customHeight="1">
      <c r="A22" s="552">
        <v>18</v>
      </c>
      <c r="B22" s="553" t="s">
        <v>874</v>
      </c>
      <c r="C22" s="584">
        <v>18</v>
      </c>
      <c r="D22" s="584">
        <v>21</v>
      </c>
      <c r="E22" s="584">
        <v>19</v>
      </c>
      <c r="F22" s="584">
        <v>20</v>
      </c>
      <c r="G22" s="584">
        <v>16</v>
      </c>
      <c r="H22" s="584">
        <v>16</v>
      </c>
      <c r="I22" s="584">
        <v>15</v>
      </c>
      <c r="J22" s="584">
        <v>12</v>
      </c>
      <c r="K22" s="584">
        <v>11</v>
      </c>
      <c r="L22" s="584">
        <v>12</v>
      </c>
      <c r="M22" s="584">
        <v>16</v>
      </c>
      <c r="N22" s="584">
        <v>17</v>
      </c>
      <c r="O22" s="584">
        <v>16</v>
      </c>
      <c r="P22" s="584">
        <v>16</v>
      </c>
      <c r="Q22" s="584">
        <v>21</v>
      </c>
      <c r="R22" s="584">
        <v>38</v>
      </c>
      <c r="S22" s="584">
        <v>39</v>
      </c>
    </row>
    <row r="23" spans="1:19" ht="15" customHeight="1">
      <c r="A23" s="552">
        <v>19</v>
      </c>
      <c r="B23" s="553" t="s">
        <v>890</v>
      </c>
      <c r="C23" s="560" t="s">
        <v>848</v>
      </c>
      <c r="D23" s="560" t="s">
        <v>848</v>
      </c>
      <c r="E23" s="560" t="s">
        <v>848</v>
      </c>
      <c r="F23" s="560" t="s">
        <v>848</v>
      </c>
      <c r="G23" s="560" t="s">
        <v>848</v>
      </c>
      <c r="H23" s="560" t="s">
        <v>848</v>
      </c>
      <c r="I23" s="560" t="s">
        <v>848</v>
      </c>
      <c r="J23" s="560" t="s">
        <v>848</v>
      </c>
      <c r="K23" s="560" t="s">
        <v>848</v>
      </c>
      <c r="L23" s="560" t="s">
        <v>848</v>
      </c>
      <c r="M23" s="560" t="s">
        <v>848</v>
      </c>
      <c r="N23" s="587">
        <v>22</v>
      </c>
      <c r="O23" s="587">
        <v>18</v>
      </c>
      <c r="P23" s="587">
        <v>17</v>
      </c>
      <c r="Q23" s="587">
        <v>21</v>
      </c>
      <c r="R23" s="587">
        <v>30</v>
      </c>
      <c r="S23" s="587">
        <v>29</v>
      </c>
    </row>
    <row r="24" spans="1:19" ht="15" customHeight="1">
      <c r="A24" s="552">
        <v>20</v>
      </c>
      <c r="B24" s="553" t="s">
        <v>875</v>
      </c>
      <c r="C24" s="584">
        <v>304</v>
      </c>
      <c r="D24" s="584">
        <v>282</v>
      </c>
      <c r="E24" s="584">
        <v>284</v>
      </c>
      <c r="F24" s="584">
        <v>287</v>
      </c>
      <c r="G24" s="584">
        <v>295</v>
      </c>
      <c r="H24" s="584">
        <v>277</v>
      </c>
      <c r="I24" s="584">
        <v>274</v>
      </c>
      <c r="J24" s="584">
        <v>275</v>
      </c>
      <c r="K24" s="584">
        <v>260</v>
      </c>
      <c r="L24" s="584">
        <v>264</v>
      </c>
      <c r="M24" s="584">
        <v>254</v>
      </c>
      <c r="N24" s="584">
        <v>259</v>
      </c>
      <c r="O24" s="584">
        <v>238</v>
      </c>
      <c r="P24" s="584">
        <v>243</v>
      </c>
      <c r="Q24" s="584">
        <v>245</v>
      </c>
      <c r="R24" s="584">
        <v>237</v>
      </c>
      <c r="S24" s="584">
        <v>243</v>
      </c>
    </row>
    <row r="25" spans="1:19" ht="15" customHeight="1">
      <c r="A25" s="552">
        <v>21</v>
      </c>
      <c r="B25" s="555" t="s">
        <v>876</v>
      </c>
      <c r="C25" s="584">
        <v>18</v>
      </c>
      <c r="D25" s="584">
        <v>16</v>
      </c>
      <c r="E25" s="584">
        <v>17</v>
      </c>
      <c r="F25" s="584">
        <v>16</v>
      </c>
      <c r="G25" s="584">
        <v>16</v>
      </c>
      <c r="H25" s="584">
        <v>15</v>
      </c>
      <c r="I25" s="584">
        <v>15</v>
      </c>
      <c r="J25" s="584">
        <v>16</v>
      </c>
      <c r="K25" s="584">
        <v>14</v>
      </c>
      <c r="L25" s="584">
        <v>14</v>
      </c>
      <c r="M25" s="557" t="s">
        <v>844</v>
      </c>
      <c r="N25" s="557" t="s">
        <v>844</v>
      </c>
      <c r="O25" s="557" t="s">
        <v>844</v>
      </c>
      <c r="P25" s="557" t="s">
        <v>844</v>
      </c>
      <c r="Q25" s="557" t="s">
        <v>844</v>
      </c>
      <c r="R25" s="557" t="s">
        <v>844</v>
      </c>
      <c r="S25" s="557" t="s">
        <v>844</v>
      </c>
    </row>
    <row r="26" spans="1:19" ht="15" customHeight="1">
      <c r="A26" s="552">
        <v>22</v>
      </c>
      <c r="B26" s="555" t="s">
        <v>891</v>
      </c>
      <c r="C26" s="584">
        <v>287</v>
      </c>
      <c r="D26" s="584">
        <v>266</v>
      </c>
      <c r="E26" s="584">
        <v>267</v>
      </c>
      <c r="F26" s="584">
        <v>271</v>
      </c>
      <c r="G26" s="584">
        <v>279</v>
      </c>
      <c r="H26" s="584">
        <v>262</v>
      </c>
      <c r="I26" s="584">
        <v>259</v>
      </c>
      <c r="J26" s="584">
        <v>259</v>
      </c>
      <c r="K26" s="584">
        <v>245</v>
      </c>
      <c r="L26" s="584">
        <v>250</v>
      </c>
      <c r="M26" s="557" t="s">
        <v>844</v>
      </c>
      <c r="N26" s="557" t="s">
        <v>844</v>
      </c>
      <c r="O26" s="557" t="s">
        <v>844</v>
      </c>
      <c r="P26" s="557" t="s">
        <v>844</v>
      </c>
      <c r="Q26" s="557" t="s">
        <v>844</v>
      </c>
      <c r="R26" s="557" t="s">
        <v>844</v>
      </c>
      <c r="S26" s="557" t="s">
        <v>844</v>
      </c>
    </row>
    <row r="27" spans="1:19" ht="15" customHeight="1">
      <c r="A27" s="552">
        <v>23</v>
      </c>
      <c r="B27" s="553" t="s">
        <v>877</v>
      </c>
      <c r="C27" s="584">
        <v>452</v>
      </c>
      <c r="D27" s="584">
        <v>448</v>
      </c>
      <c r="E27" s="584">
        <v>459</v>
      </c>
      <c r="F27" s="584">
        <v>446</v>
      </c>
      <c r="G27" s="584">
        <v>441</v>
      </c>
      <c r="H27" s="584">
        <v>420</v>
      </c>
      <c r="I27" s="584">
        <v>358</v>
      </c>
      <c r="J27" s="584">
        <v>403</v>
      </c>
      <c r="K27" s="584">
        <v>369</v>
      </c>
      <c r="L27" s="584">
        <v>384</v>
      </c>
      <c r="M27" s="584">
        <v>364</v>
      </c>
      <c r="N27" s="584">
        <v>398</v>
      </c>
      <c r="O27" s="584">
        <v>402</v>
      </c>
      <c r="P27" s="584">
        <v>357</v>
      </c>
      <c r="Q27" s="584">
        <v>373</v>
      </c>
      <c r="R27" s="584">
        <v>313</v>
      </c>
      <c r="S27" s="584">
        <v>334</v>
      </c>
    </row>
    <row r="28" spans="1:19" ht="15" customHeight="1">
      <c r="A28" s="552">
        <v>24</v>
      </c>
      <c r="B28" s="553" t="s">
        <v>892</v>
      </c>
      <c r="C28" s="584">
        <v>9</v>
      </c>
      <c r="D28" s="584">
        <v>8</v>
      </c>
      <c r="E28" s="584">
        <v>7</v>
      </c>
      <c r="F28" s="584">
        <v>6</v>
      </c>
      <c r="G28" s="584">
        <v>5</v>
      </c>
      <c r="H28" s="584">
        <v>5</v>
      </c>
      <c r="I28" s="584">
        <v>4</v>
      </c>
      <c r="J28" s="584">
        <v>5</v>
      </c>
      <c r="K28" s="584">
        <v>4</v>
      </c>
      <c r="L28" s="584">
        <v>4</v>
      </c>
      <c r="M28" s="584">
        <v>3</v>
      </c>
      <c r="N28" s="584">
        <v>2</v>
      </c>
      <c r="O28" s="557" t="s">
        <v>844</v>
      </c>
      <c r="P28" s="557" t="s">
        <v>844</v>
      </c>
      <c r="Q28" s="557" t="s">
        <v>844</v>
      </c>
      <c r="R28" s="557" t="s">
        <v>844</v>
      </c>
      <c r="S28" s="557" t="s">
        <v>844</v>
      </c>
    </row>
    <row r="29" spans="1:19" ht="15" customHeight="1">
      <c r="A29" s="552">
        <v>25</v>
      </c>
      <c r="B29" s="553" t="s">
        <v>878</v>
      </c>
      <c r="C29" s="584">
        <v>1078</v>
      </c>
      <c r="D29" s="584">
        <v>1138</v>
      </c>
      <c r="E29" s="584">
        <v>1297</v>
      </c>
      <c r="F29" s="584">
        <v>1266</v>
      </c>
      <c r="G29" s="584">
        <v>1283</v>
      </c>
      <c r="H29" s="584">
        <v>1344</v>
      </c>
      <c r="I29" s="584">
        <v>1429</v>
      </c>
      <c r="J29" s="584">
        <v>1548</v>
      </c>
      <c r="K29" s="584">
        <v>1371</v>
      </c>
      <c r="L29" s="584">
        <v>1471</v>
      </c>
      <c r="M29" s="584">
        <v>1461</v>
      </c>
      <c r="N29" s="584">
        <v>1329</v>
      </c>
      <c r="O29" s="584">
        <v>1306</v>
      </c>
      <c r="P29" s="584">
        <v>1466</v>
      </c>
      <c r="Q29" s="584">
        <v>1394</v>
      </c>
      <c r="R29" s="584">
        <v>1286</v>
      </c>
      <c r="S29" s="584">
        <v>1326</v>
      </c>
    </row>
    <row r="30" spans="1:19" ht="15" customHeight="1">
      <c r="A30" s="552">
        <v>26</v>
      </c>
      <c r="B30" s="555" t="s">
        <v>879</v>
      </c>
      <c r="C30" s="584">
        <v>1046</v>
      </c>
      <c r="D30" s="584">
        <v>1116</v>
      </c>
      <c r="E30" s="584">
        <v>1276</v>
      </c>
      <c r="F30" s="584">
        <v>1218</v>
      </c>
      <c r="G30" s="584">
        <v>1267</v>
      </c>
      <c r="H30" s="584">
        <v>1323</v>
      </c>
      <c r="I30" s="584">
        <v>1410</v>
      </c>
      <c r="J30" s="584">
        <v>1539</v>
      </c>
      <c r="K30" s="584">
        <v>1363</v>
      </c>
      <c r="L30" s="584">
        <v>1464</v>
      </c>
      <c r="M30" s="584">
        <v>1457</v>
      </c>
      <c r="N30" s="584">
        <v>1307</v>
      </c>
      <c r="O30" s="584">
        <v>1299</v>
      </c>
      <c r="P30" s="584">
        <v>1460</v>
      </c>
      <c r="Q30" s="584">
        <v>1392</v>
      </c>
      <c r="R30" s="584">
        <v>1282</v>
      </c>
      <c r="S30" s="584">
        <v>1323</v>
      </c>
    </row>
    <row r="31" spans="1:19" ht="15" customHeight="1">
      <c r="A31" s="552">
        <v>27</v>
      </c>
      <c r="B31" s="555" t="s">
        <v>880</v>
      </c>
      <c r="C31" s="584">
        <v>32</v>
      </c>
      <c r="D31" s="584">
        <v>22</v>
      </c>
      <c r="E31" s="584">
        <v>21</v>
      </c>
      <c r="F31" s="584">
        <v>48</v>
      </c>
      <c r="G31" s="584">
        <v>16</v>
      </c>
      <c r="H31" s="584">
        <v>21</v>
      </c>
      <c r="I31" s="584">
        <v>19</v>
      </c>
      <c r="J31" s="584">
        <v>10</v>
      </c>
      <c r="K31" s="584">
        <v>7</v>
      </c>
      <c r="L31" s="584">
        <v>7</v>
      </c>
      <c r="M31" s="584">
        <v>4</v>
      </c>
      <c r="N31" s="584">
        <v>21</v>
      </c>
      <c r="O31" s="584">
        <v>7</v>
      </c>
      <c r="P31" s="584">
        <v>6</v>
      </c>
      <c r="Q31" s="584">
        <v>2</v>
      </c>
      <c r="R31" s="584">
        <v>4</v>
      </c>
      <c r="S31" s="584">
        <v>3</v>
      </c>
    </row>
    <row r="32" spans="1:19" ht="15" customHeight="1">
      <c r="A32" s="552">
        <v>28</v>
      </c>
      <c r="B32" s="553" t="s">
        <v>881</v>
      </c>
      <c r="C32" s="584">
        <v>26</v>
      </c>
      <c r="D32" s="584">
        <v>25</v>
      </c>
      <c r="E32" s="584">
        <v>26</v>
      </c>
      <c r="F32" s="584">
        <v>37</v>
      </c>
      <c r="G32" s="584">
        <v>32</v>
      </c>
      <c r="H32" s="584">
        <v>27</v>
      </c>
      <c r="I32" s="584">
        <v>32</v>
      </c>
      <c r="J32" s="584">
        <v>19</v>
      </c>
      <c r="K32" s="584">
        <v>25</v>
      </c>
      <c r="L32" s="584">
        <v>24</v>
      </c>
      <c r="M32" s="584">
        <v>25</v>
      </c>
      <c r="N32" s="584">
        <v>27</v>
      </c>
      <c r="O32" s="584">
        <v>26</v>
      </c>
      <c r="P32" s="584">
        <v>22</v>
      </c>
      <c r="Q32" s="584">
        <v>20</v>
      </c>
      <c r="R32" s="584">
        <v>18</v>
      </c>
      <c r="S32" s="584">
        <v>17</v>
      </c>
    </row>
    <row r="33" spans="1:19" ht="15" customHeight="1">
      <c r="A33" s="552">
        <v>29</v>
      </c>
      <c r="B33" s="553" t="s">
        <v>893</v>
      </c>
      <c r="C33" s="584">
        <v>4508</v>
      </c>
      <c r="D33" s="584">
        <v>4471</v>
      </c>
      <c r="E33" s="584">
        <v>4437</v>
      </c>
      <c r="F33" s="584">
        <v>4426</v>
      </c>
      <c r="G33" s="584">
        <v>4491</v>
      </c>
      <c r="H33" s="584">
        <v>4628</v>
      </c>
      <c r="I33" s="584">
        <v>4667</v>
      </c>
      <c r="J33" s="584">
        <v>4671</v>
      </c>
      <c r="K33" s="584">
        <v>4690</v>
      </c>
      <c r="L33" s="584">
        <v>4654</v>
      </c>
      <c r="M33" s="584">
        <v>5077</v>
      </c>
      <c r="N33" s="584">
        <v>5104</v>
      </c>
      <c r="O33" s="584">
        <v>5092</v>
      </c>
      <c r="P33" s="584">
        <v>5046</v>
      </c>
      <c r="Q33" s="584">
        <v>5071</v>
      </c>
      <c r="R33" s="584">
        <v>5021</v>
      </c>
      <c r="S33" s="584">
        <v>5049</v>
      </c>
    </row>
    <row r="34" spans="1:19" ht="15" customHeight="1">
      <c r="A34" s="552">
        <v>30</v>
      </c>
      <c r="B34" s="555" t="s">
        <v>882</v>
      </c>
      <c r="C34" s="584">
        <v>182</v>
      </c>
      <c r="D34" s="584">
        <v>173</v>
      </c>
      <c r="E34" s="584">
        <v>167</v>
      </c>
      <c r="F34" s="584">
        <v>159</v>
      </c>
      <c r="G34" s="584">
        <v>177</v>
      </c>
      <c r="H34" s="584">
        <v>194</v>
      </c>
      <c r="I34" s="584">
        <v>210</v>
      </c>
      <c r="J34" s="584">
        <v>206</v>
      </c>
      <c r="K34" s="584">
        <v>206</v>
      </c>
      <c r="L34" s="584">
        <v>213</v>
      </c>
      <c r="M34" s="584">
        <v>246</v>
      </c>
      <c r="N34" s="584">
        <v>264</v>
      </c>
      <c r="O34" s="584">
        <v>274</v>
      </c>
      <c r="P34" s="584">
        <v>274</v>
      </c>
      <c r="Q34" s="584">
        <v>274</v>
      </c>
      <c r="R34" s="584">
        <v>258</v>
      </c>
      <c r="S34" s="584">
        <v>262</v>
      </c>
    </row>
    <row r="35" spans="1:19" ht="15" customHeight="1">
      <c r="A35" s="552">
        <v>31</v>
      </c>
      <c r="B35" s="555" t="s">
        <v>894</v>
      </c>
      <c r="C35" s="584">
        <v>29</v>
      </c>
      <c r="D35" s="584">
        <v>27</v>
      </c>
      <c r="E35" s="584">
        <v>25</v>
      </c>
      <c r="F35" s="584">
        <v>24</v>
      </c>
      <c r="G35" s="584">
        <v>26</v>
      </c>
      <c r="H35" s="584">
        <v>32</v>
      </c>
      <c r="I35" s="584">
        <v>38</v>
      </c>
      <c r="J35" s="584">
        <v>40</v>
      </c>
      <c r="K35" s="584">
        <v>39</v>
      </c>
      <c r="L35" s="584">
        <v>41</v>
      </c>
      <c r="M35" s="557" t="s">
        <v>844</v>
      </c>
      <c r="N35" s="557" t="s">
        <v>844</v>
      </c>
      <c r="O35" s="557" t="s">
        <v>844</v>
      </c>
      <c r="P35" s="557" t="s">
        <v>844</v>
      </c>
      <c r="Q35" s="557" t="s">
        <v>844</v>
      </c>
      <c r="R35" s="557" t="s">
        <v>844</v>
      </c>
      <c r="S35" s="557" t="s">
        <v>844</v>
      </c>
    </row>
    <row r="36" spans="1:19" ht="15" customHeight="1">
      <c r="A36" s="552">
        <v>32</v>
      </c>
      <c r="B36" s="555" t="s">
        <v>895</v>
      </c>
      <c r="C36" s="584">
        <v>216</v>
      </c>
      <c r="D36" s="584">
        <v>207</v>
      </c>
      <c r="E36" s="584">
        <v>190</v>
      </c>
      <c r="F36" s="584">
        <v>188</v>
      </c>
      <c r="G36" s="584">
        <v>209</v>
      </c>
      <c r="H36" s="584">
        <v>279</v>
      </c>
      <c r="I36" s="584">
        <v>321</v>
      </c>
      <c r="J36" s="584">
        <v>329</v>
      </c>
      <c r="K36" s="584">
        <v>392</v>
      </c>
      <c r="L36" s="584">
        <v>401</v>
      </c>
      <c r="M36" s="584">
        <v>387</v>
      </c>
      <c r="N36" s="584">
        <v>397</v>
      </c>
      <c r="O36" s="584">
        <v>386</v>
      </c>
      <c r="P36" s="584">
        <v>360</v>
      </c>
      <c r="Q36" s="584">
        <v>347</v>
      </c>
      <c r="R36" s="584">
        <v>268</v>
      </c>
      <c r="S36" s="584">
        <v>279</v>
      </c>
    </row>
    <row r="37" spans="1:19" ht="15" customHeight="1">
      <c r="A37" s="552">
        <v>33</v>
      </c>
      <c r="B37" s="555" t="s">
        <v>896</v>
      </c>
      <c r="C37" s="584">
        <v>2000</v>
      </c>
      <c r="D37" s="584">
        <v>1961</v>
      </c>
      <c r="E37" s="584">
        <v>1931</v>
      </c>
      <c r="F37" s="584">
        <v>1898</v>
      </c>
      <c r="G37" s="584">
        <v>1870</v>
      </c>
      <c r="H37" s="584">
        <v>1862</v>
      </c>
      <c r="I37" s="584">
        <v>1848</v>
      </c>
      <c r="J37" s="584">
        <v>1846</v>
      </c>
      <c r="K37" s="584">
        <v>1756</v>
      </c>
      <c r="L37" s="584">
        <v>1773</v>
      </c>
      <c r="M37" s="584">
        <v>1899</v>
      </c>
      <c r="N37" s="584">
        <v>1813</v>
      </c>
      <c r="O37" s="584">
        <v>1833</v>
      </c>
      <c r="P37" s="584">
        <v>1827</v>
      </c>
      <c r="Q37" s="584">
        <v>1830</v>
      </c>
      <c r="R37" s="584">
        <v>1844</v>
      </c>
      <c r="S37" s="584">
        <v>1844</v>
      </c>
    </row>
    <row r="38" spans="1:19" ht="15" customHeight="1">
      <c r="A38" s="552">
        <v>34</v>
      </c>
      <c r="B38" s="555" t="s">
        <v>897</v>
      </c>
      <c r="C38" s="584">
        <v>2082</v>
      </c>
      <c r="D38" s="584">
        <v>2104</v>
      </c>
      <c r="E38" s="584">
        <v>2124</v>
      </c>
      <c r="F38" s="584">
        <v>2157</v>
      </c>
      <c r="G38" s="584">
        <v>2210</v>
      </c>
      <c r="H38" s="584">
        <v>2260</v>
      </c>
      <c r="I38" s="584">
        <v>2250</v>
      </c>
      <c r="J38" s="584">
        <v>2251</v>
      </c>
      <c r="K38" s="584">
        <v>2297</v>
      </c>
      <c r="L38" s="584">
        <v>2226</v>
      </c>
      <c r="M38" s="584">
        <v>2545</v>
      </c>
      <c r="N38" s="584">
        <v>2630</v>
      </c>
      <c r="O38" s="584">
        <v>2599</v>
      </c>
      <c r="P38" s="584">
        <v>2585</v>
      </c>
      <c r="Q38" s="584">
        <v>2620</v>
      </c>
      <c r="R38" s="584">
        <v>2651</v>
      </c>
      <c r="S38" s="584">
        <v>2631</v>
      </c>
    </row>
    <row r="39" spans="1:19" ht="15" customHeight="1">
      <c r="A39" s="552">
        <v>35</v>
      </c>
      <c r="B39" s="553" t="s">
        <v>898</v>
      </c>
      <c r="C39" s="584">
        <v>1154</v>
      </c>
      <c r="D39" s="584">
        <v>1132</v>
      </c>
      <c r="E39" s="584">
        <v>1119</v>
      </c>
      <c r="F39" s="584">
        <v>1173</v>
      </c>
      <c r="G39" s="584">
        <v>1248</v>
      </c>
      <c r="H39" s="584">
        <v>1263</v>
      </c>
      <c r="I39" s="584">
        <v>1346</v>
      </c>
      <c r="J39" s="584">
        <v>1471</v>
      </c>
      <c r="K39" s="584">
        <v>1567</v>
      </c>
      <c r="L39" s="584">
        <v>1647</v>
      </c>
      <c r="M39" s="584">
        <v>1829</v>
      </c>
      <c r="N39" s="584">
        <v>2029</v>
      </c>
      <c r="O39" s="584">
        <v>2038</v>
      </c>
      <c r="P39" s="584">
        <v>2003</v>
      </c>
      <c r="Q39" s="584">
        <v>2093</v>
      </c>
      <c r="R39" s="584">
        <v>2100</v>
      </c>
      <c r="S39" s="584">
        <v>2138</v>
      </c>
    </row>
    <row r="40" spans="1:19" ht="15" customHeight="1">
      <c r="A40" s="552">
        <v>36</v>
      </c>
      <c r="B40" s="553" t="s">
        <v>899</v>
      </c>
      <c r="C40" s="560" t="s">
        <v>848</v>
      </c>
      <c r="D40" s="560" t="s">
        <v>848</v>
      </c>
      <c r="E40" s="560" t="s">
        <v>848</v>
      </c>
      <c r="F40" s="560" t="s">
        <v>848</v>
      </c>
      <c r="G40" s="560" t="s">
        <v>848</v>
      </c>
      <c r="H40" s="560" t="s">
        <v>848</v>
      </c>
      <c r="I40" s="560" t="s">
        <v>848</v>
      </c>
      <c r="J40" s="560" t="s">
        <v>848</v>
      </c>
      <c r="K40" s="560" t="s">
        <v>848</v>
      </c>
      <c r="L40" s="560" t="s">
        <v>848</v>
      </c>
      <c r="M40" s="560" t="s">
        <v>848</v>
      </c>
      <c r="N40" s="560" t="s">
        <v>848</v>
      </c>
      <c r="O40" s="588">
        <v>59</v>
      </c>
      <c r="P40" s="588">
        <v>67</v>
      </c>
      <c r="Q40" s="588">
        <v>88</v>
      </c>
      <c r="R40" s="588">
        <v>107</v>
      </c>
      <c r="S40" s="588">
        <v>99</v>
      </c>
    </row>
    <row r="41" spans="1:19" ht="15" customHeight="1">
      <c r="A41" s="573" t="s">
        <v>249</v>
      </c>
    </row>
    <row r="42" spans="1:19" ht="15" customHeight="1">
      <c r="A42" s="574" t="s">
        <v>900</v>
      </c>
    </row>
    <row r="43" spans="1:19" ht="15" customHeight="1">
      <c r="A43" s="574" t="s">
        <v>901</v>
      </c>
    </row>
    <row r="44" spans="1:19" ht="15" customHeight="1">
      <c r="A44" s="574" t="s">
        <v>902</v>
      </c>
    </row>
    <row r="45" spans="1:19" ht="15" customHeight="1">
      <c r="A45" s="574" t="s">
        <v>903</v>
      </c>
    </row>
    <row r="46" spans="1:19" ht="15" customHeight="1">
      <c r="A46" s="574" t="s">
        <v>904</v>
      </c>
    </row>
    <row r="47" spans="1:19" ht="15" customHeight="1">
      <c r="A47" s="574" t="s">
        <v>905</v>
      </c>
    </row>
    <row r="48" spans="1:19" ht="15" customHeight="1">
      <c r="A48" s="574" t="s">
        <v>906</v>
      </c>
    </row>
    <row r="49" spans="1:1" ht="15" customHeight="1">
      <c r="A49" s="574" t="s">
        <v>907</v>
      </c>
    </row>
    <row r="50" spans="1:1" ht="15" customHeight="1">
      <c r="A50" s="574" t="s">
        <v>908</v>
      </c>
    </row>
    <row r="51" spans="1:1" ht="15" customHeight="1">
      <c r="A51" s="574" t="s">
        <v>909</v>
      </c>
    </row>
    <row r="52" spans="1:1">
      <c r="A52" s="574"/>
    </row>
    <row r="53" spans="1:1" ht="15" customHeight="1">
      <c r="A53" s="574" t="s">
        <v>883</v>
      </c>
    </row>
  </sheetData>
  <pageMargins left="0.59055118110236227" right="0.39370078740157483" top="0.78740157480314965" bottom="0.78740157480314965" header="0.11811023622047245" footer="0.11811023622047245"/>
  <pageSetup paperSize="9" scale="70" orientation="portrait" r:id="rId1"/>
  <headerFooter>
    <oddFooter>&amp;L&amp;"MetaNormalLF-Roman,Standard"Statistisches Bundesamt,  Tabellen zu den UGR, Teil 5, 2017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0"/>
  <sheetViews>
    <sheetView workbookViewId="0"/>
  </sheetViews>
  <sheetFormatPr baseColWidth="10" defaultRowHeight="12"/>
  <cols>
    <col min="1" max="1" width="4.7109375" style="544" customWidth="1"/>
    <col min="2" max="2" width="25.7109375" style="544" customWidth="1"/>
    <col min="3" max="3" width="13.7109375" style="544" customWidth="1"/>
    <col min="4" max="4" width="13" style="544" hidden="1" customWidth="1"/>
    <col min="5" max="11" width="11.42578125" style="544" hidden="1" customWidth="1"/>
    <col min="12" max="17" width="10.7109375" style="544" customWidth="1"/>
    <col min="18" max="20" width="10.28515625" style="544" customWidth="1"/>
    <col min="21" max="16384" width="11.42578125" style="544"/>
  </cols>
  <sheetData>
    <row r="1" spans="1:21" ht="20.25" customHeight="1">
      <c r="A1" s="577" t="s">
        <v>930</v>
      </c>
    </row>
    <row r="2" spans="1:21" ht="15" customHeight="1"/>
    <row r="3" spans="1:21" ht="15" customHeight="1">
      <c r="D3" s="589"/>
      <c r="E3" s="589"/>
      <c r="F3" s="589"/>
    </row>
    <row r="4" spans="1:21" s="550" customFormat="1" ht="30" customHeight="1">
      <c r="A4" s="546" t="s">
        <v>30</v>
      </c>
      <c r="B4" s="547" t="s">
        <v>914</v>
      </c>
      <c r="C4" s="547" t="s">
        <v>3</v>
      </c>
      <c r="D4" s="547">
        <v>2000</v>
      </c>
      <c r="E4" s="547">
        <v>2001</v>
      </c>
      <c r="F4" s="547">
        <v>2002</v>
      </c>
      <c r="G4" s="548">
        <v>2003</v>
      </c>
      <c r="H4" s="547">
        <v>2004</v>
      </c>
      <c r="I4" s="547">
        <v>2005</v>
      </c>
      <c r="J4" s="547">
        <v>2006</v>
      </c>
      <c r="K4" s="547">
        <v>2007</v>
      </c>
      <c r="L4" s="547">
        <v>2008</v>
      </c>
      <c r="M4" s="547">
        <v>2009</v>
      </c>
      <c r="N4" s="547">
        <v>2010</v>
      </c>
      <c r="O4" s="547">
        <v>2011</v>
      </c>
      <c r="P4" s="547">
        <v>2012</v>
      </c>
      <c r="Q4" s="583">
        <v>2013</v>
      </c>
      <c r="R4" s="547">
        <v>2014</v>
      </c>
      <c r="S4" s="549" t="s">
        <v>932</v>
      </c>
      <c r="T4" s="549" t="s">
        <v>933</v>
      </c>
    </row>
    <row r="5" spans="1:21" ht="20.100000000000001" customHeight="1">
      <c r="A5" s="599">
        <v>1</v>
      </c>
      <c r="B5" s="597" t="s">
        <v>934</v>
      </c>
      <c r="C5" s="552" t="s">
        <v>915</v>
      </c>
      <c r="D5" s="591">
        <v>14537.9</v>
      </c>
      <c r="E5" s="591">
        <v>14603.087</v>
      </c>
      <c r="F5" s="591">
        <v>13988.3</v>
      </c>
      <c r="G5" s="591">
        <v>13643.7</v>
      </c>
      <c r="H5" s="591">
        <v>13195.8</v>
      </c>
      <c r="I5" s="591">
        <v>13034.5</v>
      </c>
      <c r="J5" s="591">
        <v>12747.9</v>
      </c>
      <c r="K5" s="591">
        <v>12686.644</v>
      </c>
      <c r="L5" s="591">
        <v>12969.674000000001</v>
      </c>
      <c r="M5" s="591">
        <v>12944.903</v>
      </c>
      <c r="N5" s="591">
        <v>12809.492</v>
      </c>
      <c r="O5" s="591">
        <v>12562.6</v>
      </c>
      <c r="P5" s="591">
        <v>12477.388999999999</v>
      </c>
      <c r="Q5" s="591">
        <v>12685.993</v>
      </c>
      <c r="R5" s="591">
        <v>12742.19</v>
      </c>
      <c r="S5" s="591">
        <v>12635.456</v>
      </c>
      <c r="T5" s="591">
        <v>12466.585999999999</v>
      </c>
      <c r="U5" s="591"/>
    </row>
    <row r="6" spans="1:21" ht="15" customHeight="1">
      <c r="A6" s="552"/>
      <c r="B6" s="598" t="s">
        <v>916</v>
      </c>
      <c r="C6" s="564"/>
      <c r="D6" s="591"/>
      <c r="E6" s="591"/>
      <c r="F6" s="591"/>
      <c r="G6" s="591"/>
      <c r="H6" s="591"/>
      <c r="I6" s="591"/>
      <c r="J6" s="591"/>
      <c r="K6" s="591"/>
      <c r="L6" s="591"/>
      <c r="M6" s="591"/>
      <c r="N6" s="591"/>
      <c r="O6" s="591"/>
      <c r="P6" s="591"/>
      <c r="Q6" s="591"/>
      <c r="R6" s="591"/>
      <c r="S6" s="591"/>
      <c r="T6" s="591"/>
      <c r="U6" s="591"/>
    </row>
    <row r="7" spans="1:21" ht="12" customHeight="1">
      <c r="A7" s="552">
        <v>2</v>
      </c>
      <c r="B7" s="598" t="s">
        <v>917</v>
      </c>
      <c r="C7" s="552" t="s">
        <v>915</v>
      </c>
      <c r="D7" s="591">
        <v>6494.4920000000002</v>
      </c>
      <c r="E7" s="591">
        <v>5306.9110000000001</v>
      </c>
      <c r="F7" s="591">
        <v>5075.3</v>
      </c>
      <c r="G7" s="591">
        <v>4941.3879999999999</v>
      </c>
      <c r="H7" s="591">
        <v>4742.8</v>
      </c>
      <c r="I7" s="591">
        <v>4563.8</v>
      </c>
      <c r="J7" s="591">
        <v>4565.3999999999996</v>
      </c>
      <c r="K7" s="591">
        <v>4545.1940000000004</v>
      </c>
      <c r="L7" s="591">
        <v>4715.1270000000004</v>
      </c>
      <c r="M7" s="591">
        <v>4114.4219999999996</v>
      </c>
      <c r="N7" s="591">
        <v>4358.2240000000002</v>
      </c>
      <c r="O7" s="591">
        <v>4201.0969999999998</v>
      </c>
      <c r="P7" s="591">
        <v>4090.5770000000002</v>
      </c>
      <c r="Q7" s="591">
        <v>4166.6139999999996</v>
      </c>
      <c r="R7" s="591">
        <v>4151.0640000000003</v>
      </c>
      <c r="S7" s="591">
        <v>4102.5420000000004</v>
      </c>
      <c r="T7" s="591">
        <v>4027.5340000000001</v>
      </c>
      <c r="U7" s="591"/>
    </row>
    <row r="8" spans="1:21" ht="15" customHeight="1">
      <c r="A8" s="552">
        <v>3</v>
      </c>
      <c r="B8" s="598" t="s">
        <v>918</v>
      </c>
      <c r="C8" s="552" t="s">
        <v>915</v>
      </c>
      <c r="D8" s="591">
        <v>4569.8</v>
      </c>
      <c r="E8" s="591">
        <v>4548.5870000000004</v>
      </c>
      <c r="F8" s="591">
        <v>4427.2</v>
      </c>
      <c r="G8" s="591">
        <v>4371.9579999999996</v>
      </c>
      <c r="H8" s="591">
        <v>4285.1000000000004</v>
      </c>
      <c r="I8" s="591">
        <v>4236</v>
      </c>
      <c r="J8" s="591">
        <v>4081.2</v>
      </c>
      <c r="K8" s="591">
        <v>4071.1990000000001</v>
      </c>
      <c r="L8" s="591">
        <v>4217.7110000000002</v>
      </c>
      <c r="M8" s="591">
        <v>4205.4930000000004</v>
      </c>
      <c r="N8" s="591">
        <v>4183.1109999999999</v>
      </c>
      <c r="O8" s="591">
        <v>4184.9780000000001</v>
      </c>
      <c r="P8" s="591">
        <v>4191.3689999999997</v>
      </c>
      <c r="Q8" s="591">
        <v>4267.6109999999999</v>
      </c>
      <c r="R8" s="591">
        <v>4295.68</v>
      </c>
      <c r="S8" s="591">
        <v>4284.6390000000001</v>
      </c>
      <c r="T8" s="591">
        <v>4217.7</v>
      </c>
      <c r="U8" s="591"/>
    </row>
    <row r="9" spans="1:21" ht="15" customHeight="1">
      <c r="A9" s="552">
        <v>4</v>
      </c>
      <c r="B9" s="597" t="s">
        <v>935</v>
      </c>
      <c r="C9" s="552" t="s">
        <v>915</v>
      </c>
      <c r="D9" s="591">
        <v>25633.200000000001</v>
      </c>
      <c r="E9" s="591">
        <v>25783.928</v>
      </c>
      <c r="F9" s="591">
        <v>26103</v>
      </c>
      <c r="G9" s="591">
        <v>26334.32</v>
      </c>
      <c r="H9" s="591">
        <v>25659.3</v>
      </c>
      <c r="I9" s="591">
        <v>26857.8</v>
      </c>
      <c r="J9" s="591">
        <v>26521.4</v>
      </c>
      <c r="K9" s="591">
        <v>27125.298999999999</v>
      </c>
      <c r="L9" s="591">
        <v>26686.7</v>
      </c>
      <c r="M9" s="591">
        <v>26980.9</v>
      </c>
      <c r="N9" s="591">
        <v>26509.1</v>
      </c>
      <c r="O9" s="591">
        <v>26758.1</v>
      </c>
      <c r="P9" s="591">
        <v>28131.7</v>
      </c>
      <c r="Q9" s="591">
        <v>28133.4</v>
      </c>
      <c r="R9" s="591">
        <v>28339</v>
      </c>
      <c r="S9" s="591">
        <v>27652.400000000001</v>
      </c>
      <c r="T9" s="591">
        <v>27376.1</v>
      </c>
      <c r="U9" s="591"/>
    </row>
    <row r="10" spans="1:21" ht="12" customHeight="1">
      <c r="A10" s="552"/>
      <c r="B10" s="598" t="s">
        <v>916</v>
      </c>
      <c r="C10" s="564"/>
      <c r="D10" s="591"/>
      <c r="E10" s="591"/>
      <c r="F10" s="591"/>
      <c r="G10" s="591"/>
      <c r="H10" s="591"/>
      <c r="I10" s="591"/>
      <c r="J10" s="591"/>
      <c r="K10" s="591"/>
      <c r="L10" s="591"/>
      <c r="M10" s="591"/>
      <c r="N10" s="591"/>
      <c r="O10" s="591"/>
      <c r="P10" s="591"/>
      <c r="Q10" s="591"/>
      <c r="R10" s="591"/>
      <c r="S10" s="591"/>
      <c r="T10" s="591"/>
      <c r="U10" s="591"/>
    </row>
    <row r="11" spans="1:21" ht="15" customHeight="1">
      <c r="A11" s="552">
        <v>5</v>
      </c>
      <c r="B11" s="598" t="s">
        <v>919</v>
      </c>
      <c r="C11" s="552" t="s">
        <v>915</v>
      </c>
      <c r="D11" s="591">
        <v>10015.799999999999</v>
      </c>
      <c r="E11" s="591">
        <v>10096.558999999999</v>
      </c>
      <c r="F11" s="591">
        <v>9968.4</v>
      </c>
      <c r="G11" s="591">
        <v>10481.91</v>
      </c>
      <c r="H11" s="591">
        <v>9839.7000000000007</v>
      </c>
      <c r="I11" s="591">
        <v>10663.5</v>
      </c>
      <c r="J11" s="591">
        <v>10560.1</v>
      </c>
      <c r="K11" s="591">
        <v>10958.187</v>
      </c>
      <c r="L11" s="591">
        <v>11165.8</v>
      </c>
      <c r="M11" s="591">
        <v>11488.7</v>
      </c>
      <c r="N11" s="591">
        <v>11173.3</v>
      </c>
      <c r="O11" s="591">
        <v>11216.2</v>
      </c>
      <c r="P11" s="591">
        <v>12072.6</v>
      </c>
      <c r="Q11" s="591">
        <v>12382.5</v>
      </c>
      <c r="R11" s="591">
        <v>12407.6</v>
      </c>
      <c r="S11" s="591">
        <v>11998.9</v>
      </c>
      <c r="T11" s="591">
        <v>12255.1</v>
      </c>
      <c r="U11" s="591"/>
    </row>
    <row r="12" spans="1:21" ht="15" customHeight="1">
      <c r="A12" s="552">
        <v>6</v>
      </c>
      <c r="B12" s="597" t="s">
        <v>920</v>
      </c>
      <c r="C12" s="552" t="s">
        <v>915</v>
      </c>
      <c r="D12" s="591">
        <v>122056.102</v>
      </c>
      <c r="E12" s="591">
        <v>122056.102</v>
      </c>
      <c r="F12" s="591">
        <v>121797.152</v>
      </c>
      <c r="G12" s="591">
        <v>121538.202</v>
      </c>
      <c r="H12" s="591">
        <v>121049.201</v>
      </c>
      <c r="I12" s="591">
        <v>120560.2</v>
      </c>
      <c r="J12" s="591">
        <v>124511.458</v>
      </c>
      <c r="K12" s="591">
        <v>128462.716</v>
      </c>
      <c r="L12" s="591">
        <v>128608.39399999999</v>
      </c>
      <c r="M12" s="591">
        <v>128754.072</v>
      </c>
      <c r="N12" s="591">
        <v>128899.75</v>
      </c>
      <c r="O12" s="591">
        <v>135172.69266666667</v>
      </c>
      <c r="P12" s="591">
        <v>141445.63533333334</v>
      </c>
      <c r="Q12" s="591">
        <v>147718.57800000001</v>
      </c>
      <c r="R12" s="592" t="s">
        <v>607</v>
      </c>
      <c r="S12" s="592" t="s">
        <v>607</v>
      </c>
      <c r="T12" s="592" t="s">
        <v>607</v>
      </c>
    </row>
    <row r="13" spans="1:21" ht="15" customHeight="1">
      <c r="A13" s="552"/>
      <c r="B13" s="598" t="s">
        <v>916</v>
      </c>
      <c r="C13" s="552"/>
      <c r="D13" s="591"/>
      <c r="E13" s="591"/>
      <c r="F13" s="591"/>
      <c r="G13" s="591"/>
      <c r="H13" s="591"/>
      <c r="I13" s="591"/>
      <c r="J13" s="591"/>
      <c r="K13" s="591"/>
      <c r="L13" s="591"/>
      <c r="M13" s="591"/>
      <c r="N13" s="591"/>
      <c r="O13" s="591"/>
      <c r="P13" s="591"/>
      <c r="Q13" s="591"/>
    </row>
    <row r="14" spans="1:21" ht="12" customHeight="1">
      <c r="A14" s="552">
        <v>7</v>
      </c>
      <c r="B14" s="598" t="s">
        <v>921</v>
      </c>
      <c r="C14" s="552" t="s">
        <v>915</v>
      </c>
      <c r="D14" s="591">
        <v>51385.754000000001</v>
      </c>
      <c r="E14" s="591">
        <v>51385.754000000001</v>
      </c>
      <c r="F14" s="591">
        <v>52998.563999999998</v>
      </c>
      <c r="G14" s="591">
        <v>54611.374000000003</v>
      </c>
      <c r="H14" s="591">
        <v>55686.936999999998</v>
      </c>
      <c r="I14" s="591">
        <v>56762.5</v>
      </c>
      <c r="J14" s="591">
        <v>57992.105499999998</v>
      </c>
      <c r="K14" s="591">
        <v>59221.711000000003</v>
      </c>
      <c r="L14" s="591">
        <v>61991.5</v>
      </c>
      <c r="M14" s="591">
        <v>64761.288999999997</v>
      </c>
      <c r="N14" s="591">
        <v>67531.077999999994</v>
      </c>
      <c r="O14" s="591">
        <v>67531.077999999994</v>
      </c>
      <c r="P14" s="591">
        <v>67531.077999999994</v>
      </c>
      <c r="Q14" s="591">
        <v>67531.077999999994</v>
      </c>
      <c r="R14" s="592" t="s">
        <v>607</v>
      </c>
      <c r="S14" s="592" t="s">
        <v>607</v>
      </c>
      <c r="T14" s="592" t="s">
        <v>607</v>
      </c>
    </row>
    <row r="15" spans="1:21" ht="15" customHeight="1">
      <c r="A15" s="552">
        <v>8</v>
      </c>
      <c r="B15" s="598" t="s">
        <v>922</v>
      </c>
      <c r="C15" s="552" t="s">
        <v>915</v>
      </c>
      <c r="D15" s="591">
        <v>41330.004000000001</v>
      </c>
      <c r="E15" s="591">
        <v>41330.004000000001</v>
      </c>
      <c r="F15" s="591">
        <v>40147.385999999999</v>
      </c>
      <c r="G15" s="591">
        <v>38964.767999999996</v>
      </c>
      <c r="H15" s="591">
        <v>37560.934000000001</v>
      </c>
      <c r="I15" s="591">
        <v>36157.1</v>
      </c>
      <c r="J15" s="591">
        <v>37310.402000000002</v>
      </c>
      <c r="K15" s="591">
        <v>38463.703999999998</v>
      </c>
      <c r="L15" s="591">
        <v>37402.135666666662</v>
      </c>
      <c r="M15" s="591">
        <v>36340.567333333325</v>
      </c>
      <c r="N15" s="591">
        <v>35278.999000000003</v>
      </c>
      <c r="O15" s="591">
        <v>39514.899333333335</v>
      </c>
      <c r="P15" s="591">
        <v>43750.799666666673</v>
      </c>
      <c r="Q15" s="591">
        <v>47986.7</v>
      </c>
      <c r="R15" s="592" t="s">
        <v>607</v>
      </c>
      <c r="S15" s="592" t="s">
        <v>607</v>
      </c>
      <c r="T15" s="592" t="s">
        <v>607</v>
      </c>
    </row>
    <row r="16" spans="1:21" ht="12" customHeight="1">
      <c r="A16" s="552">
        <v>9</v>
      </c>
      <c r="B16" s="598" t="s">
        <v>923</v>
      </c>
      <c r="C16" s="552" t="s">
        <v>915</v>
      </c>
      <c r="D16" s="591">
        <v>12063.244000000001</v>
      </c>
      <c r="E16" s="591">
        <v>12063.244000000001</v>
      </c>
      <c r="F16" s="591">
        <v>12838.752</v>
      </c>
      <c r="G16" s="591">
        <v>13614.26</v>
      </c>
      <c r="H16" s="591">
        <v>13453.53</v>
      </c>
      <c r="I16" s="591">
        <v>13292.8</v>
      </c>
      <c r="J16" s="591">
        <v>13565.016</v>
      </c>
      <c r="K16" s="591">
        <v>13837.232</v>
      </c>
      <c r="L16" s="591">
        <v>14153.613333333333</v>
      </c>
      <c r="M16" s="591">
        <v>14469.994666666666</v>
      </c>
      <c r="N16" s="591">
        <v>14786.376</v>
      </c>
      <c r="O16" s="591">
        <v>15377.450666666666</v>
      </c>
      <c r="P16" s="591">
        <v>15968.525333333335</v>
      </c>
      <c r="Q16" s="591">
        <v>16559.599999999999</v>
      </c>
      <c r="R16" s="592" t="s">
        <v>607</v>
      </c>
      <c r="S16" s="592" t="s">
        <v>607</v>
      </c>
      <c r="T16" s="592" t="s">
        <v>607</v>
      </c>
    </row>
    <row r="17" spans="1:20" ht="15" customHeight="1">
      <c r="A17" s="552">
        <v>10</v>
      </c>
      <c r="B17" s="597" t="s">
        <v>936</v>
      </c>
      <c r="C17" s="552" t="s">
        <v>915</v>
      </c>
      <c r="D17" s="591">
        <v>2743.3</v>
      </c>
      <c r="E17" s="591">
        <v>2771.1469999999999</v>
      </c>
      <c r="F17" s="591">
        <v>2721.4</v>
      </c>
      <c r="G17" s="591">
        <v>2696.98</v>
      </c>
      <c r="H17" s="591">
        <v>2713.4</v>
      </c>
      <c r="I17" s="591">
        <v>2642.3</v>
      </c>
      <c r="J17" s="591">
        <v>2560.3000000000002</v>
      </c>
      <c r="K17" s="591">
        <v>2537.7910000000002</v>
      </c>
      <c r="L17" s="591">
        <v>2437</v>
      </c>
      <c r="M17" s="591">
        <v>2350.5</v>
      </c>
      <c r="N17" s="591">
        <v>2088.5410000000002</v>
      </c>
      <c r="O17" s="591">
        <v>1657.8</v>
      </c>
      <c r="P17" s="591">
        <v>1641</v>
      </c>
      <c r="Q17" s="591">
        <v>1570</v>
      </c>
      <c r="R17" s="591">
        <v>1600.7</v>
      </c>
      <c r="S17" s="591">
        <v>1579.8</v>
      </c>
      <c r="T17" s="591">
        <v>1574.2</v>
      </c>
    </row>
    <row r="18" spans="1:20" ht="20.100000000000001" customHeight="1">
      <c r="A18" s="564"/>
      <c r="B18" s="593"/>
      <c r="C18" s="564"/>
    </row>
    <row r="19" spans="1:20" ht="15" customHeight="1">
      <c r="A19" s="552">
        <v>11</v>
      </c>
      <c r="B19" s="597" t="s">
        <v>924</v>
      </c>
      <c r="C19" s="552" t="s">
        <v>44</v>
      </c>
      <c r="D19" s="567">
        <v>111.53400590739959</v>
      </c>
      <c r="E19" s="567">
        <v>112.03411715063869</v>
      </c>
      <c r="F19" s="567">
        <v>107.31750354827571</v>
      </c>
      <c r="G19" s="567">
        <v>104.67375043154705</v>
      </c>
      <c r="H19" s="567">
        <v>101.23748513560167</v>
      </c>
      <c r="I19" s="594">
        <v>100</v>
      </c>
      <c r="J19" s="567">
        <v>97.801219839656298</v>
      </c>
      <c r="K19" s="567">
        <v>97.331267022133574</v>
      </c>
      <c r="L19" s="568">
        <v>99.502658329817024</v>
      </c>
      <c r="M19" s="568">
        <v>99.31261651770302</v>
      </c>
      <c r="N19" s="568">
        <v>98.273750431547043</v>
      </c>
      <c r="O19" s="568">
        <v>96.379607963481533</v>
      </c>
      <c r="P19" s="568">
        <v>95.725873643024272</v>
      </c>
      <c r="Q19" s="568">
        <v>97.326272584295523</v>
      </c>
      <c r="R19" s="568">
        <v>97.757413019294944</v>
      </c>
      <c r="S19" s="568">
        <v>96.938555372281257</v>
      </c>
      <c r="T19" s="568">
        <v>95.642993593923805</v>
      </c>
    </row>
    <row r="20" spans="1:20" ht="15" customHeight="1">
      <c r="A20" s="552"/>
      <c r="B20" s="598" t="s">
        <v>916</v>
      </c>
      <c r="C20" s="552"/>
      <c r="D20" s="567"/>
      <c r="E20" s="567"/>
      <c r="F20" s="567"/>
      <c r="G20" s="567"/>
      <c r="H20" s="567"/>
      <c r="I20" s="595"/>
      <c r="J20" s="567"/>
      <c r="K20" s="567"/>
      <c r="L20" s="568"/>
      <c r="M20" s="568"/>
      <c r="N20" s="568"/>
      <c r="O20" s="568"/>
      <c r="P20" s="568"/>
      <c r="Q20" s="568"/>
      <c r="R20" s="568"/>
      <c r="S20" s="568"/>
      <c r="T20" s="563"/>
    </row>
    <row r="21" spans="1:20" ht="12" customHeight="1">
      <c r="A21" s="552">
        <v>12</v>
      </c>
      <c r="B21" s="598" t="s">
        <v>917</v>
      </c>
      <c r="C21" s="552" t="s">
        <v>44</v>
      </c>
      <c r="D21" s="567">
        <v>142.30448310618345</v>
      </c>
      <c r="E21" s="567">
        <v>116.28272492221394</v>
      </c>
      <c r="F21" s="567">
        <v>111.20776545860905</v>
      </c>
      <c r="G21" s="567">
        <v>108.27354397651079</v>
      </c>
      <c r="H21" s="567">
        <v>103.92217012139007</v>
      </c>
      <c r="I21" s="594">
        <v>100</v>
      </c>
      <c r="J21" s="567">
        <v>100.03505850387833</v>
      </c>
      <c r="K21" s="567">
        <v>99.592313423024677</v>
      </c>
      <c r="L21" s="568">
        <v>103.31581138524915</v>
      </c>
      <c r="M21" s="568">
        <v>90.153424777597607</v>
      </c>
      <c r="N21" s="568">
        <v>95.495508129190583</v>
      </c>
      <c r="O21" s="568">
        <v>92.052609667382441</v>
      </c>
      <c r="P21" s="568">
        <v>89.630943511985635</v>
      </c>
      <c r="Q21" s="568">
        <v>91.297033174109274</v>
      </c>
      <c r="R21" s="568">
        <v>90.956308339541607</v>
      </c>
      <c r="S21" s="568">
        <v>89.893115386300892</v>
      </c>
      <c r="T21" s="568">
        <v>88.249572724483983</v>
      </c>
    </row>
    <row r="22" spans="1:20" ht="15" customHeight="1">
      <c r="A22" s="552">
        <v>13</v>
      </c>
      <c r="B22" s="598" t="s">
        <v>918</v>
      </c>
      <c r="C22" s="552" t="s">
        <v>44</v>
      </c>
      <c r="D22" s="567">
        <v>107.88007554296506</v>
      </c>
      <c r="E22" s="567">
        <v>107.37929650613786</v>
      </c>
      <c r="F22" s="567">
        <v>104.51369216241737</v>
      </c>
      <c r="G22" s="567">
        <v>103.20958451369215</v>
      </c>
      <c r="H22" s="567">
        <v>101.15911237016053</v>
      </c>
      <c r="I22" s="594">
        <v>100</v>
      </c>
      <c r="J22" s="567">
        <v>96.345609065155799</v>
      </c>
      <c r="K22" s="567">
        <v>96.109513692162423</v>
      </c>
      <c r="L22" s="568">
        <v>99.568248347497644</v>
      </c>
      <c r="M22" s="568">
        <v>99.279815864022666</v>
      </c>
      <c r="N22" s="568">
        <v>98.751440037771474</v>
      </c>
      <c r="O22" s="568">
        <v>98.795514636449482</v>
      </c>
      <c r="P22" s="568">
        <v>98.94638810198299</v>
      </c>
      <c r="Q22" s="568">
        <v>100.74624645892352</v>
      </c>
      <c r="R22" s="568">
        <v>101.40887629839472</v>
      </c>
      <c r="S22" s="568">
        <v>101.14822946175637</v>
      </c>
      <c r="T22" s="568">
        <v>99.567988668555245</v>
      </c>
    </row>
    <row r="23" spans="1:20" ht="15" customHeight="1">
      <c r="A23" s="552">
        <v>14</v>
      </c>
      <c r="B23" s="597" t="s">
        <v>925</v>
      </c>
      <c r="C23" s="552" t="s">
        <v>44</v>
      </c>
      <c r="D23" s="567">
        <v>95.440430712865549</v>
      </c>
      <c r="E23" s="567">
        <v>96.00163825778732</v>
      </c>
      <c r="F23" s="567">
        <v>97.189643232133676</v>
      </c>
      <c r="G23" s="567">
        <v>98.050920030680103</v>
      </c>
      <c r="H23" s="567">
        <v>95.537609186158207</v>
      </c>
      <c r="I23" s="594">
        <v>100</v>
      </c>
      <c r="J23" s="567">
        <v>98.747477455338867</v>
      </c>
      <c r="K23" s="567">
        <v>100.99598254510794</v>
      </c>
      <c r="L23" s="568">
        <v>99.3629411195258</v>
      </c>
      <c r="M23" s="568">
        <v>100.45833984913135</v>
      </c>
      <c r="N23" s="568">
        <v>98.701680703557244</v>
      </c>
      <c r="O23" s="568">
        <v>99.628785678648285</v>
      </c>
      <c r="P23" s="568">
        <v>104.7431286255762</v>
      </c>
      <c r="Q23" s="568">
        <v>104.74945825793624</v>
      </c>
      <c r="R23" s="568">
        <v>105.51497144218811</v>
      </c>
      <c r="S23" s="568">
        <v>102.95854463135477</v>
      </c>
      <c r="T23" s="568">
        <v>101.92979320718749</v>
      </c>
    </row>
    <row r="24" spans="1:20" ht="12" customHeight="1">
      <c r="A24" s="552"/>
      <c r="B24" s="598" t="s">
        <v>916</v>
      </c>
      <c r="C24" s="564"/>
      <c r="D24" s="567"/>
      <c r="E24" s="567"/>
      <c r="F24" s="567"/>
      <c r="G24" s="567"/>
      <c r="H24" s="567"/>
      <c r="I24" s="595"/>
      <c r="J24" s="567"/>
      <c r="K24" s="567"/>
      <c r="L24" s="568"/>
      <c r="M24" s="568"/>
      <c r="N24" s="568"/>
      <c r="O24" s="568"/>
      <c r="P24" s="568"/>
      <c r="Q24" s="568"/>
      <c r="R24" s="568"/>
      <c r="S24" s="568"/>
      <c r="T24" s="563"/>
    </row>
    <row r="25" spans="1:20" ht="15" customHeight="1">
      <c r="A25" s="552">
        <v>15</v>
      </c>
      <c r="B25" s="598" t="s">
        <v>919</v>
      </c>
      <c r="C25" s="552" t="s">
        <v>44</v>
      </c>
      <c r="D25" s="567">
        <v>93.926009284006184</v>
      </c>
      <c r="E25" s="567">
        <v>94.683349744455384</v>
      </c>
      <c r="F25" s="567">
        <v>93.481502321001543</v>
      </c>
      <c r="G25" s="567">
        <v>98.297088198058802</v>
      </c>
      <c r="H25" s="567">
        <v>92.274581516387684</v>
      </c>
      <c r="I25" s="594">
        <v>100</v>
      </c>
      <c r="J25" s="567">
        <v>99.03033713133587</v>
      </c>
      <c r="K25" s="567">
        <v>102.7635110423407</v>
      </c>
      <c r="L25" s="568">
        <v>104.71046091808505</v>
      </c>
      <c r="M25" s="568">
        <v>107.73854738125381</v>
      </c>
      <c r="N25" s="568">
        <v>104.78079429830731</v>
      </c>
      <c r="O25" s="568">
        <v>105.1831012331786</v>
      </c>
      <c r="P25" s="568">
        <v>113.21423547615699</v>
      </c>
      <c r="Q25" s="568">
        <v>116.12041074694051</v>
      </c>
      <c r="R25" s="568">
        <v>116.35579312608431</v>
      </c>
      <c r="S25" s="568">
        <v>112.52309279317296</v>
      </c>
      <c r="T25" s="568">
        <v>114.92568106156516</v>
      </c>
    </row>
    <row r="26" spans="1:20" ht="15" customHeight="1">
      <c r="A26" s="552">
        <v>16</v>
      </c>
      <c r="B26" s="597" t="s">
        <v>920</v>
      </c>
      <c r="C26" s="552" t="s">
        <v>44</v>
      </c>
      <c r="D26" s="567">
        <v>101.24079256670112</v>
      </c>
      <c r="E26" s="567">
        <v>101.24079256670112</v>
      </c>
      <c r="F26" s="567">
        <v>101.026003606497</v>
      </c>
      <c r="G26" s="567">
        <v>100.8112146462929</v>
      </c>
      <c r="H26" s="567">
        <v>100.40560732314646</v>
      </c>
      <c r="I26" s="594">
        <v>100</v>
      </c>
      <c r="J26" s="567">
        <v>103.27741493461357</v>
      </c>
      <c r="K26" s="567">
        <v>106.55482986922715</v>
      </c>
      <c r="L26" s="568">
        <v>106.67566410805556</v>
      </c>
      <c r="M26" s="568">
        <v>106.79649834688396</v>
      </c>
      <c r="N26" s="568">
        <v>106.91733258571236</v>
      </c>
      <c r="O26" s="568">
        <v>112.12049471273826</v>
      </c>
      <c r="P26" s="568">
        <v>117.32365683976415</v>
      </c>
      <c r="Q26" s="568">
        <v>122.52681896679005</v>
      </c>
      <c r="R26" s="605" t="s">
        <v>607</v>
      </c>
      <c r="S26" s="605" t="s">
        <v>607</v>
      </c>
      <c r="T26" s="605" t="s">
        <v>607</v>
      </c>
    </row>
    <row r="27" spans="1:20" ht="15" customHeight="1">
      <c r="A27" s="552"/>
      <c r="B27" s="598" t="s">
        <v>916</v>
      </c>
      <c r="C27" s="552"/>
      <c r="D27" s="567"/>
      <c r="E27" s="567"/>
      <c r="F27" s="567"/>
      <c r="G27" s="567"/>
      <c r="H27" s="567"/>
      <c r="I27" s="595"/>
      <c r="J27" s="567"/>
      <c r="K27" s="567"/>
      <c r="L27" s="568"/>
      <c r="M27" s="568"/>
      <c r="N27" s="568"/>
      <c r="O27" s="568"/>
      <c r="P27" s="568"/>
      <c r="Q27" s="568"/>
      <c r="R27" s="563"/>
      <c r="S27" s="563"/>
      <c r="T27" s="563"/>
    </row>
    <row r="28" spans="1:20" ht="12" customHeight="1">
      <c r="A28" s="552">
        <v>17</v>
      </c>
      <c r="B28" s="598" t="s">
        <v>921</v>
      </c>
      <c r="C28" s="552" t="s">
        <v>44</v>
      </c>
      <c r="D28" s="567">
        <v>90.527644131248636</v>
      </c>
      <c r="E28" s="567">
        <v>90.527644131248636</v>
      </c>
      <c r="F28" s="567">
        <v>93.368974234750056</v>
      </c>
      <c r="G28" s="567">
        <v>96.21030433825149</v>
      </c>
      <c r="H28" s="567">
        <v>98.105152169125745</v>
      </c>
      <c r="I28" s="594">
        <v>100</v>
      </c>
      <c r="J28" s="567">
        <v>102.16622858401232</v>
      </c>
      <c r="K28" s="567">
        <v>104.33245716802466</v>
      </c>
      <c r="L28" s="568">
        <v>109.21206782646995</v>
      </c>
      <c r="M28" s="568">
        <v>114.09167848491522</v>
      </c>
      <c r="N28" s="568">
        <v>118.97128914336048</v>
      </c>
      <c r="O28" s="568">
        <v>118.97128914336048</v>
      </c>
      <c r="P28" s="568">
        <v>118.97128914336048</v>
      </c>
      <c r="Q28" s="568">
        <v>118.97128914336048</v>
      </c>
      <c r="R28" s="605" t="s">
        <v>607</v>
      </c>
      <c r="S28" s="605" t="s">
        <v>607</v>
      </c>
      <c r="T28" s="605" t="s">
        <v>607</v>
      </c>
    </row>
    <row r="29" spans="1:20" ht="15" customHeight="1">
      <c r="A29" s="552">
        <v>18</v>
      </c>
      <c r="B29" s="598" t="s">
        <v>922</v>
      </c>
      <c r="C29" s="552" t="s">
        <v>44</v>
      </c>
      <c r="D29" s="567">
        <v>114.30674473339953</v>
      </c>
      <c r="E29" s="567">
        <v>114.30674473339953</v>
      </c>
      <c r="F29" s="567">
        <v>111.03596803947219</v>
      </c>
      <c r="G29" s="567">
        <v>107.76519134554485</v>
      </c>
      <c r="H29" s="567">
        <v>103.88259567277242</v>
      </c>
      <c r="I29" s="594">
        <v>100</v>
      </c>
      <c r="J29" s="567">
        <v>103.18969718257274</v>
      </c>
      <c r="K29" s="567">
        <v>106.37939436514543</v>
      </c>
      <c r="L29" s="568">
        <v>103.44340576723981</v>
      </c>
      <c r="M29" s="568">
        <v>100.50741716933418</v>
      </c>
      <c r="N29" s="568">
        <v>97.571428571428584</v>
      </c>
      <c r="O29" s="568">
        <v>109.28669426843784</v>
      </c>
      <c r="P29" s="568">
        <v>121.00195996544711</v>
      </c>
      <c r="Q29" s="568">
        <v>132.71722566245634</v>
      </c>
      <c r="R29" s="605" t="s">
        <v>607</v>
      </c>
      <c r="S29" s="605" t="s">
        <v>607</v>
      </c>
      <c r="T29" s="605" t="s">
        <v>607</v>
      </c>
    </row>
    <row r="30" spans="1:20" ht="16.5" customHeight="1">
      <c r="A30" s="552">
        <v>19</v>
      </c>
      <c r="B30" s="598" t="s">
        <v>923</v>
      </c>
      <c r="C30" s="552" t="s">
        <v>44</v>
      </c>
      <c r="D30" s="567">
        <v>90.750210640346666</v>
      </c>
      <c r="E30" s="567">
        <v>90.750210640346666</v>
      </c>
      <c r="F30" s="567">
        <v>96.584256138661544</v>
      </c>
      <c r="G30" s="567">
        <v>102.41830163697641</v>
      </c>
      <c r="H30" s="567">
        <v>101.20915081848823</v>
      </c>
      <c r="I30" s="594">
        <v>100</v>
      </c>
      <c r="J30" s="567">
        <v>102.04784545016852</v>
      </c>
      <c r="K30" s="567">
        <v>104.09569090033703</v>
      </c>
      <c r="L30" s="568">
        <v>106.47578639062752</v>
      </c>
      <c r="M30" s="568">
        <v>108.85588188091799</v>
      </c>
      <c r="N30" s="568">
        <v>111.23597737120848</v>
      </c>
      <c r="O30" s="568">
        <v>115.68255496709997</v>
      </c>
      <c r="P30" s="568">
        <v>120.12913256299151</v>
      </c>
      <c r="Q30" s="568">
        <v>124.575710158883</v>
      </c>
      <c r="R30" s="605" t="s">
        <v>607</v>
      </c>
      <c r="S30" s="605" t="s">
        <v>607</v>
      </c>
      <c r="T30" s="605" t="s">
        <v>607</v>
      </c>
    </row>
    <row r="31" spans="1:20" ht="15" customHeight="1">
      <c r="A31" s="552">
        <v>20</v>
      </c>
      <c r="B31" s="597" t="s">
        <v>926</v>
      </c>
      <c r="C31" s="552" t="s">
        <v>44</v>
      </c>
      <c r="D31" s="567">
        <v>103.82242743064754</v>
      </c>
      <c r="E31" s="567">
        <v>104.87631987283805</v>
      </c>
      <c r="F31" s="567">
        <v>102.99360405707149</v>
      </c>
      <c r="G31" s="567">
        <v>102.06940922680997</v>
      </c>
      <c r="H31" s="567">
        <v>102.69083752791128</v>
      </c>
      <c r="I31" s="594">
        <v>100</v>
      </c>
      <c r="J31" s="567">
        <v>96.896643076107935</v>
      </c>
      <c r="K31" s="567">
        <v>96.044771600499573</v>
      </c>
      <c r="L31" s="568">
        <v>92.230253945426327</v>
      </c>
      <c r="M31" s="568">
        <v>88.956590848881646</v>
      </c>
      <c r="N31" s="568">
        <v>79.042538697347013</v>
      </c>
      <c r="O31" s="568">
        <v>62.740794005222725</v>
      </c>
      <c r="P31" s="568">
        <v>62.104984293986298</v>
      </c>
      <c r="Q31" s="568">
        <v>59.41793134768951</v>
      </c>
      <c r="R31" s="568">
        <v>60.579797903341785</v>
      </c>
      <c r="S31" s="568">
        <v>59.78882034591075</v>
      </c>
      <c r="T31" s="605" t="s">
        <v>607</v>
      </c>
    </row>
    <row r="32" spans="1:20" ht="15" customHeight="1">
      <c r="A32" s="573" t="s">
        <v>249</v>
      </c>
    </row>
    <row r="33" spans="1:1" ht="15" customHeight="1">
      <c r="A33" s="574" t="s">
        <v>927</v>
      </c>
    </row>
    <row r="34" spans="1:1" ht="15" customHeight="1">
      <c r="A34" s="574" t="s">
        <v>928</v>
      </c>
    </row>
    <row r="35" spans="1:1" ht="15" customHeight="1">
      <c r="A35" s="574" t="s">
        <v>929</v>
      </c>
    </row>
    <row r="36" spans="1:1" ht="15" customHeight="1">
      <c r="A36" s="574" t="s">
        <v>937</v>
      </c>
    </row>
    <row r="37" spans="1:1" ht="15" customHeight="1">
      <c r="A37" s="574" t="s">
        <v>938</v>
      </c>
    </row>
    <row r="38" spans="1:1" ht="15" customHeight="1">
      <c r="A38" s="574" t="s">
        <v>939</v>
      </c>
    </row>
    <row r="39" spans="1:1" ht="15" customHeight="1">
      <c r="A39" s="574" t="s">
        <v>940</v>
      </c>
    </row>
    <row r="40" spans="1:1" ht="12" customHeight="1"/>
  </sheetData>
  <pageMargins left="0.59055118110236227" right="0.19685039370078741" top="0.78740157480314965" bottom="0.59055118110236227" header="0.19685039370078741" footer="0.19685039370078741"/>
  <pageSetup paperSize="9" scale="70" orientation="portrait" r:id="rId1"/>
  <headerFooter>
    <oddFooter>&amp;L&amp;"MetaNormalLF-Roman,Standard"Statistisches Bundesamt, Tabellen zu den UGR,  Teil 5, 2017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workbookViewId="0"/>
  </sheetViews>
  <sheetFormatPr baseColWidth="10" defaultRowHeight="12.75"/>
  <cols>
    <col min="1" max="1" width="4.7109375" style="551" customWidth="1"/>
    <col min="2" max="2" width="25.7109375" style="551" customWidth="1"/>
    <col min="3" max="3" width="13.7109375" style="551" customWidth="1"/>
    <col min="4" max="5" width="11.42578125" style="551" customWidth="1"/>
    <col min="6" max="16384" width="11.42578125" style="551"/>
  </cols>
  <sheetData>
    <row r="1" spans="1:11" ht="20.25" customHeight="1">
      <c r="A1" s="577" t="s">
        <v>956</v>
      </c>
      <c r="B1" s="543"/>
    </row>
    <row r="2" spans="1:11" ht="18" customHeight="1">
      <c r="A2" s="545" t="s">
        <v>941</v>
      </c>
      <c r="B2" s="545"/>
    </row>
    <row r="3" spans="1:11" ht="15" customHeight="1"/>
    <row r="4" spans="1:11" ht="30" customHeight="1">
      <c r="A4" s="546" t="s">
        <v>30</v>
      </c>
      <c r="B4" s="600" t="s">
        <v>711</v>
      </c>
      <c r="C4" s="547" t="s">
        <v>3</v>
      </c>
      <c r="D4" s="547">
        <v>2008</v>
      </c>
      <c r="E4" s="547">
        <v>2009</v>
      </c>
      <c r="F4" s="547">
        <v>2010</v>
      </c>
      <c r="G4" s="547">
        <v>2011</v>
      </c>
      <c r="H4" s="547">
        <v>2012</v>
      </c>
      <c r="I4" s="583">
        <v>2013</v>
      </c>
      <c r="J4" s="547">
        <v>2014</v>
      </c>
      <c r="K4" s="583">
        <v>2015</v>
      </c>
    </row>
    <row r="5" spans="1:11" ht="20.100000000000001" customHeight="1">
      <c r="A5" s="579"/>
      <c r="B5" s="579"/>
      <c r="C5" s="579"/>
      <c r="D5" s="580" t="s">
        <v>957</v>
      </c>
    </row>
    <row r="6" spans="1:11" s="544" customFormat="1" ht="15" customHeight="1">
      <c r="A6" s="552">
        <v>1</v>
      </c>
      <c r="B6" s="553" t="s">
        <v>942</v>
      </c>
      <c r="C6" s="590" t="s">
        <v>943</v>
      </c>
      <c r="D6" s="591">
        <v>126412.76787825598</v>
      </c>
      <c r="E6" s="591">
        <v>126299.40974581598</v>
      </c>
      <c r="F6" s="591">
        <v>118301.29059233998</v>
      </c>
      <c r="G6" s="591">
        <v>119172.88440188</v>
      </c>
      <c r="H6" s="591">
        <v>123105.61709170201</v>
      </c>
      <c r="I6" s="591">
        <v>117936.53108308</v>
      </c>
      <c r="J6" s="591">
        <v>125474.55465614202</v>
      </c>
      <c r="K6" s="591">
        <v>120338.19877470001</v>
      </c>
    </row>
    <row r="7" spans="1:11" s="544" customFormat="1" ht="15" customHeight="1">
      <c r="A7" s="552">
        <v>2</v>
      </c>
      <c r="B7" s="553" t="s">
        <v>944</v>
      </c>
      <c r="C7" s="590" t="s">
        <v>943</v>
      </c>
      <c r="D7" s="591">
        <v>10458.396642431229</v>
      </c>
      <c r="E7" s="591">
        <v>10045.894413458655</v>
      </c>
      <c r="F7" s="591">
        <v>9596.3404350417622</v>
      </c>
      <c r="G7" s="591">
        <v>10974.800920758107</v>
      </c>
      <c r="H7" s="591">
        <v>11576.570776975081</v>
      </c>
      <c r="I7" s="591">
        <v>11288.926785221411</v>
      </c>
      <c r="J7" s="591">
        <v>11504.280664036265</v>
      </c>
      <c r="K7" s="591">
        <v>11493.116779888804</v>
      </c>
    </row>
    <row r="8" spans="1:11" s="544" customFormat="1" ht="15" customHeight="1">
      <c r="A8" s="552">
        <v>3</v>
      </c>
      <c r="B8" s="553" t="s">
        <v>945</v>
      </c>
      <c r="C8" s="590" t="s">
        <v>943</v>
      </c>
      <c r="D8" s="591">
        <v>136871.16452068722</v>
      </c>
      <c r="E8" s="591">
        <v>136345.30415927464</v>
      </c>
      <c r="F8" s="591">
        <v>127897.63102738175</v>
      </c>
      <c r="G8" s="591">
        <v>130147.68532263811</v>
      </c>
      <c r="H8" s="591">
        <v>134682.18786867708</v>
      </c>
      <c r="I8" s="591">
        <v>129225.45786830141</v>
      </c>
      <c r="J8" s="591">
        <v>136978.83532017827</v>
      </c>
      <c r="K8" s="591">
        <v>131831.3155545888</v>
      </c>
    </row>
    <row r="9" spans="1:11" s="544" customFormat="1" ht="12">
      <c r="A9" s="552"/>
      <c r="B9" s="553"/>
      <c r="C9" s="590"/>
      <c r="D9" s="566"/>
      <c r="E9" s="566"/>
      <c r="F9" s="566"/>
      <c r="G9" s="566"/>
      <c r="H9" s="566"/>
      <c r="I9" s="566"/>
    </row>
    <row r="10" spans="1:11" s="544" customFormat="1" ht="15" customHeight="1">
      <c r="A10" s="552">
        <v>4</v>
      </c>
      <c r="B10" s="553" t="s">
        <v>942</v>
      </c>
      <c r="C10" s="590" t="s">
        <v>946</v>
      </c>
      <c r="D10" s="601">
        <f t="shared" ref="D10:K12" si="0">D6/$D6*100</f>
        <v>100</v>
      </c>
      <c r="E10" s="568">
        <f t="shared" si="0"/>
        <v>99.910326991218824</v>
      </c>
      <c r="F10" s="568">
        <f t="shared" si="0"/>
        <v>93.583340178321308</v>
      </c>
      <c r="G10" s="568">
        <f t="shared" si="0"/>
        <v>94.272822597042989</v>
      </c>
      <c r="H10" s="568">
        <f t="shared" si="0"/>
        <v>97.383847500484293</v>
      </c>
      <c r="I10" s="568">
        <f t="shared" si="0"/>
        <v>93.294793763760339</v>
      </c>
      <c r="J10" s="568">
        <f t="shared" si="0"/>
        <v>99.257817673118652</v>
      </c>
      <c r="K10" s="568">
        <f t="shared" si="0"/>
        <v>95.194655409012015</v>
      </c>
    </row>
    <row r="11" spans="1:11" s="544" customFormat="1" ht="15" customHeight="1">
      <c r="A11" s="552">
        <v>5</v>
      </c>
      <c r="B11" s="553" t="s">
        <v>944</v>
      </c>
      <c r="C11" s="590" t="s">
        <v>946</v>
      </c>
      <c r="D11" s="601">
        <f t="shared" si="0"/>
        <v>100</v>
      </c>
      <c r="E11" s="568">
        <f t="shared" si="0"/>
        <v>96.055779455724661</v>
      </c>
      <c r="F11" s="568">
        <f t="shared" si="0"/>
        <v>91.757281380092422</v>
      </c>
      <c r="G11" s="568">
        <f t="shared" si="0"/>
        <v>104.93770026116384</v>
      </c>
      <c r="H11" s="568">
        <f t="shared" si="0"/>
        <v>110.69164015072117</v>
      </c>
      <c r="I11" s="568">
        <f t="shared" si="0"/>
        <v>107.94127600229466</v>
      </c>
      <c r="J11" s="568">
        <f t="shared" si="0"/>
        <v>110.00042413157034</v>
      </c>
      <c r="K11" s="568">
        <f t="shared" si="0"/>
        <v>109.89367847514566</v>
      </c>
    </row>
    <row r="12" spans="1:11" s="544" customFormat="1" ht="15" customHeight="1">
      <c r="A12" s="552">
        <v>6</v>
      </c>
      <c r="B12" s="553" t="s">
        <v>945</v>
      </c>
      <c r="C12" s="590" t="s">
        <v>946</v>
      </c>
      <c r="D12" s="601">
        <f t="shared" si="0"/>
        <v>100</v>
      </c>
      <c r="E12" s="568">
        <f t="shared" si="0"/>
        <v>99.615799015626052</v>
      </c>
      <c r="F12" s="568">
        <f t="shared" si="0"/>
        <v>93.443810078821116</v>
      </c>
      <c r="G12" s="568">
        <f t="shared" si="0"/>
        <v>95.087731428607157</v>
      </c>
      <c r="H12" s="568">
        <f t="shared" si="0"/>
        <v>98.400702836367486</v>
      </c>
      <c r="I12" s="568">
        <f t="shared" si="0"/>
        <v>94.413939065134343</v>
      </c>
      <c r="J12" s="568">
        <f t="shared" si="0"/>
        <v>100.07866580215644</v>
      </c>
      <c r="K12" s="568">
        <f t="shared" si="0"/>
        <v>96.317815382262879</v>
      </c>
    </row>
    <row r="13" spans="1:11" s="544" customFormat="1" ht="12">
      <c r="A13" s="552"/>
      <c r="B13" s="553"/>
      <c r="C13" s="590"/>
      <c r="D13" s="566"/>
      <c r="E13" s="566"/>
      <c r="F13" s="566"/>
      <c r="G13" s="566"/>
      <c r="H13" s="566"/>
      <c r="I13" s="566"/>
    </row>
    <row r="14" spans="1:11" s="544" customFormat="1" ht="15" customHeight="1">
      <c r="A14" s="552">
        <v>7</v>
      </c>
      <c r="B14" s="553" t="s">
        <v>942</v>
      </c>
      <c r="C14" s="590" t="s">
        <v>9</v>
      </c>
      <c r="D14" s="568">
        <f t="shared" ref="D14:K16" si="1">D6/D$8*100</f>
        <v>92.358948154597954</v>
      </c>
      <c r="E14" s="568">
        <f t="shared" si="1"/>
        <v>92.632020240518628</v>
      </c>
      <c r="F14" s="568">
        <f t="shared" si="1"/>
        <v>92.496858340568266</v>
      </c>
      <c r="G14" s="568">
        <f t="shared" si="1"/>
        <v>91.56742519580628</v>
      </c>
      <c r="H14" s="568">
        <f t="shared" si="1"/>
        <v>91.404527235433022</v>
      </c>
      <c r="I14" s="568">
        <f t="shared" si="1"/>
        <v>91.264161898558413</v>
      </c>
      <c r="J14" s="568">
        <f t="shared" si="1"/>
        <v>91.601417374336833</v>
      </c>
      <c r="K14" s="568">
        <f t="shared" si="1"/>
        <v>91.2819524469285</v>
      </c>
    </row>
    <row r="15" spans="1:11" s="544" customFormat="1" ht="15" customHeight="1">
      <c r="A15" s="552">
        <v>8</v>
      </c>
      <c r="B15" s="553" t="s">
        <v>944</v>
      </c>
      <c r="C15" s="590" t="s">
        <v>9</v>
      </c>
      <c r="D15" s="568">
        <f t="shared" si="1"/>
        <v>7.6410518454020373</v>
      </c>
      <c r="E15" s="568">
        <f t="shared" si="1"/>
        <v>7.3679797594813605</v>
      </c>
      <c r="F15" s="568">
        <f t="shared" si="1"/>
        <v>7.5031416594317291</v>
      </c>
      <c r="G15" s="568">
        <f t="shared" si="1"/>
        <v>8.4325748041937185</v>
      </c>
      <c r="H15" s="568">
        <f t="shared" si="1"/>
        <v>8.5954727645669866</v>
      </c>
      <c r="I15" s="568">
        <f t="shared" si="1"/>
        <v>8.7358381014415798</v>
      </c>
      <c r="J15" s="568">
        <f t="shared" si="1"/>
        <v>8.3985826256631757</v>
      </c>
      <c r="K15" s="568">
        <f t="shared" si="1"/>
        <v>8.7180475530715054</v>
      </c>
    </row>
    <row r="16" spans="1:11" s="544" customFormat="1" ht="15" customHeight="1">
      <c r="A16" s="552">
        <v>9</v>
      </c>
      <c r="B16" s="553" t="s">
        <v>945</v>
      </c>
      <c r="C16" s="590" t="s">
        <v>9</v>
      </c>
      <c r="D16" s="601">
        <f t="shared" si="1"/>
        <v>100</v>
      </c>
      <c r="E16" s="601">
        <f t="shared" si="1"/>
        <v>100</v>
      </c>
      <c r="F16" s="601">
        <f t="shared" si="1"/>
        <v>100</v>
      </c>
      <c r="G16" s="601">
        <f t="shared" si="1"/>
        <v>100</v>
      </c>
      <c r="H16" s="601">
        <f t="shared" si="1"/>
        <v>100</v>
      </c>
      <c r="I16" s="601">
        <f t="shared" si="1"/>
        <v>100</v>
      </c>
      <c r="J16" s="601">
        <f t="shared" si="1"/>
        <v>100</v>
      </c>
      <c r="K16" s="601">
        <f t="shared" si="1"/>
        <v>100</v>
      </c>
    </row>
    <row r="17" spans="1:11" s="544" customFormat="1" ht="24.95" customHeight="1">
      <c r="A17" s="596"/>
      <c r="B17" s="597"/>
      <c r="C17" s="596"/>
      <c r="D17" s="580" t="s">
        <v>958</v>
      </c>
      <c r="E17" s="566"/>
      <c r="F17" s="566"/>
      <c r="G17" s="566"/>
      <c r="H17" s="566"/>
      <c r="I17" s="566"/>
    </row>
    <row r="18" spans="1:11" s="544" customFormat="1" ht="15" customHeight="1">
      <c r="A18" s="552">
        <v>10</v>
      </c>
      <c r="B18" s="553" t="s">
        <v>942</v>
      </c>
      <c r="C18" s="590" t="s">
        <v>710</v>
      </c>
      <c r="D18" s="591">
        <v>9600.7008720573813</v>
      </c>
      <c r="E18" s="591">
        <v>9510.7021342041935</v>
      </c>
      <c r="F18" s="591">
        <v>9863.9556383065228</v>
      </c>
      <c r="G18" s="591">
        <v>9710.3447442463184</v>
      </c>
      <c r="H18" s="591">
        <v>9611.5449174353744</v>
      </c>
      <c r="I18" s="591">
        <v>9497.2157031016195</v>
      </c>
      <c r="J18" s="591">
        <v>9281.3680615340927</v>
      </c>
      <c r="K18" s="591">
        <v>9330.896716140991</v>
      </c>
    </row>
    <row r="19" spans="1:11" s="544" customFormat="1" ht="15" customHeight="1">
      <c r="A19" s="552">
        <v>11</v>
      </c>
      <c r="B19" s="553" t="s">
        <v>944</v>
      </c>
      <c r="C19" s="590" t="s">
        <v>710</v>
      </c>
      <c r="D19" s="591">
        <v>2204.956737756268</v>
      </c>
      <c r="E19" s="591">
        <v>2213.9530551527869</v>
      </c>
      <c r="F19" s="591">
        <v>2213.7891898459011</v>
      </c>
      <c r="G19" s="591">
        <v>2384.9080241320371</v>
      </c>
      <c r="H19" s="591">
        <v>2439.0360834409908</v>
      </c>
      <c r="I19" s="591">
        <v>2428.1316961174352</v>
      </c>
      <c r="J19" s="591">
        <v>2458.2881888540896</v>
      </c>
      <c r="K19" s="591">
        <v>2409.4396560906789</v>
      </c>
    </row>
    <row r="20" spans="1:11" s="544" customFormat="1" ht="15" customHeight="1">
      <c r="A20" s="552">
        <v>12</v>
      </c>
      <c r="B20" s="553" t="s">
        <v>945</v>
      </c>
      <c r="C20" s="590" t="s">
        <v>710</v>
      </c>
      <c r="D20" s="591">
        <v>11805.65760981365</v>
      </c>
      <c r="E20" s="591">
        <v>11724.655189356981</v>
      </c>
      <c r="F20" s="591">
        <v>12077.744828152423</v>
      </c>
      <c r="G20" s="591">
        <v>12095.252768378356</v>
      </c>
      <c r="H20" s="591">
        <v>12050.581000876366</v>
      </c>
      <c r="I20" s="591">
        <v>11925.347399219056</v>
      </c>
      <c r="J20" s="591">
        <v>11739.656250388183</v>
      </c>
      <c r="K20" s="591">
        <v>11740.33637223167</v>
      </c>
    </row>
    <row r="21" spans="1:11" s="544" customFormat="1" ht="12">
      <c r="A21" s="552"/>
      <c r="B21" s="553"/>
      <c r="C21" s="590"/>
      <c r="D21" s="566"/>
      <c r="E21" s="566"/>
      <c r="F21" s="566"/>
      <c r="G21" s="566"/>
      <c r="H21" s="566"/>
      <c r="I21" s="566"/>
    </row>
    <row r="22" spans="1:11" s="544" customFormat="1" ht="15" customHeight="1">
      <c r="A22" s="552">
        <v>13</v>
      </c>
      <c r="B22" s="553" t="s">
        <v>942</v>
      </c>
      <c r="C22" s="590" t="s">
        <v>946</v>
      </c>
      <c r="D22" s="601">
        <f t="shared" ref="D22:K24" si="2">D18/$D18*100</f>
        <v>100</v>
      </c>
      <c r="E22" s="568">
        <f t="shared" si="2"/>
        <v>99.062581585943093</v>
      </c>
      <c r="F22" s="568">
        <f t="shared" si="2"/>
        <v>102.74203695914888</v>
      </c>
      <c r="G22" s="568">
        <f t="shared" si="2"/>
        <v>101.14204029112138</v>
      </c>
      <c r="H22" s="568">
        <f t="shared" si="2"/>
        <v>100.11295055978209</v>
      </c>
      <c r="I22" s="568">
        <f t="shared" si="2"/>
        <v>98.922108184237331</v>
      </c>
      <c r="J22" s="568">
        <f t="shared" si="2"/>
        <v>96.673859390279532</v>
      </c>
      <c r="K22" s="568">
        <f t="shared" si="2"/>
        <v>97.189745212230818</v>
      </c>
    </row>
    <row r="23" spans="1:11" s="544" customFormat="1" ht="15" customHeight="1">
      <c r="A23" s="552">
        <v>14</v>
      </c>
      <c r="B23" s="553" t="s">
        <v>944</v>
      </c>
      <c r="C23" s="590" t="s">
        <v>946</v>
      </c>
      <c r="D23" s="601">
        <f t="shared" si="2"/>
        <v>100</v>
      </c>
      <c r="E23" s="568">
        <f t="shared" si="2"/>
        <v>100.40800425888052</v>
      </c>
      <c r="F23" s="568">
        <f t="shared" si="2"/>
        <v>100.4005725798784</v>
      </c>
      <c r="G23" s="568">
        <f t="shared" si="2"/>
        <v>108.16121619505719</v>
      </c>
      <c r="H23" s="568">
        <f t="shared" si="2"/>
        <v>110.61605162933574</v>
      </c>
      <c r="I23" s="568">
        <f t="shared" si="2"/>
        <v>110.12151188908435</v>
      </c>
      <c r="J23" s="568">
        <f t="shared" si="2"/>
        <v>111.48918011677671</v>
      </c>
      <c r="K23" s="568">
        <f t="shared" si="2"/>
        <v>109.27378369076254</v>
      </c>
    </row>
    <row r="24" spans="1:11" s="544" customFormat="1" ht="15" customHeight="1">
      <c r="A24" s="552">
        <v>15</v>
      </c>
      <c r="B24" s="553" t="s">
        <v>945</v>
      </c>
      <c r="C24" s="590" t="s">
        <v>946</v>
      </c>
      <c r="D24" s="601">
        <f t="shared" si="2"/>
        <v>100</v>
      </c>
      <c r="E24" s="568">
        <f t="shared" si="2"/>
        <v>99.313867781585202</v>
      </c>
      <c r="F24" s="568">
        <f t="shared" si="2"/>
        <v>102.30471886727086</v>
      </c>
      <c r="G24" s="568">
        <f t="shared" si="2"/>
        <v>102.45302013776832</v>
      </c>
      <c r="H24" s="568">
        <f t="shared" si="2"/>
        <v>102.07462726056971</v>
      </c>
      <c r="I24" s="568">
        <f t="shared" si="2"/>
        <v>101.01383415783557</v>
      </c>
      <c r="J24" s="568">
        <f t="shared" si="2"/>
        <v>99.44093449423265</v>
      </c>
      <c r="K24" s="568">
        <f t="shared" si="2"/>
        <v>99.446695476517291</v>
      </c>
    </row>
    <row r="25" spans="1:11" s="544" customFormat="1" ht="24.95" customHeight="1">
      <c r="A25" s="596"/>
      <c r="B25" s="597"/>
      <c r="C25" s="596"/>
      <c r="D25" s="580" t="s">
        <v>959</v>
      </c>
      <c r="E25" s="566"/>
      <c r="F25" s="566"/>
      <c r="G25" s="566"/>
      <c r="H25" s="566"/>
      <c r="I25" s="566"/>
    </row>
    <row r="26" spans="1:11" s="544" customFormat="1" ht="15" customHeight="1">
      <c r="A26" s="552">
        <v>16</v>
      </c>
      <c r="B26" s="553" t="s">
        <v>947</v>
      </c>
      <c r="C26" s="590" t="s">
        <v>943</v>
      </c>
      <c r="D26" s="591">
        <v>2401.320846475247</v>
      </c>
      <c r="E26" s="591">
        <v>2492.6691602160008</v>
      </c>
      <c r="F26" s="591">
        <v>2654.3789123999991</v>
      </c>
      <c r="G26" s="591">
        <v>2600.4190101999998</v>
      </c>
      <c r="H26" s="591">
        <v>2435.2302709999999</v>
      </c>
      <c r="I26" s="591">
        <v>2532.0078381999992</v>
      </c>
      <c r="J26" s="591">
        <v>2512.5575404000006</v>
      </c>
      <c r="K26" s="591">
        <v>2490.1038420000004</v>
      </c>
    </row>
    <row r="27" spans="1:11" s="544" customFormat="1" ht="15" customHeight="1">
      <c r="A27" s="552">
        <v>17</v>
      </c>
      <c r="B27" s="553" t="s">
        <v>948</v>
      </c>
      <c r="C27" s="590" t="s">
        <v>943</v>
      </c>
      <c r="D27" s="591">
        <v>2751.2828248843562</v>
      </c>
      <c r="E27" s="591">
        <v>2739.2400083019998</v>
      </c>
      <c r="F27" s="591">
        <v>2639.7049247999998</v>
      </c>
      <c r="G27" s="591">
        <v>2635.6923664000001</v>
      </c>
      <c r="H27" s="591">
        <v>2595.7529879999997</v>
      </c>
      <c r="I27" s="591">
        <v>2515.0283684000001</v>
      </c>
      <c r="J27" s="591">
        <v>2569.0381948000004</v>
      </c>
      <c r="K27" s="591">
        <v>2622.3049679999999</v>
      </c>
    </row>
    <row r="28" spans="1:11" s="544" customFormat="1" ht="15" customHeight="1">
      <c r="A28" s="552">
        <v>18</v>
      </c>
      <c r="B28" s="553" t="s">
        <v>949</v>
      </c>
      <c r="C28" s="590" t="s">
        <v>943</v>
      </c>
      <c r="D28" s="591">
        <v>990</v>
      </c>
      <c r="E28" s="591">
        <v>1076.3333333333335</v>
      </c>
      <c r="F28" s="591">
        <v>1124.6666666666667</v>
      </c>
      <c r="G28" s="591">
        <v>1001</v>
      </c>
      <c r="H28" s="591">
        <v>991</v>
      </c>
      <c r="I28" s="591">
        <v>1042</v>
      </c>
      <c r="J28" s="591">
        <v>1063</v>
      </c>
      <c r="K28" s="591">
        <v>1090</v>
      </c>
    </row>
    <row r="29" spans="1:11" s="544" customFormat="1" ht="15" customHeight="1">
      <c r="A29" s="552">
        <v>19</v>
      </c>
      <c r="B29" s="553" t="s">
        <v>950</v>
      </c>
      <c r="C29" s="590" t="s">
        <v>951</v>
      </c>
      <c r="D29" s="591">
        <v>1131.4662150514564</v>
      </c>
      <c r="E29" s="591">
        <v>1099.5616642160235</v>
      </c>
      <c r="F29" s="591">
        <v>1106.5424586481956</v>
      </c>
      <c r="G29" s="591">
        <v>1134.4855525192693</v>
      </c>
      <c r="H29" s="591">
        <v>1137.2520721290039</v>
      </c>
      <c r="I29" s="591">
        <v>1121.2829464813562</v>
      </c>
      <c r="J29" s="591">
        <v>1129.8610480315253</v>
      </c>
      <c r="K29" s="591">
        <v>1178.7620489878841</v>
      </c>
    </row>
    <row r="30" spans="1:11" s="544" customFormat="1" ht="24.95" customHeight="1">
      <c r="A30" s="581"/>
      <c r="B30" s="597"/>
      <c r="C30" s="596"/>
      <c r="D30" s="580" t="s">
        <v>276</v>
      </c>
      <c r="E30" s="566"/>
      <c r="F30" s="566"/>
      <c r="G30" s="566"/>
      <c r="H30" s="566"/>
      <c r="I30" s="566"/>
    </row>
    <row r="31" spans="1:11" s="544" customFormat="1" ht="15" customHeight="1">
      <c r="A31" s="552">
        <v>20</v>
      </c>
      <c r="B31" s="555" t="s">
        <v>947</v>
      </c>
      <c r="C31" s="590" t="s">
        <v>710</v>
      </c>
      <c r="D31" s="591">
        <v>3298.260943668954</v>
      </c>
      <c r="E31" s="591">
        <v>3474.8466026067722</v>
      </c>
      <c r="F31" s="591">
        <v>3709.5173239681776</v>
      </c>
      <c r="G31" s="591">
        <v>3826.512865312438</v>
      </c>
      <c r="H31" s="591">
        <v>3570.5633491825688</v>
      </c>
      <c r="I31" s="591">
        <v>3587.3537753412024</v>
      </c>
      <c r="J31" s="591">
        <v>3575.8293840950446</v>
      </c>
      <c r="K31" s="591">
        <v>3675.4783309838831</v>
      </c>
    </row>
    <row r="32" spans="1:11" s="544" customFormat="1" ht="15" customHeight="1">
      <c r="A32" s="552">
        <v>21</v>
      </c>
      <c r="B32" s="555" t="s">
        <v>948</v>
      </c>
      <c r="C32" s="590" t="s">
        <v>710</v>
      </c>
      <c r="D32" s="591">
        <v>3177.7156569035601</v>
      </c>
      <c r="E32" s="591">
        <v>3156.9092373103422</v>
      </c>
      <c r="F32" s="591">
        <v>3128.8782263336443</v>
      </c>
      <c r="G32" s="591">
        <v>3230.2046275534071</v>
      </c>
      <c r="H32" s="591">
        <v>3123.825807517052</v>
      </c>
      <c r="I32" s="591">
        <v>2921.7401881691994</v>
      </c>
      <c r="J32" s="591">
        <v>2871.89180412109</v>
      </c>
      <c r="K32" s="591">
        <v>2975.1431036766344</v>
      </c>
    </row>
    <row r="33" spans="1:11" s="544" customFormat="1" ht="15" customHeight="1">
      <c r="A33" s="552">
        <v>22</v>
      </c>
      <c r="B33" s="555" t="s">
        <v>949</v>
      </c>
      <c r="C33" s="590" t="s">
        <v>710</v>
      </c>
      <c r="D33" s="591">
        <v>412.57704127356283</v>
      </c>
      <c r="E33" s="591">
        <v>417.06214033629283</v>
      </c>
      <c r="F33" s="591">
        <v>461.89441657317911</v>
      </c>
      <c r="G33" s="591">
        <v>441.23616861209109</v>
      </c>
      <c r="H33" s="591">
        <v>512.95274372343317</v>
      </c>
      <c r="I33" s="591">
        <v>498.70788086380082</v>
      </c>
      <c r="J33" s="591">
        <v>506.7527791044534</v>
      </c>
      <c r="K33" s="591">
        <v>514.80499952220964</v>
      </c>
    </row>
    <row r="34" spans="1:11" s="544" customFormat="1" ht="15" customHeight="1">
      <c r="A34" s="552">
        <v>23</v>
      </c>
      <c r="B34" s="555" t="s">
        <v>950</v>
      </c>
      <c r="C34" s="590" t="s">
        <v>710</v>
      </c>
      <c r="D34" s="591">
        <v>4257.3331725674652</v>
      </c>
      <c r="E34" s="591">
        <v>4158.727583768783</v>
      </c>
      <c r="F34" s="591">
        <v>4316.3502473467515</v>
      </c>
      <c r="G34" s="591">
        <v>4263.5482521530976</v>
      </c>
      <c r="H34" s="591">
        <v>4085.748894426888</v>
      </c>
      <c r="I34" s="591">
        <v>3752.3375650229259</v>
      </c>
      <c r="J34" s="591">
        <v>3783.4088736405047</v>
      </c>
      <c r="K34" s="591">
        <v>3849.7908387890784</v>
      </c>
    </row>
    <row r="35" spans="1:11" s="604" customFormat="1" ht="15" customHeight="1">
      <c r="A35" s="602">
        <v>24</v>
      </c>
      <c r="B35" s="603" t="s">
        <v>444</v>
      </c>
      <c r="C35" s="590" t="s">
        <v>710</v>
      </c>
      <c r="D35" s="607">
        <v>11145.886814413541</v>
      </c>
      <c r="E35" s="607">
        <v>11207.54556402219</v>
      </c>
      <c r="F35" s="607">
        <v>11616.640214221752</v>
      </c>
      <c r="G35" s="607">
        <v>11761.501913631033</v>
      </c>
      <c r="H35" s="607">
        <v>11293.090794849941</v>
      </c>
      <c r="I35" s="607">
        <v>10760.139409397128</v>
      </c>
      <c r="J35" s="607">
        <v>10737.882840961092</v>
      </c>
      <c r="K35" s="607">
        <v>11015.217272971806</v>
      </c>
    </row>
    <row r="36" spans="1:11" s="544" customFormat="1" ht="24.95" customHeight="1">
      <c r="A36" s="581"/>
      <c r="B36" s="597"/>
      <c r="C36" s="596"/>
      <c r="D36" s="580" t="s">
        <v>960</v>
      </c>
      <c r="E36" s="566"/>
      <c r="F36" s="566"/>
      <c r="G36" s="566"/>
      <c r="H36" s="566"/>
      <c r="I36" s="566"/>
    </row>
    <row r="37" spans="1:11" s="544" customFormat="1" ht="15" customHeight="1">
      <c r="A37" s="552">
        <v>25</v>
      </c>
      <c r="B37" s="553" t="s">
        <v>952</v>
      </c>
      <c r="C37" s="590" t="s">
        <v>953</v>
      </c>
      <c r="D37" s="594">
        <v>801.83950777233838</v>
      </c>
      <c r="E37" s="594">
        <v>823.99461251657044</v>
      </c>
      <c r="F37" s="594">
        <v>851.77564026478774</v>
      </c>
      <c r="G37" s="594">
        <v>879.06789073383311</v>
      </c>
      <c r="H37" s="594">
        <v>832.36629407152179</v>
      </c>
      <c r="I37" s="594">
        <v>807.11925743501251</v>
      </c>
      <c r="J37" s="594">
        <v>796.18206144698695</v>
      </c>
      <c r="K37" s="594">
        <v>814.15909932553734</v>
      </c>
    </row>
    <row r="38" spans="1:11" s="544" customFormat="1" ht="15" customHeight="1">
      <c r="A38" s="552">
        <v>26</v>
      </c>
      <c r="B38" s="555" t="s">
        <v>947</v>
      </c>
      <c r="C38" s="590" t="s">
        <v>953</v>
      </c>
      <c r="D38" s="594">
        <v>408.38256446795037</v>
      </c>
      <c r="E38" s="594">
        <v>431.74913989373806</v>
      </c>
      <c r="F38" s="594">
        <v>462.04939016095085</v>
      </c>
      <c r="G38" s="594">
        <v>476.67553600902369</v>
      </c>
      <c r="H38" s="594">
        <v>443.95635107832896</v>
      </c>
      <c r="I38" s="594">
        <v>444.82724193899293</v>
      </c>
      <c r="J38" s="594">
        <v>441.553089425564</v>
      </c>
      <c r="K38" s="594">
        <v>449.94654363410132</v>
      </c>
    </row>
    <row r="39" spans="1:11" s="544" customFormat="1" ht="15" customHeight="1">
      <c r="A39" s="552">
        <v>27</v>
      </c>
      <c r="B39" s="555" t="s">
        <v>948</v>
      </c>
      <c r="C39" s="590" t="s">
        <v>953</v>
      </c>
      <c r="D39" s="594">
        <v>393.45694330438806</v>
      </c>
      <c r="E39" s="594">
        <v>392.24547262283244</v>
      </c>
      <c r="F39" s="594">
        <v>389.72625010383689</v>
      </c>
      <c r="G39" s="594">
        <v>402.39235472480937</v>
      </c>
      <c r="H39" s="594">
        <v>388.40994299319277</v>
      </c>
      <c r="I39" s="594">
        <v>362.29201549601959</v>
      </c>
      <c r="J39" s="594">
        <v>354.62897202142301</v>
      </c>
      <c r="K39" s="594">
        <v>364.21255569143614</v>
      </c>
    </row>
    <row r="40" spans="1:11" s="544" customFormat="1" ht="15" customHeight="1">
      <c r="A40" s="552">
        <v>28</v>
      </c>
      <c r="B40" s="553" t="s">
        <v>949</v>
      </c>
      <c r="C40" s="590" t="s">
        <v>953</v>
      </c>
      <c r="D40" s="594">
        <v>51.084275329795801</v>
      </c>
      <c r="E40" s="594">
        <v>51.819904866405679</v>
      </c>
      <c r="F40" s="594">
        <v>57.532561478399067</v>
      </c>
      <c r="G40" s="594">
        <v>54.965576905897365</v>
      </c>
      <c r="H40" s="594">
        <v>63.779467302045752</v>
      </c>
      <c r="I40" s="594">
        <v>61.839134100116659</v>
      </c>
      <c r="J40" s="594">
        <v>62.57520456200109</v>
      </c>
      <c r="K40" s="594">
        <v>63.021655774139049</v>
      </c>
    </row>
    <row r="41" spans="1:11" s="544" customFormat="1" ht="15" customHeight="1">
      <c r="A41" s="552">
        <v>29</v>
      </c>
      <c r="B41" s="553" t="s">
        <v>950</v>
      </c>
      <c r="C41" s="590" t="s">
        <v>953</v>
      </c>
      <c r="D41" s="594">
        <v>527.13253090083015</v>
      </c>
      <c r="E41" s="594">
        <v>516.72124346368582</v>
      </c>
      <c r="F41" s="594">
        <v>537.63517604338995</v>
      </c>
      <c r="G41" s="594">
        <v>531.11781403339739</v>
      </c>
      <c r="H41" s="594">
        <v>508.01344023411428</v>
      </c>
      <c r="I41" s="594">
        <v>465.28501909864417</v>
      </c>
      <c r="J41" s="594">
        <v>467.18556655600617</v>
      </c>
      <c r="K41" s="594">
        <v>471.28561935057945</v>
      </c>
    </row>
    <row r="42" spans="1:11" s="544" customFormat="1" ht="15" customHeight="1">
      <c r="A42" s="573" t="s">
        <v>249</v>
      </c>
    </row>
    <row r="43" spans="1:11" s="544" customFormat="1" ht="15" customHeight="1">
      <c r="A43" s="574" t="s">
        <v>954</v>
      </c>
    </row>
    <row r="44" spans="1:11" s="544" customFormat="1" ht="15" customHeight="1">
      <c r="A44" s="574" t="s">
        <v>955</v>
      </c>
    </row>
    <row r="45" spans="1:11" s="544" customFormat="1" ht="12"/>
  </sheetData>
  <pageMargins left="0.59055118110236227" right="0.19685039370078741" top="0.78740157480314965" bottom="0.78740157480314965" header="0.31496062992125984" footer="0.31496062992125984"/>
  <pageSetup paperSize="9" scale="70" orientation="portrait" r:id="rId1"/>
  <headerFooter>
    <oddFooter>&amp;L&amp;"MetaNormalLF-Roman,Standard"Statistisches Bundesamt, Tabellen zu den UGR, Teil 5, 2017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workbookViewId="0"/>
  </sheetViews>
  <sheetFormatPr baseColWidth="10" defaultRowHeight="12"/>
  <cols>
    <col min="1" max="1" width="4.7109375" style="544" customWidth="1"/>
    <col min="2" max="2" width="40.7109375" style="544" customWidth="1"/>
    <col min="3" max="3" width="11.7109375" style="544" customWidth="1"/>
    <col min="4" max="11" width="10.7109375" style="544" customWidth="1"/>
    <col min="12" max="16384" width="11.42578125" style="544"/>
  </cols>
  <sheetData>
    <row r="1" spans="1:12" ht="20.25" customHeight="1">
      <c r="A1" s="577" t="s">
        <v>985</v>
      </c>
    </row>
    <row r="2" spans="1:12" ht="15" customHeight="1"/>
    <row r="3" spans="1:12" ht="15" customHeight="1"/>
    <row r="4" spans="1:12" s="551" customFormat="1" ht="30" customHeight="1">
      <c r="A4" s="546" t="s">
        <v>30</v>
      </c>
      <c r="B4" s="547" t="s">
        <v>711</v>
      </c>
      <c r="C4" s="547" t="s">
        <v>3</v>
      </c>
      <c r="D4" s="547">
        <v>2008</v>
      </c>
      <c r="E4" s="547">
        <v>2009</v>
      </c>
      <c r="F4" s="547">
        <v>2010</v>
      </c>
      <c r="G4" s="547">
        <v>2011</v>
      </c>
      <c r="H4" s="547">
        <v>2012</v>
      </c>
      <c r="I4" s="583">
        <v>2013</v>
      </c>
      <c r="J4" s="547">
        <v>2014</v>
      </c>
      <c r="K4" s="549">
        <v>2015</v>
      </c>
      <c r="L4" s="579"/>
    </row>
    <row r="5" spans="1:12" ht="20.100000000000001" customHeight="1">
      <c r="A5" s="552"/>
      <c r="B5" s="608" t="s">
        <v>961</v>
      </c>
      <c r="C5" s="565"/>
    </row>
    <row r="6" spans="1:12" ht="15" customHeight="1">
      <c r="A6" s="552">
        <v>1</v>
      </c>
      <c r="B6" s="555" t="s">
        <v>859</v>
      </c>
      <c r="C6" s="590" t="s">
        <v>710</v>
      </c>
      <c r="D6" s="591">
        <v>3061.6284012928854</v>
      </c>
      <c r="E6" s="591">
        <v>3102.9997112578108</v>
      </c>
      <c r="F6" s="591">
        <v>3276.9844310191966</v>
      </c>
      <c r="G6" s="591">
        <v>3395.296646659096</v>
      </c>
      <c r="H6" s="591">
        <v>3266.7961956579143</v>
      </c>
      <c r="I6" s="591">
        <v>3036.4811412563627</v>
      </c>
      <c r="J6" s="591">
        <v>3041.1631397874453</v>
      </c>
      <c r="K6" s="591">
        <v>3077.0589177152474</v>
      </c>
    </row>
    <row r="7" spans="1:12" ht="15" customHeight="1">
      <c r="A7" s="552">
        <v>2</v>
      </c>
      <c r="B7" s="609" t="s">
        <v>861</v>
      </c>
      <c r="C7" s="590" t="s">
        <v>710</v>
      </c>
      <c r="D7" s="591">
        <v>1024.9690976514214</v>
      </c>
      <c r="E7" s="591">
        <v>995.13444302176708</v>
      </c>
      <c r="F7" s="591">
        <v>962.96809986130381</v>
      </c>
      <c r="G7" s="591">
        <v>1146.9329529243937</v>
      </c>
      <c r="H7" s="591">
        <v>1102.5920873124148</v>
      </c>
      <c r="I7" s="591">
        <v>920.625</v>
      </c>
      <c r="J7" s="591">
        <v>897.91425260718427</v>
      </c>
      <c r="K7" s="591">
        <v>933.37453646477127</v>
      </c>
    </row>
    <row r="8" spans="1:12" ht="15" customHeight="1">
      <c r="A8" s="552">
        <v>3</v>
      </c>
      <c r="B8" s="609" t="s">
        <v>962</v>
      </c>
      <c r="C8" s="590" t="s">
        <v>710</v>
      </c>
      <c r="D8" s="591">
        <v>289.76377952755905</v>
      </c>
      <c r="E8" s="591">
        <v>336.14035087719293</v>
      </c>
      <c r="F8" s="591">
        <v>380.12958963282938</v>
      </c>
      <c r="G8" s="591">
        <v>378.83211678832112</v>
      </c>
      <c r="H8" s="591">
        <v>399.26873857404019</v>
      </c>
      <c r="I8" s="591">
        <v>393.81270903010039</v>
      </c>
      <c r="J8" s="591">
        <v>459.64052287581694</v>
      </c>
      <c r="K8" s="591">
        <v>425.08833922261482</v>
      </c>
    </row>
    <row r="9" spans="1:12" ht="15" customHeight="1">
      <c r="A9" s="552">
        <v>4</v>
      </c>
      <c r="B9" s="609" t="s">
        <v>867</v>
      </c>
      <c r="C9" s="590" t="s">
        <v>710</v>
      </c>
      <c r="D9" s="591">
        <v>1014.7540983606558</v>
      </c>
      <c r="E9" s="591">
        <v>994.49541284403665</v>
      </c>
      <c r="F9" s="591">
        <v>1002.7027027027026</v>
      </c>
      <c r="G9" s="591">
        <v>1070.7495429616088</v>
      </c>
      <c r="H9" s="591">
        <v>1046.3651050080775</v>
      </c>
      <c r="I9" s="591">
        <v>845.22003034901354</v>
      </c>
      <c r="J9" s="591">
        <v>805.71428571428567</v>
      </c>
      <c r="K9" s="591">
        <v>818.54951185495111</v>
      </c>
    </row>
    <row r="10" spans="1:12" ht="15" customHeight="1">
      <c r="A10" s="552">
        <v>5</v>
      </c>
      <c r="B10" s="609" t="s">
        <v>870</v>
      </c>
      <c r="C10" s="590" t="s">
        <v>710</v>
      </c>
      <c r="D10" s="591">
        <v>123.52941176470587</v>
      </c>
      <c r="E10" s="591">
        <v>108.66141732283467</v>
      </c>
      <c r="F10" s="591">
        <v>145.62647754137117</v>
      </c>
      <c r="G10" s="591">
        <v>130.66361556064072</v>
      </c>
      <c r="H10" s="591">
        <v>91.92307692307692</v>
      </c>
      <c r="I10" s="591">
        <v>127.04402515723271</v>
      </c>
      <c r="J10" s="591">
        <v>120.15810276679842</v>
      </c>
      <c r="K10" s="591">
        <v>120.17738359201773</v>
      </c>
    </row>
    <row r="11" spans="1:12" ht="15" customHeight="1">
      <c r="A11" s="552">
        <v>6</v>
      </c>
      <c r="B11" s="609" t="s">
        <v>963</v>
      </c>
      <c r="C11" s="590" t="s">
        <v>710</v>
      </c>
      <c r="D11" s="591">
        <v>333.9051463168517</v>
      </c>
      <c r="E11" s="591">
        <v>377.18052738336718</v>
      </c>
      <c r="F11" s="591">
        <v>384.26842684268428</v>
      </c>
      <c r="G11" s="591">
        <v>321.08208955223881</v>
      </c>
      <c r="H11" s="591">
        <v>371.46919431279628</v>
      </c>
      <c r="I11" s="591">
        <v>443.99551066217731</v>
      </c>
      <c r="J11" s="591">
        <v>428.90334572490713</v>
      </c>
      <c r="K11" s="591">
        <v>386.82432432432438</v>
      </c>
    </row>
    <row r="12" spans="1:12" ht="15" customHeight="1">
      <c r="A12" s="552">
        <v>7</v>
      </c>
      <c r="B12" s="609" t="s">
        <v>964</v>
      </c>
      <c r="C12" s="590" t="s">
        <v>710</v>
      </c>
      <c r="D12" s="591">
        <v>274.70686767169178</v>
      </c>
      <c r="E12" s="591">
        <v>291.38755980861242</v>
      </c>
      <c r="F12" s="591">
        <v>401.28913443830572</v>
      </c>
      <c r="G12" s="591">
        <v>347.03632887189292</v>
      </c>
      <c r="H12" s="591">
        <v>255.17799352750811</v>
      </c>
      <c r="I12" s="591">
        <v>305.78386605783868</v>
      </c>
      <c r="J12" s="591">
        <v>328.83263009845291</v>
      </c>
      <c r="K12" s="591">
        <v>393.04482225656875</v>
      </c>
    </row>
    <row r="13" spans="1:12" ht="15" customHeight="1">
      <c r="A13" s="552">
        <v>8</v>
      </c>
      <c r="B13" s="610" t="s">
        <v>965</v>
      </c>
      <c r="C13" s="590" t="s">
        <v>710</v>
      </c>
      <c r="D13" s="591">
        <v>54.566734628342047</v>
      </c>
      <c r="E13" s="591">
        <v>35.855523761718047</v>
      </c>
      <c r="F13" s="591">
        <v>47.008865592441595</v>
      </c>
      <c r="G13" s="591">
        <v>23.791348722800112</v>
      </c>
      <c r="H13" s="591">
        <v>17.839876686406289</v>
      </c>
      <c r="I13" s="591">
        <v>39.96545365680263</v>
      </c>
      <c r="J13" s="591">
        <v>31.096341908839548</v>
      </c>
      <c r="K13" s="591">
        <v>62.12737544940935</v>
      </c>
    </row>
    <row r="14" spans="1:12" ht="15" customHeight="1">
      <c r="A14" s="552">
        <v>9</v>
      </c>
      <c r="B14" s="609" t="s">
        <v>873</v>
      </c>
      <c r="C14" s="590" t="s">
        <v>710</v>
      </c>
      <c r="D14" s="591">
        <v>38.56655290102389</v>
      </c>
      <c r="E14" s="591">
        <v>23.906705539358605</v>
      </c>
      <c r="F14" s="591">
        <v>26</v>
      </c>
      <c r="G14" s="591">
        <v>9.7472924187725631</v>
      </c>
      <c r="H14" s="591">
        <v>3.8709677419354844</v>
      </c>
      <c r="I14" s="591">
        <v>19.941348973607035</v>
      </c>
      <c r="J14" s="591">
        <v>12.903225806451612</v>
      </c>
      <c r="K14" s="591">
        <v>46</v>
      </c>
    </row>
    <row r="15" spans="1:12" ht="15" customHeight="1">
      <c r="A15" s="552">
        <v>10</v>
      </c>
      <c r="B15" s="609" t="s">
        <v>874</v>
      </c>
      <c r="C15" s="590" t="s">
        <v>710</v>
      </c>
      <c r="D15" s="591">
        <v>7.5362318840579707</v>
      </c>
      <c r="E15" s="591">
        <v>7.3417721518987342</v>
      </c>
      <c r="F15" s="591">
        <v>11.437908496732025</v>
      </c>
      <c r="G15" s="591">
        <v>8.9887640449438209</v>
      </c>
      <c r="H15" s="591">
        <v>13.110539845758355</v>
      </c>
      <c r="I15" s="591">
        <v>13.774104683195594</v>
      </c>
      <c r="J15" s="591">
        <v>8.4309133489461345</v>
      </c>
      <c r="K15" s="591">
        <v>11.581920903954803</v>
      </c>
    </row>
    <row r="16" spans="1:12" ht="15" customHeight="1">
      <c r="A16" s="552">
        <v>11</v>
      </c>
      <c r="B16" s="556" t="s">
        <v>966</v>
      </c>
      <c r="C16" s="590" t="s">
        <v>710</v>
      </c>
      <c r="D16" s="591">
        <v>8.4639498432601883</v>
      </c>
      <c r="E16" s="591">
        <v>4.6070460704607044</v>
      </c>
      <c r="F16" s="591">
        <v>9.57095709570957</v>
      </c>
      <c r="G16" s="591">
        <v>5.0552922590837284</v>
      </c>
      <c r="H16" s="591">
        <v>0.85836909871244638</v>
      </c>
      <c r="I16" s="591">
        <v>6.25</v>
      </c>
      <c r="J16" s="591">
        <v>9.7622027534418017</v>
      </c>
      <c r="K16" s="591">
        <v>4.545454545454545</v>
      </c>
    </row>
    <row r="17" spans="1:11" ht="15" customHeight="1">
      <c r="A17" s="552">
        <v>12</v>
      </c>
      <c r="B17" s="555" t="s">
        <v>967</v>
      </c>
      <c r="C17" s="590" t="s">
        <v>710</v>
      </c>
      <c r="D17" s="591">
        <v>22.95918367346939</v>
      </c>
      <c r="E17" s="591">
        <v>20.331950207468878</v>
      </c>
      <c r="F17" s="591">
        <v>22.222222222222221</v>
      </c>
      <c r="G17" s="591">
        <v>25.252525252525253</v>
      </c>
      <c r="H17" s="591">
        <v>21.008403361344534</v>
      </c>
      <c r="I17" s="591">
        <v>16.666666666666668</v>
      </c>
      <c r="J17" s="591">
        <v>16.086956521739133</v>
      </c>
      <c r="K17" s="591">
        <v>17.1875</v>
      </c>
    </row>
    <row r="18" spans="1:11" ht="20.100000000000001" customHeight="1">
      <c r="A18" s="552"/>
      <c r="B18" s="608" t="s">
        <v>968</v>
      </c>
      <c r="C18" s="590"/>
      <c r="D18" s="584"/>
      <c r="E18" s="584"/>
      <c r="F18" s="584"/>
      <c r="G18" s="584"/>
      <c r="H18" s="584"/>
      <c r="I18" s="584"/>
    </row>
    <row r="19" spans="1:11" ht="15" customHeight="1">
      <c r="A19" s="552">
        <v>13</v>
      </c>
      <c r="B19" s="555" t="s">
        <v>969</v>
      </c>
      <c r="C19" s="590" t="s">
        <v>710</v>
      </c>
      <c r="D19" s="591">
        <v>51.82705212188749</v>
      </c>
      <c r="E19" s="591">
        <v>59.735239256356685</v>
      </c>
      <c r="F19" s="591">
        <v>74.214079888147154</v>
      </c>
      <c r="G19" s="591">
        <v>77.957384101364525</v>
      </c>
      <c r="H19" s="591">
        <v>55.945807725157188</v>
      </c>
      <c r="I19" s="591">
        <v>56.401963751358004</v>
      </c>
      <c r="J19" s="591">
        <v>44.209872501606107</v>
      </c>
      <c r="K19" s="591">
        <v>45.157562532900421</v>
      </c>
    </row>
    <row r="20" spans="1:11" ht="15" customHeight="1">
      <c r="A20" s="552">
        <v>14</v>
      </c>
      <c r="B20" s="555" t="s">
        <v>970</v>
      </c>
      <c r="C20" s="590" t="s">
        <v>710</v>
      </c>
      <c r="D20" s="591">
        <v>137.8406998151022</v>
      </c>
      <c r="E20" s="591">
        <v>70.514813556537902</v>
      </c>
      <c r="F20" s="591">
        <v>130.83838297777808</v>
      </c>
      <c r="G20" s="591">
        <v>159.66540205791625</v>
      </c>
      <c r="H20" s="591">
        <v>111.11175734511535</v>
      </c>
      <c r="I20" s="591">
        <v>125.14207006567509</v>
      </c>
      <c r="J20" s="591">
        <v>124.96044301230982</v>
      </c>
      <c r="K20" s="591">
        <v>127.327226556746</v>
      </c>
    </row>
    <row r="21" spans="1:11" ht="15" customHeight="1">
      <c r="A21" s="552">
        <v>15</v>
      </c>
      <c r="B21" s="555" t="s">
        <v>971</v>
      </c>
      <c r="C21" s="590" t="s">
        <v>710</v>
      </c>
      <c r="D21" s="591">
        <v>19.918991140811745</v>
      </c>
      <c r="E21" s="591">
        <v>20.438117623712486</v>
      </c>
      <c r="F21" s="591">
        <v>23.329711664923156</v>
      </c>
      <c r="G21" s="591">
        <v>17.596470629313671</v>
      </c>
      <c r="H21" s="591">
        <v>22.162449349843673</v>
      </c>
      <c r="I21" s="591">
        <v>24.828292670867661</v>
      </c>
      <c r="J21" s="591">
        <v>16.897304871723907</v>
      </c>
      <c r="K21" s="591">
        <v>16.13961261743372</v>
      </c>
    </row>
    <row r="22" spans="1:11" ht="15" customHeight="1">
      <c r="A22" s="552">
        <v>16</v>
      </c>
      <c r="B22" s="555" t="s">
        <v>972</v>
      </c>
      <c r="C22" s="590" t="s">
        <v>710</v>
      </c>
      <c r="D22" s="591">
        <v>7.6779853324578564</v>
      </c>
      <c r="E22" s="591">
        <v>7.6779853324578564</v>
      </c>
      <c r="F22" s="591">
        <v>6.2268815869240139</v>
      </c>
      <c r="G22" s="591">
        <v>3.9295807954631945</v>
      </c>
      <c r="H22" s="591">
        <v>3.1594160174638248</v>
      </c>
      <c r="I22" s="591">
        <v>1.9569834380839799</v>
      </c>
      <c r="J22" s="591">
        <v>1.6169777605374602</v>
      </c>
      <c r="K22" s="591">
        <v>7.6806443625529353</v>
      </c>
    </row>
    <row r="23" spans="1:11" ht="15" customHeight="1">
      <c r="A23" s="552">
        <v>17</v>
      </c>
      <c r="B23" s="555" t="s">
        <v>973</v>
      </c>
      <c r="C23" s="590" t="s">
        <v>710</v>
      </c>
      <c r="D23" s="591">
        <v>8.8907423463488282</v>
      </c>
      <c r="E23" s="591">
        <v>6.2607198352707938</v>
      </c>
      <c r="F23" s="591">
        <v>3.819042531015358</v>
      </c>
      <c r="G23" s="591">
        <v>4.7324238300539809</v>
      </c>
      <c r="H23" s="591">
        <v>6.5318333258723991</v>
      </c>
      <c r="I23" s="591">
        <v>2.6610964500947967</v>
      </c>
      <c r="J23" s="591">
        <v>1.7564217342041242</v>
      </c>
      <c r="K23" s="591">
        <v>1.7513598610816983</v>
      </c>
    </row>
    <row r="24" spans="1:11" ht="15" customHeight="1">
      <c r="A24" s="552">
        <v>18</v>
      </c>
      <c r="B24" s="555" t="s">
        <v>974</v>
      </c>
      <c r="C24" s="590" t="s">
        <v>710</v>
      </c>
      <c r="D24" s="591">
        <v>5.2130213364157001</v>
      </c>
      <c r="E24" s="591">
        <v>4.2463096651127259</v>
      </c>
      <c r="F24" s="591">
        <v>6.4947256941764406</v>
      </c>
      <c r="G24" s="591">
        <v>5.1573485479758006</v>
      </c>
      <c r="H24" s="591">
        <v>4.3037887180876009</v>
      </c>
      <c r="I24" s="591">
        <v>23.345222086658694</v>
      </c>
      <c r="J24" s="591">
        <v>25.817193519566644</v>
      </c>
      <c r="K24" s="591">
        <v>16.914712995578171</v>
      </c>
    </row>
    <row r="25" spans="1:11" ht="20.100000000000001" customHeight="1">
      <c r="A25" s="552"/>
      <c r="B25" s="608" t="s">
        <v>975</v>
      </c>
      <c r="C25" s="590"/>
      <c r="D25" s="566"/>
      <c r="E25" s="566"/>
      <c r="F25" s="566"/>
      <c r="G25" s="566"/>
      <c r="H25" s="566"/>
      <c r="I25" s="566"/>
    </row>
    <row r="26" spans="1:11" ht="15" customHeight="1">
      <c r="A26" s="552">
        <v>19</v>
      </c>
      <c r="B26" s="555" t="s">
        <v>976</v>
      </c>
      <c r="C26" s="590" t="s">
        <v>710</v>
      </c>
      <c r="D26" s="591">
        <v>226.29674306393244</v>
      </c>
      <c r="E26" s="591">
        <v>251.23966942148758</v>
      </c>
      <c r="F26" s="591">
        <v>246.00550964187329</v>
      </c>
      <c r="G26" s="591">
        <v>263.42465753424659</v>
      </c>
      <c r="H26" s="591">
        <v>273.74670184696572</v>
      </c>
      <c r="I26" s="591">
        <v>273.80607814761214</v>
      </c>
      <c r="J26" s="591">
        <v>273.94094993581513</v>
      </c>
      <c r="K26" s="591">
        <v>258.29596412556054</v>
      </c>
    </row>
    <row r="27" spans="1:11" ht="15" customHeight="1">
      <c r="A27" s="552">
        <v>20</v>
      </c>
      <c r="B27" s="610" t="s">
        <v>977</v>
      </c>
      <c r="C27" s="590" t="s">
        <v>710</v>
      </c>
      <c r="D27" s="591">
        <v>4445</v>
      </c>
      <c r="E27" s="591">
        <v>4400</v>
      </c>
      <c r="F27" s="591">
        <v>4417.87450288533</v>
      </c>
      <c r="G27" s="591">
        <v>4432.2555191320234</v>
      </c>
      <c r="H27" s="591">
        <v>4430.218393620813</v>
      </c>
      <c r="I27" s="591">
        <v>4368.1602686118968</v>
      </c>
      <c r="J27" s="591">
        <v>4434.3255702772849</v>
      </c>
      <c r="K27" s="591">
        <v>4290.2321815058604</v>
      </c>
    </row>
    <row r="28" spans="1:11" ht="15" customHeight="1">
      <c r="A28" s="552">
        <v>21</v>
      </c>
      <c r="B28" s="610" t="s">
        <v>978</v>
      </c>
      <c r="C28" s="590" t="s">
        <v>710</v>
      </c>
      <c r="D28" s="591">
        <v>1154.1869738591051</v>
      </c>
      <c r="E28" s="591">
        <v>1152.8089887640449</v>
      </c>
      <c r="F28" s="591">
        <v>1251.9807008633823</v>
      </c>
      <c r="G28" s="591">
        <v>1050.0315059861373</v>
      </c>
      <c r="H28" s="591">
        <v>1087.6588412664225</v>
      </c>
      <c r="I28" s="591">
        <v>1244.5470875032076</v>
      </c>
      <c r="J28" s="591">
        <v>1056.4124234100993</v>
      </c>
      <c r="K28" s="591">
        <v>1257.2533849129593</v>
      </c>
    </row>
    <row r="29" spans="1:11" ht="15" customHeight="1">
      <c r="A29" s="552">
        <v>22</v>
      </c>
      <c r="B29" s="610" t="s">
        <v>979</v>
      </c>
      <c r="C29" s="590" t="s">
        <v>710</v>
      </c>
      <c r="D29" s="591">
        <v>91.489361702127653</v>
      </c>
      <c r="E29" s="591">
        <v>100.46620046620046</v>
      </c>
      <c r="F29" s="591">
        <v>0</v>
      </c>
      <c r="G29" s="591">
        <v>0</v>
      </c>
      <c r="H29" s="591">
        <v>0</v>
      </c>
      <c r="I29" s="591">
        <v>0</v>
      </c>
      <c r="J29" s="591">
        <v>0</v>
      </c>
      <c r="K29" s="591">
        <v>0</v>
      </c>
    </row>
    <row r="30" spans="1:11" ht="15" customHeight="1">
      <c r="A30" s="552">
        <v>23</v>
      </c>
      <c r="B30" s="610" t="s">
        <v>980</v>
      </c>
      <c r="C30" s="590" t="s">
        <v>710</v>
      </c>
      <c r="D30" s="591">
        <v>188.75685557586837</v>
      </c>
      <c r="E30" s="591">
        <v>157.11060948081266</v>
      </c>
      <c r="F30" s="591">
        <v>168.50551654964897</v>
      </c>
      <c r="G30" s="591">
        <v>125.43706293706293</v>
      </c>
      <c r="H30" s="591">
        <v>142.3463687150838</v>
      </c>
      <c r="I30" s="591">
        <v>132.31232739141353</v>
      </c>
      <c r="J30" s="591">
        <v>107.12779417967104</v>
      </c>
      <c r="K30" s="591">
        <v>115.72700296735906</v>
      </c>
    </row>
    <row r="31" spans="1:11" ht="15" customHeight="1">
      <c r="A31" s="552">
        <v>24</v>
      </c>
      <c r="B31" s="610" t="s">
        <v>875</v>
      </c>
      <c r="C31" s="590" t="s">
        <v>710</v>
      </c>
      <c r="D31" s="591">
        <v>122.48628884826324</v>
      </c>
      <c r="E31" s="591">
        <v>120.0902934537246</v>
      </c>
      <c r="F31" s="591">
        <v>187.56268806419257</v>
      </c>
      <c r="G31" s="591">
        <v>125.21853146853145</v>
      </c>
      <c r="H31" s="591">
        <v>168.71508379888269</v>
      </c>
      <c r="I31" s="591">
        <v>150.38915390409238</v>
      </c>
      <c r="J31" s="591">
        <v>105.44074230282581</v>
      </c>
      <c r="K31" s="591">
        <v>37.43437571330746</v>
      </c>
    </row>
    <row r="32" spans="1:11" ht="15" customHeight="1">
      <c r="A32" s="552">
        <v>25</v>
      </c>
      <c r="B32" s="611" t="s">
        <v>444</v>
      </c>
      <c r="C32" s="590" t="s">
        <v>710</v>
      </c>
      <c r="D32" s="607">
        <v>9598.7390347370183</v>
      </c>
      <c r="E32" s="607">
        <v>9509.7761320827158</v>
      </c>
      <c r="F32" s="607">
        <v>9863.0672611812515</v>
      </c>
      <c r="G32" s="607">
        <v>9709.7464076545111</v>
      </c>
      <c r="H32" s="607">
        <v>9611.5449174353726</v>
      </c>
      <c r="I32" s="607">
        <v>9496.6638056007941</v>
      </c>
      <c r="J32" s="607">
        <v>9280.8521317236682</v>
      </c>
      <c r="K32" s="607">
        <v>9330.2878213159966</v>
      </c>
    </row>
    <row r="33" spans="1:11" ht="15" customHeight="1">
      <c r="A33" s="552"/>
      <c r="B33" s="611"/>
      <c r="C33" s="590"/>
      <c r="D33" s="607"/>
      <c r="E33" s="607"/>
      <c r="F33" s="607"/>
      <c r="G33" s="607"/>
      <c r="H33" s="607"/>
      <c r="I33" s="607"/>
      <c r="J33" s="607"/>
      <c r="K33" s="607"/>
    </row>
    <row r="34" spans="1:11" ht="15" customHeight="1">
      <c r="A34" s="552">
        <v>26</v>
      </c>
      <c r="B34" s="553" t="s">
        <v>986</v>
      </c>
      <c r="C34" s="590" t="s">
        <v>710</v>
      </c>
      <c r="D34" s="591">
        <v>16925.7</v>
      </c>
      <c r="E34" s="591">
        <v>16889.599999999999</v>
      </c>
      <c r="F34" s="591">
        <v>16704</v>
      </c>
      <c r="G34" s="591">
        <v>16721.3</v>
      </c>
      <c r="H34" s="591">
        <v>16667.3</v>
      </c>
      <c r="I34" s="591">
        <v>16699.599999999999</v>
      </c>
      <c r="J34" s="591">
        <v>16724.8</v>
      </c>
      <c r="K34" s="591">
        <v>16730.7</v>
      </c>
    </row>
    <row r="35" spans="1:11" s="563" customFormat="1" ht="15" customHeight="1">
      <c r="A35" s="552">
        <v>27</v>
      </c>
      <c r="B35" s="553" t="s">
        <v>981</v>
      </c>
      <c r="C35" s="590" t="s">
        <v>9</v>
      </c>
      <c r="D35" s="562">
        <f t="shared" ref="D35:K35" si="0">D32/D34*100</f>
        <v>56.711031359039907</v>
      </c>
      <c r="E35" s="562">
        <f t="shared" si="0"/>
        <v>56.305514234100961</v>
      </c>
      <c r="F35" s="562">
        <f t="shared" si="0"/>
        <v>59.046140213010368</v>
      </c>
      <c r="G35" s="562">
        <f t="shared" si="0"/>
        <v>58.068131112141472</v>
      </c>
      <c r="H35" s="562">
        <f t="shared" si="0"/>
        <v>57.667078155642329</v>
      </c>
      <c r="I35" s="562">
        <f t="shared" si="0"/>
        <v>56.867612431440243</v>
      </c>
      <c r="J35" s="562">
        <f t="shared" si="0"/>
        <v>55.491558235217575</v>
      </c>
      <c r="K35" s="562">
        <f t="shared" si="0"/>
        <v>55.767468314631166</v>
      </c>
    </row>
    <row r="36" spans="1:11" ht="15" customHeight="1">
      <c r="A36" s="552">
        <v>28</v>
      </c>
      <c r="B36" s="553" t="s">
        <v>987</v>
      </c>
      <c r="C36" s="590" t="s">
        <v>710</v>
      </c>
      <c r="D36" s="591">
        <v>11932.5</v>
      </c>
      <c r="E36" s="591">
        <v>11945.1</v>
      </c>
      <c r="F36" s="591">
        <v>11846.665000000001</v>
      </c>
      <c r="G36" s="591">
        <v>11874.1</v>
      </c>
      <c r="H36" s="591">
        <v>11834</v>
      </c>
      <c r="I36" s="591">
        <v>11875.9</v>
      </c>
      <c r="J36" s="591">
        <v>11869.2</v>
      </c>
      <c r="K36" s="591">
        <v>11846.4</v>
      </c>
    </row>
    <row r="37" spans="1:11" ht="15" customHeight="1">
      <c r="A37" s="552">
        <v>29</v>
      </c>
      <c r="B37" s="555" t="s">
        <v>982</v>
      </c>
      <c r="C37" s="590" t="s">
        <v>710</v>
      </c>
      <c r="D37" s="591">
        <v>4835.9529299709566</v>
      </c>
      <c r="E37" s="591">
        <v>4758.0702621950277</v>
      </c>
      <c r="F37" s="591">
        <v>5199.1872486540487</v>
      </c>
      <c r="G37" s="591">
        <v>5014.06623098824</v>
      </c>
      <c r="H37" s="591">
        <v>4907.5798219675935</v>
      </c>
      <c r="I37" s="591">
        <v>4854.6974588412832</v>
      </c>
      <c r="J37" s="591">
        <v>4572.585611510568</v>
      </c>
      <c r="K37" s="591">
        <v>4781.759675684576</v>
      </c>
    </row>
    <row r="38" spans="1:11" s="563" customFormat="1" ht="15" customHeight="1">
      <c r="A38" s="552">
        <v>30</v>
      </c>
      <c r="B38" s="555" t="s">
        <v>983</v>
      </c>
      <c r="C38" s="590" t="s">
        <v>9</v>
      </c>
      <c r="D38" s="562">
        <f t="shared" ref="D38:K38" si="1">D37/D36*100</f>
        <v>40.527575361164523</v>
      </c>
      <c r="E38" s="562">
        <f t="shared" si="1"/>
        <v>39.832820672870277</v>
      </c>
      <c r="F38" s="562">
        <f t="shared" si="1"/>
        <v>43.88734929749468</v>
      </c>
      <c r="G38" s="562">
        <f t="shared" si="1"/>
        <v>42.22691598511247</v>
      </c>
      <c r="H38" s="562">
        <f t="shared" si="1"/>
        <v>41.470169190194298</v>
      </c>
      <c r="I38" s="562">
        <f t="shared" si="1"/>
        <v>40.878564646395496</v>
      </c>
      <c r="J38" s="562">
        <f t="shared" si="1"/>
        <v>38.524800420504903</v>
      </c>
      <c r="K38" s="562">
        <f t="shared" si="1"/>
        <v>40.364665009492981</v>
      </c>
    </row>
    <row r="39" spans="1:11" ht="15" customHeight="1">
      <c r="A39" s="552">
        <v>31</v>
      </c>
      <c r="B39" s="553" t="s">
        <v>988</v>
      </c>
      <c r="C39" s="590" t="s">
        <v>710</v>
      </c>
      <c r="D39" s="591">
        <v>4788.7</v>
      </c>
      <c r="E39" s="591">
        <v>4741.3999999999996</v>
      </c>
      <c r="F39" s="591">
        <v>4654.6930000000002</v>
      </c>
      <c r="G39" s="591">
        <v>4644</v>
      </c>
      <c r="H39" s="591">
        <v>4630.8</v>
      </c>
      <c r="I39" s="591">
        <v>4621</v>
      </c>
      <c r="J39" s="591">
        <v>4650.7</v>
      </c>
      <c r="K39" s="591">
        <v>4677.1000000000004</v>
      </c>
    </row>
    <row r="40" spans="1:11" s="563" customFormat="1" ht="15" customHeight="1">
      <c r="A40" s="552">
        <v>32</v>
      </c>
      <c r="B40" s="553" t="s">
        <v>984</v>
      </c>
      <c r="C40" s="590" t="s">
        <v>9</v>
      </c>
      <c r="D40" s="562">
        <v>92.82268674170443</v>
      </c>
      <c r="E40" s="562">
        <v>92.799595056312484</v>
      </c>
      <c r="F40" s="562">
        <v>94.912263878312274</v>
      </c>
      <c r="G40" s="562">
        <v>95.440471988200343</v>
      </c>
      <c r="H40" s="562">
        <v>95.668532297244809</v>
      </c>
      <c r="I40" s="562">
        <v>94.528462856782014</v>
      </c>
      <c r="J40" s="562">
        <v>95.34748683590179</v>
      </c>
      <c r="K40" s="562">
        <v>91.728468100016244</v>
      </c>
    </row>
    <row r="41" spans="1:11" ht="15" customHeight="1">
      <c r="A41" s="573" t="s">
        <v>249</v>
      </c>
    </row>
    <row r="42" spans="1:11" ht="15" customHeight="1">
      <c r="A42" s="574" t="s">
        <v>989</v>
      </c>
    </row>
    <row r="43" spans="1:11" ht="15" customHeight="1">
      <c r="A43" s="574" t="s">
        <v>990</v>
      </c>
    </row>
    <row r="44" spans="1:11" ht="12.95" customHeight="1"/>
    <row r="45" spans="1:11" ht="12.95" customHeight="1"/>
    <row r="46" spans="1:11" ht="12.95" customHeight="1"/>
    <row r="47" spans="1:11" ht="12.95" customHeight="1"/>
  </sheetData>
  <pageMargins left="0.59055118110236227" right="0.19685039370078741" top="0.78740157480314965" bottom="0.78740157480314965" header="0.31496062992125984" footer="0.31496062992125984"/>
  <pageSetup paperSize="9" scale="65" orientation="portrait" r:id="rId1"/>
  <headerFooter>
    <oddFooter>&amp;L&amp;"MetaNormalLF-Roman,Standard"Statistisches Bundesamt,  Tabellen zu den UGR, Teil 5, 2017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workbookViewId="0"/>
  </sheetViews>
  <sheetFormatPr baseColWidth="10" defaultRowHeight="12"/>
  <cols>
    <col min="1" max="1" width="4.7109375" style="544" customWidth="1"/>
    <col min="2" max="2" width="40.7109375" style="544" customWidth="1"/>
    <col min="3" max="4" width="11.42578125" style="544" customWidth="1"/>
    <col min="5" max="16384" width="11.42578125" style="544"/>
  </cols>
  <sheetData>
    <row r="1" spans="1:11" ht="20.25" customHeight="1">
      <c r="A1" s="577" t="s">
        <v>997</v>
      </c>
    </row>
    <row r="2" spans="1:11" ht="18" customHeight="1">
      <c r="A2" s="545" t="s">
        <v>42</v>
      </c>
    </row>
    <row r="3" spans="1:11" ht="15" customHeight="1"/>
    <row r="4" spans="1:11" s="551" customFormat="1" ht="30" customHeight="1">
      <c r="A4" s="546" t="s">
        <v>30</v>
      </c>
      <c r="B4" s="547" t="s">
        <v>991</v>
      </c>
      <c r="C4" s="547">
        <v>2008</v>
      </c>
      <c r="D4" s="547">
        <v>2009</v>
      </c>
      <c r="E4" s="547">
        <v>2010</v>
      </c>
      <c r="F4" s="547">
        <v>2011</v>
      </c>
      <c r="G4" s="547">
        <v>2012</v>
      </c>
      <c r="H4" s="583">
        <v>2013</v>
      </c>
      <c r="I4" s="547">
        <v>2014</v>
      </c>
      <c r="J4" s="549">
        <v>2015</v>
      </c>
      <c r="K4" s="579"/>
    </row>
    <row r="5" spans="1:11" ht="20.100000000000001" customHeight="1">
      <c r="A5" s="581"/>
      <c r="B5" s="581"/>
      <c r="C5" s="613" t="s">
        <v>992</v>
      </c>
    </row>
    <row r="6" spans="1:11" ht="15" customHeight="1">
      <c r="A6" s="552">
        <v>1</v>
      </c>
      <c r="B6" s="555" t="s">
        <v>924</v>
      </c>
      <c r="C6" s="584">
        <v>102609.22729669311</v>
      </c>
      <c r="D6" s="584">
        <v>102442.06590447651</v>
      </c>
      <c r="E6" s="584">
        <v>95144.314719166578</v>
      </c>
      <c r="F6" s="584">
        <v>96353.033140365384</v>
      </c>
      <c r="G6" s="584">
        <v>98455.972438200362</v>
      </c>
      <c r="H6" s="584">
        <v>94196.309982044564</v>
      </c>
      <c r="I6" s="584">
        <v>100297.04334426046</v>
      </c>
      <c r="J6" s="584">
        <v>96767.520809405396</v>
      </c>
    </row>
    <row r="7" spans="1:11" ht="15" customHeight="1">
      <c r="A7" s="552">
        <v>2</v>
      </c>
      <c r="B7" s="609" t="s">
        <v>917</v>
      </c>
      <c r="C7" s="584">
        <v>36388.54121808608</v>
      </c>
      <c r="D7" s="584">
        <v>35294.910656788721</v>
      </c>
      <c r="E7" s="584">
        <v>32674.254400697799</v>
      </c>
      <c r="F7" s="584">
        <v>33035.004348319599</v>
      </c>
      <c r="G7" s="584">
        <v>33304.857266305509</v>
      </c>
      <c r="H7" s="584">
        <v>31841.675848960484</v>
      </c>
      <c r="I7" s="584">
        <v>33875.310526358153</v>
      </c>
      <c r="J7" s="584">
        <v>32655.709008853202</v>
      </c>
    </row>
    <row r="8" spans="1:11" ht="15" customHeight="1">
      <c r="A8" s="552">
        <v>3</v>
      </c>
      <c r="B8" s="609" t="s">
        <v>993</v>
      </c>
      <c r="C8" s="584">
        <v>53565.440363476788</v>
      </c>
      <c r="D8" s="584">
        <v>51791.875121413723</v>
      </c>
      <c r="E8" s="584">
        <v>48014.383626482428</v>
      </c>
      <c r="F8" s="584">
        <v>48624.521034344267</v>
      </c>
      <c r="G8" s="584">
        <v>50066.220317309751</v>
      </c>
      <c r="H8" s="584">
        <v>47812.425578930081</v>
      </c>
      <c r="I8" s="584">
        <v>51167.173085095194</v>
      </c>
      <c r="J8" s="584">
        <v>49255.649861817205</v>
      </c>
    </row>
    <row r="9" spans="1:11" ht="15" customHeight="1">
      <c r="A9" s="552">
        <v>4</v>
      </c>
      <c r="B9" s="609" t="s">
        <v>994</v>
      </c>
      <c r="C9" s="584">
        <v>12655.245715130241</v>
      </c>
      <c r="D9" s="584">
        <v>15355.280126274063</v>
      </c>
      <c r="E9" s="584">
        <v>14455.67669198636</v>
      </c>
      <c r="F9" s="584">
        <v>14693.507757701522</v>
      </c>
      <c r="G9" s="584">
        <v>15084.8948545851</v>
      </c>
      <c r="H9" s="584">
        <v>14542.208554154</v>
      </c>
      <c r="I9" s="584">
        <v>15254.5597328071</v>
      </c>
      <c r="J9" s="584">
        <v>14856.161938735</v>
      </c>
    </row>
    <row r="10" spans="1:11" ht="15" customHeight="1">
      <c r="A10" s="552">
        <v>5</v>
      </c>
      <c r="B10" s="610" t="s">
        <v>925</v>
      </c>
      <c r="C10" s="584">
        <v>13199.637791372608</v>
      </c>
      <c r="D10" s="584">
        <v>13134.517402132873</v>
      </c>
      <c r="E10" s="584">
        <v>12945.539588154779</v>
      </c>
      <c r="F10" s="584">
        <v>12645.183135301959</v>
      </c>
      <c r="G10" s="584">
        <v>13285.181348942942</v>
      </c>
      <c r="H10" s="584">
        <v>12757.13095459776</v>
      </c>
      <c r="I10" s="584">
        <v>13349.802366470623</v>
      </c>
      <c r="J10" s="584">
        <v>12457.5570667184</v>
      </c>
    </row>
    <row r="11" spans="1:11" ht="15" customHeight="1">
      <c r="A11" s="552">
        <v>6</v>
      </c>
      <c r="B11" s="610" t="s">
        <v>920</v>
      </c>
      <c r="C11" s="584">
        <v>6957.9998968686396</v>
      </c>
      <c r="D11" s="584">
        <v>7625.9377686548323</v>
      </c>
      <c r="E11" s="584">
        <v>7336.0716996526789</v>
      </c>
      <c r="F11" s="584">
        <v>7290.2626491797591</v>
      </c>
      <c r="G11" s="584">
        <v>8530.8379310914588</v>
      </c>
      <c r="H11" s="584">
        <v>8268.8351491084013</v>
      </c>
      <c r="I11" s="584">
        <v>8935.7575709126595</v>
      </c>
      <c r="J11" s="584">
        <v>8391.6137181810009</v>
      </c>
    </row>
    <row r="12" spans="1:11" ht="15" customHeight="1">
      <c r="A12" s="552">
        <v>7</v>
      </c>
      <c r="B12" s="609" t="s">
        <v>922</v>
      </c>
      <c r="C12" s="584">
        <v>1721.81403634768</v>
      </c>
      <c r="D12" s="584">
        <v>1648.6960631370318</v>
      </c>
      <c r="E12" s="584">
        <v>1579.7488459931799</v>
      </c>
      <c r="F12" s="584">
        <v>1570.0198788507598</v>
      </c>
      <c r="G12" s="584">
        <v>2129.64159820957</v>
      </c>
      <c r="H12" s="584">
        <v>2061.0285879078001</v>
      </c>
      <c r="I12" s="584">
        <v>2235.62941296497</v>
      </c>
      <c r="J12" s="584">
        <v>2096.2269571145002</v>
      </c>
    </row>
    <row r="13" spans="1:11" ht="15" customHeight="1">
      <c r="A13" s="552">
        <v>8</v>
      </c>
      <c r="B13" s="609" t="s">
        <v>921</v>
      </c>
      <c r="C13" s="584">
        <v>5236.18586052096</v>
      </c>
      <c r="D13" s="584">
        <v>5977.2417055178003</v>
      </c>
      <c r="E13" s="584">
        <v>5756.3228536594988</v>
      </c>
      <c r="F13" s="584">
        <v>5720.2427703289995</v>
      </c>
      <c r="G13" s="584">
        <v>6401.1963328818892</v>
      </c>
      <c r="H13" s="584">
        <v>6207.8065612006012</v>
      </c>
      <c r="I13" s="584">
        <v>6700.128157947689</v>
      </c>
      <c r="J13" s="584">
        <v>6295.3867610665002</v>
      </c>
    </row>
    <row r="14" spans="1:11" ht="15" customHeight="1">
      <c r="A14" s="552">
        <v>9</v>
      </c>
      <c r="B14" s="610" t="s">
        <v>995</v>
      </c>
      <c r="C14" s="584">
        <v>1859.687750295584</v>
      </c>
      <c r="D14" s="584">
        <v>1693.2639169497922</v>
      </c>
      <c r="E14" s="584">
        <v>1574.08848710808</v>
      </c>
      <c r="F14" s="584">
        <v>1578.5616128225597</v>
      </c>
      <c r="G14" s="584">
        <v>1620.5062880087223</v>
      </c>
      <c r="H14" s="584">
        <v>1551.1083419138799</v>
      </c>
      <c r="I14" s="584">
        <v>1655.1696012175621</v>
      </c>
      <c r="J14" s="584">
        <v>1556.2921865217002</v>
      </c>
    </row>
    <row r="15" spans="1:11" ht="15" customHeight="1">
      <c r="A15" s="552">
        <v>10</v>
      </c>
      <c r="B15" s="555" t="s">
        <v>996</v>
      </c>
      <c r="C15" s="584">
        <v>1786.2151430260478</v>
      </c>
      <c r="D15" s="584">
        <v>1403.624753601988</v>
      </c>
      <c r="E15" s="584">
        <v>1301.27609825787</v>
      </c>
      <c r="F15" s="584">
        <v>1305.8438642103399</v>
      </c>
      <c r="G15" s="584">
        <v>1213.11908545851</v>
      </c>
      <c r="H15" s="584">
        <v>1163.1466554154001</v>
      </c>
      <c r="I15" s="584">
        <v>1236.78177328071</v>
      </c>
      <c r="J15" s="584">
        <v>1165.2149938735001</v>
      </c>
    </row>
    <row r="16" spans="1:11" ht="15" customHeight="1">
      <c r="A16" s="552">
        <v>11</v>
      </c>
      <c r="B16" s="603" t="s">
        <v>444</v>
      </c>
      <c r="C16" s="587">
        <v>126412.76787825598</v>
      </c>
      <c r="D16" s="587">
        <v>126299.40974581598</v>
      </c>
      <c r="E16" s="587">
        <v>118301.29059233998</v>
      </c>
      <c r="F16" s="587">
        <v>119172.88440188</v>
      </c>
      <c r="G16" s="587">
        <v>123105.61709170201</v>
      </c>
      <c r="H16" s="587">
        <v>117936.53108308</v>
      </c>
      <c r="I16" s="587">
        <v>125474.55465614202</v>
      </c>
      <c r="J16" s="587">
        <v>120338.19877470001</v>
      </c>
    </row>
    <row r="17" spans="1:10" ht="24.95" customHeight="1">
      <c r="A17" s="581"/>
      <c r="B17" s="620"/>
      <c r="C17" s="613" t="s">
        <v>944</v>
      </c>
    </row>
    <row r="18" spans="1:10" ht="15" customHeight="1">
      <c r="A18" s="552">
        <v>12</v>
      </c>
      <c r="B18" s="555" t="s">
        <v>924</v>
      </c>
      <c r="C18" s="584">
        <v>5207.7563584015388</v>
      </c>
      <c r="D18" s="584">
        <v>4962.5469870524321</v>
      </c>
      <c r="E18" s="584">
        <v>4775.8040672918951</v>
      </c>
      <c r="F18" s="584">
        <v>5280.7280760993845</v>
      </c>
      <c r="G18" s="584">
        <v>5304.975077606593</v>
      </c>
      <c r="H18" s="584">
        <v>5202.6952299405048</v>
      </c>
      <c r="I18" s="584">
        <v>5318.1357022347647</v>
      </c>
      <c r="J18" s="584">
        <v>5295.3522926506539</v>
      </c>
    </row>
    <row r="19" spans="1:10" ht="15" customHeight="1">
      <c r="A19" s="552">
        <v>13</v>
      </c>
      <c r="B19" s="556" t="s">
        <v>917</v>
      </c>
      <c r="C19" s="584">
        <v>1903.6782539811211</v>
      </c>
      <c r="D19" s="584">
        <v>1722.8857311075164</v>
      </c>
      <c r="E19" s="584">
        <v>1658.0509713170884</v>
      </c>
      <c r="F19" s="584">
        <v>1822.9601785870309</v>
      </c>
      <c r="G19" s="584">
        <v>1801.0309838645248</v>
      </c>
      <c r="H19" s="584">
        <v>1787.5547605360373</v>
      </c>
      <c r="I19" s="584">
        <v>1851.0782948886524</v>
      </c>
      <c r="J19" s="584">
        <v>1832.4088137788931</v>
      </c>
    </row>
    <row r="20" spans="1:10" ht="15" customHeight="1">
      <c r="A20" s="552">
        <v>14</v>
      </c>
      <c r="B20" s="556" t="s">
        <v>993</v>
      </c>
      <c r="C20" s="584">
        <v>2691.8694354126683</v>
      </c>
      <c r="D20" s="584">
        <v>2529.0005849023592</v>
      </c>
      <c r="E20" s="584">
        <v>2424.4339690355473</v>
      </c>
      <c r="F20" s="584">
        <v>2678.5422482561585</v>
      </c>
      <c r="G20" s="584">
        <v>2708.2212259526418</v>
      </c>
      <c r="H20" s="584">
        <v>2652.8703757969693</v>
      </c>
      <c r="I20" s="584">
        <v>2665.5005084095392</v>
      </c>
      <c r="J20" s="584">
        <v>2648.0029726010898</v>
      </c>
    </row>
    <row r="21" spans="1:10" ht="15" customHeight="1">
      <c r="A21" s="552">
        <v>15</v>
      </c>
      <c r="B21" s="556" t="s">
        <v>994</v>
      </c>
      <c r="C21" s="584">
        <v>612.20866900774911</v>
      </c>
      <c r="D21" s="584">
        <v>710.66067104255706</v>
      </c>
      <c r="E21" s="584">
        <v>693.31912693925949</v>
      </c>
      <c r="F21" s="584">
        <v>779.22564925619486</v>
      </c>
      <c r="G21" s="584">
        <v>795.72286778942669</v>
      </c>
      <c r="H21" s="584">
        <v>762.27009360749776</v>
      </c>
      <c r="I21" s="584">
        <v>801.55689893657279</v>
      </c>
      <c r="J21" s="584">
        <v>814.94050627067145</v>
      </c>
    </row>
    <row r="22" spans="1:10" ht="15" customHeight="1">
      <c r="A22" s="552">
        <v>16</v>
      </c>
      <c r="B22" s="555" t="s">
        <v>925</v>
      </c>
      <c r="C22" s="584">
        <v>3028.3583479683693</v>
      </c>
      <c r="D22" s="584">
        <v>2886.2290415429252</v>
      </c>
      <c r="E22" s="584">
        <v>2737.6005226839115</v>
      </c>
      <c r="F22" s="584">
        <v>3244.8802515954094</v>
      </c>
      <c r="G22" s="584">
        <v>3401.8407639154084</v>
      </c>
      <c r="H22" s="584">
        <v>3305.5162812312947</v>
      </c>
      <c r="I22" s="584">
        <v>3370.0398166551686</v>
      </c>
      <c r="J22" s="584">
        <v>3377.6979396411052</v>
      </c>
    </row>
    <row r="23" spans="1:10" ht="15" customHeight="1">
      <c r="A23" s="552">
        <v>17</v>
      </c>
      <c r="B23" s="555" t="s">
        <v>920</v>
      </c>
      <c r="C23" s="584">
        <v>1996.1962127948336</v>
      </c>
      <c r="D23" s="584">
        <v>2022.0369168240368</v>
      </c>
      <c r="E23" s="584">
        <v>1915.6445075908446</v>
      </c>
      <c r="F23" s="584">
        <v>2258.344910747549</v>
      </c>
      <c r="G23" s="584">
        <v>2686.4316313726627</v>
      </c>
      <c r="H23" s="584">
        <v>2602.1452059991398</v>
      </c>
      <c r="I23" s="584">
        <v>2634.0064188070573</v>
      </c>
      <c r="J23" s="584">
        <v>2638.2078282675784</v>
      </c>
    </row>
    <row r="24" spans="1:10" ht="15" customHeight="1">
      <c r="A24" s="552">
        <v>18</v>
      </c>
      <c r="B24" s="556" t="s">
        <v>922</v>
      </c>
      <c r="C24" s="584">
        <v>372.17290590183688</v>
      </c>
      <c r="D24" s="584">
        <v>320.36320362484821</v>
      </c>
      <c r="E24" s="584">
        <v>299.8668058178888</v>
      </c>
      <c r="F24" s="584">
        <v>375.08303834146392</v>
      </c>
      <c r="G24" s="584">
        <v>490.26261628912778</v>
      </c>
      <c r="H24" s="584">
        <v>472.33194691274934</v>
      </c>
      <c r="I24" s="584">
        <v>480.70855296126933</v>
      </c>
      <c r="J24" s="584">
        <v>484.04543730620816</v>
      </c>
    </row>
    <row r="25" spans="1:10" ht="15" customHeight="1">
      <c r="A25" s="552">
        <v>19</v>
      </c>
      <c r="B25" s="556" t="s">
        <v>921</v>
      </c>
      <c r="C25" s="584">
        <v>1624.0233068929967</v>
      </c>
      <c r="D25" s="584">
        <v>1701.6737131991886</v>
      </c>
      <c r="E25" s="584">
        <v>1615.7777017729559</v>
      </c>
      <c r="F25" s="584">
        <v>1883.2618724060849</v>
      </c>
      <c r="G25" s="584">
        <v>2196.1690150835348</v>
      </c>
      <c r="H25" s="584">
        <v>2129.8132590863906</v>
      </c>
      <c r="I25" s="584">
        <v>2153.2978658457882</v>
      </c>
      <c r="J25" s="584">
        <v>2154.1623909613704</v>
      </c>
    </row>
    <row r="26" spans="1:10" ht="15" customHeight="1">
      <c r="A26" s="552">
        <v>20</v>
      </c>
      <c r="B26" s="555" t="s">
        <v>995</v>
      </c>
      <c r="C26" s="584">
        <v>145.04662888003719</v>
      </c>
      <c r="D26" s="584">
        <v>117.85157166550383</v>
      </c>
      <c r="E26" s="584">
        <v>112.63062976850117</v>
      </c>
      <c r="F26" s="584">
        <v>128.2105670250973</v>
      </c>
      <c r="G26" s="584">
        <v>127.75691839553932</v>
      </c>
      <c r="H26" s="584">
        <v>124.19890232436404</v>
      </c>
      <c r="I26" s="584">
        <v>126.72333181909411</v>
      </c>
      <c r="J26" s="584">
        <v>126.67926371172832</v>
      </c>
    </row>
    <row r="27" spans="1:10" ht="15" customHeight="1">
      <c r="A27" s="552">
        <v>21</v>
      </c>
      <c r="B27" s="555" t="s">
        <v>996</v>
      </c>
      <c r="C27" s="584">
        <v>81.039094386449833</v>
      </c>
      <c r="D27" s="584">
        <v>57.229896373754876</v>
      </c>
      <c r="E27" s="584">
        <v>54.660707706610282</v>
      </c>
      <c r="F27" s="584">
        <v>62.637115290667104</v>
      </c>
      <c r="G27" s="584">
        <v>55.566385684875392</v>
      </c>
      <c r="H27" s="584">
        <v>54.371165726107051</v>
      </c>
      <c r="I27" s="584">
        <v>55.375394520181324</v>
      </c>
      <c r="J27" s="584">
        <v>55.179455617735442</v>
      </c>
    </row>
    <row r="28" spans="1:10" ht="15" customHeight="1">
      <c r="A28" s="552">
        <v>22</v>
      </c>
      <c r="B28" s="603" t="s">
        <v>444</v>
      </c>
      <c r="C28" s="587">
        <v>10458.396642431229</v>
      </c>
      <c r="D28" s="587">
        <v>10045.894413458655</v>
      </c>
      <c r="E28" s="587">
        <v>9596.3404350417622</v>
      </c>
      <c r="F28" s="587">
        <v>10974.800920758107</v>
      </c>
      <c r="G28" s="587">
        <v>11576.570776975081</v>
      </c>
      <c r="H28" s="587">
        <v>11288.926785221411</v>
      </c>
      <c r="I28" s="587">
        <v>11504.280664036265</v>
      </c>
      <c r="J28" s="587">
        <v>11493.116779888804</v>
      </c>
    </row>
    <row r="29" spans="1:10" ht="24.95" customHeight="1">
      <c r="A29" s="581"/>
      <c r="B29" s="620"/>
      <c r="C29" s="613" t="s">
        <v>781</v>
      </c>
    </row>
    <row r="30" spans="1:10" ht="15" customHeight="1">
      <c r="A30" s="552">
        <v>23</v>
      </c>
      <c r="B30" s="555" t="s">
        <v>924</v>
      </c>
      <c r="C30" s="584">
        <v>107816.98365509465</v>
      </c>
      <c r="D30" s="584">
        <v>107404.61289152893</v>
      </c>
      <c r="E30" s="584">
        <v>99920.118786458479</v>
      </c>
      <c r="F30" s="584">
        <v>101633.76121646477</v>
      </c>
      <c r="G30" s="584">
        <v>103760.94751580695</v>
      </c>
      <c r="H30" s="584">
        <v>99399.005211985073</v>
      </c>
      <c r="I30" s="584">
        <v>105615.17904649522</v>
      </c>
      <c r="J30" s="584">
        <v>102062.87310205605</v>
      </c>
    </row>
    <row r="31" spans="1:10" ht="15" customHeight="1">
      <c r="A31" s="552">
        <v>24</v>
      </c>
      <c r="B31" s="556" t="s">
        <v>917</v>
      </c>
      <c r="C31" s="584">
        <v>38292.219472067198</v>
      </c>
      <c r="D31" s="584">
        <v>37017.79638789624</v>
      </c>
      <c r="E31" s="584">
        <v>34332.305372014889</v>
      </c>
      <c r="F31" s="584">
        <v>34857.964526906631</v>
      </c>
      <c r="G31" s="584">
        <v>35105.888250170035</v>
      </c>
      <c r="H31" s="584">
        <v>33629.230609496524</v>
      </c>
      <c r="I31" s="584">
        <v>35726.388821246808</v>
      </c>
      <c r="J31" s="584">
        <v>34488.117822632092</v>
      </c>
    </row>
    <row r="32" spans="1:10" ht="15" customHeight="1">
      <c r="A32" s="552">
        <v>25</v>
      </c>
      <c r="B32" s="556" t="s">
        <v>993</v>
      </c>
      <c r="C32" s="584">
        <v>56257.309798889459</v>
      </c>
      <c r="D32" s="584">
        <v>54320.875706316081</v>
      </c>
      <c r="E32" s="584">
        <v>50438.817595517976</v>
      </c>
      <c r="F32" s="584">
        <v>51303.063282600422</v>
      </c>
      <c r="G32" s="584">
        <v>52774.441543262394</v>
      </c>
      <c r="H32" s="584">
        <v>50465.295954727051</v>
      </c>
      <c r="I32" s="584">
        <v>53832.673593504733</v>
      </c>
      <c r="J32" s="584">
        <v>51903.652834418295</v>
      </c>
    </row>
    <row r="33" spans="1:10" ht="15" customHeight="1">
      <c r="A33" s="552">
        <v>26</v>
      </c>
      <c r="B33" s="556" t="s">
        <v>994</v>
      </c>
      <c r="C33" s="584">
        <v>13267.454384137989</v>
      </c>
      <c r="D33" s="584">
        <v>16065.94079731662</v>
      </c>
      <c r="E33" s="584">
        <v>15148.995818925619</v>
      </c>
      <c r="F33" s="584">
        <v>15472.733406957717</v>
      </c>
      <c r="G33" s="584">
        <v>15880.617722374527</v>
      </c>
      <c r="H33" s="584">
        <v>15304.478647761498</v>
      </c>
      <c r="I33" s="584">
        <v>16056.116631743673</v>
      </c>
      <c r="J33" s="584">
        <v>15671.102445005672</v>
      </c>
    </row>
    <row r="34" spans="1:10" ht="15" customHeight="1">
      <c r="A34" s="552">
        <v>27</v>
      </c>
      <c r="B34" s="555" t="s">
        <v>925</v>
      </c>
      <c r="C34" s="584">
        <v>16227.996139340978</v>
      </c>
      <c r="D34" s="584">
        <v>16020.746443675798</v>
      </c>
      <c r="E34" s="584">
        <v>15683.140110838691</v>
      </c>
      <c r="F34" s="584">
        <v>15890.063386897367</v>
      </c>
      <c r="G34" s="584">
        <v>16687.022112858351</v>
      </c>
      <c r="H34" s="584">
        <v>16062.647235829056</v>
      </c>
      <c r="I34" s="584">
        <v>16719.842183125791</v>
      </c>
      <c r="J34" s="584">
        <v>15835.255006359504</v>
      </c>
    </row>
    <row r="35" spans="1:10" ht="15" customHeight="1">
      <c r="A35" s="552">
        <v>28</v>
      </c>
      <c r="B35" s="555" t="s">
        <v>920</v>
      </c>
      <c r="C35" s="584">
        <v>8954.1961096634732</v>
      </c>
      <c r="D35" s="584">
        <v>9647.9746854788682</v>
      </c>
      <c r="E35" s="584">
        <v>9251.716207243524</v>
      </c>
      <c r="F35" s="584">
        <v>9548.6075599273081</v>
      </c>
      <c r="G35" s="584">
        <v>11217.269562464122</v>
      </c>
      <c r="H35" s="584">
        <v>10870.980355107542</v>
      </c>
      <c r="I35" s="584">
        <v>11569.763989719717</v>
      </c>
      <c r="J35" s="584">
        <v>11029.82154644858</v>
      </c>
    </row>
    <row r="36" spans="1:10" ht="15" customHeight="1">
      <c r="A36" s="552">
        <v>29</v>
      </c>
      <c r="B36" s="556" t="s">
        <v>922</v>
      </c>
      <c r="C36" s="584">
        <v>2093.9869422495167</v>
      </c>
      <c r="D36" s="584">
        <v>1969.0592667618801</v>
      </c>
      <c r="E36" s="584">
        <v>1879.6156518110688</v>
      </c>
      <c r="F36" s="584">
        <v>1945.1029171922237</v>
      </c>
      <c r="G36" s="584">
        <v>2619.9042144986979</v>
      </c>
      <c r="H36" s="584">
        <v>2533.3605348205492</v>
      </c>
      <c r="I36" s="584">
        <v>2716.3379659262391</v>
      </c>
      <c r="J36" s="584">
        <v>2580.2723944207082</v>
      </c>
    </row>
    <row r="37" spans="1:10" ht="15" customHeight="1">
      <c r="A37" s="552">
        <v>30</v>
      </c>
      <c r="B37" s="556" t="s">
        <v>921</v>
      </c>
      <c r="C37" s="584">
        <v>6860.2091674139565</v>
      </c>
      <c r="D37" s="584">
        <v>7678.9154187169888</v>
      </c>
      <c r="E37" s="584">
        <v>7372.1005554324547</v>
      </c>
      <c r="F37" s="584">
        <v>7603.5046427350844</v>
      </c>
      <c r="G37" s="584">
        <v>8597.365347965424</v>
      </c>
      <c r="H37" s="584">
        <v>8337.6198202869928</v>
      </c>
      <c r="I37" s="584">
        <v>8853.4260237934777</v>
      </c>
      <c r="J37" s="584">
        <v>8449.5491520278702</v>
      </c>
    </row>
    <row r="38" spans="1:10" ht="15" customHeight="1">
      <c r="A38" s="552">
        <v>31</v>
      </c>
      <c r="B38" s="555" t="s">
        <v>995</v>
      </c>
      <c r="C38" s="584">
        <v>2004.7343791756211</v>
      </c>
      <c r="D38" s="584">
        <v>1811.115488615296</v>
      </c>
      <c r="E38" s="584">
        <v>1686.7191168765812</v>
      </c>
      <c r="F38" s="584">
        <v>1706.7721798476571</v>
      </c>
      <c r="G38" s="584">
        <v>1748.2632064042616</v>
      </c>
      <c r="H38" s="584">
        <v>1675.307244238244</v>
      </c>
      <c r="I38" s="584">
        <v>1781.8929330366561</v>
      </c>
      <c r="J38" s="584">
        <v>1682.9714502334284</v>
      </c>
    </row>
    <row r="39" spans="1:10" ht="15" customHeight="1">
      <c r="A39" s="552">
        <v>32</v>
      </c>
      <c r="B39" s="555" t="s">
        <v>996</v>
      </c>
      <c r="C39" s="584">
        <v>1867.2542374124976</v>
      </c>
      <c r="D39" s="584">
        <v>1460.8546499757429</v>
      </c>
      <c r="E39" s="584">
        <v>1355.9368059644803</v>
      </c>
      <c r="F39" s="584">
        <v>1368.4809795010069</v>
      </c>
      <c r="G39" s="584">
        <v>1268.6854711433853</v>
      </c>
      <c r="H39" s="584">
        <v>1217.5178211415073</v>
      </c>
      <c r="I39" s="584">
        <v>1292.1571678008913</v>
      </c>
      <c r="J39" s="584">
        <v>1220.3944494912355</v>
      </c>
    </row>
    <row r="40" spans="1:10" ht="15" customHeight="1">
      <c r="A40" s="552">
        <v>33</v>
      </c>
      <c r="B40" s="603" t="s">
        <v>444</v>
      </c>
      <c r="C40" s="587">
        <v>136871.16452068722</v>
      </c>
      <c r="D40" s="587">
        <v>136345.30415927464</v>
      </c>
      <c r="E40" s="587">
        <v>127897.63102738175</v>
      </c>
      <c r="F40" s="587">
        <v>130147.68532263811</v>
      </c>
      <c r="G40" s="587">
        <v>134682.18786867708</v>
      </c>
      <c r="H40" s="587">
        <v>129225.45786830141</v>
      </c>
      <c r="I40" s="587">
        <v>136978.83532017827</v>
      </c>
      <c r="J40" s="587">
        <v>131831.3155545888</v>
      </c>
    </row>
  </sheetData>
  <pageMargins left="0.59055118110236227" right="0.19685039370078741" top="0.78740157480314965" bottom="0.78740157480314965" header="0.11811023622047245" footer="0.11811023622047245"/>
  <pageSetup paperSize="9" scale="70" orientation="portrait" r:id="rId1"/>
  <headerFooter>
    <oddFooter>&amp;L&amp;"MetaNormalLF-Roman,Standard"Statistisches Bundesamt,  Tabellen zu den UGR, Teil 5, 2017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workbookViewId="0"/>
  </sheetViews>
  <sheetFormatPr baseColWidth="10" defaultRowHeight="12"/>
  <cols>
    <col min="1" max="1" width="4.7109375" style="544" customWidth="1"/>
    <col min="2" max="2" width="40.7109375" style="544" customWidth="1"/>
    <col min="3" max="10" width="10.7109375" style="544" customWidth="1"/>
    <col min="11" max="16384" width="11.42578125" style="544"/>
  </cols>
  <sheetData>
    <row r="1" spans="1:11" ht="20.25" customHeight="1">
      <c r="A1" s="577" t="s">
        <v>998</v>
      </c>
    </row>
    <row r="2" spans="1:11" ht="18" customHeight="1">
      <c r="A2" s="545" t="s">
        <v>946</v>
      </c>
    </row>
    <row r="3" spans="1:11" ht="15" customHeight="1"/>
    <row r="4" spans="1:11" s="551" customFormat="1" ht="30" customHeight="1">
      <c r="A4" s="546" t="s">
        <v>30</v>
      </c>
      <c r="B4" s="547" t="s">
        <v>991</v>
      </c>
      <c r="C4" s="547">
        <v>2008</v>
      </c>
      <c r="D4" s="547">
        <v>2009</v>
      </c>
      <c r="E4" s="547">
        <v>2010</v>
      </c>
      <c r="F4" s="547">
        <v>2011</v>
      </c>
      <c r="G4" s="547">
        <v>2012</v>
      </c>
      <c r="H4" s="583">
        <v>2013</v>
      </c>
      <c r="I4" s="547">
        <v>2014</v>
      </c>
      <c r="J4" s="549">
        <v>2015</v>
      </c>
      <c r="K4" s="579"/>
    </row>
    <row r="5" spans="1:11" ht="20.100000000000001" customHeight="1">
      <c r="A5" s="581"/>
      <c r="B5" s="581"/>
      <c r="C5" s="613" t="s">
        <v>992</v>
      </c>
    </row>
    <row r="6" spans="1:11" ht="15" customHeight="1">
      <c r="A6" s="552">
        <v>1</v>
      </c>
      <c r="B6" s="555" t="s">
        <v>924</v>
      </c>
      <c r="C6" s="606">
        <f>'11.2.3'!C6/'11.2.3'!$C6*100</f>
        <v>100</v>
      </c>
      <c r="D6" s="568">
        <f>'11.2.3'!D6/'11.2.3'!$C6*100</f>
        <v>99.837089317773291</v>
      </c>
      <c r="E6" s="568">
        <f>'11.2.3'!E6/'11.2.3'!$C6*100</f>
        <v>92.724911029744092</v>
      </c>
      <c r="F6" s="568">
        <f>'11.2.3'!F6/'11.2.3'!$C6*100</f>
        <v>93.902893218133272</v>
      </c>
      <c r="G6" s="568">
        <f>'11.2.3'!G6/'11.2.3'!$C6*100</f>
        <v>95.952357338698533</v>
      </c>
      <c r="H6" s="568">
        <f>'11.2.3'!H6/'11.2.3'!$C6*100</f>
        <v>91.801012894948812</v>
      </c>
      <c r="I6" s="568">
        <f>'11.2.3'!I6/'11.2.3'!$C6*100</f>
        <v>97.74661206077792</v>
      </c>
      <c r="J6" s="568">
        <f>'11.2.3'!J6/'11.2.3'!$C6*100</f>
        <v>94.306840972112099</v>
      </c>
    </row>
    <row r="7" spans="1:11" ht="15" customHeight="1">
      <c r="A7" s="552">
        <v>2</v>
      </c>
      <c r="B7" s="556" t="s">
        <v>917</v>
      </c>
      <c r="C7" s="606">
        <f>'11.2.3'!C7/'11.2.3'!$C7*100</f>
        <v>100</v>
      </c>
      <c r="D7" s="568">
        <f>'11.2.3'!D7/'11.2.3'!$C7*100</f>
        <v>96.994574322881093</v>
      </c>
      <c r="E7" s="568">
        <f>'11.2.3'!E7/'11.2.3'!$C7*100</f>
        <v>89.792702062092616</v>
      </c>
      <c r="F7" s="568">
        <f>'11.2.3'!F7/'11.2.3'!$C7*100</f>
        <v>90.784085435940241</v>
      </c>
      <c r="G7" s="568">
        <f>'11.2.3'!G7/'11.2.3'!$C7*100</f>
        <v>91.525673059276428</v>
      </c>
      <c r="H7" s="568">
        <f>'11.2.3'!H7/'11.2.3'!$C7*100</f>
        <v>87.504678074685543</v>
      </c>
      <c r="I7" s="568">
        <f>'11.2.3'!I7/'11.2.3'!$C7*100</f>
        <v>93.093345851196744</v>
      </c>
      <c r="J7" s="568">
        <f>'11.2.3'!J7/'11.2.3'!$C7*100</f>
        <v>89.74173713955436</v>
      </c>
    </row>
    <row r="8" spans="1:11" ht="15" customHeight="1">
      <c r="A8" s="552">
        <v>3</v>
      </c>
      <c r="B8" s="556" t="s">
        <v>993</v>
      </c>
      <c r="C8" s="606">
        <f>'11.2.3'!C8/'11.2.3'!$C8*100</f>
        <v>100</v>
      </c>
      <c r="D8" s="568">
        <f>'11.2.3'!D8/'11.2.3'!$C8*100</f>
        <v>96.688974775474151</v>
      </c>
      <c r="E8" s="568">
        <f>'11.2.3'!E8/'11.2.3'!$C8*100</f>
        <v>89.636869034723162</v>
      </c>
      <c r="F8" s="568">
        <f>'11.2.3'!F8/'11.2.3'!$C8*100</f>
        <v>90.775919518993717</v>
      </c>
      <c r="G8" s="568">
        <f>'11.2.3'!G8/'11.2.3'!$C8*100</f>
        <v>93.467392366379286</v>
      </c>
      <c r="H8" s="568">
        <f>'11.2.3'!H8/'11.2.3'!$C8*100</f>
        <v>89.259838534867413</v>
      </c>
      <c r="I8" s="568">
        <f>'11.2.3'!I8/'11.2.3'!$C8*100</f>
        <v>95.522733945417471</v>
      </c>
      <c r="J8" s="568">
        <f>'11.2.3'!J8/'11.2.3'!$C8*100</f>
        <v>91.954158367009001</v>
      </c>
    </row>
    <row r="9" spans="1:11" ht="15" customHeight="1">
      <c r="A9" s="552">
        <v>4</v>
      </c>
      <c r="B9" s="556" t="s">
        <v>994</v>
      </c>
      <c r="C9" s="606">
        <f>'11.2.3'!C9/'11.2.3'!$C9*100</f>
        <v>100</v>
      </c>
      <c r="D9" s="568">
        <f>'11.2.3'!D9/'11.2.3'!$C9*100</f>
        <v>121.33529819903647</v>
      </c>
      <c r="E9" s="568">
        <f>'11.2.3'!E9/'11.2.3'!$C9*100</f>
        <v>114.22675637742519</v>
      </c>
      <c r="F9" s="568">
        <f>'11.2.3'!F9/'11.2.3'!$C9*100</f>
        <v>116.10606453997488</v>
      </c>
      <c r="G9" s="568">
        <f>'11.2.3'!G9/'11.2.3'!$C9*100</f>
        <v>119.19875120678252</v>
      </c>
      <c r="H9" s="568">
        <f>'11.2.3'!H9/'11.2.3'!$C9*100</f>
        <v>114.91051917520466</v>
      </c>
      <c r="I9" s="568">
        <f>'11.2.3'!I9/'11.2.3'!$C9*100</f>
        <v>120.53941959079621</v>
      </c>
      <c r="J9" s="568">
        <f>'11.2.3'!J9/'11.2.3'!$C9*100</f>
        <v>117.39133536517122</v>
      </c>
    </row>
    <row r="10" spans="1:11" ht="15" customHeight="1">
      <c r="A10" s="552">
        <v>5</v>
      </c>
      <c r="B10" s="555" t="s">
        <v>925</v>
      </c>
      <c r="C10" s="606">
        <f>'11.2.3'!C10/'11.2.3'!$C10*100</f>
        <v>100</v>
      </c>
      <c r="D10" s="568">
        <f>'11.2.3'!D10/'11.2.3'!$C10*100</f>
        <v>99.506650180338298</v>
      </c>
      <c r="E10" s="568">
        <f>'11.2.3'!E10/'11.2.3'!$C10*100</f>
        <v>98.074960788818686</v>
      </c>
      <c r="F10" s="568">
        <f>'11.2.3'!F10/'11.2.3'!$C10*100</f>
        <v>95.799470676134419</v>
      </c>
      <c r="G10" s="568">
        <f>'11.2.3'!G10/'11.2.3'!$C10*100</f>
        <v>100.64807503753055</v>
      </c>
      <c r="H10" s="568">
        <f>'11.2.3'!H10/'11.2.3'!$C10*100</f>
        <v>96.647583488510008</v>
      </c>
      <c r="I10" s="568">
        <f>'11.2.3'!I10/'11.2.3'!$C10*100</f>
        <v>101.13764163434973</v>
      </c>
      <c r="J10" s="568">
        <f>'11.2.3'!J10/'11.2.3'!$C10*100</f>
        <v>94.378022061035367</v>
      </c>
    </row>
    <row r="11" spans="1:11" ht="15" customHeight="1">
      <c r="A11" s="552">
        <v>6</v>
      </c>
      <c r="B11" s="555" t="s">
        <v>920</v>
      </c>
      <c r="C11" s="606">
        <f>'11.2.3'!C11/'11.2.3'!$C11*100</f>
        <v>100</v>
      </c>
      <c r="D11" s="568">
        <f>'11.2.3'!D11/'11.2.3'!$C11*100</f>
        <v>109.59956714122387</v>
      </c>
      <c r="E11" s="568">
        <f>'11.2.3'!E11/'11.2.3'!$C11*100</f>
        <v>105.43362759970989</v>
      </c>
      <c r="F11" s="568">
        <f>'11.2.3'!F11/'11.2.3'!$C11*100</f>
        <v>104.77526239200795</v>
      </c>
      <c r="G11" s="568">
        <f>'11.2.3'!G11/'11.2.3'!$C11*100</f>
        <v>122.60474356906292</v>
      </c>
      <c r="H11" s="568">
        <f>'11.2.3'!H11/'11.2.3'!$C11*100</f>
        <v>118.83925368883214</v>
      </c>
      <c r="I11" s="568">
        <f>'11.2.3'!I11/'11.2.3'!$C11*100</f>
        <v>128.42422683757275</v>
      </c>
      <c r="J11" s="568">
        <f>'11.2.3'!J11/'11.2.3'!$C11*100</f>
        <v>120.60382067492617</v>
      </c>
    </row>
    <row r="12" spans="1:11" ht="15" customHeight="1">
      <c r="A12" s="552">
        <v>7</v>
      </c>
      <c r="B12" s="556" t="s">
        <v>922</v>
      </c>
      <c r="C12" s="606">
        <f>'11.2.3'!C12/'11.2.3'!$C12*100</f>
        <v>100</v>
      </c>
      <c r="D12" s="568">
        <f>'11.2.3'!D12/'11.2.3'!$C12*100</f>
        <v>95.753433781632637</v>
      </c>
      <c r="E12" s="568">
        <f>'11.2.3'!E12/'11.2.3'!$C12*100</f>
        <v>91.749097907469178</v>
      </c>
      <c r="F12" s="568">
        <f>'11.2.3'!F12/'11.2.3'!$C12*100</f>
        <v>91.184056216726702</v>
      </c>
      <c r="G12" s="568">
        <f>'11.2.3'!G12/'11.2.3'!$C12*100</f>
        <v>123.68592387171937</v>
      </c>
      <c r="H12" s="568">
        <f>'11.2.3'!H12/'11.2.3'!$C12*100</f>
        <v>119.70099815655257</v>
      </c>
      <c r="I12" s="568">
        <f>'11.2.3'!I12/'11.2.3'!$C12*100</f>
        <v>129.84151399457735</v>
      </c>
      <c r="J12" s="568">
        <f>'11.2.3'!J12/'11.2.3'!$C12*100</f>
        <v>121.74525894567722</v>
      </c>
    </row>
    <row r="13" spans="1:11" ht="15" customHeight="1">
      <c r="A13" s="552">
        <v>8</v>
      </c>
      <c r="B13" s="556" t="s">
        <v>921</v>
      </c>
      <c r="C13" s="606">
        <f>'11.2.3'!C13/'11.2.3'!$C13*100</f>
        <v>100</v>
      </c>
      <c r="D13" s="568">
        <f>'11.2.3'!D13/'11.2.3'!$C13*100</f>
        <v>114.15258863487155</v>
      </c>
      <c r="E13" s="568">
        <f>'11.2.3'!E13/'11.2.3'!$C13*100</f>
        <v>109.93350898905618</v>
      </c>
      <c r="F13" s="568">
        <f>'11.2.3'!F13/'11.2.3'!$C13*100</f>
        <v>109.24445622638537</v>
      </c>
      <c r="G13" s="568">
        <f>'11.2.3'!G13/'11.2.3'!$C13*100</f>
        <v>122.24921924839811</v>
      </c>
      <c r="H13" s="568">
        <f>'11.2.3'!H13/'11.2.3'!$C13*100</f>
        <v>118.55588641353103</v>
      </c>
      <c r="I13" s="568">
        <f>'11.2.3'!I13/'11.2.3'!$C13*100</f>
        <v>127.95818056162503</v>
      </c>
      <c r="J13" s="568">
        <f>'11.2.3'!J13/'11.2.3'!$C13*100</f>
        <v>120.22848173766234</v>
      </c>
    </row>
    <row r="14" spans="1:11" ht="15" customHeight="1">
      <c r="A14" s="552">
        <v>9</v>
      </c>
      <c r="B14" s="555" t="s">
        <v>995</v>
      </c>
      <c r="C14" s="606">
        <f>'11.2.3'!C14/'11.2.3'!$C14*100</f>
        <v>100</v>
      </c>
      <c r="D14" s="568">
        <f>'11.2.3'!D14/'11.2.3'!$C14*100</f>
        <v>91.050979750802796</v>
      </c>
      <c r="E14" s="568">
        <f>'11.2.3'!E14/'11.2.3'!$C14*100</f>
        <v>84.642622765993366</v>
      </c>
      <c r="F14" s="568">
        <f>'11.2.3'!F14/'11.2.3'!$C14*100</f>
        <v>84.883153775232358</v>
      </c>
      <c r="G14" s="568">
        <f>'11.2.3'!G14/'11.2.3'!$C14*100</f>
        <v>87.138622478486212</v>
      </c>
      <c r="H14" s="568">
        <f>'11.2.3'!H14/'11.2.3'!$C14*100</f>
        <v>83.406923644431302</v>
      </c>
      <c r="I14" s="568">
        <f>'11.2.3'!I14/'11.2.3'!$C14*100</f>
        <v>89.00255437798549</v>
      </c>
      <c r="J14" s="568">
        <f>'11.2.3'!J14/'11.2.3'!$C14*100</f>
        <v>83.685671762603093</v>
      </c>
    </row>
    <row r="15" spans="1:11" ht="15" customHeight="1">
      <c r="A15" s="552">
        <v>10</v>
      </c>
      <c r="B15" s="555" t="s">
        <v>996</v>
      </c>
      <c r="C15" s="606">
        <f>'11.2.3'!C15/'11.2.3'!$C15*100</f>
        <v>100</v>
      </c>
      <c r="D15" s="568">
        <f>'11.2.3'!D15/'11.2.3'!$C15*100</f>
        <v>78.580945810597655</v>
      </c>
      <c r="E15" s="568">
        <f>'11.2.3'!E15/'11.2.3'!$C15*100</f>
        <v>72.851028239149457</v>
      </c>
      <c r="F15" s="568">
        <f>'11.2.3'!F15/'11.2.3'!$C15*100</f>
        <v>73.106751407229396</v>
      </c>
      <c r="G15" s="568">
        <f>'11.2.3'!G15/'11.2.3'!$C15*100</f>
        <v>67.915619806209392</v>
      </c>
      <c r="H15" s="568">
        <f>'11.2.3'!H15/'11.2.3'!$C15*100</f>
        <v>65.117948414931689</v>
      </c>
      <c r="I15" s="568">
        <f>'11.2.3'!I15/'11.2.3'!$C15*100</f>
        <v>69.240358761345149</v>
      </c>
      <c r="J15" s="568">
        <f>'11.2.3'!J15/'11.2.3'!$C15*100</f>
        <v>65.233742890539816</v>
      </c>
    </row>
    <row r="16" spans="1:11" ht="15" customHeight="1">
      <c r="A16" s="552">
        <v>11</v>
      </c>
      <c r="B16" s="603" t="s">
        <v>444</v>
      </c>
      <c r="C16" s="614">
        <f>'11.2.3'!C16/'11.2.3'!$C16*100</f>
        <v>100</v>
      </c>
      <c r="D16" s="615">
        <f>'11.2.3'!D16/'11.2.3'!$C16*100</f>
        <v>99.910326991218824</v>
      </c>
      <c r="E16" s="615">
        <f>'11.2.3'!E16/'11.2.3'!$C16*100</f>
        <v>93.583340178321308</v>
      </c>
      <c r="F16" s="615">
        <f>'11.2.3'!F16/'11.2.3'!$C16*100</f>
        <v>94.272822597042989</v>
      </c>
      <c r="G16" s="615">
        <f>'11.2.3'!G16/'11.2.3'!$C16*100</f>
        <v>97.383847500484293</v>
      </c>
      <c r="H16" s="615">
        <f>'11.2.3'!H16/'11.2.3'!$C16*100</f>
        <v>93.294793763760339</v>
      </c>
      <c r="I16" s="615">
        <f>'11.2.3'!I16/'11.2.3'!$C16*100</f>
        <v>99.257817673118652</v>
      </c>
      <c r="J16" s="615">
        <f>'11.2.3'!J16/'11.2.3'!$C16*100</f>
        <v>95.194655409012015</v>
      </c>
    </row>
    <row r="17" spans="1:10" ht="24.95" customHeight="1">
      <c r="A17" s="581"/>
      <c r="B17" s="620"/>
      <c r="C17" s="612" t="s">
        <v>944</v>
      </c>
    </row>
    <row r="18" spans="1:10" ht="15" customHeight="1">
      <c r="A18" s="552">
        <v>12</v>
      </c>
      <c r="B18" s="555" t="s">
        <v>924</v>
      </c>
      <c r="C18" s="606">
        <f>'11.2.3'!C18/'11.2.3'!$C18*100</f>
        <v>100</v>
      </c>
      <c r="D18" s="568">
        <f>'11.2.3'!D18/'11.2.3'!$C18*100</f>
        <v>95.291458461694035</v>
      </c>
      <c r="E18" s="568">
        <f>'11.2.3'!E18/'11.2.3'!$C18*100</f>
        <v>91.705597163492754</v>
      </c>
      <c r="F18" s="568">
        <f>'11.2.3'!F18/'11.2.3'!$C18*100</f>
        <v>101.40121220494737</v>
      </c>
      <c r="G18" s="568">
        <f>'11.2.3'!G18/'11.2.3'!$C18*100</f>
        <v>101.86680621201131</v>
      </c>
      <c r="H18" s="568">
        <f>'11.2.3'!H18/'11.2.3'!$C18*100</f>
        <v>99.90281556753574</v>
      </c>
      <c r="I18" s="568">
        <f>'11.2.3'!I18/'11.2.3'!$C18*100</f>
        <v>102.11951820010077</v>
      </c>
      <c r="J18" s="568">
        <f>'11.2.3'!J18/'11.2.3'!$C18*100</f>
        <v>101.68202827130726</v>
      </c>
    </row>
    <row r="19" spans="1:10" ht="15" customHeight="1">
      <c r="A19" s="552">
        <v>13</v>
      </c>
      <c r="B19" s="556" t="s">
        <v>917</v>
      </c>
      <c r="C19" s="606">
        <f>'11.2.3'!C19/'11.2.3'!$C19*100</f>
        <v>100</v>
      </c>
      <c r="D19" s="568">
        <f>'11.2.3'!D19/'11.2.3'!$C19*100</f>
        <v>90.502989541666651</v>
      </c>
      <c r="E19" s="568">
        <f>'11.2.3'!E19/'11.2.3'!$C19*100</f>
        <v>87.097227057652333</v>
      </c>
      <c r="F19" s="568">
        <f>'11.2.3'!F19/'11.2.3'!$C19*100</f>
        <v>95.759888771892719</v>
      </c>
      <c r="G19" s="568">
        <f>'11.2.3'!G19/'11.2.3'!$C19*100</f>
        <v>94.607950692196425</v>
      </c>
      <c r="H19" s="568">
        <f>'11.2.3'!H19/'11.2.3'!$C19*100</f>
        <v>93.90004622880798</v>
      </c>
      <c r="I19" s="568">
        <f>'11.2.3'!I19/'11.2.3'!$C19*100</f>
        <v>97.236930191198667</v>
      </c>
      <c r="J19" s="568">
        <f>'11.2.3'!J19/'11.2.3'!$C19*100</f>
        <v>96.256224493126197</v>
      </c>
    </row>
    <row r="20" spans="1:10" ht="15" customHeight="1">
      <c r="A20" s="552">
        <v>14</v>
      </c>
      <c r="B20" s="556" t="s">
        <v>993</v>
      </c>
      <c r="C20" s="606">
        <f>'11.2.3'!C20/'11.2.3'!$C20*100</f>
        <v>100</v>
      </c>
      <c r="D20" s="568">
        <f>'11.2.3'!D20/'11.2.3'!$C20*100</f>
        <v>93.94960066161822</v>
      </c>
      <c r="E20" s="568">
        <f>'11.2.3'!E20/'11.2.3'!$C20*100</f>
        <v>90.065065457525705</v>
      </c>
      <c r="F20" s="568">
        <f>'11.2.3'!F20/'11.2.3'!$C20*100</f>
        <v>99.504909599953663</v>
      </c>
      <c r="G20" s="568">
        <f>'11.2.3'!G20/'11.2.3'!$C20*100</f>
        <v>100.60745110163438</v>
      </c>
      <c r="H20" s="568">
        <f>'11.2.3'!H20/'11.2.3'!$C20*100</f>
        <v>98.551227667187348</v>
      </c>
      <c r="I20" s="568">
        <f>'11.2.3'!I20/'11.2.3'!$C20*100</f>
        <v>99.020423254700447</v>
      </c>
      <c r="J20" s="568">
        <f>'11.2.3'!J20/'11.2.3'!$C20*100</f>
        <v>98.370408971754102</v>
      </c>
    </row>
    <row r="21" spans="1:10" ht="15" customHeight="1">
      <c r="A21" s="552">
        <v>15</v>
      </c>
      <c r="B21" s="556" t="s">
        <v>994</v>
      </c>
      <c r="C21" s="606">
        <f>'11.2.3'!C21/'11.2.3'!$C21*100</f>
        <v>100</v>
      </c>
      <c r="D21" s="568">
        <f>'11.2.3'!D21/'11.2.3'!$C21*100</f>
        <v>116.08144526838802</v>
      </c>
      <c r="E21" s="568">
        <f>'11.2.3'!E21/'11.2.3'!$C21*100</f>
        <v>113.2488254475344</v>
      </c>
      <c r="F21" s="568">
        <f>'11.2.3'!F21/'11.2.3'!$C21*100</f>
        <v>127.28105443510663</v>
      </c>
      <c r="G21" s="568">
        <f>'11.2.3'!G21/'11.2.3'!$C21*100</f>
        <v>129.97575958522646</v>
      </c>
      <c r="H21" s="568">
        <f>'11.2.3'!H21/'11.2.3'!$C21*100</f>
        <v>124.51148312600083</v>
      </c>
      <c r="I21" s="568">
        <f>'11.2.3'!I21/'11.2.3'!$C21*100</f>
        <v>130.92870772896993</v>
      </c>
      <c r="J21" s="568">
        <f>'11.2.3'!J21/'11.2.3'!$C21*100</f>
        <v>133.11482628815179</v>
      </c>
    </row>
    <row r="22" spans="1:10" ht="15" customHeight="1">
      <c r="A22" s="552">
        <v>16</v>
      </c>
      <c r="B22" s="555" t="s">
        <v>925</v>
      </c>
      <c r="C22" s="606">
        <f>'11.2.3'!C22/'11.2.3'!$C22*100</f>
        <v>100</v>
      </c>
      <c r="D22" s="568">
        <f>'11.2.3'!D22/'11.2.3'!$C22*100</f>
        <v>95.306720998827814</v>
      </c>
      <c r="E22" s="568">
        <f>'11.2.3'!E22/'11.2.3'!$C22*100</f>
        <v>90.398830261302535</v>
      </c>
      <c r="F22" s="568">
        <f>'11.2.3'!F22/'11.2.3'!$C22*100</f>
        <v>107.14981117648436</v>
      </c>
      <c r="G22" s="568">
        <f>'11.2.3'!G22/'11.2.3'!$C22*100</f>
        <v>112.33283426307842</v>
      </c>
      <c r="H22" s="568">
        <f>'11.2.3'!H22/'11.2.3'!$C22*100</f>
        <v>109.15208510409154</v>
      </c>
      <c r="I22" s="568">
        <f>'11.2.3'!I22/'11.2.3'!$C22*100</f>
        <v>111.28272910357595</v>
      </c>
      <c r="J22" s="568">
        <f>'11.2.3'!J22/'11.2.3'!$C22*100</f>
        <v>111.53560944685086</v>
      </c>
    </row>
    <row r="23" spans="1:10" ht="15" customHeight="1">
      <c r="A23" s="552">
        <v>17</v>
      </c>
      <c r="B23" s="555" t="s">
        <v>920</v>
      </c>
      <c r="C23" s="606">
        <f>'11.2.3'!C23/'11.2.3'!$C23*100</f>
        <v>100</v>
      </c>
      <c r="D23" s="568">
        <f>'11.2.3'!D23/'11.2.3'!$C23*100</f>
        <v>101.29449719739844</v>
      </c>
      <c r="E23" s="568">
        <f>'11.2.3'!E23/'11.2.3'!$C23*100</f>
        <v>95.964740104821146</v>
      </c>
      <c r="F23" s="568">
        <f>'11.2.3'!F23/'11.2.3'!$C23*100</f>
        <v>113.13241134676267</v>
      </c>
      <c r="G23" s="568">
        <f>'11.2.3'!G23/'11.2.3'!$C23*100</f>
        <v>134.57753371906483</v>
      </c>
      <c r="H23" s="568">
        <f>'11.2.3'!H23/'11.2.3'!$C23*100</f>
        <v>130.35518198664096</v>
      </c>
      <c r="I23" s="568">
        <f>'11.2.3'!I23/'11.2.3'!$C23*100</f>
        <v>131.95127823227551</v>
      </c>
      <c r="J23" s="568">
        <f>'11.2.3'!J23/'11.2.3'!$C23*100</f>
        <v>132.161748998305</v>
      </c>
    </row>
    <row r="24" spans="1:10" ht="15" customHeight="1">
      <c r="A24" s="552">
        <v>18</v>
      </c>
      <c r="B24" s="556" t="s">
        <v>922</v>
      </c>
      <c r="C24" s="606">
        <f>'11.2.3'!C24/'11.2.3'!$C24*100</f>
        <v>100</v>
      </c>
      <c r="D24" s="568">
        <f>'11.2.3'!D24/'11.2.3'!$C24*100</f>
        <v>86.079131109384448</v>
      </c>
      <c r="E24" s="568">
        <f>'11.2.3'!E24/'11.2.3'!$C24*100</f>
        <v>80.571906515134856</v>
      </c>
      <c r="F24" s="568">
        <f>'11.2.3'!F24/'11.2.3'!$C24*100</f>
        <v>100.7819302247635</v>
      </c>
      <c r="G24" s="568">
        <f>'11.2.3'!G24/'11.2.3'!$C24*100</f>
        <v>131.72979776728772</v>
      </c>
      <c r="H24" s="568">
        <f>'11.2.3'!H24/'11.2.3'!$C24*100</f>
        <v>126.91196468700763</v>
      </c>
      <c r="I24" s="568">
        <f>'11.2.3'!I24/'11.2.3'!$C24*100</f>
        <v>129.16269436552145</v>
      </c>
      <c r="J24" s="568">
        <f>'11.2.3'!J24/'11.2.3'!$C24*100</f>
        <v>130.05928954803559</v>
      </c>
    </row>
    <row r="25" spans="1:10" ht="15" customHeight="1">
      <c r="A25" s="552">
        <v>19</v>
      </c>
      <c r="B25" s="556" t="s">
        <v>921</v>
      </c>
      <c r="C25" s="606">
        <f>'11.2.3'!C25/'11.2.3'!$C25*100</f>
        <v>100</v>
      </c>
      <c r="D25" s="568">
        <f>'11.2.3'!D25/'11.2.3'!$C25*100</f>
        <v>104.78136033988015</v>
      </c>
      <c r="E25" s="568">
        <f>'11.2.3'!E25/'11.2.3'!$C25*100</f>
        <v>99.492272981240887</v>
      </c>
      <c r="F25" s="568">
        <f>'11.2.3'!F25/'11.2.3'!$C25*100</f>
        <v>115.96273676694031</v>
      </c>
      <c r="G25" s="568">
        <f>'11.2.3'!G25/'11.2.3'!$C25*100</f>
        <v>135.23014144945614</v>
      </c>
      <c r="H25" s="568">
        <f>'11.2.3'!H25/'11.2.3'!$C25*100</f>
        <v>131.14425452187919</v>
      </c>
      <c r="I25" s="568">
        <f>'11.2.3'!I25/'11.2.3'!$C25*100</f>
        <v>132.59033024380506</v>
      </c>
      <c r="J25" s="568">
        <f>'11.2.3'!J25/'11.2.3'!$C25*100</f>
        <v>132.64356378496871</v>
      </c>
    </row>
    <row r="26" spans="1:10" ht="15" customHeight="1">
      <c r="A26" s="552">
        <v>20</v>
      </c>
      <c r="B26" s="555" t="s">
        <v>995</v>
      </c>
      <c r="C26" s="606">
        <f>'11.2.3'!C26/'11.2.3'!$C26*100</f>
        <v>100</v>
      </c>
      <c r="D26" s="568">
        <f>'11.2.3'!D26/'11.2.3'!$C26*100</f>
        <v>81.250817461586493</v>
      </c>
      <c r="E26" s="568">
        <f>'11.2.3'!E26/'11.2.3'!$C26*100</f>
        <v>77.651325396644594</v>
      </c>
      <c r="F26" s="568">
        <f>'11.2.3'!F26/'11.2.3'!$C26*100</f>
        <v>88.392655530888362</v>
      </c>
      <c r="G26" s="568">
        <f>'11.2.3'!G26/'11.2.3'!$C26*100</f>
        <v>88.079894984117431</v>
      </c>
      <c r="H26" s="568">
        <f>'11.2.3'!H26/'11.2.3'!$C26*100</f>
        <v>85.626879634055101</v>
      </c>
      <c r="I26" s="568">
        <f>'11.2.3'!I26/'11.2.3'!$C26*100</f>
        <v>87.367305808880531</v>
      </c>
      <c r="J26" s="568">
        <f>'11.2.3'!J26/'11.2.3'!$C26*100</f>
        <v>87.336923780903703</v>
      </c>
    </row>
    <row r="27" spans="1:10" ht="15" customHeight="1">
      <c r="A27" s="552">
        <v>21</v>
      </c>
      <c r="B27" s="555" t="s">
        <v>996</v>
      </c>
      <c r="C27" s="606">
        <f>'11.2.3'!C27/'11.2.3'!$C27*100</f>
        <v>100</v>
      </c>
      <c r="D27" s="568">
        <f>'11.2.3'!D27/'11.2.3'!$C27*100</f>
        <v>70.620108488433473</v>
      </c>
      <c r="E27" s="568">
        <f>'11.2.3'!E27/'11.2.3'!$C27*100</f>
        <v>67.449800766467888</v>
      </c>
      <c r="F27" s="568">
        <f>'11.2.3'!F27/'11.2.3'!$C27*100</f>
        <v>77.292467006073025</v>
      </c>
      <c r="G27" s="568">
        <f>'11.2.3'!G27/'11.2.3'!$C27*100</f>
        <v>68.567382330183577</v>
      </c>
      <c r="H27" s="568">
        <f>'11.2.3'!H27/'11.2.3'!$C27*100</f>
        <v>67.092513974586325</v>
      </c>
      <c r="I27" s="568">
        <f>'11.2.3'!I27/'11.2.3'!$C27*100</f>
        <v>68.331704517962109</v>
      </c>
      <c r="J27" s="568">
        <f>'11.2.3'!J27/'11.2.3'!$C27*100</f>
        <v>68.089921334266222</v>
      </c>
    </row>
    <row r="28" spans="1:10" ht="15" customHeight="1">
      <c r="A28" s="552">
        <v>22</v>
      </c>
      <c r="B28" s="603" t="s">
        <v>444</v>
      </c>
      <c r="C28" s="614">
        <f>'11.2.3'!C28/'11.2.3'!$C28*100</f>
        <v>100</v>
      </c>
      <c r="D28" s="615">
        <f>'11.2.3'!D28/'11.2.3'!$C28*100</f>
        <v>96.055779455724661</v>
      </c>
      <c r="E28" s="615">
        <f>'11.2.3'!E28/'11.2.3'!$C28*100</f>
        <v>91.757281380092422</v>
      </c>
      <c r="F28" s="615">
        <f>'11.2.3'!F28/'11.2.3'!$C28*100</f>
        <v>104.93770026116384</v>
      </c>
      <c r="G28" s="615">
        <f>'11.2.3'!G28/'11.2.3'!$C28*100</f>
        <v>110.69164015072117</v>
      </c>
      <c r="H28" s="615">
        <f>'11.2.3'!H28/'11.2.3'!$C28*100</f>
        <v>107.94127600229466</v>
      </c>
      <c r="I28" s="615">
        <f>'11.2.3'!I28/'11.2.3'!$C28*100</f>
        <v>110.00042413157034</v>
      </c>
      <c r="J28" s="615">
        <f>'11.2.3'!J28/'11.2.3'!$C28*100</f>
        <v>109.89367847514566</v>
      </c>
    </row>
    <row r="29" spans="1:10" ht="24.95" customHeight="1">
      <c r="A29" s="581"/>
      <c r="B29" s="620"/>
      <c r="C29" s="612" t="s">
        <v>781</v>
      </c>
    </row>
    <row r="30" spans="1:10" ht="15" customHeight="1">
      <c r="A30" s="552">
        <v>23</v>
      </c>
      <c r="B30" s="555" t="s">
        <v>924</v>
      </c>
      <c r="C30" s="606">
        <f>'11.2.3'!C30/'11.2.3'!$C30*100</f>
        <v>100</v>
      </c>
      <c r="D30" s="568">
        <f>'11.2.3'!D30/'11.2.3'!$C30*100</f>
        <v>99.617527081925346</v>
      </c>
      <c r="E30" s="568">
        <f>'11.2.3'!E30/'11.2.3'!$C30*100</f>
        <v>92.67567631654569</v>
      </c>
      <c r="F30" s="568">
        <f>'11.2.3'!F30/'11.2.3'!$C30*100</f>
        <v>94.265075659684612</v>
      </c>
      <c r="G30" s="568">
        <f>'11.2.3'!G30/'11.2.3'!$C30*100</f>
        <v>96.23803597375445</v>
      </c>
      <c r="H30" s="568">
        <f>'11.2.3'!H30/'11.2.3'!$C30*100</f>
        <v>92.192344695861095</v>
      </c>
      <c r="I30" s="568">
        <f>'11.2.3'!I30/'11.2.3'!$C30*100</f>
        <v>97.957831378734369</v>
      </c>
      <c r="J30" s="568">
        <f>'11.2.3'!J30/'11.2.3'!$C30*100</f>
        <v>94.663075929256252</v>
      </c>
    </row>
    <row r="31" spans="1:10" ht="15" customHeight="1">
      <c r="A31" s="552">
        <v>24</v>
      </c>
      <c r="B31" s="556" t="s">
        <v>917</v>
      </c>
      <c r="C31" s="606">
        <f>'11.2.3'!C31/'11.2.3'!$C31*100</f>
        <v>100</v>
      </c>
      <c r="D31" s="568">
        <f>'11.2.3'!D31/'11.2.3'!$C31*100</f>
        <v>96.671848480601639</v>
      </c>
      <c r="E31" s="568">
        <f>'11.2.3'!E31/'11.2.3'!$C31*100</f>
        <v>89.658697890465916</v>
      </c>
      <c r="F31" s="568">
        <f>'11.2.3'!F31/'11.2.3'!$C31*100</f>
        <v>91.03145497307689</v>
      </c>
      <c r="G31" s="568">
        <f>'11.2.3'!G31/'11.2.3'!$C31*100</f>
        <v>91.678906927237591</v>
      </c>
      <c r="H31" s="568">
        <f>'11.2.3'!H31/'11.2.3'!$C31*100</f>
        <v>87.822620556188554</v>
      </c>
      <c r="I31" s="568">
        <f>'11.2.3'!I31/'11.2.3'!$C31*100</f>
        <v>93.299342043382808</v>
      </c>
      <c r="J31" s="568">
        <f>'11.2.3'!J31/'11.2.3'!$C31*100</f>
        <v>90.065601571593263</v>
      </c>
    </row>
    <row r="32" spans="1:10" ht="15" customHeight="1">
      <c r="A32" s="552">
        <v>25</v>
      </c>
      <c r="B32" s="556" t="s">
        <v>993</v>
      </c>
      <c r="C32" s="606">
        <f>'11.2.3'!C32/'11.2.3'!$C32*100</f>
        <v>100</v>
      </c>
      <c r="D32" s="568">
        <f>'11.2.3'!D32/'11.2.3'!$C32*100</f>
        <v>96.557897810087596</v>
      </c>
      <c r="E32" s="568">
        <f>'11.2.3'!E32/'11.2.3'!$C32*100</f>
        <v>89.657357907493932</v>
      </c>
      <c r="F32" s="568">
        <f>'11.2.3'!F32/'11.2.3'!$C32*100</f>
        <v>91.193595047470907</v>
      </c>
      <c r="G32" s="568">
        <f>'11.2.3'!G32/'11.2.3'!$C32*100</f>
        <v>93.809038739894007</v>
      </c>
      <c r="H32" s="568">
        <f>'11.2.3'!H32/'11.2.3'!$C32*100</f>
        <v>89.704424429700083</v>
      </c>
      <c r="I32" s="568">
        <f>'11.2.3'!I32/'11.2.3'!$C32*100</f>
        <v>95.69009571546809</v>
      </c>
      <c r="J32" s="568">
        <f>'11.2.3'!J32/'11.2.3'!$C32*100</f>
        <v>92.261171072639698</v>
      </c>
    </row>
    <row r="33" spans="1:10" ht="15" customHeight="1">
      <c r="A33" s="552">
        <v>26</v>
      </c>
      <c r="B33" s="556" t="s">
        <v>994</v>
      </c>
      <c r="C33" s="606">
        <f>'11.2.3'!C33/'11.2.3'!$C33*100</f>
        <v>100</v>
      </c>
      <c r="D33" s="568">
        <f>'11.2.3'!D33/'11.2.3'!$C33*100</f>
        <v>121.0928662888367</v>
      </c>
      <c r="E33" s="568">
        <f>'11.2.3'!E33/'11.2.3'!$C33*100</f>
        <v>114.18163108242621</v>
      </c>
      <c r="F33" s="568">
        <f>'11.2.3'!F33/'11.2.3'!$C33*100</f>
        <v>116.62171927612781</v>
      </c>
      <c r="G33" s="568">
        <f>'11.2.3'!G33/'11.2.3'!$C33*100</f>
        <v>119.69604162619716</v>
      </c>
      <c r="H33" s="568">
        <f>'11.2.3'!H33/'11.2.3'!$C33*100</f>
        <v>115.35354262124986</v>
      </c>
      <c r="I33" s="568">
        <f>'11.2.3'!I33/'11.2.3'!$C33*100</f>
        <v>121.01881918614087</v>
      </c>
      <c r="J33" s="568">
        <f>'11.2.3'!J33/'11.2.3'!$C33*100</f>
        <v>118.11687450564278</v>
      </c>
    </row>
    <row r="34" spans="1:10" ht="15" customHeight="1">
      <c r="A34" s="552">
        <v>27</v>
      </c>
      <c r="B34" s="555" t="s">
        <v>925</v>
      </c>
      <c r="C34" s="606">
        <f>'11.2.3'!C34/'11.2.3'!$C34*100</f>
        <v>100</v>
      </c>
      <c r="D34" s="568">
        <f>'11.2.3'!D34/'11.2.3'!$C34*100</f>
        <v>98.722887940780609</v>
      </c>
      <c r="E34" s="568">
        <f>'11.2.3'!E34/'11.2.3'!$C34*100</f>
        <v>96.642493479639114</v>
      </c>
      <c r="F34" s="568">
        <f>'11.2.3'!F34/'11.2.3'!$C34*100</f>
        <v>97.917594079133579</v>
      </c>
      <c r="G34" s="568">
        <f>'11.2.3'!G34/'11.2.3'!$C34*100</f>
        <v>102.82860539019092</v>
      </c>
      <c r="H34" s="568">
        <f>'11.2.3'!H34/'11.2.3'!$C34*100</f>
        <v>98.981088594721371</v>
      </c>
      <c r="I34" s="568">
        <f>'11.2.3'!I34/'11.2.3'!$C34*100</f>
        <v>103.03084890803275</v>
      </c>
      <c r="J34" s="568">
        <f>'11.2.3'!J34/'11.2.3'!$C34*100</f>
        <v>97.57985440956962</v>
      </c>
    </row>
    <row r="35" spans="1:10" ht="15" customHeight="1">
      <c r="A35" s="552">
        <v>28</v>
      </c>
      <c r="B35" s="555" t="s">
        <v>920</v>
      </c>
      <c r="C35" s="606">
        <f>'11.2.3'!C35/'11.2.3'!$C35*100</f>
        <v>100</v>
      </c>
      <c r="D35" s="568">
        <f>'11.2.3'!D35/'11.2.3'!$C35*100</f>
        <v>107.74808332672836</v>
      </c>
      <c r="E35" s="568">
        <f>'11.2.3'!E35/'11.2.3'!$C35*100</f>
        <v>103.32268909387592</v>
      </c>
      <c r="F35" s="568">
        <f>'11.2.3'!F35/'11.2.3'!$C35*100</f>
        <v>106.63835639720173</v>
      </c>
      <c r="G35" s="568">
        <f>'11.2.3'!G35/'11.2.3'!$C35*100</f>
        <v>125.27388751691862</v>
      </c>
      <c r="H35" s="568">
        <f>'11.2.3'!H35/'11.2.3'!$C35*100</f>
        <v>121.40654752217736</v>
      </c>
      <c r="I35" s="568">
        <f>'11.2.3'!I35/'11.2.3'!$C35*100</f>
        <v>129.21052708722218</v>
      </c>
      <c r="J35" s="568">
        <f>'11.2.3'!J35/'11.2.3'!$C35*100</f>
        <v>123.18047774880728</v>
      </c>
    </row>
    <row r="36" spans="1:10" ht="15" customHeight="1">
      <c r="A36" s="552">
        <v>29</v>
      </c>
      <c r="B36" s="556" t="s">
        <v>922</v>
      </c>
      <c r="C36" s="606">
        <f>'11.2.3'!C36/'11.2.3'!$C36*100</f>
        <v>100</v>
      </c>
      <c r="D36" s="568">
        <f>'11.2.3'!D36/'11.2.3'!$C36*100</f>
        <v>94.033980204602898</v>
      </c>
      <c r="E36" s="568">
        <f>'11.2.3'!E36/'11.2.3'!$C36*100</f>
        <v>89.762529741080698</v>
      </c>
      <c r="F36" s="568">
        <f>'11.2.3'!F36/'11.2.3'!$C36*100</f>
        <v>92.889925813130873</v>
      </c>
      <c r="G36" s="568">
        <f>'11.2.3'!G36/'11.2.3'!$C36*100</f>
        <v>125.11559464091985</v>
      </c>
      <c r="H36" s="568">
        <f>'11.2.3'!H36/'11.2.3'!$C36*100</f>
        <v>120.98263287635523</v>
      </c>
      <c r="I36" s="568">
        <f>'11.2.3'!I36/'11.2.3'!$C36*100</f>
        <v>129.72086459183677</v>
      </c>
      <c r="J36" s="568">
        <f>'11.2.3'!J36/'11.2.3'!$C36*100</f>
        <v>123.22294577676725</v>
      </c>
    </row>
    <row r="37" spans="1:10" ht="15" customHeight="1">
      <c r="A37" s="552">
        <v>30</v>
      </c>
      <c r="B37" s="556" t="s">
        <v>921</v>
      </c>
      <c r="C37" s="606">
        <f>'11.2.3'!C37/'11.2.3'!$C37*100</f>
        <v>100</v>
      </c>
      <c r="D37" s="568">
        <f>'11.2.3'!D37/'11.2.3'!$C37*100</f>
        <v>111.93412957715478</v>
      </c>
      <c r="E37" s="568">
        <f>'11.2.3'!E37/'11.2.3'!$C37*100</f>
        <v>107.46174607109629</v>
      </c>
      <c r="F37" s="568">
        <f>'11.2.3'!F37/'11.2.3'!$C37*100</f>
        <v>110.83488064550258</v>
      </c>
      <c r="G37" s="568">
        <f>'11.2.3'!G37/'11.2.3'!$C37*100</f>
        <v>125.32220429667032</v>
      </c>
      <c r="H37" s="568">
        <f>'11.2.3'!H37/'11.2.3'!$C37*100</f>
        <v>121.5359417886374</v>
      </c>
      <c r="I37" s="568">
        <f>'11.2.3'!I37/'11.2.3'!$C37*100</f>
        <v>129.0547534009213</v>
      </c>
      <c r="J37" s="568">
        <f>'11.2.3'!J37/'11.2.3'!$C37*100</f>
        <v>123.1675149522159</v>
      </c>
    </row>
    <row r="38" spans="1:10" ht="15" customHeight="1">
      <c r="A38" s="552">
        <v>31</v>
      </c>
      <c r="B38" s="555" t="s">
        <v>995</v>
      </c>
      <c r="C38" s="606">
        <f>'11.2.3'!C38/'11.2.3'!$C38*100</f>
        <v>100</v>
      </c>
      <c r="D38" s="568">
        <f>'11.2.3'!D38/'11.2.3'!$C38*100</f>
        <v>90.341917983172209</v>
      </c>
      <c r="E38" s="568">
        <f>'11.2.3'!E38/'11.2.3'!$C38*100</f>
        <v>84.136788115051289</v>
      </c>
      <c r="F38" s="568">
        <f>'11.2.3'!F38/'11.2.3'!$C38*100</f>
        <v>85.137073398696799</v>
      </c>
      <c r="G38" s="568">
        <f>'11.2.3'!G38/'11.2.3'!$C38*100</f>
        <v>87.206725467698888</v>
      </c>
      <c r="H38" s="568">
        <f>'11.2.3'!H38/'11.2.3'!$C38*100</f>
        <v>83.567541996618885</v>
      </c>
      <c r="I38" s="568">
        <f>'11.2.3'!I38/'11.2.3'!$C38*100</f>
        <v>88.884240802484712</v>
      </c>
      <c r="J38" s="568">
        <f>'11.2.3'!J38/'11.2.3'!$C38*100</f>
        <v>83.949847307227472</v>
      </c>
    </row>
    <row r="39" spans="1:10" ht="15" customHeight="1">
      <c r="A39" s="552">
        <v>32</v>
      </c>
      <c r="B39" s="555" t="s">
        <v>996</v>
      </c>
      <c r="C39" s="606">
        <f>'11.2.3'!C39/'11.2.3'!$C39*100</f>
        <v>100</v>
      </c>
      <c r="D39" s="568">
        <f>'11.2.3'!D39/'11.2.3'!$C39*100</f>
        <v>78.235444360275594</v>
      </c>
      <c r="E39" s="568">
        <f>'11.2.3'!E39/'11.2.3'!$C39*100</f>
        <v>72.616614213361601</v>
      </c>
      <c r="F39" s="568">
        <f>'11.2.3'!F39/'11.2.3'!$C39*100</f>
        <v>73.288412048128293</v>
      </c>
      <c r="G39" s="568">
        <f>'11.2.3'!G39/'11.2.3'!$C39*100</f>
        <v>67.943906390671017</v>
      </c>
      <c r="H39" s="568">
        <f>'11.2.3'!H39/'11.2.3'!$C39*100</f>
        <v>65.20364483567343</v>
      </c>
      <c r="I39" s="568">
        <f>'11.2.3'!I39/'11.2.3'!$C39*100</f>
        <v>69.200923040424684</v>
      </c>
      <c r="J39" s="568">
        <f>'11.2.3'!J39/'11.2.3'!$C39*100</f>
        <v>65.357701433435636</v>
      </c>
    </row>
    <row r="40" spans="1:10" ht="15" customHeight="1">
      <c r="A40" s="552">
        <v>33</v>
      </c>
      <c r="B40" s="603" t="s">
        <v>444</v>
      </c>
      <c r="C40" s="614">
        <f>'11.2.3'!C40/'11.2.3'!$C40*100</f>
        <v>100</v>
      </c>
      <c r="D40" s="615">
        <f>'11.2.3'!D40/'11.2.3'!$C40*100</f>
        <v>99.615799015626052</v>
      </c>
      <c r="E40" s="615">
        <f>'11.2.3'!E40/'11.2.3'!$C40*100</f>
        <v>93.443810078821116</v>
      </c>
      <c r="F40" s="615">
        <f>'11.2.3'!F40/'11.2.3'!$C40*100</f>
        <v>95.087731428607157</v>
      </c>
      <c r="G40" s="615">
        <f>'11.2.3'!G40/'11.2.3'!$C40*100</f>
        <v>98.400702836367486</v>
      </c>
      <c r="H40" s="615">
        <f>'11.2.3'!H40/'11.2.3'!$C40*100</f>
        <v>94.413939065134343</v>
      </c>
      <c r="I40" s="615">
        <f>'11.2.3'!I40/'11.2.3'!$C40*100</f>
        <v>100.07866580215644</v>
      </c>
      <c r="J40" s="615">
        <f>'11.2.3'!J40/'11.2.3'!$C40*100</f>
        <v>96.317815382262879</v>
      </c>
    </row>
  </sheetData>
  <pageMargins left="0.59055118110236227" right="0.19685039370078741" top="0.78740157480314965" bottom="0.78740157480314965" header="0.11811023622047245" footer="0.11811023622047245"/>
  <pageSetup paperSize="9" scale="70" orientation="portrait" r:id="rId1"/>
  <headerFooter>
    <oddFooter>&amp;L&amp;"MetaNormalLF-Roman,Standard"Statistisches Bundesamt,  Tabellen zu den UGR, Teil 5, 2017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workbookViewId="0"/>
  </sheetViews>
  <sheetFormatPr baseColWidth="10" defaultRowHeight="12"/>
  <cols>
    <col min="1" max="1" width="4.7109375" style="544" customWidth="1"/>
    <col min="2" max="2" width="40.7109375" style="544" customWidth="1"/>
    <col min="3" max="10" width="10.7109375" style="544" customWidth="1"/>
    <col min="11" max="16384" width="11.42578125" style="544"/>
  </cols>
  <sheetData>
    <row r="1" spans="1:11" ht="20.25" customHeight="1">
      <c r="A1" s="577" t="s">
        <v>1000</v>
      </c>
    </row>
    <row r="2" spans="1:11" ht="18" customHeight="1">
      <c r="A2" s="545" t="s">
        <v>999</v>
      </c>
    </row>
    <row r="3" spans="1:11" ht="20.100000000000001" customHeight="1"/>
    <row r="4" spans="1:11" s="551" customFormat="1" ht="30" customHeight="1">
      <c r="A4" s="546" t="s">
        <v>30</v>
      </c>
      <c r="B4" s="547" t="s">
        <v>991</v>
      </c>
      <c r="C4" s="547">
        <v>2008</v>
      </c>
      <c r="D4" s="547">
        <v>2009</v>
      </c>
      <c r="E4" s="547">
        <v>2010</v>
      </c>
      <c r="F4" s="547">
        <v>2011</v>
      </c>
      <c r="G4" s="547">
        <v>2012</v>
      </c>
      <c r="H4" s="583">
        <v>2013</v>
      </c>
      <c r="I4" s="549">
        <v>2014</v>
      </c>
      <c r="J4" s="549">
        <v>2015</v>
      </c>
      <c r="K4" s="579"/>
    </row>
    <row r="5" spans="1:11" ht="20.100000000000001" customHeight="1">
      <c r="A5" s="581"/>
      <c r="B5" s="581"/>
      <c r="C5" s="613" t="s">
        <v>992</v>
      </c>
    </row>
    <row r="6" spans="1:11" ht="15" customHeight="1">
      <c r="A6" s="552">
        <v>1</v>
      </c>
      <c r="B6" s="555" t="s">
        <v>924</v>
      </c>
      <c r="C6" s="562">
        <f>'11.2.3'!C6/'11.2.3'!C$16*100</f>
        <v>81.169987034468477</v>
      </c>
      <c r="D6" s="562">
        <f>'11.2.3'!D6/'11.2.3'!D$16*100</f>
        <v>81.11048666866013</v>
      </c>
      <c r="E6" s="562">
        <f>'11.2.3'!E6/'11.2.3'!E$16*100</f>
        <v>80.42542413761899</v>
      </c>
      <c r="F6" s="562">
        <f>'11.2.3'!F6/'11.2.3'!F$16*100</f>
        <v>80.851473574676163</v>
      </c>
      <c r="G6" s="562">
        <f>'11.2.3'!G6/'11.2.3'!G$16*100</f>
        <v>79.976831897816652</v>
      </c>
      <c r="H6" s="562">
        <f>'11.2.3'!H6/'11.2.3'!H$16*100</f>
        <v>79.870341375131929</v>
      </c>
      <c r="I6" s="562">
        <f>'11.2.3'!I6/'11.2.3'!I$16*100</f>
        <v>79.934169616397895</v>
      </c>
      <c r="J6" s="562">
        <f>'11.2.3'!J6/'11.2.3'!J$16*100</f>
        <v>80.412970939157745</v>
      </c>
    </row>
    <row r="7" spans="1:11" ht="15" customHeight="1">
      <c r="A7" s="552">
        <v>2</v>
      </c>
      <c r="B7" s="556" t="s">
        <v>917</v>
      </c>
      <c r="C7" s="562">
        <f>'11.2.3'!C7/'11.2.3'!C$16*100</f>
        <v>28.785495190747422</v>
      </c>
      <c r="D7" s="562">
        <f>'11.2.3'!D7/'11.2.3'!D$16*100</f>
        <v>27.945428033132956</v>
      </c>
      <c r="E7" s="562">
        <f>'11.2.3'!E7/'11.2.3'!E$16*100</f>
        <v>27.619524890300273</v>
      </c>
      <c r="F7" s="562">
        <f>'11.2.3'!F7/'11.2.3'!F$16*100</f>
        <v>27.720235617455995</v>
      </c>
      <c r="G7" s="562">
        <f>'11.2.3'!G7/'11.2.3'!G$16*100</f>
        <v>27.053889215710235</v>
      </c>
      <c r="H7" s="562">
        <f>'11.2.3'!H7/'11.2.3'!H$16*100</f>
        <v>26.998993065625882</v>
      </c>
      <c r="I7" s="562">
        <f>'11.2.3'!I7/'11.2.3'!I$16*100</f>
        <v>26.997753145402335</v>
      </c>
      <c r="J7" s="562">
        <f>'11.2.3'!J7/'11.2.3'!J$16*100</f>
        <v>27.136611102175451</v>
      </c>
    </row>
    <row r="8" spans="1:11" ht="15" customHeight="1">
      <c r="A8" s="552">
        <v>3</v>
      </c>
      <c r="B8" s="556" t="s">
        <v>993</v>
      </c>
      <c r="C8" s="562">
        <f>'11.2.3'!C8/'11.2.3'!C$16*100</f>
        <v>42.373441593387085</v>
      </c>
      <c r="D8" s="562">
        <f>'11.2.3'!D8/'11.2.3'!D$16*100</f>
        <v>41.007218660520678</v>
      </c>
      <c r="E8" s="562">
        <f>'11.2.3'!E8/'11.2.3'!E$16*100</f>
        <v>40.586525629663214</v>
      </c>
      <c r="F8" s="562">
        <f>'11.2.3'!F8/'11.2.3'!F$16*100</f>
        <v>40.801664974702248</v>
      </c>
      <c r="G8" s="562">
        <f>'11.2.3'!G8/'11.2.3'!G$16*100</f>
        <v>40.669322407941117</v>
      </c>
      <c r="H8" s="562">
        <f>'11.2.3'!H8/'11.2.3'!H$16*100</f>
        <v>40.540810501920546</v>
      </c>
      <c r="I8" s="562">
        <f>'11.2.3'!I8/'11.2.3'!I$16*100</f>
        <v>40.778923842620344</v>
      </c>
      <c r="J8" s="562">
        <f>'11.2.3'!J8/'11.2.3'!J$16*100</f>
        <v>40.931018050249186</v>
      </c>
    </row>
    <row r="9" spans="1:11" ht="15" customHeight="1">
      <c r="A9" s="552">
        <v>4</v>
      </c>
      <c r="B9" s="556" t="s">
        <v>994</v>
      </c>
      <c r="C9" s="562">
        <f>'11.2.3'!C9/'11.2.3'!C$16*100</f>
        <v>10.011050250333966</v>
      </c>
      <c r="D9" s="562">
        <f>'11.2.3'!D9/'11.2.3'!D$16*100</f>
        <v>12.157839975006494</v>
      </c>
      <c r="E9" s="562">
        <f>'11.2.3'!E9/'11.2.3'!E$16*100</f>
        <v>12.219373617655501</v>
      </c>
      <c r="F9" s="562">
        <f>'11.2.3'!F9/'11.2.3'!F$16*100</f>
        <v>12.329572982517931</v>
      </c>
      <c r="G9" s="562">
        <f>'11.2.3'!G9/'11.2.3'!G$16*100</f>
        <v>12.2536202741653</v>
      </c>
      <c r="H9" s="562">
        <f>'11.2.3'!H9/'11.2.3'!H$16*100</f>
        <v>12.330537807585497</v>
      </c>
      <c r="I9" s="562">
        <f>'11.2.3'!I9/'11.2.3'!I$16*100</f>
        <v>12.157492628375218</v>
      </c>
      <c r="J9" s="562">
        <f>'11.2.3'!J9/'11.2.3'!J$16*100</f>
        <v>12.345341786733117</v>
      </c>
    </row>
    <row r="10" spans="1:11" ht="15" customHeight="1">
      <c r="A10" s="552">
        <v>5</v>
      </c>
      <c r="B10" s="555" t="s">
        <v>925</v>
      </c>
      <c r="C10" s="562">
        <f>'11.2.3'!C10/'11.2.3'!C$16*100</f>
        <v>10.441696683743805</v>
      </c>
      <c r="D10" s="562">
        <f>'11.2.3'!D10/'11.2.3'!D$16*100</f>
        <v>10.399508143835954</v>
      </c>
      <c r="E10" s="562">
        <f>'11.2.3'!E10/'11.2.3'!E$16*100</f>
        <v>10.942855756970925</v>
      </c>
      <c r="F10" s="562">
        <f>'11.2.3'!F10/'11.2.3'!F$16*100</f>
        <v>10.610788854165282</v>
      </c>
      <c r="G10" s="562">
        <f>'11.2.3'!G10/'11.2.3'!G$16*100</f>
        <v>10.791693882698091</v>
      </c>
      <c r="H10" s="562">
        <f>'11.2.3'!H10/'11.2.3'!H$16*100</f>
        <v>10.816946061955173</v>
      </c>
      <c r="I10" s="562">
        <f>'11.2.3'!I10/'11.2.3'!I$16*100</f>
        <v>10.639449889306418</v>
      </c>
      <c r="J10" s="562">
        <f>'11.2.3'!J10/'11.2.3'!J$16*100</f>
        <v>10.352121930993608</v>
      </c>
    </row>
    <row r="11" spans="1:11" ht="15" customHeight="1">
      <c r="A11" s="552">
        <v>6</v>
      </c>
      <c r="B11" s="555" t="s">
        <v>920</v>
      </c>
      <c r="C11" s="562">
        <f>'11.2.3'!C11/'11.2.3'!C$16*100</f>
        <v>5.5041907662125258</v>
      </c>
      <c r="D11" s="562">
        <f>'11.2.3'!D11/'11.2.3'!D$16*100</f>
        <v>6.037983696046104</v>
      </c>
      <c r="E11" s="562">
        <f>'11.2.3'!E11/'11.2.3'!E$16*100</f>
        <v>6.2011763886265587</v>
      </c>
      <c r="F11" s="562">
        <f>'11.2.3'!F11/'11.2.3'!F$16*100</f>
        <v>6.1173837368870059</v>
      </c>
      <c r="G11" s="562">
        <f>'11.2.3'!G11/'11.2.3'!G$16*100</f>
        <v>6.9296902388595258</v>
      </c>
      <c r="H11" s="562">
        <f>'11.2.3'!H11/'11.2.3'!H$16*100</f>
        <v>7.0112585754141339</v>
      </c>
      <c r="I11" s="562">
        <f>'11.2.3'!I11/'11.2.3'!I$16*100</f>
        <v>7.1215694651403583</v>
      </c>
      <c r="J11" s="562">
        <f>'11.2.3'!J11/'11.2.3'!J$16*100</f>
        <v>6.9733582550059401</v>
      </c>
    </row>
    <row r="12" spans="1:11" ht="15" customHeight="1">
      <c r="A12" s="552">
        <v>7</v>
      </c>
      <c r="B12" s="556" t="s">
        <v>922</v>
      </c>
      <c r="C12" s="562">
        <f>'11.2.3'!C12/'11.2.3'!C$16*100</f>
        <v>1.3620570653163002</v>
      </c>
      <c r="D12" s="562">
        <f>'11.2.3'!D12/'11.2.3'!D$16*100</f>
        <v>1.30538698989577</v>
      </c>
      <c r="E12" s="562">
        <f>'11.2.3'!E12/'11.2.3'!E$16*100</f>
        <v>1.3353606187077969</v>
      </c>
      <c r="F12" s="562">
        <f>'11.2.3'!F12/'11.2.3'!F$16*100</f>
        <v>1.317430459731318</v>
      </c>
      <c r="G12" s="562">
        <f>'11.2.3'!G12/'11.2.3'!G$16*100</f>
        <v>1.7299304845068026</v>
      </c>
      <c r="H12" s="562">
        <f>'11.2.3'!H12/'11.2.3'!H$16*100</f>
        <v>1.7475743681624103</v>
      </c>
      <c r="I12" s="562">
        <f>'11.2.3'!I12/'11.2.3'!I$16*100</f>
        <v>1.7817392690427334</v>
      </c>
      <c r="J12" s="562">
        <f>'11.2.3'!J12/'11.2.3'!J$16*100</f>
        <v>1.7419464296944525</v>
      </c>
    </row>
    <row r="13" spans="1:11" ht="15" customHeight="1">
      <c r="A13" s="552">
        <v>8</v>
      </c>
      <c r="B13" s="556" t="s">
        <v>921</v>
      </c>
      <c r="C13" s="562">
        <f>'11.2.3'!C13/'11.2.3'!C$16*100</f>
        <v>4.1421337008962258</v>
      </c>
      <c r="D13" s="562">
        <f>'11.2.3'!D13/'11.2.3'!D$16*100</f>
        <v>4.7325967061503338</v>
      </c>
      <c r="E13" s="562">
        <f>'11.2.3'!E13/'11.2.3'!E$16*100</f>
        <v>4.8658157699187612</v>
      </c>
      <c r="F13" s="562">
        <f>'11.2.3'!F13/'11.2.3'!F$16*100</f>
        <v>4.799953277155689</v>
      </c>
      <c r="G13" s="562">
        <f>'11.2.3'!G13/'11.2.3'!G$16*100</f>
        <v>5.1997597543527236</v>
      </c>
      <c r="H13" s="562">
        <f>'11.2.3'!H13/'11.2.3'!H$16*100</f>
        <v>5.2636842072517229</v>
      </c>
      <c r="I13" s="562">
        <f>'11.2.3'!I13/'11.2.3'!I$16*100</f>
        <v>5.3398301960976244</v>
      </c>
      <c r="J13" s="562">
        <f>'11.2.3'!J13/'11.2.3'!J$16*100</f>
        <v>5.2314118253114872</v>
      </c>
    </row>
    <row r="14" spans="1:11" ht="15" customHeight="1">
      <c r="A14" s="552">
        <v>9</v>
      </c>
      <c r="B14" s="555" t="s">
        <v>995</v>
      </c>
      <c r="C14" s="562">
        <f>'11.2.3'!C14/'11.2.3'!C$16*100</f>
        <v>1.4711233536841695</v>
      </c>
      <c r="D14" s="562">
        <f>'11.2.3'!D14/'11.2.3'!D$16*100</f>
        <v>1.3406744499895702</v>
      </c>
      <c r="E14" s="562">
        <f>'11.2.3'!E14/'11.2.3'!E$16*100</f>
        <v>1.3305759212148462</v>
      </c>
      <c r="F14" s="562">
        <f>'11.2.3'!F14/'11.2.3'!F$16*100</f>
        <v>1.3245979744010099</v>
      </c>
      <c r="G14" s="562">
        <f>'11.2.3'!G14/'11.2.3'!G$16*100</f>
        <v>1.3163544656143504</v>
      </c>
      <c r="H14" s="562">
        <f>'11.2.3'!H14/'11.2.3'!H$16*100</f>
        <v>1.3152060075611405</v>
      </c>
      <c r="I14" s="562">
        <f>'11.2.3'!I14/'11.2.3'!I$16*100</f>
        <v>1.3191276954546585</v>
      </c>
      <c r="J14" s="562">
        <f>'11.2.3'!J14/'11.2.3'!J$16*100</f>
        <v>1.2932653158914458</v>
      </c>
    </row>
    <row r="15" spans="1:11" ht="15" customHeight="1">
      <c r="A15" s="552">
        <v>10</v>
      </c>
      <c r="B15" s="555" t="s">
        <v>996</v>
      </c>
      <c r="C15" s="562">
        <f>'11.2.3'!C15/'11.2.3'!C$16*100</f>
        <v>1.4130021618910309</v>
      </c>
      <c r="D15" s="562">
        <f>'11.2.3'!D15/'11.2.3'!D$16*100</f>
        <v>1.1113470414682496</v>
      </c>
      <c r="E15" s="562">
        <f>'11.2.3'!E15/'11.2.3'!E$16*100</f>
        <v>1.0999677955686882</v>
      </c>
      <c r="F15" s="562">
        <f>'11.2.3'!F15/'11.2.3'!F$16*100</f>
        <v>1.0957558598705359</v>
      </c>
      <c r="G15" s="562">
        <f>'11.2.3'!G15/'11.2.3'!G$16*100</f>
        <v>0.98542951501136722</v>
      </c>
      <c r="H15" s="562">
        <f>'11.2.3'!H15/'11.2.3'!H$16*100</f>
        <v>0.98624797993763724</v>
      </c>
      <c r="I15" s="562">
        <f>'11.2.3'!I15/'11.2.3'!I$16*100</f>
        <v>0.98568333370065409</v>
      </c>
      <c r="J15" s="562">
        <f>'11.2.3'!J15/'11.2.3'!J$16*100</f>
        <v>0.96828355895125451</v>
      </c>
    </row>
    <row r="16" spans="1:11" ht="15" customHeight="1">
      <c r="A16" s="552">
        <v>11</v>
      </c>
      <c r="B16" s="603" t="s">
        <v>444</v>
      </c>
      <c r="C16" s="616">
        <f>'11.2.3'!C16/'11.2.3'!C$16*100</f>
        <v>100</v>
      </c>
      <c r="D16" s="616">
        <f>'11.2.3'!D16/'11.2.3'!D$16*100</f>
        <v>100</v>
      </c>
      <c r="E16" s="616">
        <f>'11.2.3'!E16/'11.2.3'!E$16*100</f>
        <v>100</v>
      </c>
      <c r="F16" s="616">
        <f>'11.2.3'!F16/'11.2.3'!F$16*100</f>
        <v>100</v>
      </c>
      <c r="G16" s="616">
        <f>'11.2.3'!G16/'11.2.3'!G$16*100</f>
        <v>100</v>
      </c>
      <c r="H16" s="616">
        <f>'11.2.3'!H16/'11.2.3'!H$16*100</f>
        <v>100</v>
      </c>
      <c r="I16" s="616">
        <f>'11.2.3'!I16/'11.2.3'!I$16*100</f>
        <v>100</v>
      </c>
      <c r="J16" s="616">
        <f>'11.2.3'!J16/'11.2.3'!J$16*100</f>
        <v>100</v>
      </c>
    </row>
    <row r="17" spans="1:10" ht="24.95" customHeight="1">
      <c r="A17" s="581"/>
      <c r="B17" s="620"/>
      <c r="C17" s="613" t="s">
        <v>944</v>
      </c>
    </row>
    <row r="18" spans="1:10" ht="15" customHeight="1">
      <c r="A18" s="552">
        <v>12</v>
      </c>
      <c r="B18" s="555" t="s">
        <v>924</v>
      </c>
      <c r="C18" s="562">
        <f>'11.2.3'!C18/'11.2.3'!C$28*100</f>
        <v>49.794978489082325</v>
      </c>
      <c r="D18" s="562">
        <f>'11.2.3'!D18/'11.2.3'!D$28*100</f>
        <v>49.398757171925126</v>
      </c>
      <c r="E18" s="562">
        <f>'11.2.3'!E18/'11.2.3'!E$28*100</f>
        <v>49.766930421233134</v>
      </c>
      <c r="F18" s="562">
        <f>'11.2.3'!F18/'11.2.3'!F$28*100</f>
        <v>48.116846166304825</v>
      </c>
      <c r="G18" s="562">
        <f>'11.2.3'!G18/'11.2.3'!G$28*100</f>
        <v>45.825099503194721</v>
      </c>
      <c r="H18" s="562">
        <f>'11.2.3'!H18/'11.2.3'!H$28*100</f>
        <v>46.086712483169535</v>
      </c>
      <c r="I18" s="562">
        <f>'11.2.3'!I18/'11.2.3'!I$28*100</f>
        <v>46.227450959710005</v>
      </c>
      <c r="J18" s="562">
        <f>'11.2.3'!J18/'11.2.3'!J$28*100</f>
        <v>46.074118918870731</v>
      </c>
    </row>
    <row r="19" spans="1:10" ht="15" customHeight="1">
      <c r="A19" s="552">
        <v>13</v>
      </c>
      <c r="B19" s="556" t="s">
        <v>917</v>
      </c>
      <c r="C19" s="562">
        <f>'11.2.3'!C19/'11.2.3'!C$28*100</f>
        <v>18.202391045847534</v>
      </c>
      <c r="D19" s="562">
        <f>'11.2.3'!D19/'11.2.3'!D$28*100</f>
        <v>17.15014771406852</v>
      </c>
      <c r="E19" s="562">
        <f>'11.2.3'!E19/'11.2.3'!E$28*100</f>
        <v>17.277950720282806</v>
      </c>
      <c r="F19" s="562">
        <f>'11.2.3'!F19/'11.2.3'!F$28*100</f>
        <v>16.610416824409295</v>
      </c>
      <c r="G19" s="562">
        <f>'11.2.3'!G19/'11.2.3'!G$28*100</f>
        <v>15.557551701291702</v>
      </c>
      <c r="H19" s="562">
        <f>'11.2.3'!H19/'11.2.3'!H$28*100</f>
        <v>15.834585470747896</v>
      </c>
      <c r="I19" s="562">
        <f>'11.2.3'!I19/'11.2.3'!I$28*100</f>
        <v>16.090343663775005</v>
      </c>
      <c r="J19" s="562">
        <f>'11.2.3'!J19/'11.2.3'!J$28*100</f>
        <v>15.943532541019056</v>
      </c>
    </row>
    <row r="20" spans="1:10" ht="15" customHeight="1">
      <c r="A20" s="552">
        <v>14</v>
      </c>
      <c r="B20" s="556" t="s">
        <v>993</v>
      </c>
      <c r="C20" s="562">
        <f>'11.2.3'!C20/'11.2.3'!C$28*100</f>
        <v>25.738834808496019</v>
      </c>
      <c r="D20" s="562">
        <f>'11.2.3'!D20/'11.2.3'!D$28*100</f>
        <v>25.174469099677321</v>
      </c>
      <c r="E20" s="562">
        <f>'11.2.3'!E20/'11.2.3'!E$28*100</f>
        <v>25.26415132358731</v>
      </c>
      <c r="F20" s="562">
        <f>'11.2.3'!F20/'11.2.3'!F$28*100</f>
        <v>24.406294634373491</v>
      </c>
      <c r="G20" s="562">
        <f>'11.2.3'!G20/'11.2.3'!G$28*100</f>
        <v>23.393984955709751</v>
      </c>
      <c r="H20" s="562">
        <f>'11.2.3'!H20/'11.2.3'!H$28*100</f>
        <v>23.499757118364002</v>
      </c>
      <c r="I20" s="562">
        <f>'11.2.3'!I20/'11.2.3'!I$28*100</f>
        <v>23.169640816763167</v>
      </c>
      <c r="J20" s="562">
        <f>'11.2.3'!J20/'11.2.3'!J$28*100</f>
        <v>23.039903129103241</v>
      </c>
    </row>
    <row r="21" spans="1:10" ht="15" customHeight="1">
      <c r="A21" s="552">
        <v>15</v>
      </c>
      <c r="B21" s="556" t="s">
        <v>994</v>
      </c>
      <c r="C21" s="562">
        <f>'11.2.3'!C21/'11.2.3'!C$28*100</f>
        <v>5.8537526347387692</v>
      </c>
      <c r="D21" s="562">
        <f>'11.2.3'!D21/'11.2.3'!D$28*100</f>
        <v>7.074140358179287</v>
      </c>
      <c r="E21" s="562">
        <f>'11.2.3'!E21/'11.2.3'!E$28*100</f>
        <v>7.224828377363024</v>
      </c>
      <c r="F21" s="562">
        <f>'11.2.3'!F21/'11.2.3'!F$28*100</f>
        <v>7.1001347075220407</v>
      </c>
      <c r="G21" s="562">
        <f>'11.2.3'!G21/'11.2.3'!G$28*100</f>
        <v>6.873562846193269</v>
      </c>
      <c r="H21" s="562">
        <f>'11.2.3'!H21/'11.2.3'!H$28*100</f>
        <v>6.7523698940576251</v>
      </c>
      <c r="I21" s="562">
        <f>'11.2.3'!I21/'11.2.3'!I$28*100</f>
        <v>6.9674664791718275</v>
      </c>
      <c r="J21" s="562">
        <f>'11.2.3'!J21/'11.2.3'!J$28*100</f>
        <v>7.090683248748439</v>
      </c>
    </row>
    <row r="22" spans="1:10" ht="15" customHeight="1">
      <c r="A22" s="552">
        <v>16</v>
      </c>
      <c r="B22" s="555" t="s">
        <v>925</v>
      </c>
      <c r="C22" s="562">
        <f>'11.2.3'!C22/'11.2.3'!C$28*100</f>
        <v>28.956239197143098</v>
      </c>
      <c r="D22" s="562">
        <f>'11.2.3'!D22/'11.2.3'!D$28*100</f>
        <v>28.730433774778636</v>
      </c>
      <c r="E22" s="562">
        <f>'11.2.3'!E22/'11.2.3'!E$28*100</f>
        <v>28.527546945785254</v>
      </c>
      <c r="F22" s="562">
        <f>'11.2.3'!F22/'11.2.3'!F$28*100</f>
        <v>29.566643395398035</v>
      </c>
      <c r="G22" s="562">
        <f>'11.2.3'!G22/'11.2.3'!G$28*100</f>
        <v>29.385565289173638</v>
      </c>
      <c r="H22" s="562">
        <f>'11.2.3'!H22/'11.2.3'!H$28*100</f>
        <v>29.281049865241581</v>
      </c>
      <c r="I22" s="562">
        <f>'11.2.3'!I22/'11.2.3'!I$28*100</f>
        <v>29.293789981935241</v>
      </c>
      <c r="J22" s="562">
        <f>'11.2.3'!J22/'11.2.3'!J$28*100</f>
        <v>29.388876875866782</v>
      </c>
    </row>
    <row r="23" spans="1:10" ht="15" customHeight="1">
      <c r="A23" s="552">
        <v>17</v>
      </c>
      <c r="B23" s="555" t="s">
        <v>920</v>
      </c>
      <c r="C23" s="562">
        <f>'11.2.3'!C23/'11.2.3'!C$28*100</f>
        <v>19.087019559919696</v>
      </c>
      <c r="D23" s="562">
        <f>'11.2.3'!D23/'11.2.3'!D$28*100</f>
        <v>20.127992925299708</v>
      </c>
      <c r="E23" s="562">
        <f>'11.2.3'!E23/'11.2.3'!E$28*100</f>
        <v>19.962239986773749</v>
      </c>
      <c r="F23" s="562">
        <f>'11.2.3'!F23/'11.2.3'!F$28*100</f>
        <v>20.57754784850848</v>
      </c>
      <c r="G23" s="562">
        <f>'11.2.3'!G23/'11.2.3'!G$28*100</f>
        <v>23.205763460763105</v>
      </c>
      <c r="H23" s="562">
        <f>'11.2.3'!H23/'11.2.3'!H$28*100</f>
        <v>23.0504214927292</v>
      </c>
      <c r="I23" s="562">
        <f>'11.2.3'!I23/'11.2.3'!I$28*100</f>
        <v>22.895881070089601</v>
      </c>
      <c r="J23" s="562">
        <f>'11.2.3'!J23/'11.2.3'!J$28*100</f>
        <v>22.954676949633352</v>
      </c>
    </row>
    <row r="24" spans="1:10" ht="15" customHeight="1">
      <c r="A24" s="552">
        <v>18</v>
      </c>
      <c r="B24" s="556" t="s">
        <v>922</v>
      </c>
      <c r="C24" s="562">
        <f>'11.2.3'!C24/'11.2.3'!C$28*100</f>
        <v>3.5586038532128099</v>
      </c>
      <c r="D24" s="562">
        <f>'11.2.3'!D24/'11.2.3'!D$28*100</f>
        <v>3.1889963246642545</v>
      </c>
      <c r="E24" s="562">
        <f>'11.2.3'!E24/'11.2.3'!E$28*100</f>
        <v>3.1248037504265946</v>
      </c>
      <c r="F24" s="562">
        <f>'11.2.3'!F24/'11.2.3'!F$28*100</f>
        <v>3.4176750999830827</v>
      </c>
      <c r="G24" s="562">
        <f>'11.2.3'!G24/'11.2.3'!G$28*100</f>
        <v>4.2349554607675604</v>
      </c>
      <c r="H24" s="562">
        <f>'11.2.3'!H24/'11.2.3'!H$28*100</f>
        <v>4.1840287912141463</v>
      </c>
      <c r="I24" s="562">
        <f>'11.2.3'!I24/'11.2.3'!I$28*100</f>
        <v>4.1785189965333585</v>
      </c>
      <c r="J24" s="562">
        <f>'11.2.3'!J24/'11.2.3'!J$28*100</f>
        <v>4.2116115808830346</v>
      </c>
    </row>
    <row r="25" spans="1:10" ht="15" customHeight="1">
      <c r="A25" s="552">
        <v>19</v>
      </c>
      <c r="B25" s="556" t="s">
        <v>921</v>
      </c>
      <c r="C25" s="562">
        <f>'11.2.3'!C25/'11.2.3'!C$28*100</f>
        <v>15.528415706706888</v>
      </c>
      <c r="D25" s="562">
        <f>'11.2.3'!D25/'11.2.3'!D$28*100</f>
        <v>16.938996600635456</v>
      </c>
      <c r="E25" s="562">
        <f>'11.2.3'!E25/'11.2.3'!E$28*100</f>
        <v>16.837436236347155</v>
      </c>
      <c r="F25" s="562">
        <f>'11.2.3'!F25/'11.2.3'!F$28*100</f>
        <v>17.159872748525398</v>
      </c>
      <c r="G25" s="562">
        <f>'11.2.3'!G25/'11.2.3'!G$28*100</f>
        <v>18.970807999995543</v>
      </c>
      <c r="H25" s="562">
        <f>'11.2.3'!H25/'11.2.3'!H$28*100</f>
        <v>18.866392701515057</v>
      </c>
      <c r="I25" s="562">
        <f>'11.2.3'!I25/'11.2.3'!I$28*100</f>
        <v>18.717362073556242</v>
      </c>
      <c r="J25" s="562">
        <f>'11.2.3'!J25/'11.2.3'!J$28*100</f>
        <v>18.743065368750322</v>
      </c>
    </row>
    <row r="26" spans="1:10" ht="15" customHeight="1">
      <c r="A26" s="552">
        <v>20</v>
      </c>
      <c r="B26" s="555" t="s">
        <v>995</v>
      </c>
      <c r="C26" s="562">
        <f>'11.2.3'!C26/'11.2.3'!C$28*100</f>
        <v>1.386891641607491</v>
      </c>
      <c r="D26" s="562">
        <f>'11.2.3'!D26/'11.2.3'!D$28*100</f>
        <v>1.1731316975382111</v>
      </c>
      <c r="E26" s="562">
        <f>'11.2.3'!E26/'11.2.3'!E$28*100</f>
        <v>1.1736831402648233</v>
      </c>
      <c r="F26" s="562">
        <f>'11.2.3'!F26/'11.2.3'!F$28*100</f>
        <v>1.1682268129583611</v>
      </c>
      <c r="G26" s="562">
        <f>'11.2.3'!G26/'11.2.3'!G$28*100</f>
        <v>1.1035817156634857</v>
      </c>
      <c r="H26" s="562">
        <f>'11.2.3'!H26/'11.2.3'!H$28*100</f>
        <v>1.1001834336188241</v>
      </c>
      <c r="I26" s="562">
        <f>'11.2.3'!I26/'11.2.3'!I$28*100</f>
        <v>1.1015319907418997</v>
      </c>
      <c r="J26" s="562">
        <f>'11.2.3'!J26/'11.2.3'!J$28*100</f>
        <v>1.10221853773728</v>
      </c>
    </row>
    <row r="27" spans="1:10" ht="15" customHeight="1">
      <c r="A27" s="552">
        <v>21</v>
      </c>
      <c r="B27" s="555" t="s">
        <v>996</v>
      </c>
      <c r="C27" s="562">
        <f>'11.2.3'!C27/'11.2.3'!C$28*100</f>
        <v>0.77487111224738303</v>
      </c>
      <c r="D27" s="562">
        <f>'11.2.3'!D27/'11.2.3'!D$28*100</f>
        <v>0.56968443045830763</v>
      </c>
      <c r="E27" s="562">
        <f>'11.2.3'!E27/'11.2.3'!E$28*100</f>
        <v>0.56959950594304243</v>
      </c>
      <c r="F27" s="562">
        <f>'11.2.3'!F27/'11.2.3'!F$28*100</f>
        <v>0.57073577683029453</v>
      </c>
      <c r="G27" s="562">
        <f>'11.2.3'!G27/'11.2.3'!G$28*100</f>
        <v>0.47999003120503275</v>
      </c>
      <c r="H27" s="562">
        <f>'11.2.3'!H27/'11.2.3'!H$28*100</f>
        <v>0.48163272524085787</v>
      </c>
      <c r="I27" s="562">
        <f>'11.2.3'!I27/'11.2.3'!I$28*100</f>
        <v>0.48134599752326385</v>
      </c>
      <c r="J27" s="562">
        <f>'11.2.3'!J27/'11.2.3'!J$28*100</f>
        <v>0.48010871789183462</v>
      </c>
    </row>
    <row r="28" spans="1:10" ht="15" customHeight="1">
      <c r="A28" s="552">
        <v>22</v>
      </c>
      <c r="B28" s="603" t="s">
        <v>444</v>
      </c>
      <c r="C28" s="616">
        <f>'11.2.3'!C28/'11.2.3'!C$28*100</f>
        <v>100</v>
      </c>
      <c r="D28" s="616">
        <f>'11.2.3'!D28/'11.2.3'!D$28*100</f>
        <v>100</v>
      </c>
      <c r="E28" s="616">
        <f>'11.2.3'!E28/'11.2.3'!E$28*100</f>
        <v>100</v>
      </c>
      <c r="F28" s="616">
        <f>'11.2.3'!F28/'11.2.3'!F$28*100</f>
        <v>100</v>
      </c>
      <c r="G28" s="616">
        <f>'11.2.3'!G28/'11.2.3'!G$28*100</f>
        <v>100</v>
      </c>
      <c r="H28" s="616">
        <f>'11.2.3'!H28/'11.2.3'!H$28*100</f>
        <v>100</v>
      </c>
      <c r="I28" s="616">
        <f>'11.2.3'!I28/'11.2.3'!I$28*100</f>
        <v>100</v>
      </c>
      <c r="J28" s="616">
        <f>'11.2.3'!J28/'11.2.3'!J$28*100</f>
        <v>100</v>
      </c>
    </row>
    <row r="29" spans="1:10" ht="24.95" customHeight="1">
      <c r="A29" s="581"/>
      <c r="B29" s="620"/>
      <c r="C29" s="613" t="s">
        <v>781</v>
      </c>
    </row>
    <row r="30" spans="1:10" ht="15" customHeight="1">
      <c r="A30" s="552">
        <v>23</v>
      </c>
      <c r="B30" s="555" t="s">
        <v>924</v>
      </c>
      <c r="C30" s="562">
        <f>'11.2.3'!C30/'11.2.3'!C$40*100</f>
        <v>78.772606365016202</v>
      </c>
      <c r="D30" s="562">
        <f>'11.2.3'!D30/'11.2.3'!D$40*100</f>
        <v>78.773972857959208</v>
      </c>
      <c r="E30" s="562">
        <f>'11.2.3'!E30/'11.2.3'!E$40*100</f>
        <v>78.125073923430577</v>
      </c>
      <c r="F30" s="562">
        <f>'11.2.3'!F30/'11.2.3'!F$40*100</f>
        <v>78.091101631591158</v>
      </c>
      <c r="G30" s="562">
        <f>'11.2.3'!G30/'11.2.3'!G$40*100</f>
        <v>77.041329041209124</v>
      </c>
      <c r="H30" s="562">
        <f>'11.2.3'!H30/'11.2.3'!H$40*100</f>
        <v>76.919058250338253</v>
      </c>
      <c r="I30" s="562">
        <f>'11.2.3'!I30/'11.2.3'!I$40*100</f>
        <v>77.103282999616155</v>
      </c>
      <c r="J30" s="562">
        <f>'11.2.3'!J30/'11.2.3'!J$40*100</f>
        <v>77.419293490850265</v>
      </c>
    </row>
    <row r="31" spans="1:10" ht="15" customHeight="1">
      <c r="A31" s="552">
        <v>24</v>
      </c>
      <c r="B31" s="556" t="s">
        <v>917</v>
      </c>
      <c r="C31" s="562">
        <f>'11.2.3'!C31/'11.2.3'!C$40*100</f>
        <v>27.976834716182726</v>
      </c>
      <c r="D31" s="562">
        <f>'11.2.3'!D31/'11.2.3'!D$40*100</f>
        <v>27.150033964245019</v>
      </c>
      <c r="E31" s="562">
        <f>'11.2.3'!E31/'11.2.3'!E$40*100</f>
        <v>26.843581930508662</v>
      </c>
      <c r="F31" s="562">
        <f>'11.2.3'!F31/'11.2.3'!F$40*100</f>
        <v>26.783391837121961</v>
      </c>
      <c r="G31" s="562">
        <f>'11.2.3'!G31/'11.2.3'!G$40*100</f>
        <v>26.0657246557357</v>
      </c>
      <c r="H31" s="562">
        <f>'11.2.3'!H31/'11.2.3'!H$40*100</f>
        <v>26.023688493152296</v>
      </c>
      <c r="I31" s="562">
        <f>'11.2.3'!I31/'11.2.3'!I$40*100</f>
        <v>26.081685347768445</v>
      </c>
      <c r="J31" s="562">
        <f>'11.2.3'!J31/'11.2.3'!J$40*100</f>
        <v>26.160793190561183</v>
      </c>
    </row>
    <row r="32" spans="1:10" ht="15" customHeight="1">
      <c r="A32" s="552">
        <v>25</v>
      </c>
      <c r="B32" s="556" t="s">
        <v>993</v>
      </c>
      <c r="C32" s="562">
        <f>'11.2.3'!C32/'11.2.3'!C$40*100</f>
        <v>41.102382664674792</v>
      </c>
      <c r="D32" s="562">
        <f>'11.2.3'!D32/'11.2.3'!D$40*100</f>
        <v>39.840664877508367</v>
      </c>
      <c r="E32" s="562">
        <f>'11.2.3'!E32/'11.2.3'!E$40*100</f>
        <v>39.436866179889975</v>
      </c>
      <c r="F32" s="562">
        <f>'11.2.3'!F32/'11.2.3'!F$40*100</f>
        <v>39.419113106329426</v>
      </c>
      <c r="G32" s="562">
        <f>'11.2.3'!G32/'11.2.3'!G$40*100</f>
        <v>39.184425482247534</v>
      </c>
      <c r="H32" s="562">
        <f>'11.2.3'!H32/'11.2.3'!H$40*100</f>
        <v>39.052131667552807</v>
      </c>
      <c r="I32" s="562">
        <f>'11.2.3'!I32/'11.2.3'!I$40*100</f>
        <v>39.299993657906853</v>
      </c>
      <c r="J32" s="562">
        <f>'11.2.3'!J32/'11.2.3'!J$40*100</f>
        <v>39.37126214364902</v>
      </c>
    </row>
    <row r="33" spans="1:10" ht="15" customHeight="1">
      <c r="A33" s="552">
        <v>26</v>
      </c>
      <c r="B33" s="556" t="s">
        <v>994</v>
      </c>
      <c r="C33" s="562">
        <f>'11.2.3'!C33/'11.2.3'!C$40*100</f>
        <v>9.6933889841586733</v>
      </c>
      <c r="D33" s="562">
        <f>'11.2.3'!D33/'11.2.3'!D$40*100</f>
        <v>11.783274016205834</v>
      </c>
      <c r="E33" s="562">
        <f>'11.2.3'!E33/'11.2.3'!E$40*100</f>
        <v>11.84462581303195</v>
      </c>
      <c r="F33" s="562">
        <f>'11.2.3'!F33/'11.2.3'!F$40*100</f>
        <v>11.888596688139765</v>
      </c>
      <c r="G33" s="562">
        <f>'11.2.3'!G33/'11.2.3'!G$40*100</f>
        <v>11.791178903225902</v>
      </c>
      <c r="H33" s="562">
        <f>'11.2.3'!H33/'11.2.3'!H$40*100</f>
        <v>11.84323808963314</v>
      </c>
      <c r="I33" s="562">
        <f>'11.2.3'!I33/'11.2.3'!I$40*100</f>
        <v>11.721603993940848</v>
      </c>
      <c r="J33" s="562">
        <f>'11.2.3'!J33/'11.2.3'!J$40*100</f>
        <v>11.887238156640082</v>
      </c>
    </row>
    <row r="34" spans="1:10" ht="15" customHeight="1">
      <c r="A34" s="552">
        <v>27</v>
      </c>
      <c r="B34" s="555" t="s">
        <v>925</v>
      </c>
      <c r="C34" s="562">
        <f>'11.2.3'!C34/'11.2.3'!C$40*100</f>
        <v>11.856402476131645</v>
      </c>
      <c r="D34" s="562">
        <f>'11.2.3'!D34/'11.2.3'!D$40*100</f>
        <v>11.75012703404939</v>
      </c>
      <c r="E34" s="562">
        <f>'11.2.3'!E34/'11.2.3'!E$40*100</f>
        <v>12.262260047241273</v>
      </c>
      <c r="F34" s="562">
        <f>'11.2.3'!F34/'11.2.3'!F$40*100</f>
        <v>12.209255468128886</v>
      </c>
      <c r="G34" s="562">
        <f>'11.2.3'!G34/'11.2.3'!G$40*100</f>
        <v>12.389925035320307</v>
      </c>
      <c r="H34" s="562">
        <f>'11.2.3'!H34/'11.2.3'!H$40*100</f>
        <v>12.429940277092392</v>
      </c>
      <c r="I34" s="562">
        <f>'11.2.3'!I34/'11.2.3'!I$40*100</f>
        <v>12.206150055258062</v>
      </c>
      <c r="J34" s="562">
        <f>'11.2.3'!J34/'11.2.3'!J$40*100</f>
        <v>12.011755279649341</v>
      </c>
    </row>
    <row r="35" spans="1:10" ht="15" customHeight="1">
      <c r="A35" s="552">
        <v>28</v>
      </c>
      <c r="B35" s="555" t="s">
        <v>920</v>
      </c>
      <c r="C35" s="562">
        <f>'11.2.3'!C35/'11.2.3'!C$40*100</f>
        <v>6.5420617564118864</v>
      </c>
      <c r="D35" s="562">
        <f>'11.2.3'!D35/'11.2.3'!D$40*100</f>
        <v>7.0761327241665644</v>
      </c>
      <c r="E35" s="562">
        <f>'11.2.3'!E35/'11.2.3'!E$40*100</f>
        <v>7.2336884842400346</v>
      </c>
      <c r="F35" s="562">
        <f>'11.2.3'!F35/'11.2.3'!F$40*100</f>
        <v>7.3367478924086615</v>
      </c>
      <c r="G35" s="562">
        <f>'11.2.3'!G35/'11.2.3'!G$40*100</f>
        <v>8.3286956797892309</v>
      </c>
      <c r="H35" s="562">
        <f>'11.2.3'!H35/'11.2.3'!H$40*100</f>
        <v>8.4124138806972315</v>
      </c>
      <c r="I35" s="562">
        <f>'11.2.3'!I35/'11.2.3'!I$40*100</f>
        <v>8.4463880589115963</v>
      </c>
      <c r="J35" s="562">
        <f>'11.2.3'!J35/'11.2.3'!J$40*100</f>
        <v>8.3666172184114664</v>
      </c>
    </row>
    <row r="36" spans="1:10" ht="15" customHeight="1">
      <c r="A36" s="552">
        <v>29</v>
      </c>
      <c r="B36" s="556" t="s">
        <v>922</v>
      </c>
      <c r="C36" s="562">
        <f>'11.2.3'!C36/'11.2.3'!C$40*100</f>
        <v>1.5298963441879854</v>
      </c>
      <c r="D36" s="562">
        <f>'11.2.3'!D36/'11.2.3'!D$40*100</f>
        <v>1.4441709444292132</v>
      </c>
      <c r="E36" s="562">
        <f>'11.2.3'!E36/'11.2.3'!E$40*100</f>
        <v>1.4696250717956298</v>
      </c>
      <c r="F36" s="562">
        <f>'11.2.3'!F36/'11.2.3'!F$40*100</f>
        <v>1.4945351600916172</v>
      </c>
      <c r="G36" s="562">
        <f>'11.2.3'!G36/'11.2.3'!G$40*100</f>
        <v>1.9452492240868973</v>
      </c>
      <c r="H36" s="562">
        <f>'11.2.3'!H36/'11.2.3'!H$40*100</f>
        <v>1.9604190819756224</v>
      </c>
      <c r="I36" s="562">
        <f>'11.2.3'!I36/'11.2.3'!I$40*100</f>
        <v>1.9830347948111786</v>
      </c>
      <c r="J36" s="562">
        <f>'11.2.3'!J36/'11.2.3'!J$40*100</f>
        <v>1.9572530119767082</v>
      </c>
    </row>
    <row r="37" spans="1:10" ht="15" customHeight="1">
      <c r="A37" s="552">
        <v>30</v>
      </c>
      <c r="B37" s="556" t="s">
        <v>921</v>
      </c>
      <c r="C37" s="562">
        <f>'11.2.3'!C37/'11.2.3'!C$40*100</f>
        <v>5.0121654122239008</v>
      </c>
      <c r="D37" s="562">
        <f>'11.2.3'!D37/'11.2.3'!D$40*100</f>
        <v>5.6319617797373507</v>
      </c>
      <c r="E37" s="562">
        <f>'11.2.3'!E37/'11.2.3'!E$40*100</f>
        <v>5.764063412444405</v>
      </c>
      <c r="F37" s="562">
        <f>'11.2.3'!F37/'11.2.3'!F$40*100</f>
        <v>5.8422127323170443</v>
      </c>
      <c r="G37" s="562">
        <f>'11.2.3'!G37/'11.2.3'!G$40*100</f>
        <v>6.383446455702332</v>
      </c>
      <c r="H37" s="562">
        <f>'11.2.3'!H37/'11.2.3'!H$40*100</f>
        <v>6.4519947987216097</v>
      </c>
      <c r="I37" s="562">
        <f>'11.2.3'!I37/'11.2.3'!I$40*100</f>
        <v>6.4633532641004177</v>
      </c>
      <c r="J37" s="562">
        <f>'11.2.3'!J37/'11.2.3'!J$40*100</f>
        <v>6.4093642064347565</v>
      </c>
    </row>
    <row r="38" spans="1:10" ht="15" customHeight="1">
      <c r="A38" s="552">
        <v>31</v>
      </c>
      <c r="B38" s="555" t="s">
        <v>995</v>
      </c>
      <c r="C38" s="562">
        <f>'11.2.3'!C38/'11.2.3'!C$40*100</f>
        <v>1.4646871648941207</v>
      </c>
      <c r="D38" s="562">
        <f>'11.2.3'!D38/'11.2.3'!D$40*100</f>
        <v>1.3283299339004762</v>
      </c>
      <c r="E38" s="562">
        <f>'11.2.3'!E38/'11.2.3'!E$40*100</f>
        <v>1.3188040336067441</v>
      </c>
      <c r="F38" s="562">
        <f>'11.2.3'!F38/'11.2.3'!F$40*100</f>
        <v>1.3114118592401722</v>
      </c>
      <c r="G38" s="562">
        <f>'11.2.3'!G38/'11.2.3'!G$40*100</f>
        <v>1.2980656418419037</v>
      </c>
      <c r="H38" s="562">
        <f>'11.2.3'!H38/'11.2.3'!H$40*100</f>
        <v>1.2964219836199873</v>
      </c>
      <c r="I38" s="562">
        <f>'11.2.3'!I38/'11.2.3'!I$40*100</f>
        <v>1.3008527404044634</v>
      </c>
      <c r="J38" s="562">
        <f>'11.2.3'!J38/'11.2.3'!J$40*100</f>
        <v>1.2766097669233547</v>
      </c>
    </row>
    <row r="39" spans="1:10" ht="15" customHeight="1">
      <c r="A39" s="552">
        <v>32</v>
      </c>
      <c r="B39" s="555" t="s">
        <v>996</v>
      </c>
      <c r="C39" s="562">
        <f>'11.2.3'!C39/'11.2.3'!C$40*100</f>
        <v>1.3642422375461516</v>
      </c>
      <c r="D39" s="562">
        <f>'11.2.3'!D39/'11.2.3'!D$40*100</f>
        <v>1.0714374499243589</v>
      </c>
      <c r="E39" s="562">
        <f>'11.2.3'!E39/'11.2.3'!E$40*100</f>
        <v>1.0601735114813708</v>
      </c>
      <c r="F39" s="562">
        <f>'11.2.3'!F39/'11.2.3'!F$40*100</f>
        <v>1.0514831486311276</v>
      </c>
      <c r="G39" s="562">
        <f>'11.2.3'!G39/'11.2.3'!G$40*100</f>
        <v>0.94198460183942578</v>
      </c>
      <c r="H39" s="562">
        <f>'11.2.3'!H39/'11.2.3'!H$40*100</f>
        <v>0.94216560825214957</v>
      </c>
      <c r="I39" s="562">
        <f>'11.2.3'!I39/'11.2.3'!I$40*100</f>
        <v>0.9433261458097274</v>
      </c>
      <c r="J39" s="562">
        <f>'11.2.3'!J39/'11.2.3'!J$40*100</f>
        <v>0.92572424416556309</v>
      </c>
    </row>
    <row r="40" spans="1:10" ht="15" customHeight="1">
      <c r="A40" s="552">
        <v>33</v>
      </c>
      <c r="B40" s="603" t="s">
        <v>444</v>
      </c>
      <c r="C40" s="616">
        <f>'11.2.3'!C40/'11.2.3'!C$40*100</f>
        <v>100</v>
      </c>
      <c r="D40" s="616">
        <f>'11.2.3'!D40/'11.2.3'!D$40*100</f>
        <v>100</v>
      </c>
      <c r="E40" s="616">
        <f>'11.2.3'!E40/'11.2.3'!E$40*100</f>
        <v>100</v>
      </c>
      <c r="F40" s="616">
        <f>'11.2.3'!F40/'11.2.3'!F$40*100</f>
        <v>100</v>
      </c>
      <c r="G40" s="616">
        <f>'11.2.3'!G40/'11.2.3'!G$40*100</f>
        <v>100</v>
      </c>
      <c r="H40" s="616">
        <f>'11.2.3'!H40/'11.2.3'!H$40*100</f>
        <v>100</v>
      </c>
      <c r="I40" s="616">
        <f>'11.2.3'!I40/'11.2.3'!I$40*100</f>
        <v>100</v>
      </c>
      <c r="J40" s="616">
        <f>'11.2.3'!J40/'11.2.3'!J$40*100</f>
        <v>100</v>
      </c>
    </row>
    <row r="41" spans="1:10" ht="24.95" customHeight="1">
      <c r="A41" s="581"/>
      <c r="B41" s="620"/>
      <c r="C41" s="580" t="s">
        <v>1001</v>
      </c>
    </row>
    <row r="42" spans="1:10" ht="15" customHeight="1">
      <c r="A42" s="617">
        <v>34</v>
      </c>
      <c r="B42" s="555" t="s">
        <v>924</v>
      </c>
      <c r="C42" s="562">
        <f>'11.2.3'!C18/'11.2.3'!C30*100</f>
        <v>4.8301818339317428</v>
      </c>
      <c r="D42" s="562">
        <f>'11.2.3'!D18/'11.2.3'!D30*100</f>
        <v>4.6204225809782065</v>
      </c>
      <c r="E42" s="562">
        <f>'11.2.3'!E18/'11.2.3'!E30*100</f>
        <v>4.7796220874180229</v>
      </c>
      <c r="F42" s="562">
        <f>'11.2.3'!F18/'11.2.3'!F30*100</f>
        <v>5.1958404499585731</v>
      </c>
      <c r="G42" s="562">
        <f>'11.2.3'!G18/'11.2.3'!G30*100</f>
        <v>5.1126895085440811</v>
      </c>
      <c r="H42" s="562">
        <f>'11.2.3'!H18/'11.2.3'!H30*100</f>
        <v>5.2341522119309776</v>
      </c>
      <c r="I42" s="562">
        <f>'11.2.3'!I18/'11.2.3'!I30*100</f>
        <v>5.0353895626059106</v>
      </c>
      <c r="J42" s="562">
        <f>'11.2.3'!J18/'11.2.3'!J30*100</f>
        <v>5.18832375741143</v>
      </c>
    </row>
    <row r="43" spans="1:10" ht="15" customHeight="1">
      <c r="A43" s="617">
        <v>35</v>
      </c>
      <c r="B43" s="556" t="s">
        <v>917</v>
      </c>
      <c r="C43" s="562">
        <f>'11.2.3'!C19/'11.2.3'!C31*100</f>
        <v>4.9714492401512169</v>
      </c>
      <c r="D43" s="562">
        <f>'11.2.3'!D19/'11.2.3'!D31*100</f>
        <v>4.6542093242234444</v>
      </c>
      <c r="E43" s="562">
        <f>'11.2.3'!E19/'11.2.3'!E31*100</f>
        <v>4.8294192695507325</v>
      </c>
      <c r="F43" s="562">
        <f>'11.2.3'!F19/'11.2.3'!F31*100</f>
        <v>5.2296805144198828</v>
      </c>
      <c r="G43" s="562">
        <f>'11.2.3'!G19/'11.2.3'!G31*100</f>
        <v>5.1302817664948321</v>
      </c>
      <c r="H43" s="562">
        <f>'11.2.3'!H19/'11.2.3'!H31*100</f>
        <v>5.3154792070421362</v>
      </c>
      <c r="I43" s="562">
        <f>'11.2.3'!I19/'11.2.3'!I31*100</f>
        <v>5.1812633629173277</v>
      </c>
      <c r="J43" s="562">
        <f>'11.2.3'!J19/'11.2.3'!J31*100</f>
        <v>5.3131598053646574</v>
      </c>
    </row>
    <row r="44" spans="1:10" ht="15" customHeight="1">
      <c r="A44" s="617">
        <v>36</v>
      </c>
      <c r="B44" s="556" t="s">
        <v>993</v>
      </c>
      <c r="C44" s="562">
        <f>'11.2.3'!C20/'11.2.3'!C32*100</f>
        <v>4.7849238526258269</v>
      </c>
      <c r="D44" s="562">
        <f>'11.2.3'!D20/'11.2.3'!D32*100</f>
        <v>4.655669762349401</v>
      </c>
      <c r="E44" s="562">
        <f>'11.2.3'!E20/'11.2.3'!E32*100</f>
        <v>4.8066827983116402</v>
      </c>
      <c r="F44" s="562">
        <f>'11.2.3'!F20/'11.2.3'!F32*100</f>
        <v>5.2210181553907207</v>
      </c>
      <c r="G44" s="562">
        <f>'11.2.3'!G20/'11.2.3'!G32*100</f>
        <v>5.1316909222668885</v>
      </c>
      <c r="H44" s="562">
        <f>'11.2.3'!H20/'11.2.3'!H32*100</f>
        <v>5.2568211988232214</v>
      </c>
      <c r="I44" s="562">
        <f>'11.2.3'!I20/'11.2.3'!I32*100</f>
        <v>4.951454814481199</v>
      </c>
      <c r="J44" s="562">
        <f>'11.2.3'!J20/'11.2.3'!J32*100</f>
        <v>5.1017661147061872</v>
      </c>
    </row>
    <row r="45" spans="1:10" ht="15" customHeight="1">
      <c r="A45" s="617">
        <v>37</v>
      </c>
      <c r="B45" s="556" t="s">
        <v>994</v>
      </c>
      <c r="C45" s="562">
        <f>'11.2.3'!C21/'11.2.3'!C33*100</f>
        <v>4.6143642275467709</v>
      </c>
      <c r="D45" s="562">
        <f>'11.2.3'!D21/'11.2.3'!D33*100</f>
        <v>4.4233990402930763</v>
      </c>
      <c r="E45" s="562">
        <f>'11.2.3'!E21/'11.2.3'!E33*100</f>
        <v>4.5766672274943589</v>
      </c>
      <c r="F45" s="562">
        <f>'11.2.3'!F21/'11.2.3'!F33*100</f>
        <v>5.0361214709858295</v>
      </c>
      <c r="G45" s="562">
        <f>'11.2.3'!G21/'11.2.3'!G33*100</f>
        <v>5.0106543819659892</v>
      </c>
      <c r="H45" s="562">
        <f>'11.2.3'!H21/'11.2.3'!H33*100</f>
        <v>4.980699513857604</v>
      </c>
      <c r="I45" s="562">
        <f>'11.2.3'!I21/'11.2.3'!I33*100</f>
        <v>4.9922214525513491</v>
      </c>
      <c r="J45" s="562">
        <f>'11.2.3'!J21/'11.2.3'!J33*100</f>
        <v>5.2002755334573809</v>
      </c>
    </row>
    <row r="46" spans="1:10" ht="15" customHeight="1">
      <c r="A46" s="617">
        <v>38</v>
      </c>
      <c r="B46" s="555" t="s">
        <v>925</v>
      </c>
      <c r="C46" s="562">
        <f>'11.2.3'!C22/'11.2.3'!C34*100</f>
        <v>18.66132036244958</v>
      </c>
      <c r="D46" s="562">
        <f>'11.2.3'!D22/'11.2.3'!D34*100</f>
        <v>18.015571569589795</v>
      </c>
      <c r="E46" s="562">
        <f>'11.2.3'!E22/'11.2.3'!E34*100</f>
        <v>17.455691292281088</v>
      </c>
      <c r="F46" s="562">
        <f>'11.2.3'!F22/'11.2.3'!F34*100</f>
        <v>20.420813766363409</v>
      </c>
      <c r="G46" s="562">
        <f>'11.2.3'!G22/'11.2.3'!G34*100</f>
        <v>20.386146437081102</v>
      </c>
      <c r="H46" s="562">
        <f>'11.2.3'!H22/'11.2.3'!H34*100</f>
        <v>20.578901053483069</v>
      </c>
      <c r="I46" s="562">
        <f>'11.2.3'!I22/'11.2.3'!I34*100</f>
        <v>20.1559307782003</v>
      </c>
      <c r="J46" s="562">
        <f>'11.2.3'!J22/'11.2.3'!J34*100</f>
        <v>21.330240266320988</v>
      </c>
    </row>
    <row r="47" spans="1:10" ht="15" customHeight="1">
      <c r="A47" s="617">
        <v>39</v>
      </c>
      <c r="B47" s="555" t="s">
        <v>920</v>
      </c>
      <c r="C47" s="562">
        <f>'11.2.3'!C23/'11.2.3'!C35*100</f>
        <v>22.293416274862636</v>
      </c>
      <c r="D47" s="562">
        <f>'11.2.3'!D23/'11.2.3'!D35*100</f>
        <v>20.958149070057132</v>
      </c>
      <c r="E47" s="562">
        <f>'11.2.3'!E23/'11.2.3'!E35*100</f>
        <v>20.70582867739731</v>
      </c>
      <c r="F47" s="562">
        <f>'11.2.3'!F23/'11.2.3'!F35*100</f>
        <v>23.651039133969199</v>
      </c>
      <c r="G47" s="562">
        <f>'11.2.3'!G23/'11.2.3'!G35*100</f>
        <v>23.94906903514342</v>
      </c>
      <c r="H47" s="562">
        <f>'11.2.3'!H23/'11.2.3'!H35*100</f>
        <v>23.936619522788181</v>
      </c>
      <c r="I47" s="562">
        <f>'11.2.3'!I23/'11.2.3'!I35*100</f>
        <v>22.76629342783048</v>
      </c>
      <c r="J47" s="562">
        <f>'11.2.3'!J23/'11.2.3'!J35*100</f>
        <v>23.918862305773548</v>
      </c>
    </row>
    <row r="48" spans="1:10" ht="15" customHeight="1">
      <c r="A48" s="617">
        <v>40</v>
      </c>
      <c r="B48" s="556" t="s">
        <v>922</v>
      </c>
      <c r="C48" s="562">
        <f>'11.2.3'!C24/'11.2.3'!C36*100</f>
        <v>17.773411017645653</v>
      </c>
      <c r="D48" s="562">
        <f>'11.2.3'!D24/'11.2.3'!D36*100</f>
        <v>16.269860894115485</v>
      </c>
      <c r="E48" s="562">
        <f>'11.2.3'!E24/'11.2.3'!E36*100</f>
        <v>15.953623578786317</v>
      </c>
      <c r="F48" s="562">
        <f>'11.2.3'!F24/'11.2.3'!F36*100</f>
        <v>19.283454619609547</v>
      </c>
      <c r="G48" s="562">
        <f>'11.2.3'!G24/'11.2.3'!G36*100</f>
        <v>18.712997733886098</v>
      </c>
      <c r="H48" s="562">
        <f>'11.2.3'!H24/'11.2.3'!H36*100</f>
        <v>18.644481921173018</v>
      </c>
      <c r="I48" s="562">
        <f>'11.2.3'!I24/'11.2.3'!I36*100</f>
        <v>17.696934585875564</v>
      </c>
      <c r="J48" s="562">
        <f>'11.2.3'!J24/'11.2.3'!J36*100</f>
        <v>18.759470447881927</v>
      </c>
    </row>
    <row r="49" spans="1:10" ht="15" customHeight="1">
      <c r="A49" s="617">
        <v>41</v>
      </c>
      <c r="B49" s="556" t="s">
        <v>921</v>
      </c>
      <c r="C49" s="562">
        <f>'11.2.3'!C25/'11.2.3'!C37*100</f>
        <v>23.673087325195848</v>
      </c>
      <c r="D49" s="562">
        <f>'11.2.3'!D25/'11.2.3'!D37*100</f>
        <v>22.160339324111323</v>
      </c>
      <c r="E49" s="562">
        <f>'11.2.3'!E25/'11.2.3'!E37*100</f>
        <v>21.917466936642629</v>
      </c>
      <c r="F49" s="562">
        <f>'11.2.3'!F25/'11.2.3'!F37*100</f>
        <v>24.768339876079168</v>
      </c>
      <c r="G49" s="562">
        <f>'11.2.3'!G25/'11.2.3'!G37*100</f>
        <v>25.544674748564226</v>
      </c>
      <c r="H49" s="562">
        <f>'11.2.3'!H25/'11.2.3'!H37*100</f>
        <v>25.544619507646001</v>
      </c>
      <c r="I49" s="562">
        <f>'11.2.3'!I25/'11.2.3'!I37*100</f>
        <v>24.32163390826134</v>
      </c>
      <c r="J49" s="562">
        <f>'11.2.3'!J25/'11.2.3'!J37*100</f>
        <v>25.494406295564033</v>
      </c>
    </row>
    <row r="50" spans="1:10" ht="15" customHeight="1">
      <c r="A50" s="617">
        <v>42</v>
      </c>
      <c r="B50" s="555" t="s">
        <v>995</v>
      </c>
      <c r="C50" s="562">
        <f>'11.2.3'!C26/'11.2.3'!C38*100</f>
        <v>7.2352043436139741</v>
      </c>
      <c r="D50" s="562">
        <f>'11.2.3'!D26/'11.2.3'!D38*100</f>
        <v>6.5071262659019204</v>
      </c>
      <c r="E50" s="562">
        <f>'11.2.3'!E26/'11.2.3'!E38*100</f>
        <v>6.6774976723491104</v>
      </c>
      <c r="F50" s="562">
        <f>'11.2.3'!F26/'11.2.3'!F38*100</f>
        <v>7.5118734965870555</v>
      </c>
      <c r="G50" s="562">
        <f>'11.2.3'!G26/'11.2.3'!G38*100</f>
        <v>7.3076478374388039</v>
      </c>
      <c r="H50" s="562">
        <f>'11.2.3'!H26/'11.2.3'!H38*100</f>
        <v>7.4134999864360296</v>
      </c>
      <c r="I50" s="562">
        <f>'11.2.3'!I26/'11.2.3'!I38*100</f>
        <v>7.111725371913086</v>
      </c>
      <c r="J50" s="562">
        <f>'11.2.3'!J26/'11.2.3'!J38*100</f>
        <v>7.5271189950464041</v>
      </c>
    </row>
    <row r="51" spans="1:10" ht="15" customHeight="1">
      <c r="A51" s="617">
        <v>43</v>
      </c>
      <c r="B51" s="555" t="s">
        <v>996</v>
      </c>
      <c r="C51" s="562">
        <f>'11.2.3'!C27/'11.2.3'!C39*100</f>
        <v>4.3400139500418433</v>
      </c>
      <c r="D51" s="562">
        <f>'11.2.3'!D27/'11.2.3'!D39*100</f>
        <v>3.9175626661218601</v>
      </c>
      <c r="E51" s="562">
        <f>'11.2.3'!E27/'11.2.3'!E39*100</f>
        <v>4.0312135098161912</v>
      </c>
      <c r="F51" s="562">
        <f>'11.2.3'!F27/'11.2.3'!F39*100</f>
        <v>4.5771272110414465</v>
      </c>
      <c r="G51" s="562">
        <f>'11.2.3'!G27/'11.2.3'!G39*100</f>
        <v>4.3798393651341296</v>
      </c>
      <c r="H51" s="562">
        <f>'11.2.3'!H27/'11.2.3'!H39*100</f>
        <v>4.4657387992177657</v>
      </c>
      <c r="I51" s="562">
        <f>'11.2.3'!I27/'11.2.3'!I39*100</f>
        <v>4.2854999298904266</v>
      </c>
      <c r="J51" s="562">
        <f>'11.2.3'!J27/'11.2.3'!J39*100</f>
        <v>4.5214443281628283</v>
      </c>
    </row>
    <row r="52" spans="1:10" ht="15" customHeight="1">
      <c r="A52" s="617">
        <v>44</v>
      </c>
      <c r="B52" s="603" t="s">
        <v>444</v>
      </c>
      <c r="C52" s="618">
        <f>'11.2.3'!C28/'11.2.3'!C40*100</f>
        <v>7.6410518454020373</v>
      </c>
      <c r="D52" s="618">
        <f>'11.2.3'!D28/'11.2.3'!D40*100</f>
        <v>7.3679797594813605</v>
      </c>
      <c r="E52" s="618">
        <f>'11.2.3'!E28/'11.2.3'!E40*100</f>
        <v>7.5031416594317291</v>
      </c>
      <c r="F52" s="618">
        <f>'11.2.3'!F28/'11.2.3'!F40*100</f>
        <v>8.4325748041937185</v>
      </c>
      <c r="G52" s="618">
        <f>'11.2.3'!G28/'11.2.3'!G40*100</f>
        <v>8.5954727645669866</v>
      </c>
      <c r="H52" s="618">
        <f>'11.2.3'!H28/'11.2.3'!H40*100</f>
        <v>8.7358381014415798</v>
      </c>
      <c r="I52" s="618">
        <f>'11.2.3'!I28/'11.2.3'!I40*100</f>
        <v>8.3985826256631757</v>
      </c>
      <c r="J52" s="618">
        <f>'11.2.3'!J28/'11.2.3'!J40*100</f>
        <v>8.7180475530715054</v>
      </c>
    </row>
  </sheetData>
  <pageMargins left="0.59055118110236227" right="0.19685039370078741" top="0.78740157480314965" bottom="0.78740157480314965" header="0.11811023622047245" footer="0.11811023622047245"/>
  <pageSetup paperSize="9" scale="70" orientation="portrait" r:id="rId1"/>
  <headerFooter>
    <oddFooter>&amp;L&amp;"MetaNormalLF-Roman,Standard"Statistisches Bundesamt, Tabellen zu den UGR, Teil 5, 2017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workbookViewId="0"/>
  </sheetViews>
  <sheetFormatPr baseColWidth="10" defaultRowHeight="12"/>
  <cols>
    <col min="1" max="1" width="4.7109375" style="544" customWidth="1"/>
    <col min="2" max="2" width="40.7109375" style="544" customWidth="1"/>
    <col min="3" max="4" width="11.42578125" style="544" customWidth="1"/>
    <col min="5" max="16384" width="11.42578125" style="544"/>
  </cols>
  <sheetData>
    <row r="1" spans="1:11" ht="20.25" customHeight="1">
      <c r="A1" s="577" t="s">
        <v>1005</v>
      </c>
    </row>
    <row r="2" spans="1:11" ht="18" customHeight="1">
      <c r="A2" s="545" t="s">
        <v>835</v>
      </c>
    </row>
    <row r="3" spans="1:11" ht="15" customHeight="1"/>
    <row r="4" spans="1:11" s="551" customFormat="1" ht="30" customHeight="1">
      <c r="A4" s="546" t="s">
        <v>30</v>
      </c>
      <c r="B4" s="547" t="s">
        <v>991</v>
      </c>
      <c r="C4" s="547">
        <v>2008</v>
      </c>
      <c r="D4" s="547">
        <v>2009</v>
      </c>
      <c r="E4" s="547">
        <v>2010</v>
      </c>
      <c r="F4" s="547">
        <v>2011</v>
      </c>
      <c r="G4" s="547">
        <v>2012</v>
      </c>
      <c r="H4" s="583">
        <v>2013</v>
      </c>
      <c r="I4" s="547">
        <v>2014</v>
      </c>
      <c r="J4" s="549">
        <v>2015</v>
      </c>
      <c r="K4" s="579"/>
    </row>
    <row r="5" spans="1:11" ht="20.100000000000001" customHeight="1">
      <c r="A5" s="581"/>
      <c r="B5" s="581"/>
      <c r="C5" s="613" t="s">
        <v>1002</v>
      </c>
    </row>
    <row r="6" spans="1:11" ht="15" customHeight="1">
      <c r="A6" s="552">
        <v>1</v>
      </c>
      <c r="B6" s="555" t="s">
        <v>924</v>
      </c>
      <c r="C6" s="584">
        <v>6768.4618271933014</v>
      </c>
      <c r="D6" s="584">
        <v>6730.8429019805562</v>
      </c>
      <c r="E6" s="584">
        <v>6840.082219207683</v>
      </c>
      <c r="F6" s="584">
        <v>6705.4593609374651</v>
      </c>
      <c r="G6" s="584">
        <v>6621.8121420054376</v>
      </c>
      <c r="H6" s="584">
        <v>6679.8528885391379</v>
      </c>
      <c r="I6" s="584">
        <v>6544.0485609598636</v>
      </c>
      <c r="J6" s="584">
        <v>6611.8683229134276</v>
      </c>
    </row>
    <row r="7" spans="1:11" ht="15" customHeight="1">
      <c r="A7" s="552">
        <v>2</v>
      </c>
      <c r="B7" s="556" t="s">
        <v>917</v>
      </c>
      <c r="C7" s="584">
        <v>2353.204259649388</v>
      </c>
      <c r="D7" s="584">
        <v>2251.2310362953926</v>
      </c>
      <c r="E7" s="584">
        <v>2284.4354722598978</v>
      </c>
      <c r="F7" s="584">
        <v>2225.8484651449085</v>
      </c>
      <c r="G7" s="584">
        <v>2204.6027938214838</v>
      </c>
      <c r="H7" s="584">
        <v>2237.9514137824162</v>
      </c>
      <c r="I7" s="584">
        <v>2188.2310521746053</v>
      </c>
      <c r="J7" s="584">
        <v>2212.3667161543312</v>
      </c>
    </row>
    <row r="8" spans="1:11" ht="15" customHeight="1">
      <c r="A8" s="552">
        <v>3</v>
      </c>
      <c r="B8" s="556" t="s">
        <v>993</v>
      </c>
      <c r="C8" s="584">
        <v>3700.8214885154425</v>
      </c>
      <c r="D8" s="584">
        <v>3589.3865586369461</v>
      </c>
      <c r="E8" s="584">
        <v>3650.8480232661232</v>
      </c>
      <c r="F8" s="584">
        <v>3590.355098474749</v>
      </c>
      <c r="G8" s="584">
        <v>3538.449829046649</v>
      </c>
      <c r="H8" s="584">
        <v>3558.0760026906191</v>
      </c>
      <c r="I8" s="584">
        <v>3489.9919055418532</v>
      </c>
      <c r="J8" s="584">
        <v>3525.8943120707841</v>
      </c>
    </row>
    <row r="9" spans="1:11" ht="15" customHeight="1">
      <c r="A9" s="552">
        <v>4</v>
      </c>
      <c r="B9" s="556" t="s">
        <v>994</v>
      </c>
      <c r="C9" s="584">
        <v>714.43607902847066</v>
      </c>
      <c r="D9" s="584">
        <v>890.22530704821747</v>
      </c>
      <c r="E9" s="584">
        <v>904.79872368166218</v>
      </c>
      <c r="F9" s="584">
        <v>889.25579731780726</v>
      </c>
      <c r="G9" s="584">
        <v>878.75951913730478</v>
      </c>
      <c r="H9" s="584">
        <v>883.82547206610286</v>
      </c>
      <c r="I9" s="584">
        <v>865.82560324340579</v>
      </c>
      <c r="J9" s="584">
        <v>873.60729468831255</v>
      </c>
    </row>
    <row r="10" spans="1:11" ht="15" customHeight="1">
      <c r="A10" s="552">
        <v>5</v>
      </c>
      <c r="B10" s="555" t="s">
        <v>925</v>
      </c>
      <c r="C10" s="584">
        <v>1641.3863923395013</v>
      </c>
      <c r="D10" s="584">
        <v>1575.2350024535931</v>
      </c>
      <c r="E10" s="584">
        <v>1745.5062407713026</v>
      </c>
      <c r="F10" s="584">
        <v>1690.372780569186</v>
      </c>
      <c r="G10" s="584">
        <v>1642.7561474806532</v>
      </c>
      <c r="H10" s="584">
        <v>1542.2707310266853</v>
      </c>
      <c r="I10" s="584">
        <v>1468.4508755896486</v>
      </c>
      <c r="J10" s="584">
        <v>1439.2241876722621</v>
      </c>
    </row>
    <row r="11" spans="1:11" ht="15" customHeight="1">
      <c r="A11" s="552">
        <v>6</v>
      </c>
      <c r="B11" s="555" t="s">
        <v>920</v>
      </c>
      <c r="C11" s="584">
        <v>898.48220340602677</v>
      </c>
      <c r="D11" s="584">
        <v>965.83576736795465</v>
      </c>
      <c r="E11" s="584">
        <v>1033.6104459132819</v>
      </c>
      <c r="F11" s="584">
        <v>1073.2286169478141</v>
      </c>
      <c r="G11" s="584">
        <v>1119.0609131884441</v>
      </c>
      <c r="H11" s="584">
        <v>1050.5326603410438</v>
      </c>
      <c r="I11" s="584">
        <v>1047.8848137508069</v>
      </c>
      <c r="J11" s="584">
        <v>1061.7946827766073</v>
      </c>
    </row>
    <row r="12" spans="1:11" ht="15" customHeight="1">
      <c r="A12" s="552">
        <v>7</v>
      </c>
      <c r="B12" s="556" t="s">
        <v>922</v>
      </c>
      <c r="C12" s="584">
        <v>227.36542008280594</v>
      </c>
      <c r="D12" s="584">
        <v>211.72459158076643</v>
      </c>
      <c r="E12" s="584">
        <v>225.809814632745</v>
      </c>
      <c r="F12" s="584">
        <v>233.4089205764312</v>
      </c>
      <c r="G12" s="584">
        <v>286.23909265287995</v>
      </c>
      <c r="H12" s="584">
        <v>268.50391189512112</v>
      </c>
      <c r="I12" s="584">
        <v>267.85785904891031</v>
      </c>
      <c r="J12" s="584">
        <v>272.18196600506747</v>
      </c>
    </row>
    <row r="13" spans="1:11" ht="15" customHeight="1">
      <c r="A13" s="552">
        <v>8</v>
      </c>
      <c r="B13" s="556" t="s">
        <v>921</v>
      </c>
      <c r="C13" s="584">
        <v>671.11678332322083</v>
      </c>
      <c r="D13" s="584">
        <v>754.11117578718824</v>
      </c>
      <c r="E13" s="584">
        <v>807.80063128053678</v>
      </c>
      <c r="F13" s="584">
        <v>839.81969637138286</v>
      </c>
      <c r="G13" s="584">
        <v>832.82182053556426</v>
      </c>
      <c r="H13" s="584">
        <v>782.02874844592259</v>
      </c>
      <c r="I13" s="584">
        <v>780.02695470189656</v>
      </c>
      <c r="J13" s="584">
        <v>789.61271677153979</v>
      </c>
    </row>
    <row r="14" spans="1:11" ht="15" customHeight="1">
      <c r="A14" s="552">
        <v>9</v>
      </c>
      <c r="B14" s="555" t="s">
        <v>995</v>
      </c>
      <c r="C14" s="584">
        <v>153.00936171547204</v>
      </c>
      <c r="D14" s="584">
        <v>136.21586893193231</v>
      </c>
      <c r="E14" s="584">
        <v>140.21536486952556</v>
      </c>
      <c r="F14" s="584">
        <v>138.57219186689991</v>
      </c>
      <c r="G14" s="584">
        <v>136.1252912074649</v>
      </c>
      <c r="H14" s="584">
        <v>133.58142267429594</v>
      </c>
      <c r="I14" s="584">
        <v>131.43036224529217</v>
      </c>
      <c r="J14" s="584">
        <v>129.75554700574816</v>
      </c>
    </row>
    <row r="15" spans="1:11" ht="15" customHeight="1">
      <c r="A15" s="552">
        <v>10</v>
      </c>
      <c r="B15" s="555" t="s">
        <v>996</v>
      </c>
      <c r="C15" s="584">
        <v>139.36108740307878</v>
      </c>
      <c r="D15" s="584">
        <v>102.57259347015719</v>
      </c>
      <c r="E15" s="584">
        <v>104.54136754472938</v>
      </c>
      <c r="F15" s="584">
        <v>102.71179392495296</v>
      </c>
      <c r="G15" s="584">
        <v>91.790423553373529</v>
      </c>
      <c r="H15" s="584">
        <v>90.978000520457783</v>
      </c>
      <c r="I15" s="584">
        <v>89.553448988481065</v>
      </c>
      <c r="J15" s="584">
        <v>88.253975772943733</v>
      </c>
    </row>
    <row r="16" spans="1:11" ht="15" customHeight="1">
      <c r="A16" s="552">
        <v>11</v>
      </c>
      <c r="B16" s="603" t="s">
        <v>444</v>
      </c>
      <c r="C16" s="587">
        <v>9600.7008720573813</v>
      </c>
      <c r="D16" s="587">
        <v>9510.7021342041935</v>
      </c>
      <c r="E16" s="587">
        <v>9863.9556383065228</v>
      </c>
      <c r="F16" s="587">
        <v>9710.3447442463184</v>
      </c>
      <c r="G16" s="587">
        <v>9611.5449174353744</v>
      </c>
      <c r="H16" s="587">
        <v>9497.2157031016195</v>
      </c>
      <c r="I16" s="587">
        <v>9281.3680615340927</v>
      </c>
      <c r="J16" s="587">
        <v>9330.896716140991</v>
      </c>
    </row>
    <row r="17" spans="1:10" ht="24.95" customHeight="1">
      <c r="A17" s="581"/>
      <c r="B17" s="620"/>
      <c r="C17" s="613" t="s">
        <v>1003</v>
      </c>
    </row>
    <row r="18" spans="1:10" ht="15" customHeight="1">
      <c r="A18" s="552">
        <v>12</v>
      </c>
      <c r="B18" s="555" t="s">
        <v>924</v>
      </c>
      <c r="C18" s="584">
        <v>1096.1614371938576</v>
      </c>
      <c r="D18" s="584">
        <v>1097.2061690136854</v>
      </c>
      <c r="E18" s="584">
        <v>1097.0423592610509</v>
      </c>
      <c r="F18" s="584">
        <v>1148.5597278394068</v>
      </c>
      <c r="G18" s="584">
        <v>1110.9469115484685</v>
      </c>
      <c r="H18" s="584">
        <v>1112.3102410010747</v>
      </c>
      <c r="I18" s="584">
        <v>1123.0530324001475</v>
      </c>
      <c r="J18" s="584">
        <v>1094.7154715174624</v>
      </c>
    </row>
    <row r="19" spans="1:10" ht="15" customHeight="1">
      <c r="A19" s="552">
        <v>13</v>
      </c>
      <c r="B19" s="556" t="s">
        <v>917</v>
      </c>
      <c r="C19" s="584">
        <v>387.27735517403545</v>
      </c>
      <c r="D19" s="584">
        <v>376.00860649005779</v>
      </c>
      <c r="E19" s="584">
        <v>375.15393160865369</v>
      </c>
      <c r="F19" s="584">
        <v>389.71990766175622</v>
      </c>
      <c r="G19" s="584">
        <v>367.78842657188829</v>
      </c>
      <c r="H19" s="584">
        <v>373.16932682310295</v>
      </c>
      <c r="I19" s="584">
        <v>377.40654997651541</v>
      </c>
      <c r="J19" s="584">
        <v>366.28930572994545</v>
      </c>
    </row>
    <row r="20" spans="1:10" ht="15" customHeight="1">
      <c r="A20" s="552">
        <v>14</v>
      </c>
      <c r="B20" s="556" t="s">
        <v>993</v>
      </c>
      <c r="C20" s="584">
        <v>615.22642411111667</v>
      </c>
      <c r="D20" s="584">
        <v>597.73052783845901</v>
      </c>
      <c r="E20" s="584">
        <v>597.79622915036305</v>
      </c>
      <c r="F20" s="584">
        <v>628.72388180478504</v>
      </c>
      <c r="G20" s="584">
        <v>616.27145296573201</v>
      </c>
      <c r="H20" s="584">
        <v>611.70187075241165</v>
      </c>
      <c r="I20" s="584">
        <v>617.05822336829101</v>
      </c>
      <c r="J20" s="584">
        <v>601.9209212878277</v>
      </c>
    </row>
    <row r="21" spans="1:10" ht="15" customHeight="1">
      <c r="A21" s="552">
        <v>15</v>
      </c>
      <c r="B21" s="556" t="s">
        <v>994</v>
      </c>
      <c r="C21" s="584">
        <v>93.657657908705403</v>
      </c>
      <c r="D21" s="584">
        <v>123.46703468516854</v>
      </c>
      <c r="E21" s="584">
        <v>124.09219850203425</v>
      </c>
      <c r="F21" s="584">
        <v>130.11593837286554</v>
      </c>
      <c r="G21" s="584">
        <v>126.8870320108482</v>
      </c>
      <c r="H21" s="584">
        <v>127.43904342556013</v>
      </c>
      <c r="I21" s="584">
        <v>128.58825905534107</v>
      </c>
      <c r="J21" s="584">
        <v>126.50524449968934</v>
      </c>
    </row>
    <row r="22" spans="1:10" ht="15" customHeight="1">
      <c r="A22" s="552">
        <v>16</v>
      </c>
      <c r="B22" s="555" t="s">
        <v>925</v>
      </c>
      <c r="C22" s="584">
        <v>628.12979528044264</v>
      </c>
      <c r="D22" s="584">
        <v>623.49138327018466</v>
      </c>
      <c r="E22" s="584">
        <v>622.55428148877093</v>
      </c>
      <c r="F22" s="584">
        <v>693.15016309922146</v>
      </c>
      <c r="G22" s="584">
        <v>707.65507470395937</v>
      </c>
      <c r="H22" s="584">
        <v>703.14127653245589</v>
      </c>
      <c r="I22" s="584">
        <v>714.61683731511175</v>
      </c>
      <c r="J22" s="584">
        <v>702.77282953605072</v>
      </c>
    </row>
    <row r="23" spans="1:10" ht="15" customHeight="1">
      <c r="A23" s="552">
        <v>17</v>
      </c>
      <c r="B23" s="555" t="s">
        <v>920</v>
      </c>
      <c r="C23" s="584">
        <v>432.45687269128342</v>
      </c>
      <c r="D23" s="584">
        <v>454.65930423816582</v>
      </c>
      <c r="E23" s="584">
        <v>455.50095054197965</v>
      </c>
      <c r="F23" s="584">
        <v>501.84936877678842</v>
      </c>
      <c r="G23" s="584">
        <v>581.69126306633746</v>
      </c>
      <c r="H23" s="584">
        <v>574.17038078816211</v>
      </c>
      <c r="I23" s="584">
        <v>581.70784883292117</v>
      </c>
      <c r="J23" s="584">
        <v>573.74554588790249</v>
      </c>
    </row>
    <row r="24" spans="1:10" ht="15" customHeight="1">
      <c r="A24" s="552">
        <v>18</v>
      </c>
      <c r="B24" s="556" t="s">
        <v>922</v>
      </c>
      <c r="C24" s="584">
        <v>76.858054795679706</v>
      </c>
      <c r="D24" s="584">
        <v>68.555632801319476</v>
      </c>
      <c r="E24" s="584">
        <v>68.521245127876</v>
      </c>
      <c r="F24" s="584">
        <v>79.555794423153941</v>
      </c>
      <c r="G24" s="584">
        <v>102.48695228788517</v>
      </c>
      <c r="H24" s="584">
        <v>100.98023784274288</v>
      </c>
      <c r="I24" s="584">
        <v>103.02987579893984</v>
      </c>
      <c r="J24" s="584">
        <v>102.35047860145752</v>
      </c>
    </row>
    <row r="25" spans="1:10" ht="15" customHeight="1">
      <c r="A25" s="552">
        <v>19</v>
      </c>
      <c r="B25" s="556" t="s">
        <v>921</v>
      </c>
      <c r="C25" s="584">
        <v>355.5988178956037</v>
      </c>
      <c r="D25" s="584">
        <v>386.10367143684635</v>
      </c>
      <c r="E25" s="584">
        <v>386.97970541410365</v>
      </c>
      <c r="F25" s="584">
        <v>422.29357435363448</v>
      </c>
      <c r="G25" s="584">
        <v>479.20431077845228</v>
      </c>
      <c r="H25" s="584">
        <v>473.19014294541921</v>
      </c>
      <c r="I25" s="584">
        <v>478.67797303398135</v>
      </c>
      <c r="J25" s="584">
        <v>471.395067286445</v>
      </c>
    </row>
    <row r="26" spans="1:10" ht="15" customHeight="1">
      <c r="A26" s="552">
        <v>20</v>
      </c>
      <c r="B26" s="555" t="s">
        <v>995</v>
      </c>
      <c r="C26" s="584">
        <v>30.874859398413992</v>
      </c>
      <c r="D26" s="584">
        <v>26.185983213239425</v>
      </c>
      <c r="E26" s="584">
        <v>26.270284074956628</v>
      </c>
      <c r="F26" s="584">
        <v>28.007023968028371</v>
      </c>
      <c r="G26" s="584">
        <v>26.88741821400377</v>
      </c>
      <c r="H26" s="584">
        <v>26.685517987067165</v>
      </c>
      <c r="I26" s="584">
        <v>26.954609942314264</v>
      </c>
      <c r="J26" s="584">
        <v>26.515567428055682</v>
      </c>
    </row>
    <row r="27" spans="1:10" ht="15" customHeight="1">
      <c r="A27" s="552">
        <v>21</v>
      </c>
      <c r="B27" s="555" t="s">
        <v>996</v>
      </c>
      <c r="C27" s="584">
        <v>17.333773192270147</v>
      </c>
      <c r="D27" s="584">
        <v>12.410215417510937</v>
      </c>
      <c r="E27" s="584">
        <v>12.421314479142893</v>
      </c>
      <c r="F27" s="584">
        <v>13.341740448592132</v>
      </c>
      <c r="G27" s="584">
        <v>11.855415908221463</v>
      </c>
      <c r="H27" s="584">
        <v>11.824279808675325</v>
      </c>
      <c r="I27" s="584">
        <v>11.955860363595306</v>
      </c>
      <c r="J27" s="584">
        <v>11.690241721207192</v>
      </c>
    </row>
    <row r="28" spans="1:10" ht="15" customHeight="1">
      <c r="A28" s="552">
        <v>22</v>
      </c>
      <c r="B28" s="603" t="s">
        <v>444</v>
      </c>
      <c r="C28" s="587">
        <v>2204.956737756268</v>
      </c>
      <c r="D28" s="587">
        <v>2213.9530551527869</v>
      </c>
      <c r="E28" s="587">
        <v>2213.7891898459011</v>
      </c>
      <c r="F28" s="587">
        <v>2384.9080241320371</v>
      </c>
      <c r="G28" s="587">
        <v>2439.0360834409908</v>
      </c>
      <c r="H28" s="587">
        <v>2428.1316961174352</v>
      </c>
      <c r="I28" s="587">
        <v>2458.2881888540896</v>
      </c>
      <c r="J28" s="587">
        <v>2409.4396560906789</v>
      </c>
    </row>
    <row r="29" spans="1:10" ht="24.95" customHeight="1">
      <c r="A29" s="581"/>
      <c r="B29" s="620"/>
      <c r="C29" s="613" t="s">
        <v>1004</v>
      </c>
    </row>
    <row r="30" spans="1:10" ht="15" customHeight="1">
      <c r="A30" s="552">
        <v>23</v>
      </c>
      <c r="B30" s="555" t="s">
        <v>924</v>
      </c>
      <c r="C30" s="584">
        <v>7864.623264387159</v>
      </c>
      <c r="D30" s="584">
        <v>7828.0490709942414</v>
      </c>
      <c r="E30" s="584">
        <v>7937.1245784687344</v>
      </c>
      <c r="F30" s="584">
        <v>7854.0190887768722</v>
      </c>
      <c r="G30" s="584">
        <v>7732.7590535539057</v>
      </c>
      <c r="H30" s="584">
        <v>7792.163129540213</v>
      </c>
      <c r="I30" s="584">
        <v>7667.1015933600111</v>
      </c>
      <c r="J30" s="584">
        <v>7706.5837944308896</v>
      </c>
    </row>
    <row r="31" spans="1:10" ht="15" customHeight="1">
      <c r="A31" s="552">
        <v>24</v>
      </c>
      <c r="B31" s="556" t="s">
        <v>917</v>
      </c>
      <c r="C31" s="584">
        <v>2740.4816148234236</v>
      </c>
      <c r="D31" s="584">
        <v>2627.2396427854505</v>
      </c>
      <c r="E31" s="584">
        <v>2659.5894038685515</v>
      </c>
      <c r="F31" s="584">
        <v>2615.5683728066647</v>
      </c>
      <c r="G31" s="584">
        <v>2572.3912203933724</v>
      </c>
      <c r="H31" s="584">
        <v>2611.1207406055191</v>
      </c>
      <c r="I31" s="584">
        <v>2565.6376021511205</v>
      </c>
      <c r="J31" s="584">
        <v>2578.6560218842769</v>
      </c>
    </row>
    <row r="32" spans="1:10" ht="15" customHeight="1">
      <c r="A32" s="552">
        <v>25</v>
      </c>
      <c r="B32" s="556" t="s">
        <v>993</v>
      </c>
      <c r="C32" s="584">
        <v>4316.0479126265591</v>
      </c>
      <c r="D32" s="584">
        <v>4187.1170864754049</v>
      </c>
      <c r="E32" s="584">
        <v>4248.6442524164859</v>
      </c>
      <c r="F32" s="584">
        <v>4219.0789802795343</v>
      </c>
      <c r="G32" s="584">
        <v>4154.7212820123814</v>
      </c>
      <c r="H32" s="584">
        <v>4169.7778734430303</v>
      </c>
      <c r="I32" s="584">
        <v>4107.0501289101439</v>
      </c>
      <c r="J32" s="584">
        <v>4127.8152333586113</v>
      </c>
    </row>
    <row r="33" spans="1:10" ht="15" customHeight="1">
      <c r="A33" s="552">
        <v>26</v>
      </c>
      <c r="B33" s="556" t="s">
        <v>994</v>
      </c>
      <c r="C33" s="584">
        <v>808.09373693717612</v>
      </c>
      <c r="D33" s="584">
        <v>1013.692341733386</v>
      </c>
      <c r="E33" s="584">
        <v>1028.8909221836964</v>
      </c>
      <c r="F33" s="584">
        <v>1019.3717356906728</v>
      </c>
      <c r="G33" s="584">
        <v>1005.646551148153</v>
      </c>
      <c r="H33" s="584">
        <v>1011.264515491663</v>
      </c>
      <c r="I33" s="584">
        <v>994.41386229874684</v>
      </c>
      <c r="J33" s="584">
        <v>1000.1125391880018</v>
      </c>
    </row>
    <row r="34" spans="1:10" ht="15" customHeight="1">
      <c r="A34" s="552">
        <v>27</v>
      </c>
      <c r="B34" s="555" t="s">
        <v>925</v>
      </c>
      <c r="C34" s="584">
        <v>2269.516187619944</v>
      </c>
      <c r="D34" s="584">
        <v>2198.7263857237776</v>
      </c>
      <c r="E34" s="584">
        <v>2368.0605222600734</v>
      </c>
      <c r="F34" s="584">
        <v>2383.5229436684076</v>
      </c>
      <c r="G34" s="584">
        <v>2350.4112221846126</v>
      </c>
      <c r="H34" s="584">
        <v>2245.4120075591413</v>
      </c>
      <c r="I34" s="584">
        <v>2183.0677129047604</v>
      </c>
      <c r="J34" s="584">
        <v>2141.9970172083131</v>
      </c>
    </row>
    <row r="35" spans="1:10" ht="15" customHeight="1">
      <c r="A35" s="552">
        <v>28</v>
      </c>
      <c r="B35" s="555" t="s">
        <v>920</v>
      </c>
      <c r="C35" s="584">
        <v>1330.9390760973101</v>
      </c>
      <c r="D35" s="584">
        <v>1420.4950716061205</v>
      </c>
      <c r="E35" s="584">
        <v>1489.1113964552615</v>
      </c>
      <c r="F35" s="584">
        <v>1575.0779857246025</v>
      </c>
      <c r="G35" s="584">
        <v>1700.7521762547817</v>
      </c>
      <c r="H35" s="584">
        <v>1624.7030411292058</v>
      </c>
      <c r="I35" s="584">
        <v>1629.592662583728</v>
      </c>
      <c r="J35" s="584">
        <v>1635.5402286645099</v>
      </c>
    </row>
    <row r="36" spans="1:10" ht="15" customHeight="1">
      <c r="A36" s="552">
        <v>29</v>
      </c>
      <c r="B36" s="556" t="s">
        <v>922</v>
      </c>
      <c r="C36" s="584">
        <v>304.22347487848566</v>
      </c>
      <c r="D36" s="584">
        <v>280.28022438208592</v>
      </c>
      <c r="E36" s="584">
        <v>294.33105976062097</v>
      </c>
      <c r="F36" s="584">
        <v>312.96471499958511</v>
      </c>
      <c r="G36" s="584">
        <v>388.72604494076512</v>
      </c>
      <c r="H36" s="584">
        <v>369.48414973786402</v>
      </c>
      <c r="I36" s="584">
        <v>370.88773484785014</v>
      </c>
      <c r="J36" s="584">
        <v>374.53244460652502</v>
      </c>
    </row>
    <row r="37" spans="1:10" ht="15" customHeight="1">
      <c r="A37" s="552">
        <v>30</v>
      </c>
      <c r="B37" s="556" t="s">
        <v>921</v>
      </c>
      <c r="C37" s="584">
        <v>1026.7156012188245</v>
      </c>
      <c r="D37" s="584">
        <v>1140.2148472240347</v>
      </c>
      <c r="E37" s="584">
        <v>1194.7803366946405</v>
      </c>
      <c r="F37" s="584">
        <v>1262.1132707250174</v>
      </c>
      <c r="G37" s="584">
        <v>1312.0261313140165</v>
      </c>
      <c r="H37" s="584">
        <v>1255.2188913913419</v>
      </c>
      <c r="I37" s="584">
        <v>1258.7049277358778</v>
      </c>
      <c r="J37" s="584">
        <v>1261.0077840579847</v>
      </c>
    </row>
    <row r="38" spans="1:10" ht="15" customHeight="1">
      <c r="A38" s="552">
        <v>31</v>
      </c>
      <c r="B38" s="555" t="s">
        <v>995</v>
      </c>
      <c r="C38" s="584">
        <v>183.88422111388604</v>
      </c>
      <c r="D38" s="584">
        <v>162.40185214517174</v>
      </c>
      <c r="E38" s="584">
        <v>166.48564894448219</v>
      </c>
      <c r="F38" s="584">
        <v>166.57921583492828</v>
      </c>
      <c r="G38" s="584">
        <v>163.01270942146866</v>
      </c>
      <c r="H38" s="584">
        <v>160.26694066136309</v>
      </c>
      <c r="I38" s="584">
        <v>158.38497218760642</v>
      </c>
      <c r="J38" s="584">
        <v>156.27111443380383</v>
      </c>
    </row>
    <row r="39" spans="1:10" ht="15" customHeight="1">
      <c r="A39" s="552">
        <v>32</v>
      </c>
      <c r="B39" s="555" t="s">
        <v>996</v>
      </c>
      <c r="C39" s="584">
        <v>156.69486059534893</v>
      </c>
      <c r="D39" s="584">
        <v>114.98280888766813</v>
      </c>
      <c r="E39" s="584">
        <v>116.96268202387228</v>
      </c>
      <c r="F39" s="584">
        <v>116.05353437354509</v>
      </c>
      <c r="G39" s="584">
        <v>103.64583946159499</v>
      </c>
      <c r="H39" s="584">
        <v>102.80228032913311</v>
      </c>
      <c r="I39" s="584">
        <v>101.50930935207637</v>
      </c>
      <c r="J39" s="584">
        <v>99.944217494150919</v>
      </c>
    </row>
    <row r="40" spans="1:10" ht="15" customHeight="1">
      <c r="A40" s="552">
        <v>33</v>
      </c>
      <c r="B40" s="603" t="s">
        <v>444</v>
      </c>
      <c r="C40" s="587">
        <v>11805.65760981365</v>
      </c>
      <c r="D40" s="587">
        <v>11724.655189356981</v>
      </c>
      <c r="E40" s="587">
        <v>12077.744828152423</v>
      </c>
      <c r="F40" s="587">
        <v>12095.252768378356</v>
      </c>
      <c r="G40" s="587">
        <v>12050.581000876366</v>
      </c>
      <c r="H40" s="587">
        <v>11925.347399219056</v>
      </c>
      <c r="I40" s="587">
        <v>11739.656250388183</v>
      </c>
      <c r="J40" s="587">
        <v>11740.33637223167</v>
      </c>
    </row>
  </sheetData>
  <pageMargins left="0.59055118110236227" right="0.19685039370078741" top="0.78740157480314965" bottom="0.78740157480314965" header="0.11811023622047245" footer="0.11811023622047245"/>
  <pageSetup paperSize="9" scale="70" orientation="portrait" r:id="rId1"/>
  <headerFooter>
    <oddFooter>&amp;L&amp;"MetaNormalLF-Roman,Standard"Statistisches Bundesamt, Tabellen zu den UGR, Teil 5, 2017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workbookViewId="0"/>
  </sheetViews>
  <sheetFormatPr baseColWidth="10" defaultRowHeight="12"/>
  <cols>
    <col min="1" max="1" width="4.7109375" style="544" customWidth="1"/>
    <col min="2" max="2" width="35.7109375" style="544" customWidth="1"/>
    <col min="3" max="3" width="13.7109375" style="617" customWidth="1"/>
    <col min="4" max="11" width="10.7109375" style="544" customWidth="1"/>
    <col min="12" max="16384" width="11.42578125" style="544"/>
  </cols>
  <sheetData>
    <row r="1" spans="1:12" ht="20.25" customHeight="1">
      <c r="A1" s="577" t="s">
        <v>1054</v>
      </c>
    </row>
    <row r="2" spans="1:12" ht="20.100000000000001" customHeight="1"/>
    <row r="3" spans="1:12" s="621" customFormat="1" ht="30" customHeight="1">
      <c r="A3" s="546" t="s">
        <v>30</v>
      </c>
      <c r="B3" s="547" t="s">
        <v>1006</v>
      </c>
      <c r="C3" s="547" t="s">
        <v>3</v>
      </c>
      <c r="D3" s="547">
        <v>2008</v>
      </c>
      <c r="E3" s="547">
        <v>2009</v>
      </c>
      <c r="F3" s="547">
        <v>2010</v>
      </c>
      <c r="G3" s="547">
        <v>2011</v>
      </c>
      <c r="H3" s="547">
        <v>2012</v>
      </c>
      <c r="I3" s="583">
        <v>2013</v>
      </c>
      <c r="J3" s="547">
        <v>2014</v>
      </c>
      <c r="K3" s="549">
        <v>2015</v>
      </c>
      <c r="L3" s="632"/>
    </row>
    <row r="4" spans="1:12" ht="20.100000000000001" customHeight="1">
      <c r="A4" s="581"/>
      <c r="B4" s="581"/>
      <c r="C4" s="596"/>
      <c r="D4" s="613" t="s">
        <v>1007</v>
      </c>
    </row>
    <row r="5" spans="1:12" ht="12.95" customHeight="1">
      <c r="A5" s="552">
        <v>1</v>
      </c>
      <c r="B5" s="553" t="s">
        <v>1008</v>
      </c>
      <c r="C5" s="590" t="s">
        <v>943</v>
      </c>
      <c r="D5" s="591">
        <v>3231.2283184752469</v>
      </c>
      <c r="E5" s="591">
        <v>3451.0148182160005</v>
      </c>
      <c r="F5" s="591">
        <v>3708.3652833999995</v>
      </c>
      <c r="G5" s="591">
        <v>3787.2823911999994</v>
      </c>
      <c r="H5" s="591">
        <v>3645.957124</v>
      </c>
      <c r="I5" s="591">
        <v>3728.0556771999991</v>
      </c>
      <c r="J5" s="591">
        <v>3774.9729784000006</v>
      </c>
      <c r="K5" s="591">
        <v>3738.8367440000006</v>
      </c>
    </row>
    <row r="6" spans="1:12" ht="12.95" customHeight="1">
      <c r="A6" s="552">
        <v>2</v>
      </c>
      <c r="B6" s="609" t="s">
        <v>924</v>
      </c>
      <c r="C6" s="590" t="s">
        <v>943</v>
      </c>
      <c r="D6" s="591">
        <v>564.3008462632481</v>
      </c>
      <c r="E6" s="591">
        <v>558.46099479999998</v>
      </c>
      <c r="F6" s="591">
        <v>539.77806839999994</v>
      </c>
      <c r="G6" s="591">
        <v>496.05014120000004</v>
      </c>
      <c r="H6" s="591">
        <v>459.773144</v>
      </c>
      <c r="I6" s="591">
        <v>443.3914271999999</v>
      </c>
      <c r="J6" s="591">
        <v>465.35827839999996</v>
      </c>
      <c r="K6" s="591">
        <v>434.80574400000006</v>
      </c>
    </row>
    <row r="7" spans="1:12" ht="12.95" customHeight="1">
      <c r="A7" s="552">
        <v>3</v>
      </c>
      <c r="B7" s="609" t="s">
        <v>925</v>
      </c>
      <c r="C7" s="590" t="s">
        <v>943</v>
      </c>
      <c r="D7" s="591">
        <v>2095.720980783999</v>
      </c>
      <c r="E7" s="591">
        <v>2224.9348500000001</v>
      </c>
      <c r="F7" s="591">
        <v>2456.5202499999996</v>
      </c>
      <c r="G7" s="591">
        <v>2554.9931999999994</v>
      </c>
      <c r="H7" s="591">
        <v>2448.2413499999998</v>
      </c>
      <c r="I7" s="591">
        <v>2527.3156999999997</v>
      </c>
      <c r="J7" s="591">
        <v>2514.7961000000005</v>
      </c>
      <c r="K7" s="591">
        <v>2523.6050000000005</v>
      </c>
    </row>
    <row r="8" spans="1:12" ht="12.95" customHeight="1">
      <c r="A8" s="552">
        <v>4</v>
      </c>
      <c r="B8" s="609" t="s">
        <v>921</v>
      </c>
      <c r="C8" s="590" t="s">
        <v>943</v>
      </c>
      <c r="D8" s="591">
        <v>541.10049142799983</v>
      </c>
      <c r="E8" s="591">
        <v>637.51297341599991</v>
      </c>
      <c r="F8" s="591">
        <v>683.83096500000011</v>
      </c>
      <c r="G8" s="591">
        <v>705.90185000000008</v>
      </c>
      <c r="H8" s="591">
        <v>710.33222999999998</v>
      </c>
      <c r="I8" s="591">
        <v>734.25844999999993</v>
      </c>
      <c r="J8" s="591">
        <v>773.55259999999998</v>
      </c>
      <c r="K8" s="591">
        <v>758.81999999999994</v>
      </c>
    </row>
    <row r="9" spans="1:12" ht="12.95" customHeight="1">
      <c r="A9" s="552">
        <v>5</v>
      </c>
      <c r="B9" s="609" t="s">
        <v>1009</v>
      </c>
      <c r="C9" s="590" t="s">
        <v>943</v>
      </c>
      <c r="D9" s="591">
        <v>30.106000000000002</v>
      </c>
      <c r="E9" s="591">
        <v>30.106000000000002</v>
      </c>
      <c r="F9" s="591">
        <v>28.235999999999997</v>
      </c>
      <c r="G9" s="591">
        <v>30.337199999999996</v>
      </c>
      <c r="H9" s="591">
        <v>27.610399999999991</v>
      </c>
      <c r="I9" s="591">
        <v>23.090099999999996</v>
      </c>
      <c r="J9" s="591">
        <v>21.265999999999998</v>
      </c>
      <c r="K9" s="591">
        <v>21.605999999999998</v>
      </c>
    </row>
    <row r="10" spans="1:12" ht="12.95" customHeight="1">
      <c r="A10" s="552">
        <v>6</v>
      </c>
      <c r="B10" s="622" t="s">
        <v>1010</v>
      </c>
      <c r="C10" s="590" t="s">
        <v>943</v>
      </c>
      <c r="D10" s="591">
        <v>2948.3114248843563</v>
      </c>
      <c r="E10" s="591">
        <v>2939.2191083019998</v>
      </c>
      <c r="F10" s="591">
        <v>2878.3382247999998</v>
      </c>
      <c r="G10" s="591">
        <v>2913.6698663999996</v>
      </c>
      <c r="H10" s="591">
        <v>2878.8200879999999</v>
      </c>
      <c r="I10" s="591">
        <v>2808.0834684000001</v>
      </c>
      <c r="J10" s="591">
        <v>2854.3798947999999</v>
      </c>
      <c r="K10" s="591">
        <v>2933.8590679999998</v>
      </c>
    </row>
    <row r="11" spans="1:12" ht="12.95" customHeight="1">
      <c r="A11" s="552">
        <v>7</v>
      </c>
      <c r="B11" s="609" t="s">
        <v>1011</v>
      </c>
      <c r="C11" s="590" t="s">
        <v>943</v>
      </c>
      <c r="D11" s="591">
        <v>455.07448592535599</v>
      </c>
      <c r="E11" s="591">
        <v>442.45717560000003</v>
      </c>
      <c r="F11" s="591">
        <v>471.90612479999999</v>
      </c>
      <c r="G11" s="591">
        <v>484.60271640000002</v>
      </c>
      <c r="H11" s="591">
        <v>462.71233800000005</v>
      </c>
      <c r="I11" s="591">
        <v>446.07831840000006</v>
      </c>
      <c r="J11" s="591">
        <v>446.51724480000007</v>
      </c>
      <c r="K11" s="591">
        <v>467.39206800000005</v>
      </c>
    </row>
    <row r="12" spans="1:12" ht="12.95" customHeight="1">
      <c r="A12" s="552">
        <v>8</v>
      </c>
      <c r="B12" s="609" t="s">
        <v>1012</v>
      </c>
      <c r="C12" s="590" t="s">
        <v>943</v>
      </c>
      <c r="D12" s="591">
        <v>1997.1474727680002</v>
      </c>
      <c r="E12" s="591">
        <v>1990.2911999999997</v>
      </c>
      <c r="F12" s="591">
        <v>1953.7556999999999</v>
      </c>
      <c r="G12" s="591">
        <v>1962.6693499999999</v>
      </c>
      <c r="H12" s="591">
        <v>1950.2907499999999</v>
      </c>
      <c r="I12" s="591">
        <v>1895.4863500000001</v>
      </c>
      <c r="J12" s="591">
        <v>1923.20595</v>
      </c>
      <c r="K12" s="591">
        <v>1975.24</v>
      </c>
    </row>
    <row r="13" spans="1:12" ht="12.95" customHeight="1">
      <c r="A13" s="552">
        <v>9</v>
      </c>
      <c r="B13" s="609" t="s">
        <v>1013</v>
      </c>
      <c r="C13" s="590" t="s">
        <v>943</v>
      </c>
      <c r="D13" s="591">
        <v>491.58496619100009</v>
      </c>
      <c r="E13" s="591">
        <v>501.96623270200007</v>
      </c>
      <c r="F13" s="591">
        <v>448.17189999999999</v>
      </c>
      <c r="G13" s="591">
        <v>461.89329999999995</v>
      </c>
      <c r="H13" s="591">
        <v>461.3125</v>
      </c>
      <c r="I13" s="591">
        <v>462.01430000000005</v>
      </c>
      <c r="J13" s="591">
        <v>480.15219999999999</v>
      </c>
      <c r="K13" s="591">
        <v>486.72250000000003</v>
      </c>
    </row>
    <row r="14" spans="1:12" ht="12.95" customHeight="1">
      <c r="A14" s="552">
        <v>10</v>
      </c>
      <c r="B14" s="609" t="s">
        <v>1014</v>
      </c>
      <c r="C14" s="590" t="s">
        <v>943</v>
      </c>
      <c r="D14" s="591">
        <v>4.5045000000000011</v>
      </c>
      <c r="E14" s="591">
        <v>4.5045000000000011</v>
      </c>
      <c r="F14" s="591">
        <v>4.5045000000000011</v>
      </c>
      <c r="G14" s="591">
        <v>4.5045000000000011</v>
      </c>
      <c r="H14" s="591">
        <v>4.5045000000000011</v>
      </c>
      <c r="I14" s="591">
        <v>4.5045000000000011</v>
      </c>
      <c r="J14" s="591">
        <v>4.5045000000000011</v>
      </c>
      <c r="K14" s="591">
        <v>4.5045000000000011</v>
      </c>
    </row>
    <row r="15" spans="1:12" ht="12.95" customHeight="1">
      <c r="A15" s="552">
        <v>11</v>
      </c>
      <c r="B15" s="622" t="s">
        <v>1055</v>
      </c>
      <c r="C15" s="623" t="s">
        <v>951</v>
      </c>
      <c r="D15" s="591">
        <v>1226.8328313000002</v>
      </c>
      <c r="E15" s="591">
        <v>1217.1401510205001</v>
      </c>
      <c r="F15" s="591">
        <v>1240.1629079367999</v>
      </c>
      <c r="G15" s="591">
        <v>1261.9313550970001</v>
      </c>
      <c r="H15" s="591">
        <v>1278.0999999999999</v>
      </c>
      <c r="I15" s="591">
        <v>1281.712</v>
      </c>
      <c r="J15" s="591">
        <v>1302.8</v>
      </c>
      <c r="K15" s="591">
        <v>1338.6880000000001</v>
      </c>
    </row>
    <row r="16" spans="1:12" ht="12.95" customHeight="1">
      <c r="A16" s="552">
        <v>12</v>
      </c>
      <c r="B16" s="609" t="s">
        <v>1015</v>
      </c>
      <c r="C16" s="623" t="s">
        <v>951</v>
      </c>
      <c r="D16" s="591">
        <v>120.83288438000001</v>
      </c>
      <c r="E16" s="591">
        <v>124.94495686340002</v>
      </c>
      <c r="F16" s="591">
        <v>125.443555011</v>
      </c>
      <c r="G16" s="591">
        <v>125.267639657</v>
      </c>
      <c r="H16" s="591">
        <v>125.6</v>
      </c>
      <c r="I16" s="591">
        <v>122.72</v>
      </c>
      <c r="J16" s="591">
        <v>120.3</v>
      </c>
      <c r="K16" s="591">
        <v>121.227</v>
      </c>
    </row>
    <row r="17" spans="1:11" ht="12.95" customHeight="1">
      <c r="A17" s="552">
        <v>13</v>
      </c>
      <c r="B17" s="609" t="s">
        <v>1016</v>
      </c>
      <c r="C17" s="623" t="s">
        <v>951</v>
      </c>
      <c r="D17" s="591">
        <v>148.38331358000002</v>
      </c>
      <c r="E17" s="591">
        <v>155.02010132720002</v>
      </c>
      <c r="F17" s="591">
        <v>152.93309174859999</v>
      </c>
      <c r="G17" s="591">
        <v>149.96548031020001</v>
      </c>
      <c r="H17" s="591">
        <v>148.69999999999999</v>
      </c>
      <c r="I17" s="591">
        <v>150.88300000000001</v>
      </c>
      <c r="J17" s="591">
        <v>155.4</v>
      </c>
      <c r="K17" s="591">
        <v>155.322</v>
      </c>
    </row>
    <row r="18" spans="1:11" ht="12.95" customHeight="1">
      <c r="A18" s="552">
        <v>14</v>
      </c>
      <c r="B18" s="609" t="s">
        <v>1017</v>
      </c>
      <c r="C18" s="623" t="s">
        <v>951</v>
      </c>
      <c r="D18" s="591">
        <v>45.695207510000003</v>
      </c>
      <c r="E18" s="591">
        <v>47.477448064599997</v>
      </c>
      <c r="F18" s="591">
        <v>48.064670229099988</v>
      </c>
      <c r="G18" s="591">
        <v>49.17283357689999</v>
      </c>
      <c r="H18" s="591">
        <v>49.4</v>
      </c>
      <c r="I18" s="591">
        <v>56.061</v>
      </c>
      <c r="J18" s="591">
        <v>59.6</v>
      </c>
      <c r="K18" s="591">
        <v>62.148000000000003</v>
      </c>
    </row>
    <row r="19" spans="1:11" ht="12.95" customHeight="1">
      <c r="A19" s="552">
        <v>15</v>
      </c>
      <c r="B19" s="609" t="s">
        <v>1018</v>
      </c>
      <c r="C19" s="623" t="s">
        <v>951</v>
      </c>
      <c r="D19" s="591">
        <v>6.4291380399999998</v>
      </c>
      <c r="E19" s="591">
        <v>6.3236342360999993</v>
      </c>
      <c r="F19" s="591">
        <v>6.990840390699999</v>
      </c>
      <c r="G19" s="591">
        <v>7.4656071390000003</v>
      </c>
      <c r="H19" s="591">
        <v>6.8</v>
      </c>
      <c r="I19" s="591">
        <v>6.8730000000000002</v>
      </c>
      <c r="J19" s="591">
        <v>7.3</v>
      </c>
      <c r="K19" s="591">
        <v>7.7430000000000003</v>
      </c>
    </row>
    <row r="20" spans="1:11" ht="12.95" customHeight="1">
      <c r="A20" s="552">
        <v>16</v>
      </c>
      <c r="B20" s="609" t="s">
        <v>1019</v>
      </c>
      <c r="C20" s="623" t="s">
        <v>951</v>
      </c>
      <c r="D20" s="591">
        <v>61.109136980000009</v>
      </c>
      <c r="E20" s="591">
        <v>62.514146847099994</v>
      </c>
      <c r="F20" s="591">
        <v>65.033439748999996</v>
      </c>
      <c r="G20" s="591">
        <v>67.063984935999997</v>
      </c>
      <c r="H20" s="591">
        <v>64.7</v>
      </c>
      <c r="I20" s="591">
        <v>62.664000000000001</v>
      </c>
      <c r="J20" s="591">
        <v>60.7</v>
      </c>
      <c r="K20" s="591">
        <v>61.661999999999999</v>
      </c>
    </row>
    <row r="21" spans="1:11" ht="12.95" customHeight="1">
      <c r="A21" s="552">
        <v>17</v>
      </c>
      <c r="B21" s="609" t="s">
        <v>1020</v>
      </c>
      <c r="C21" s="623" t="s">
        <v>951</v>
      </c>
      <c r="D21" s="591">
        <v>1.0500080899999999</v>
      </c>
      <c r="E21" s="591">
        <v>1.0071578263999998</v>
      </c>
      <c r="F21" s="591">
        <v>0.89294123660000002</v>
      </c>
      <c r="G21" s="591">
        <v>0.83377360580000004</v>
      </c>
      <c r="H21" s="591">
        <v>0.9</v>
      </c>
      <c r="I21" s="591">
        <v>0.89300000000000002</v>
      </c>
      <c r="J21" s="591">
        <v>0.8</v>
      </c>
      <c r="K21" s="591">
        <v>0.77300000000000002</v>
      </c>
    </row>
    <row r="22" spans="1:11" ht="12.95" customHeight="1">
      <c r="A22" s="552">
        <v>18</v>
      </c>
      <c r="B22" s="609" t="s">
        <v>1021</v>
      </c>
      <c r="C22" s="623" t="s">
        <v>951</v>
      </c>
      <c r="D22" s="591">
        <v>26.626371350000003</v>
      </c>
      <c r="E22" s="591">
        <v>26.9319890055</v>
      </c>
      <c r="F22" s="591">
        <v>26.661549199699991</v>
      </c>
      <c r="G22" s="591">
        <v>25.758563211600009</v>
      </c>
      <c r="H22" s="591">
        <v>27.7</v>
      </c>
      <c r="I22" s="591">
        <v>25.007000000000001</v>
      </c>
      <c r="J22" s="591">
        <v>26.7</v>
      </c>
      <c r="K22" s="591">
        <v>25.706</v>
      </c>
    </row>
    <row r="23" spans="1:11" ht="12.95" customHeight="1">
      <c r="A23" s="552">
        <v>19</v>
      </c>
      <c r="B23" s="609" t="s">
        <v>1022</v>
      </c>
      <c r="C23" s="623" t="s">
        <v>951</v>
      </c>
      <c r="D23" s="591">
        <v>33.936575019999999</v>
      </c>
      <c r="E23" s="591">
        <v>32.938471115200002</v>
      </c>
      <c r="F23" s="591">
        <v>33.294879678000008</v>
      </c>
      <c r="G23" s="591">
        <v>35.755880933100002</v>
      </c>
      <c r="H23" s="591">
        <v>34.299999999999997</v>
      </c>
      <c r="I23" s="591">
        <v>41.435000000000002</v>
      </c>
      <c r="J23" s="591">
        <v>42.8</v>
      </c>
      <c r="K23" s="591">
        <v>46.195</v>
      </c>
    </row>
    <row r="24" spans="1:11" ht="12.95" customHeight="1">
      <c r="A24" s="552">
        <v>20</v>
      </c>
      <c r="B24" s="609" t="s">
        <v>1023</v>
      </c>
      <c r="C24" s="623" t="s">
        <v>951</v>
      </c>
      <c r="D24" s="591">
        <v>385.26817999999997</v>
      </c>
      <c r="E24" s="591">
        <v>374.81300679000009</v>
      </c>
      <c r="F24" s="591">
        <v>372.93270310000003</v>
      </c>
      <c r="G24" s="591">
        <v>394.61799754000003</v>
      </c>
      <c r="H24" s="591">
        <v>407.1</v>
      </c>
      <c r="I24" s="591">
        <v>400.50599999999997</v>
      </c>
      <c r="J24" s="591">
        <v>408.2</v>
      </c>
      <c r="K24" s="591">
        <v>430.79700000000003</v>
      </c>
    </row>
    <row r="25" spans="1:11" ht="12.95" customHeight="1">
      <c r="A25" s="552">
        <v>21</v>
      </c>
      <c r="B25" s="556" t="s">
        <v>1024</v>
      </c>
      <c r="C25" s="623" t="s">
        <v>951</v>
      </c>
      <c r="D25" s="591">
        <v>296.01954755000003</v>
      </c>
      <c r="E25" s="591">
        <v>279.11539346180001</v>
      </c>
      <c r="F25" s="591">
        <v>299.34066315929999</v>
      </c>
      <c r="G25" s="591">
        <v>287.54770787070004</v>
      </c>
      <c r="H25" s="591">
        <v>291.8</v>
      </c>
      <c r="I25" s="591">
        <v>289.25799999999998</v>
      </c>
      <c r="J25" s="591">
        <v>290.2</v>
      </c>
      <c r="K25" s="591">
        <v>294.08100000000002</v>
      </c>
    </row>
    <row r="26" spans="1:11" ht="12.95" customHeight="1">
      <c r="A26" s="552">
        <v>22</v>
      </c>
      <c r="B26" s="556" t="s">
        <v>1025</v>
      </c>
      <c r="C26" s="623" t="s">
        <v>951</v>
      </c>
      <c r="D26" s="591">
        <v>101.48246880000011</v>
      </c>
      <c r="E26" s="591">
        <v>106.05384548319989</v>
      </c>
      <c r="F26" s="591">
        <v>108.57457443479984</v>
      </c>
      <c r="G26" s="591">
        <v>118.48188631669996</v>
      </c>
      <c r="H26" s="591">
        <v>121.09999999999991</v>
      </c>
      <c r="I26" s="591">
        <v>125.41200000000003</v>
      </c>
      <c r="J26" s="591">
        <v>130.79999999999995</v>
      </c>
      <c r="K26" s="591">
        <v>133.03400000000011</v>
      </c>
    </row>
    <row r="27" spans="1:11" ht="12.95" customHeight="1">
      <c r="A27" s="552">
        <v>23</v>
      </c>
      <c r="B27" s="622" t="s">
        <v>1056</v>
      </c>
      <c r="C27" s="590" t="s">
        <v>943</v>
      </c>
      <c r="D27" s="591">
        <v>730</v>
      </c>
      <c r="E27" s="591">
        <v>723.33333333333337</v>
      </c>
      <c r="F27" s="591">
        <v>716.66666666666674</v>
      </c>
      <c r="G27" s="591">
        <v>710</v>
      </c>
      <c r="H27" s="591">
        <v>751</v>
      </c>
      <c r="I27" s="591">
        <v>772</v>
      </c>
      <c r="J27" s="591">
        <v>778</v>
      </c>
      <c r="K27" s="591">
        <v>793</v>
      </c>
    </row>
    <row r="28" spans="1:11" ht="24.95" customHeight="1">
      <c r="A28" s="581"/>
      <c r="B28" s="581"/>
      <c r="C28" s="596"/>
      <c r="D28" s="613" t="s">
        <v>1026</v>
      </c>
    </row>
    <row r="29" spans="1:11" ht="12.95" customHeight="1">
      <c r="A29" s="552">
        <v>24</v>
      </c>
      <c r="B29" s="553" t="s">
        <v>1008</v>
      </c>
      <c r="C29" s="590"/>
    </row>
    <row r="30" spans="1:11" ht="12.95" customHeight="1">
      <c r="A30" s="552">
        <v>25</v>
      </c>
      <c r="B30" s="556" t="s">
        <v>924</v>
      </c>
      <c r="C30" s="590" t="s">
        <v>1027</v>
      </c>
      <c r="D30" s="567">
        <v>29.105556109868655</v>
      </c>
      <c r="E30" s="567">
        <v>30.582918934001892</v>
      </c>
      <c r="F30" s="567">
        <v>29.386914884049641</v>
      </c>
      <c r="G30" s="567">
        <v>29.970028113151081</v>
      </c>
      <c r="H30" s="567">
        <v>31.310553224004771</v>
      </c>
      <c r="I30" s="567">
        <v>31.197946995745088</v>
      </c>
      <c r="J30" s="567">
        <v>30.479003671781005</v>
      </c>
      <c r="K30" s="567">
        <v>30.724605814533991</v>
      </c>
    </row>
    <row r="31" spans="1:11" ht="12.95" customHeight="1">
      <c r="A31" s="552">
        <v>26</v>
      </c>
      <c r="B31" s="609" t="s">
        <v>925</v>
      </c>
      <c r="C31" s="590" t="s">
        <v>1027</v>
      </c>
      <c r="D31" s="567">
        <v>7.0640035983615022</v>
      </c>
      <c r="E31" s="567">
        <v>6.6570414614743809</v>
      </c>
      <c r="F31" s="567">
        <v>6.8114832155010383</v>
      </c>
      <c r="G31" s="567">
        <v>6.8758997140429061</v>
      </c>
      <c r="H31" s="567">
        <v>6.5206695387182085</v>
      </c>
      <c r="I31" s="567">
        <v>6.1869947956105982</v>
      </c>
      <c r="J31" s="567">
        <v>5.9152142620330874</v>
      </c>
      <c r="K31" s="567">
        <v>5.9876311658418055</v>
      </c>
    </row>
    <row r="32" spans="1:11" ht="12.95" customHeight="1">
      <c r="A32" s="552">
        <v>27</v>
      </c>
      <c r="B32" s="609" t="s">
        <v>921</v>
      </c>
      <c r="C32" s="590" t="s">
        <v>1027</v>
      </c>
      <c r="D32" s="567">
        <v>11.438601245882618</v>
      </c>
      <c r="E32" s="567">
        <v>11.69346044092485</v>
      </c>
      <c r="F32" s="567">
        <v>12.38010305674285</v>
      </c>
      <c r="G32" s="567">
        <v>13.078923904054712</v>
      </c>
      <c r="H32" s="567">
        <v>12.481549594453764</v>
      </c>
      <c r="I32" s="567">
        <v>11.876867967607017</v>
      </c>
      <c r="J32" s="567">
        <v>11.741433290441776</v>
      </c>
      <c r="K32" s="567">
        <v>11.677633819793437</v>
      </c>
    </row>
    <row r="33" spans="1:11" ht="12.95" customHeight="1">
      <c r="A33" s="552">
        <v>28</v>
      </c>
      <c r="B33" s="609" t="s">
        <v>1009</v>
      </c>
      <c r="C33" s="590" t="s">
        <v>1027</v>
      </c>
      <c r="D33" s="567">
        <v>14.757250327671127</v>
      </c>
      <c r="E33" s="567">
        <v>10.166562513247504</v>
      </c>
      <c r="F33" s="567">
        <v>12.105897643367545</v>
      </c>
      <c r="G33" s="567">
        <v>15.002495693290173</v>
      </c>
      <c r="H33" s="567">
        <v>13.986462967225711</v>
      </c>
      <c r="I33" s="567">
        <v>15.676113688975017</v>
      </c>
      <c r="J33" s="567">
        <v>16.23428510748295</v>
      </c>
      <c r="K33" s="567">
        <v>16.503353331813408</v>
      </c>
    </row>
    <row r="34" spans="1:11" ht="12.95" customHeight="1">
      <c r="A34" s="552">
        <v>29</v>
      </c>
      <c r="B34" s="553" t="s">
        <v>1010</v>
      </c>
      <c r="C34" s="590"/>
      <c r="D34" s="566"/>
      <c r="E34" s="566"/>
      <c r="F34" s="566"/>
      <c r="G34" s="566"/>
      <c r="H34" s="566"/>
      <c r="I34" s="566"/>
    </row>
    <row r="35" spans="1:11" ht="12.95" customHeight="1">
      <c r="A35" s="552">
        <v>30</v>
      </c>
      <c r="B35" s="556" t="s">
        <v>1011</v>
      </c>
      <c r="C35" s="590" t="s">
        <v>1027</v>
      </c>
      <c r="D35" s="567">
        <v>29.163354694805221</v>
      </c>
      <c r="E35" s="567">
        <v>30.712004089933881</v>
      </c>
      <c r="F35" s="567">
        <v>29.605311519798047</v>
      </c>
      <c r="G35" s="567">
        <v>30.367358013798931</v>
      </c>
      <c r="H35" s="567">
        <v>32.008642284231662</v>
      </c>
      <c r="I35" s="567">
        <v>31.827231568469465</v>
      </c>
      <c r="J35" s="567">
        <v>31.081866258892049</v>
      </c>
      <c r="K35" s="567">
        <v>31.437256853722765</v>
      </c>
    </row>
    <row r="36" spans="1:11" ht="12.95" customHeight="1">
      <c r="A36" s="552">
        <v>31</v>
      </c>
      <c r="B36" s="556" t="s">
        <v>1012</v>
      </c>
      <c r="C36" s="590" t="s">
        <v>1027</v>
      </c>
      <c r="D36" s="567">
        <v>7.0640035983615013</v>
      </c>
      <c r="E36" s="567">
        <v>6.65704146147438</v>
      </c>
      <c r="F36" s="567">
        <v>6.8114832155010365</v>
      </c>
      <c r="G36" s="567">
        <v>6.8758997140429052</v>
      </c>
      <c r="H36" s="567">
        <v>6.5206695387182094</v>
      </c>
      <c r="I36" s="567">
        <v>6.1869947956105973</v>
      </c>
      <c r="J36" s="567">
        <v>5.9152142620330883</v>
      </c>
      <c r="K36" s="567">
        <v>5.9876311658418064</v>
      </c>
    </row>
    <row r="37" spans="1:11" ht="12.95" customHeight="1">
      <c r="A37" s="552">
        <v>32</v>
      </c>
      <c r="B37" s="556" t="s">
        <v>1013</v>
      </c>
      <c r="C37" s="590" t="s">
        <v>1027</v>
      </c>
      <c r="D37" s="567">
        <v>11.438601245882621</v>
      </c>
      <c r="E37" s="567">
        <v>11.693460440924849</v>
      </c>
      <c r="F37" s="567">
        <v>12.380103056742849</v>
      </c>
      <c r="G37" s="567">
        <v>13.078923904054713</v>
      </c>
      <c r="H37" s="567">
        <v>12.481549594453762</v>
      </c>
      <c r="I37" s="567">
        <v>11.876867967607014</v>
      </c>
      <c r="J37" s="567">
        <v>11.741433290441774</v>
      </c>
      <c r="K37" s="567">
        <v>11.677633819793435</v>
      </c>
    </row>
    <row r="38" spans="1:11" ht="12.95" customHeight="1">
      <c r="A38" s="552">
        <v>33</v>
      </c>
      <c r="B38" s="556" t="s">
        <v>1014</v>
      </c>
      <c r="C38" s="590" t="s">
        <v>1027</v>
      </c>
      <c r="D38" s="567">
        <v>14.757250327671127</v>
      </c>
      <c r="E38" s="567">
        <v>10.166562513247504</v>
      </c>
      <c r="F38" s="567">
        <v>12.105897643367545</v>
      </c>
      <c r="G38" s="567">
        <v>15.002495693290173</v>
      </c>
      <c r="H38" s="567">
        <v>13.986462967225711</v>
      </c>
      <c r="I38" s="567">
        <v>15.676113688975017</v>
      </c>
      <c r="J38" s="567">
        <v>16.23428510748295</v>
      </c>
      <c r="K38" s="567">
        <v>16.503353331813408</v>
      </c>
    </row>
    <row r="39" spans="1:11" ht="12.95" customHeight="1">
      <c r="A39" s="552">
        <v>34</v>
      </c>
      <c r="B39" s="553" t="s">
        <v>950</v>
      </c>
      <c r="C39" s="590"/>
      <c r="D39" s="566"/>
      <c r="E39" s="566"/>
      <c r="F39" s="566"/>
      <c r="G39" s="566"/>
      <c r="H39" s="566"/>
      <c r="I39" s="566"/>
    </row>
    <row r="40" spans="1:11" ht="12.95" customHeight="1">
      <c r="A40" s="552">
        <v>35</v>
      </c>
      <c r="B40" s="609" t="s">
        <v>1015</v>
      </c>
      <c r="C40" s="623" t="s">
        <v>1027</v>
      </c>
      <c r="D40" s="624">
        <v>37.626692833898289</v>
      </c>
      <c r="E40" s="624">
        <v>37.821685850915095</v>
      </c>
      <c r="F40" s="624">
        <v>39.007542942543829</v>
      </c>
      <c r="G40" s="624">
        <v>37.581335810626655</v>
      </c>
      <c r="H40" s="624">
        <v>35.926502088302392</v>
      </c>
      <c r="I40" s="624">
        <v>33.464680585733994</v>
      </c>
      <c r="J40" s="624">
        <v>33.48561206027999</v>
      </c>
      <c r="K40" s="624">
        <v>32.659609648059252</v>
      </c>
    </row>
    <row r="41" spans="1:11" ht="12.95" customHeight="1">
      <c r="A41" s="552">
        <v>36</v>
      </c>
      <c r="B41" s="609" t="s">
        <v>1016</v>
      </c>
      <c r="C41" s="623" t="s">
        <v>1027</v>
      </c>
      <c r="D41" s="624">
        <v>37.626692833898282</v>
      </c>
      <c r="E41" s="624">
        <v>37.821685850915081</v>
      </c>
      <c r="F41" s="624">
        <v>39.007542942543836</v>
      </c>
      <c r="G41" s="624">
        <v>37.581335810626648</v>
      </c>
      <c r="H41" s="624">
        <v>35.926502088302392</v>
      </c>
      <c r="I41" s="624">
        <v>33.464680585734001</v>
      </c>
      <c r="J41" s="624">
        <v>33.485612060279998</v>
      </c>
      <c r="K41" s="624">
        <v>32.659609648059252</v>
      </c>
    </row>
    <row r="42" spans="1:11" ht="12.95" customHeight="1">
      <c r="A42" s="552">
        <v>37</v>
      </c>
      <c r="B42" s="609" t="s">
        <v>1017</v>
      </c>
      <c r="C42" s="623" t="s">
        <v>1027</v>
      </c>
      <c r="D42" s="624">
        <v>37.626692833898296</v>
      </c>
      <c r="E42" s="624">
        <v>37.821685850915095</v>
      </c>
      <c r="F42" s="624">
        <v>39.007542942543829</v>
      </c>
      <c r="G42" s="624">
        <v>37.581335810626655</v>
      </c>
      <c r="H42" s="624">
        <v>35.926502088302385</v>
      </c>
      <c r="I42" s="624">
        <v>33.464680585733994</v>
      </c>
      <c r="J42" s="624">
        <v>33.485612060279998</v>
      </c>
      <c r="K42" s="624">
        <v>32.659609648059252</v>
      </c>
    </row>
    <row r="43" spans="1:11" ht="12.95" customHeight="1">
      <c r="A43" s="552">
        <v>38</v>
      </c>
      <c r="B43" s="609" t="s">
        <v>1018</v>
      </c>
      <c r="C43" s="623" t="s">
        <v>1027</v>
      </c>
      <c r="D43" s="624">
        <v>37.626692833898282</v>
      </c>
      <c r="E43" s="624">
        <v>37.821685850915088</v>
      </c>
      <c r="F43" s="624">
        <v>39.007542942543822</v>
      </c>
      <c r="G43" s="624">
        <v>37.581335810626648</v>
      </c>
      <c r="H43" s="624">
        <v>35.926502088302399</v>
      </c>
      <c r="I43" s="624">
        <v>33.464680585733994</v>
      </c>
      <c r="J43" s="624">
        <v>33.48561206027999</v>
      </c>
      <c r="K43" s="624">
        <v>32.659609648059252</v>
      </c>
    </row>
    <row r="44" spans="1:11" ht="12.95" customHeight="1">
      <c r="A44" s="552">
        <v>39</v>
      </c>
      <c r="B44" s="609" t="s">
        <v>1019</v>
      </c>
      <c r="C44" s="623" t="s">
        <v>1027</v>
      </c>
      <c r="D44" s="624">
        <v>37.626692833898282</v>
      </c>
      <c r="E44" s="624">
        <v>37.821685850915081</v>
      </c>
      <c r="F44" s="624">
        <v>39.007542942543829</v>
      </c>
      <c r="G44" s="624">
        <v>37.581335810626655</v>
      </c>
      <c r="H44" s="624">
        <v>35.926502088302392</v>
      </c>
      <c r="I44" s="624">
        <v>33.464680585734001</v>
      </c>
      <c r="J44" s="624">
        <v>33.48561206027999</v>
      </c>
      <c r="K44" s="624">
        <v>32.659609648059252</v>
      </c>
    </row>
    <row r="45" spans="1:11" ht="12.95" customHeight="1">
      <c r="A45" s="552">
        <v>40</v>
      </c>
      <c r="B45" s="609" t="s">
        <v>1020</v>
      </c>
      <c r="C45" s="623" t="s">
        <v>1027</v>
      </c>
      <c r="D45" s="624">
        <v>37.626692833898282</v>
      </c>
      <c r="E45" s="624">
        <v>37.821685850915088</v>
      </c>
      <c r="F45" s="624">
        <v>39.007542942543822</v>
      </c>
      <c r="G45" s="624">
        <v>37.581335810626648</v>
      </c>
      <c r="H45" s="624">
        <v>35.926502088302385</v>
      </c>
      <c r="I45" s="624">
        <v>33.464680585734001</v>
      </c>
      <c r="J45" s="624">
        <v>33.485612060279983</v>
      </c>
      <c r="K45" s="624">
        <v>32.659609648059252</v>
      </c>
    </row>
    <row r="46" spans="1:11" ht="12.95" customHeight="1">
      <c r="A46" s="552">
        <v>41</v>
      </c>
      <c r="B46" s="609" t="s">
        <v>1021</v>
      </c>
      <c r="C46" s="623" t="s">
        <v>1027</v>
      </c>
      <c r="D46" s="624">
        <v>37.626692833898289</v>
      </c>
      <c r="E46" s="624">
        <v>37.821685850915088</v>
      </c>
      <c r="F46" s="624">
        <v>39.007542942543829</v>
      </c>
      <c r="G46" s="624">
        <v>37.581335810626648</v>
      </c>
      <c r="H46" s="624">
        <v>35.926502088302385</v>
      </c>
      <c r="I46" s="624">
        <v>33.464680585733994</v>
      </c>
      <c r="J46" s="624">
        <v>33.48561206027999</v>
      </c>
      <c r="K46" s="624">
        <v>32.659609648059245</v>
      </c>
    </row>
    <row r="47" spans="1:11" ht="12.95" customHeight="1">
      <c r="A47" s="552">
        <v>42</v>
      </c>
      <c r="B47" s="609" t="s">
        <v>1022</v>
      </c>
      <c r="C47" s="623" t="s">
        <v>1027</v>
      </c>
      <c r="D47" s="624">
        <v>37.626692833898282</v>
      </c>
      <c r="E47" s="624">
        <v>37.821685850915088</v>
      </c>
      <c r="F47" s="624">
        <v>39.007542942543836</v>
      </c>
      <c r="G47" s="624">
        <v>37.581335810626655</v>
      </c>
      <c r="H47" s="624">
        <v>35.926502088302392</v>
      </c>
      <c r="I47" s="624">
        <v>33.464680585733994</v>
      </c>
      <c r="J47" s="624">
        <v>33.48561206027999</v>
      </c>
      <c r="K47" s="624">
        <v>32.659609648059245</v>
      </c>
    </row>
    <row r="48" spans="1:11" ht="12.95" customHeight="1">
      <c r="A48" s="552">
        <v>43</v>
      </c>
      <c r="B48" s="609" t="s">
        <v>1023</v>
      </c>
      <c r="C48" s="623" t="s">
        <v>1027</v>
      </c>
      <c r="D48" s="624">
        <v>37.626692833898282</v>
      </c>
      <c r="E48" s="624">
        <v>37.821685850915081</v>
      </c>
      <c r="F48" s="624">
        <v>39.007542942543829</v>
      </c>
      <c r="G48" s="624">
        <v>37.581335810626655</v>
      </c>
      <c r="H48" s="624">
        <v>35.926502088302399</v>
      </c>
      <c r="I48" s="624">
        <v>33.464680585733994</v>
      </c>
      <c r="J48" s="624">
        <v>33.485612060279998</v>
      </c>
      <c r="K48" s="624">
        <v>32.659609648059252</v>
      </c>
    </row>
    <row r="49" spans="1:11" ht="12.95" customHeight="1">
      <c r="A49" s="552">
        <v>44</v>
      </c>
      <c r="B49" s="609" t="s">
        <v>1024</v>
      </c>
      <c r="C49" s="623" t="s">
        <v>1027</v>
      </c>
      <c r="D49" s="624">
        <v>37.626692833898289</v>
      </c>
      <c r="E49" s="624">
        <v>37.821685850915088</v>
      </c>
      <c r="F49" s="624">
        <v>39.007542942543836</v>
      </c>
      <c r="G49" s="624">
        <v>37.581335810626648</v>
      </c>
      <c r="H49" s="624">
        <v>35.926502088302392</v>
      </c>
      <c r="I49" s="624">
        <v>33.464680585733994</v>
      </c>
      <c r="J49" s="624">
        <v>33.48561206027999</v>
      </c>
      <c r="K49" s="624">
        <v>32.659609648059252</v>
      </c>
    </row>
    <row r="50" spans="1:11" ht="12.95" customHeight="1">
      <c r="A50" s="552">
        <v>45</v>
      </c>
      <c r="B50" s="609" t="s">
        <v>1025</v>
      </c>
      <c r="C50" s="623" t="s">
        <v>1027</v>
      </c>
      <c r="D50" s="624">
        <v>37.626692833898282</v>
      </c>
      <c r="E50" s="624">
        <v>37.821685850915088</v>
      </c>
      <c r="F50" s="624">
        <v>39.007542942543829</v>
      </c>
      <c r="G50" s="624">
        <v>37.581335810626655</v>
      </c>
      <c r="H50" s="624">
        <v>35.926502088302392</v>
      </c>
      <c r="I50" s="624">
        <v>33.464680585733994</v>
      </c>
      <c r="J50" s="624">
        <v>33.485612060279998</v>
      </c>
      <c r="K50" s="624">
        <v>32.659609648059252</v>
      </c>
    </row>
    <row r="51" spans="1:11" ht="12.95" customHeight="1">
      <c r="A51" s="552">
        <v>46</v>
      </c>
      <c r="B51" s="622" t="s">
        <v>949</v>
      </c>
      <c r="C51" s="623" t="s">
        <v>1027</v>
      </c>
      <c r="D51" s="624">
        <v>4.1674448613491188</v>
      </c>
      <c r="E51" s="624">
        <v>3.8748418117339063</v>
      </c>
      <c r="F51" s="624">
        <v>4.1069450199156412</v>
      </c>
      <c r="G51" s="624">
        <v>4.4079537323885223</v>
      </c>
      <c r="H51" s="624">
        <v>5.1761124492778317</v>
      </c>
      <c r="I51" s="624">
        <v>4.7860641157754404</v>
      </c>
      <c r="J51" s="624">
        <v>4.767194535319411</v>
      </c>
      <c r="K51" s="624">
        <v>4.722981646992749</v>
      </c>
    </row>
    <row r="52" spans="1:11" ht="24.95" customHeight="1">
      <c r="A52" s="581"/>
      <c r="B52" s="581"/>
      <c r="C52" s="596"/>
      <c r="D52" s="613" t="s">
        <v>1028</v>
      </c>
    </row>
    <row r="53" spans="1:11" ht="12.95" customHeight="1">
      <c r="A53" s="552">
        <v>47</v>
      </c>
      <c r="B53" s="553" t="s">
        <v>1008</v>
      </c>
      <c r="C53" s="619" t="s">
        <v>710</v>
      </c>
      <c r="D53" s="591">
        <v>3786.2185026942084</v>
      </c>
      <c r="E53" s="591">
        <v>3965.1658143539935</v>
      </c>
      <c r="F53" s="591">
        <v>4140.2678549710972</v>
      </c>
      <c r="G53" s="591">
        <v>4212.2083982786053</v>
      </c>
      <c r="H53" s="591">
        <v>3961.214308494958</v>
      </c>
      <c r="I53" s="591">
        <v>3855.2045024357894</v>
      </c>
      <c r="J53" s="591">
        <v>3848.7068989515997</v>
      </c>
      <c r="K53" s="591">
        <v>3768.7444585792205</v>
      </c>
    </row>
    <row r="54" spans="1:11" ht="12.95" customHeight="1">
      <c r="A54" s="552">
        <v>48</v>
      </c>
      <c r="B54" s="556" t="s">
        <v>924</v>
      </c>
      <c r="C54" s="619" t="s">
        <v>710</v>
      </c>
      <c r="D54" s="591">
        <v>1642.4289943761335</v>
      </c>
      <c r="E54" s="591">
        <v>1707.9367331770452</v>
      </c>
      <c r="F54" s="591">
        <v>1586.2412152347524</v>
      </c>
      <c r="G54" s="591">
        <v>1486.6636677296565</v>
      </c>
      <c r="H54" s="591">
        <v>1439.575149618001</v>
      </c>
      <c r="I54" s="591">
        <v>1383.2902244153363</v>
      </c>
      <c r="J54" s="591">
        <v>1418.3656676047285</v>
      </c>
      <c r="K54" s="591">
        <v>1335.9235090295181</v>
      </c>
    </row>
    <row r="55" spans="1:11" ht="12.95" customHeight="1">
      <c r="A55" s="552">
        <v>49</v>
      </c>
      <c r="B55" s="556" t="s">
        <v>925</v>
      </c>
      <c r="C55" s="619" t="s">
        <v>710</v>
      </c>
      <c r="D55" s="591">
        <v>1480.4180549419866</v>
      </c>
      <c r="E55" s="591">
        <v>1481.1483545529284</v>
      </c>
      <c r="F55" s="591">
        <v>1673.2546451413411</v>
      </c>
      <c r="G55" s="591">
        <v>1756.7877013261564</v>
      </c>
      <c r="H55" s="591">
        <v>1596.4172794375343</v>
      </c>
      <c r="I55" s="591">
        <v>1563.6489082764954</v>
      </c>
      <c r="J55" s="591">
        <v>1487.5557756825187</v>
      </c>
      <c r="K55" s="591">
        <v>1511.0415948274212</v>
      </c>
    </row>
    <row r="56" spans="1:11" ht="12.95" customHeight="1">
      <c r="A56" s="552">
        <v>50</v>
      </c>
      <c r="B56" s="556" t="s">
        <v>921</v>
      </c>
      <c r="C56" s="619" t="s">
        <v>710</v>
      </c>
      <c r="D56" s="591">
        <v>618.94327553960159</v>
      </c>
      <c r="E56" s="591">
        <v>745.47327352163711</v>
      </c>
      <c r="F56" s="591">
        <v>846.58978200919137</v>
      </c>
      <c r="G56" s="591">
        <v>923.24365798814449</v>
      </c>
      <c r="H56" s="591">
        <v>886.60469572839372</v>
      </c>
      <c r="I56" s="591">
        <v>872.06906647497783</v>
      </c>
      <c r="J56" s="591">
        <v>908.26162495477911</v>
      </c>
      <c r="K56" s="591">
        <v>886.12220951356562</v>
      </c>
    </row>
    <row r="57" spans="1:11" ht="12.95" customHeight="1">
      <c r="A57" s="552">
        <v>51</v>
      </c>
      <c r="B57" s="556" t="s">
        <v>1009</v>
      </c>
      <c r="C57" s="619" t="s">
        <v>710</v>
      </c>
      <c r="D57" s="591">
        <v>44.428177836486697</v>
      </c>
      <c r="E57" s="591">
        <v>30.607453102382937</v>
      </c>
      <c r="F57" s="591">
        <v>34.182212585812593</v>
      </c>
      <c r="G57" s="591">
        <v>45.513371234648261</v>
      </c>
      <c r="H57" s="591">
        <v>38.617183711028865</v>
      </c>
      <c r="I57" s="591">
        <v>36.196303268980202</v>
      </c>
      <c r="J57" s="591">
        <v>34.52383070957324</v>
      </c>
      <c r="K57" s="591">
        <v>35.657145208716045</v>
      </c>
    </row>
    <row r="58" spans="1:11" ht="12.95" customHeight="1">
      <c r="A58" s="552">
        <v>52</v>
      </c>
      <c r="B58" s="622" t="s">
        <v>1010</v>
      </c>
      <c r="C58" s="619" t="s">
        <v>710</v>
      </c>
      <c r="D58" s="591">
        <v>3306.887402051957</v>
      </c>
      <c r="E58" s="591">
        <v>3275.3715191077231</v>
      </c>
      <c r="F58" s="591">
        <v>3288.1847315614973</v>
      </c>
      <c r="G58" s="591">
        <v>3431.9867870147182</v>
      </c>
      <c r="H58" s="591">
        <v>3334.8892062438699</v>
      </c>
      <c r="I58" s="591">
        <v>3148.2698014349548</v>
      </c>
      <c r="J58" s="591">
        <v>3096.5566912254967</v>
      </c>
      <c r="K58" s="591">
        <v>3227.863955906359</v>
      </c>
    </row>
    <row r="59" spans="1:11" ht="12.95" customHeight="1">
      <c r="A59" s="552">
        <v>53</v>
      </c>
      <c r="B59" s="609" t="s">
        <v>1011</v>
      </c>
      <c r="C59" s="619" t="s">
        <v>710</v>
      </c>
      <c r="D59" s="591">
        <v>1327.1498645597303</v>
      </c>
      <c r="E59" s="591">
        <v>1358.8746586647794</v>
      </c>
      <c r="F59" s="591">
        <v>1397.0927832804696</v>
      </c>
      <c r="G59" s="591">
        <v>1471.610418337827</v>
      </c>
      <c r="H59" s="591">
        <v>1481.0793707542493</v>
      </c>
      <c r="I59" s="591">
        <v>1419.7437937390255</v>
      </c>
      <c r="J59" s="591">
        <v>1387.8589285162564</v>
      </c>
      <c r="K59" s="591">
        <v>1469.3524493108657</v>
      </c>
    </row>
    <row r="60" spans="1:11" ht="12.95" customHeight="1">
      <c r="A60" s="552">
        <v>54</v>
      </c>
      <c r="B60" s="609" t="s">
        <v>1012</v>
      </c>
      <c r="C60" s="619" t="s">
        <v>710</v>
      </c>
      <c r="D60" s="591">
        <v>1410.7856934091731</v>
      </c>
      <c r="E60" s="591">
        <v>1324.9451038807597</v>
      </c>
      <c r="F60" s="591">
        <v>1330.7974157739477</v>
      </c>
      <c r="G60" s="591">
        <v>1349.5117622425773</v>
      </c>
      <c r="H60" s="591">
        <v>1271.7201485168889</v>
      </c>
      <c r="I60" s="591">
        <v>1172.7364182600927</v>
      </c>
      <c r="J60" s="591">
        <v>1137.6175264266894</v>
      </c>
      <c r="K60" s="591">
        <v>1182.7008584017372</v>
      </c>
    </row>
    <row r="61" spans="1:11" ht="12.95" customHeight="1">
      <c r="A61" s="552">
        <v>55</v>
      </c>
      <c r="B61" s="609" t="s">
        <v>1013</v>
      </c>
      <c r="C61" s="619" t="s">
        <v>710</v>
      </c>
      <c r="D61" s="591">
        <v>562.304440672954</v>
      </c>
      <c r="E61" s="591">
        <v>586.97222847809155</v>
      </c>
      <c r="F61" s="591">
        <v>554.841430913625</v>
      </c>
      <c r="G61" s="591">
        <v>604.10673224927143</v>
      </c>
      <c r="H61" s="591">
        <v>575.7894847291451</v>
      </c>
      <c r="I61" s="591">
        <v>548.72828402463779</v>
      </c>
      <c r="J61" s="591">
        <v>563.7675025558857</v>
      </c>
      <c r="K61" s="591">
        <v>568.37671268544113</v>
      </c>
    </row>
    <row r="62" spans="1:11" ht="12.95" customHeight="1">
      <c r="A62" s="552">
        <v>56</v>
      </c>
      <c r="B62" s="609" t="s">
        <v>1014</v>
      </c>
      <c r="C62" s="619" t="s">
        <v>710</v>
      </c>
      <c r="D62" s="591">
        <v>6.6474034100994599</v>
      </c>
      <c r="E62" s="591">
        <v>4.5795280840923391</v>
      </c>
      <c r="F62" s="591">
        <v>5.4531015934549121</v>
      </c>
      <c r="G62" s="591">
        <v>6.7578741850425601</v>
      </c>
      <c r="H62" s="591">
        <v>6.3002022435868223</v>
      </c>
      <c r="I62" s="591">
        <v>7.0613054111987976</v>
      </c>
      <c r="J62" s="591">
        <v>7.3127337266656962</v>
      </c>
      <c r="K62" s="591">
        <v>7.4339355083153507</v>
      </c>
    </row>
    <row r="63" spans="1:11" ht="12.95" customHeight="1">
      <c r="A63" s="552">
        <v>57</v>
      </c>
      <c r="B63" s="622" t="s">
        <v>950</v>
      </c>
      <c r="C63" s="619" t="s">
        <v>710</v>
      </c>
      <c r="D63" s="591">
        <v>4616.1662101866859</v>
      </c>
      <c r="E63" s="591">
        <v>4603.4292428432709</v>
      </c>
      <c r="F63" s="591">
        <v>4837.570788709475</v>
      </c>
      <c r="G63" s="591">
        <v>4742.5066025859505</v>
      </c>
      <c r="H63" s="591">
        <v>4591.7662319059282</v>
      </c>
      <c r="I63" s="591">
        <v>4289.2082682902292</v>
      </c>
      <c r="J63" s="591">
        <v>4362.5055392132772</v>
      </c>
      <c r="K63" s="591">
        <v>4372.1027520541147</v>
      </c>
    </row>
    <row r="64" spans="1:11" ht="12.95" customHeight="1">
      <c r="A64" s="552">
        <v>58</v>
      </c>
      <c r="B64" s="609" t="s">
        <v>1015</v>
      </c>
      <c r="C64" s="619" t="s">
        <v>710</v>
      </c>
      <c r="D64" s="591">
        <v>454.65418248002072</v>
      </c>
      <c r="E64" s="591">
        <v>472.56289071436532</v>
      </c>
      <c r="F64" s="591">
        <v>489.32448589569412</v>
      </c>
      <c r="G64" s="591">
        <v>470.77252321542903</v>
      </c>
      <c r="H64" s="591">
        <v>451.23686622907798</v>
      </c>
      <c r="I64" s="591">
        <v>410.67856014812759</v>
      </c>
      <c r="J64" s="591">
        <v>402.83191308516831</v>
      </c>
      <c r="K64" s="591">
        <v>395.9226498805279</v>
      </c>
    </row>
    <row r="65" spans="1:11" ht="12.95" customHeight="1">
      <c r="A65" s="552">
        <v>59</v>
      </c>
      <c r="B65" s="609" t="s">
        <v>1016</v>
      </c>
      <c r="C65" s="619" t="s">
        <v>710</v>
      </c>
      <c r="D65" s="591">
        <v>558.31733617506688</v>
      </c>
      <c r="E65" s="591">
        <v>586.31215729743838</v>
      </c>
      <c r="F65" s="591">
        <v>596.554414371951</v>
      </c>
      <c r="G65" s="591">
        <v>563.59030755395452</v>
      </c>
      <c r="H65" s="591">
        <v>534.2270860530565</v>
      </c>
      <c r="I65" s="591">
        <v>504.92514008173038</v>
      </c>
      <c r="J65" s="591">
        <v>520.36641141675113</v>
      </c>
      <c r="K65" s="591">
        <v>507.27558897558595</v>
      </c>
    </row>
    <row r="66" spans="1:11" ht="12.95" customHeight="1">
      <c r="A66" s="552">
        <v>60</v>
      </c>
      <c r="B66" s="609" t="s">
        <v>1017</v>
      </c>
      <c r="C66" s="619" t="s">
        <v>710</v>
      </c>
      <c r="D66" s="591">
        <v>171.93595369600126</v>
      </c>
      <c r="E66" s="591">
        <v>179.5677125702438</v>
      </c>
      <c r="F66" s="591">
        <v>187.48846879808258</v>
      </c>
      <c r="G66" s="591">
        <v>184.79807714135364</v>
      </c>
      <c r="H66" s="591">
        <v>177.47692031621378</v>
      </c>
      <c r="I66" s="591">
        <v>187.60634583168334</v>
      </c>
      <c r="J66" s="591">
        <v>199.5742478792688</v>
      </c>
      <c r="K66" s="591">
        <v>202.97294204075865</v>
      </c>
    </row>
    <row r="67" spans="1:11" ht="12.95" customHeight="1">
      <c r="A67" s="552">
        <v>61</v>
      </c>
      <c r="B67" s="609" t="s">
        <v>1018</v>
      </c>
      <c r="C67" s="619" t="s">
        <v>710</v>
      </c>
      <c r="D67" s="591">
        <v>24.190720221781085</v>
      </c>
      <c r="E67" s="591">
        <v>23.917050751386558</v>
      </c>
      <c r="F67" s="591">
        <v>27.269550674470004</v>
      </c>
      <c r="G67" s="591">
        <v>28.056748892097069</v>
      </c>
      <c r="H67" s="591">
        <v>24.43002142004563</v>
      </c>
      <c r="I67" s="591">
        <v>23.000274966574974</v>
      </c>
      <c r="J67" s="591">
        <v>24.444496804004395</v>
      </c>
      <c r="K67" s="591">
        <v>25.28833575049228</v>
      </c>
    </row>
    <row r="68" spans="1:11" ht="12.95" customHeight="1">
      <c r="A68" s="552">
        <v>62</v>
      </c>
      <c r="B68" s="609" t="s">
        <v>1019</v>
      </c>
      <c r="C68" s="619" t="s">
        <v>710</v>
      </c>
      <c r="D68" s="591">
        <v>229.9334726491075</v>
      </c>
      <c r="E68" s="591">
        <v>236.43904232889895</v>
      </c>
      <c r="F68" s="591">
        <v>253.6794693710454</v>
      </c>
      <c r="G68" s="591">
        <v>252.03541386786233</v>
      </c>
      <c r="H68" s="591">
        <v>232.44446851131647</v>
      </c>
      <c r="I68" s="591">
        <v>209.70307442244356</v>
      </c>
      <c r="J68" s="591">
        <v>203.25766520589954</v>
      </c>
      <c r="K68" s="591">
        <v>201.38568501186296</v>
      </c>
    </row>
    <row r="69" spans="1:11" ht="12.95" customHeight="1">
      <c r="A69" s="552">
        <v>63</v>
      </c>
      <c r="B69" s="609" t="s">
        <v>1020</v>
      </c>
      <c r="C69" s="619" t="s">
        <v>710</v>
      </c>
      <c r="D69" s="591">
        <v>3.9508331875538216</v>
      </c>
      <c r="E69" s="591">
        <v>3.8092406912391268</v>
      </c>
      <c r="F69" s="591">
        <v>3.4831443631842682</v>
      </c>
      <c r="G69" s="591">
        <v>3.1334325869606845</v>
      </c>
      <c r="H69" s="591">
        <v>3.2333851879472149</v>
      </c>
      <c r="I69" s="591">
        <v>2.9883959763060464</v>
      </c>
      <c r="J69" s="591">
        <v>2.6788489648223988</v>
      </c>
      <c r="K69" s="591">
        <v>2.5245878257949803</v>
      </c>
    </row>
    <row r="70" spans="1:11" ht="12.95" customHeight="1">
      <c r="A70" s="552">
        <v>64</v>
      </c>
      <c r="B70" s="609" t="s">
        <v>1021</v>
      </c>
      <c r="C70" s="619" t="s">
        <v>710</v>
      </c>
      <c r="D70" s="591">
        <v>100.18622960677598</v>
      </c>
      <c r="E70" s="591">
        <v>101.86132275063201</v>
      </c>
      <c r="F70" s="591">
        <v>104.00015253220424</v>
      </c>
      <c r="G70" s="591">
        <v>96.804121405439361</v>
      </c>
      <c r="H70" s="591">
        <v>99.516410784597596</v>
      </c>
      <c r="I70" s="591">
        <v>83.685126740745005</v>
      </c>
      <c r="J70" s="591">
        <v>89.406584200947577</v>
      </c>
      <c r="K70" s="591">
        <v>83.954792561301105</v>
      </c>
    </row>
    <row r="71" spans="1:11" ht="12.95" customHeight="1">
      <c r="A71" s="552">
        <v>65</v>
      </c>
      <c r="B71" s="609" t="s">
        <v>1022</v>
      </c>
      <c r="C71" s="619" t="s">
        <v>710</v>
      </c>
      <c r="D71" s="591">
        <v>127.69210841120855</v>
      </c>
      <c r="E71" s="591">
        <v>124.57885069285354</v>
      </c>
      <c r="F71" s="591">
        <v>129.87514488064153</v>
      </c>
      <c r="G71" s="591">
        <v>134.37537685516139</v>
      </c>
      <c r="H71" s="591">
        <v>123.2279021628772</v>
      </c>
      <c r="I71" s="591">
        <v>138.6609040069888</v>
      </c>
      <c r="J71" s="591">
        <v>143.31841961799836</v>
      </c>
      <c r="K71" s="591">
        <v>150.87106676920968</v>
      </c>
    </row>
    <row r="72" spans="1:11" ht="12.95" customHeight="1">
      <c r="A72" s="552">
        <v>66</v>
      </c>
      <c r="B72" s="609" t="s">
        <v>1023</v>
      </c>
      <c r="C72" s="619" t="s">
        <v>710</v>
      </c>
      <c r="D72" s="591">
        <v>1449.6367467535033</v>
      </c>
      <c r="E72" s="591">
        <v>1417.6059795648284</v>
      </c>
      <c r="F72" s="591">
        <v>1454.7188430852198</v>
      </c>
      <c r="G72" s="591">
        <v>1483.0271482467783</v>
      </c>
      <c r="H72" s="591">
        <v>1462.5679000147907</v>
      </c>
      <c r="I72" s="591">
        <v>1340.2805362669978</v>
      </c>
      <c r="J72" s="591">
        <v>1366.8826843006295</v>
      </c>
      <c r="K72" s="591">
        <v>1406.9661857554981</v>
      </c>
    </row>
    <row r="73" spans="1:11" ht="12.95" customHeight="1">
      <c r="A73" s="552">
        <v>67</v>
      </c>
      <c r="B73" s="609" t="s">
        <v>1024</v>
      </c>
      <c r="C73" s="619" t="s">
        <v>710</v>
      </c>
      <c r="D73" s="591">
        <v>1113.8236588493401</v>
      </c>
      <c r="E73" s="591">
        <v>1055.6614727666761</v>
      </c>
      <c r="F73" s="591">
        <v>1167.6543772635944</v>
      </c>
      <c r="G73" s="591">
        <v>1080.642697106475</v>
      </c>
      <c r="H73" s="591">
        <v>1048.3353309366639</v>
      </c>
      <c r="I73" s="591">
        <v>967.99265768682437</v>
      </c>
      <c r="J73" s="591">
        <v>971.7524619893253</v>
      </c>
      <c r="K73" s="591">
        <v>960.45706649109138</v>
      </c>
    </row>
    <row r="74" spans="1:11" ht="12.95" customHeight="1">
      <c r="A74" s="552">
        <v>68</v>
      </c>
      <c r="B74" s="556" t="s">
        <v>1025</v>
      </c>
      <c r="C74" s="619" t="s">
        <v>710</v>
      </c>
      <c r="D74" s="591">
        <v>381.84496815632701</v>
      </c>
      <c r="E74" s="591">
        <v>401.11352271470764</v>
      </c>
      <c r="F74" s="591">
        <v>423.52273747338756</v>
      </c>
      <c r="G74" s="591">
        <v>445.27075571443919</v>
      </c>
      <c r="H74" s="591">
        <v>435.06994028934167</v>
      </c>
      <c r="I74" s="591">
        <v>419.68725216180729</v>
      </c>
      <c r="J74" s="591">
        <v>437.99180574846224</v>
      </c>
      <c r="K74" s="591">
        <v>434.48385099199174</v>
      </c>
    </row>
    <row r="75" spans="1:11" ht="12.95" customHeight="1">
      <c r="A75" s="552">
        <v>69</v>
      </c>
      <c r="B75" s="553" t="s">
        <v>949</v>
      </c>
      <c r="C75" s="619" t="s">
        <v>710</v>
      </c>
      <c r="D75" s="591">
        <v>304.22347487848572</v>
      </c>
      <c r="E75" s="591">
        <v>280.28022438208592</v>
      </c>
      <c r="F75" s="591">
        <v>294.33105976062097</v>
      </c>
      <c r="G75" s="591">
        <v>312.96471499958506</v>
      </c>
      <c r="H75" s="591">
        <v>388.72604494076518</v>
      </c>
      <c r="I75" s="591">
        <v>369.48414973786396</v>
      </c>
      <c r="J75" s="591">
        <v>370.88773484785014</v>
      </c>
      <c r="K75" s="591">
        <v>374.53244460652502</v>
      </c>
    </row>
    <row r="76" spans="1:11" ht="12.95" customHeight="1">
      <c r="A76" s="552">
        <v>70</v>
      </c>
      <c r="B76" s="603" t="s">
        <v>444</v>
      </c>
      <c r="C76" s="619" t="s">
        <v>710</v>
      </c>
      <c r="D76" s="607">
        <v>12013.495589811337</v>
      </c>
      <c r="E76" s="607">
        <v>12124.246800687073</v>
      </c>
      <c r="F76" s="607">
        <v>12560.35443500269</v>
      </c>
      <c r="G76" s="607">
        <v>12699.666502878859</v>
      </c>
      <c r="H76" s="607">
        <v>12276.595791585522</v>
      </c>
      <c r="I76" s="607">
        <v>11662.166721898837</v>
      </c>
      <c r="J76" s="607">
        <v>11678.656864238224</v>
      </c>
      <c r="K76" s="607">
        <v>11743.243611146219</v>
      </c>
    </row>
    <row r="77" spans="1:11" ht="12.95" customHeight="1">
      <c r="A77" s="552">
        <v>71</v>
      </c>
      <c r="B77" s="553" t="s">
        <v>1029</v>
      </c>
      <c r="C77" s="590" t="s">
        <v>9</v>
      </c>
      <c r="D77" s="568">
        <v>46.329513032506689</v>
      </c>
      <c r="E77" s="568">
        <v>46.821843148718472</v>
      </c>
      <c r="F77" s="568">
        <v>45.414332265779656</v>
      </c>
      <c r="G77" s="568">
        <v>43.530963678887602</v>
      </c>
      <c r="H77" s="568">
        <v>45.404604895141723</v>
      </c>
      <c r="I77" s="568">
        <v>45.603717246568905</v>
      </c>
      <c r="J77" s="568">
        <v>45.763589270225005</v>
      </c>
      <c r="K77" s="568">
        <v>45.760854320192784</v>
      </c>
    </row>
    <row r="78" spans="1:11" ht="15" customHeight="1">
      <c r="A78" s="573" t="s">
        <v>249</v>
      </c>
    </row>
    <row r="79" spans="1:11" s="574" customFormat="1" ht="15" customHeight="1">
      <c r="A79" s="574" t="s">
        <v>954</v>
      </c>
      <c r="C79" s="625"/>
    </row>
    <row r="80" spans="1:11">
      <c r="A80" s="626" t="s">
        <v>955</v>
      </c>
    </row>
    <row r="81" spans="1:1">
      <c r="A81" s="574" t="s">
        <v>1057</v>
      </c>
    </row>
    <row r="82" spans="1:1">
      <c r="A82" s="574"/>
    </row>
  </sheetData>
  <pageMargins left="0.59055118110236227" right="0.19685039370078741" top="0.59055118110236227" bottom="0.39370078740157483" header="0.11811023622047245" footer="0.11811023622047245"/>
  <pageSetup paperSize="9" scale="70" orientation="portrait" r:id="rId1"/>
  <headerFooter>
    <oddFooter>&amp;L&amp;"MetaNormalLF-Roman,Standard"Statistisches Bundesamt, Tabellen zu den UGR, Teil 5, 2017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3"/>
  <sheetViews>
    <sheetView workbookViewId="0"/>
  </sheetViews>
  <sheetFormatPr baseColWidth="10" defaultRowHeight="12.75"/>
  <cols>
    <col min="1" max="1" width="25.7109375" style="37" customWidth="1"/>
    <col min="2" max="2" width="1.7109375" style="37" customWidth="1"/>
    <col min="3" max="3" width="70.7109375" style="37" customWidth="1"/>
    <col min="4" max="16384" width="11.42578125" style="37"/>
  </cols>
  <sheetData>
    <row r="1" spans="1:3" ht="18">
      <c r="A1" s="63" t="s">
        <v>87</v>
      </c>
    </row>
    <row r="3" spans="1:3">
      <c r="A3" s="54" t="s">
        <v>144</v>
      </c>
    </row>
    <row r="5" spans="1:3">
      <c r="A5" s="54" t="s">
        <v>52</v>
      </c>
      <c r="C5" s="37" t="s">
        <v>53</v>
      </c>
    </row>
    <row r="6" spans="1:3">
      <c r="A6" s="54" t="s">
        <v>54</v>
      </c>
      <c r="C6" s="37" t="s">
        <v>55</v>
      </c>
    </row>
    <row r="7" spans="1:3">
      <c r="A7" s="54"/>
      <c r="C7" s="37" t="s">
        <v>56</v>
      </c>
    </row>
    <row r="9" spans="1:3" ht="14.25">
      <c r="A9" s="54" t="s">
        <v>84</v>
      </c>
      <c r="C9" s="37" t="s">
        <v>85</v>
      </c>
    </row>
    <row r="10" spans="1:3">
      <c r="C10" s="37" t="s">
        <v>57</v>
      </c>
    </row>
    <row r="11" spans="1:3">
      <c r="C11" s="37" t="s">
        <v>58</v>
      </c>
    </row>
    <row r="12" spans="1:3">
      <c r="C12" s="37" t="s">
        <v>59</v>
      </c>
    </row>
    <row r="13" spans="1:3">
      <c r="C13" s="37" t="s">
        <v>171</v>
      </c>
    </row>
    <row r="15" spans="1:3">
      <c r="A15" s="54" t="s">
        <v>60</v>
      </c>
      <c r="C15" s="37" t="s">
        <v>61</v>
      </c>
    </row>
    <row r="16" spans="1:3">
      <c r="C16" s="37" t="s">
        <v>62</v>
      </c>
    </row>
    <row r="17" spans="1:7">
      <c r="C17" s="37" t="s">
        <v>63</v>
      </c>
    </row>
    <row r="19" spans="1:7">
      <c r="A19" s="54" t="s">
        <v>64</v>
      </c>
      <c r="C19" s="37" t="s">
        <v>65</v>
      </c>
    </row>
    <row r="20" spans="1:7">
      <c r="C20" s="37" t="s">
        <v>66</v>
      </c>
    </row>
    <row r="21" spans="1:7">
      <c r="C21" s="37" t="s">
        <v>67</v>
      </c>
    </row>
    <row r="22" spans="1:7">
      <c r="C22" s="37" t="s">
        <v>374</v>
      </c>
    </row>
    <row r="24" spans="1:7">
      <c r="A24" s="54" t="s">
        <v>68</v>
      </c>
      <c r="C24" s="37" t="s">
        <v>69</v>
      </c>
    </row>
    <row r="25" spans="1:7" ht="15">
      <c r="C25" s="37" t="s">
        <v>70</v>
      </c>
      <c r="G25" s="48"/>
    </row>
    <row r="26" spans="1:7">
      <c r="C26" s="37" t="s">
        <v>71</v>
      </c>
    </row>
    <row r="28" spans="1:7">
      <c r="A28" s="54" t="s">
        <v>72</v>
      </c>
      <c r="C28" s="37" t="s">
        <v>73</v>
      </c>
    </row>
    <row r="29" spans="1:7">
      <c r="C29" s="37" t="s">
        <v>74</v>
      </c>
    </row>
    <row r="30" spans="1:7">
      <c r="C30" s="37" t="s">
        <v>172</v>
      </c>
    </row>
    <row r="31" spans="1:7">
      <c r="C31" s="37" t="s">
        <v>75</v>
      </c>
    </row>
    <row r="33" spans="1:3">
      <c r="A33" s="54" t="s">
        <v>76</v>
      </c>
      <c r="C33" s="37" t="s">
        <v>77</v>
      </c>
    </row>
    <row r="34" spans="1:3">
      <c r="C34" s="37" t="s">
        <v>78</v>
      </c>
    </row>
    <row r="35" spans="1:3">
      <c r="C35" s="37" t="s">
        <v>79</v>
      </c>
    </row>
    <row r="36" spans="1:3">
      <c r="C36" s="37" t="s">
        <v>80</v>
      </c>
    </row>
    <row r="37" spans="1:3">
      <c r="C37" s="37" t="s">
        <v>81</v>
      </c>
    </row>
    <row r="38" spans="1:3">
      <c r="C38" s="37" t="s">
        <v>82</v>
      </c>
    </row>
    <row r="39" spans="1:3">
      <c r="C39" s="37" t="s">
        <v>83</v>
      </c>
    </row>
    <row r="42" spans="1:3">
      <c r="A42" s="54" t="s">
        <v>29</v>
      </c>
    </row>
    <row r="44" spans="1:3">
      <c r="A44" s="54" t="s">
        <v>173</v>
      </c>
      <c r="C44" s="37" t="s">
        <v>174</v>
      </c>
    </row>
    <row r="45" spans="1:3">
      <c r="C45" s="37" t="s">
        <v>375</v>
      </c>
    </row>
    <row r="46" spans="1:3">
      <c r="C46" s="37" t="s">
        <v>175</v>
      </c>
    </row>
    <row r="48" spans="1:3">
      <c r="A48" s="54" t="s">
        <v>176</v>
      </c>
      <c r="C48" s="37" t="s">
        <v>177</v>
      </c>
    </row>
    <row r="49" spans="1:3">
      <c r="C49" s="37" t="s">
        <v>178</v>
      </c>
    </row>
    <row r="50" spans="1:3">
      <c r="C50" s="37" t="s">
        <v>179</v>
      </c>
    </row>
    <row r="51" spans="1:3">
      <c r="C51" s="37" t="s">
        <v>180</v>
      </c>
    </row>
    <row r="53" spans="1:3">
      <c r="A53" s="54" t="s">
        <v>181</v>
      </c>
      <c r="C53" s="37" t="s">
        <v>182</v>
      </c>
    </row>
    <row r="54" spans="1:3">
      <c r="C54" s="37" t="s">
        <v>183</v>
      </c>
    </row>
    <row r="55" spans="1:3">
      <c r="C55" s="37" t="s">
        <v>184</v>
      </c>
    </row>
    <row r="56" spans="1:3">
      <c r="C56" s="37" t="s">
        <v>185</v>
      </c>
    </row>
    <row r="57" spans="1:3">
      <c r="C57" s="37" t="s">
        <v>186</v>
      </c>
    </row>
    <row r="59" spans="1:3">
      <c r="A59" s="54" t="s">
        <v>187</v>
      </c>
      <c r="C59" s="37" t="s">
        <v>188</v>
      </c>
    </row>
    <row r="60" spans="1:3">
      <c r="C60" s="37" t="s">
        <v>189</v>
      </c>
    </row>
    <row r="64" spans="1:3">
      <c r="A64" s="73" t="s">
        <v>376</v>
      </c>
      <c r="C64" s="74" t="s">
        <v>377</v>
      </c>
    </row>
    <row r="65" spans="1:3">
      <c r="C65" s="75" t="s">
        <v>378</v>
      </c>
    </row>
    <row r="66" spans="1:3">
      <c r="C66" s="75" t="s">
        <v>379</v>
      </c>
    </row>
    <row r="67" spans="1:3">
      <c r="C67" s="75" t="s">
        <v>380</v>
      </c>
    </row>
    <row r="68" spans="1:3">
      <c r="C68" s="75" t="s">
        <v>381</v>
      </c>
    </row>
    <row r="69" spans="1:3">
      <c r="C69" s="74" t="s">
        <v>382</v>
      </c>
    </row>
    <row r="71" spans="1:3">
      <c r="A71" s="54" t="s">
        <v>190</v>
      </c>
      <c r="C71" s="37" t="s">
        <v>191</v>
      </c>
    </row>
    <row r="72" spans="1:3">
      <c r="A72" s="37" t="s">
        <v>192</v>
      </c>
      <c r="C72" s="37" t="s">
        <v>193</v>
      </c>
    </row>
    <row r="73" spans="1:3">
      <c r="C73" s="37" t="s">
        <v>194</v>
      </c>
    </row>
    <row r="75" spans="1:3">
      <c r="A75" s="54" t="s">
        <v>190</v>
      </c>
      <c r="C75" s="37" t="s">
        <v>195</v>
      </c>
    </row>
    <row r="76" spans="1:3">
      <c r="A76" s="37" t="s">
        <v>196</v>
      </c>
      <c r="C76" s="37" t="s">
        <v>197</v>
      </c>
    </row>
    <row r="77" spans="1:3">
      <c r="C77" s="37" t="s">
        <v>198</v>
      </c>
    </row>
    <row r="78" spans="1:3">
      <c r="C78" s="37" t="s">
        <v>199</v>
      </c>
    </row>
    <row r="79" spans="1:3">
      <c r="C79" s="37" t="s">
        <v>200</v>
      </c>
    </row>
    <row r="80" spans="1:3">
      <c r="C80" s="37" t="s">
        <v>383</v>
      </c>
    </row>
    <row r="82" spans="1:3">
      <c r="A82" s="76" t="s">
        <v>384</v>
      </c>
      <c r="C82" s="75" t="s">
        <v>385</v>
      </c>
    </row>
    <row r="83" spans="1:3">
      <c r="C83" s="75" t="s">
        <v>386</v>
      </c>
    </row>
    <row r="85" spans="1:3">
      <c r="A85" s="54" t="s">
        <v>201</v>
      </c>
      <c r="C85" s="37" t="s">
        <v>202</v>
      </c>
    </row>
    <row r="86" spans="1:3">
      <c r="C86" s="37" t="s">
        <v>203</v>
      </c>
    </row>
    <row r="88" spans="1:3">
      <c r="A88" s="76" t="s">
        <v>387</v>
      </c>
      <c r="C88" s="75" t="s">
        <v>388</v>
      </c>
    </row>
    <row r="89" spans="1:3">
      <c r="C89" s="75" t="s">
        <v>389</v>
      </c>
    </row>
    <row r="91" spans="1:3">
      <c r="A91" s="54" t="s">
        <v>204</v>
      </c>
      <c r="C91" s="37" t="s">
        <v>205</v>
      </c>
    </row>
    <row r="92" spans="1:3">
      <c r="C92" s="37" t="s">
        <v>206</v>
      </c>
    </row>
    <row r="93" spans="1:3">
      <c r="C93" s="37" t="s">
        <v>207</v>
      </c>
    </row>
  </sheetData>
  <pageMargins left="0.78740157480314965" right="0.59055118110236227" top="0.78740157480314965" bottom="0.78740157480314965" header="0.11811023622047245" footer="0.11811023622047245"/>
  <pageSetup paperSize="9" scale="90" orientation="portrait" horizontalDpi="1200" verticalDpi="1200" r:id="rId1"/>
  <headerFooter alignWithMargins="0">
    <oddFooter>&amp;L&amp;"MetaNormalLF-Roman,Standard"Statistisches Bundesamt,  Tabellen zu den UGR, Teil 5, 2017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6"/>
  <sheetViews>
    <sheetView workbookViewId="0"/>
  </sheetViews>
  <sheetFormatPr baseColWidth="10" defaultRowHeight="12"/>
  <cols>
    <col min="1" max="1" width="4.7109375" style="544" customWidth="1"/>
    <col min="2" max="2" width="35.7109375" style="544" customWidth="1"/>
    <col min="3" max="3" width="13.7109375" style="617" customWidth="1"/>
    <col min="4" max="11" width="10.7109375" style="544" customWidth="1"/>
    <col min="12" max="16384" width="11.42578125" style="544"/>
  </cols>
  <sheetData>
    <row r="1" spans="1:12" ht="20.25" customHeight="1">
      <c r="A1" s="577" t="s">
        <v>1058</v>
      </c>
    </row>
    <row r="2" spans="1:12" ht="20.100000000000001" customHeight="1"/>
    <row r="3" spans="1:12" s="621" customFormat="1" ht="30" customHeight="1">
      <c r="A3" s="546" t="s">
        <v>30</v>
      </c>
      <c r="B3" s="547" t="s">
        <v>1006</v>
      </c>
      <c r="C3" s="547" t="s">
        <v>3</v>
      </c>
      <c r="D3" s="547">
        <v>2008</v>
      </c>
      <c r="E3" s="547">
        <v>2009</v>
      </c>
      <c r="F3" s="547">
        <v>2010</v>
      </c>
      <c r="G3" s="547">
        <v>2011</v>
      </c>
      <c r="H3" s="547">
        <v>2012</v>
      </c>
      <c r="I3" s="583">
        <v>2013</v>
      </c>
      <c r="J3" s="547">
        <v>2014</v>
      </c>
      <c r="K3" s="549">
        <v>2015</v>
      </c>
      <c r="L3" s="632"/>
    </row>
    <row r="4" spans="1:12" ht="20.100000000000001" customHeight="1">
      <c r="A4" s="581"/>
      <c r="B4" s="581"/>
      <c r="C4" s="596"/>
      <c r="D4" s="613" t="s">
        <v>1030</v>
      </c>
    </row>
    <row r="5" spans="1:12" ht="12.95" customHeight="1">
      <c r="A5" s="552">
        <v>1</v>
      </c>
      <c r="B5" s="553" t="s">
        <v>1008</v>
      </c>
      <c r="C5" s="590" t="s">
        <v>943</v>
      </c>
      <c r="D5" s="591">
        <v>1730.0809680000002</v>
      </c>
      <c r="E5" s="591">
        <v>1716.5123240000003</v>
      </c>
      <c r="F5" s="591">
        <v>1750.5031879999999</v>
      </c>
      <c r="G5" s="591">
        <v>1705.0652880000002</v>
      </c>
      <c r="H5" s="591">
        <v>1742.379741</v>
      </c>
      <c r="I5" s="591">
        <v>1762.909676</v>
      </c>
      <c r="J5" s="591">
        <v>1824.170781</v>
      </c>
      <c r="K5" s="591">
        <v>1831.159474</v>
      </c>
    </row>
    <row r="6" spans="1:12" ht="12.95" customHeight="1">
      <c r="A6" s="552">
        <v>2</v>
      </c>
      <c r="B6" s="609" t="s">
        <v>924</v>
      </c>
      <c r="C6" s="590" t="s">
        <v>943</v>
      </c>
      <c r="D6" s="591">
        <v>203.711817</v>
      </c>
      <c r="E6" s="591">
        <v>223.73320800000002</v>
      </c>
      <c r="F6" s="591">
        <v>239.357675</v>
      </c>
      <c r="G6" s="591">
        <v>273.35380400000003</v>
      </c>
      <c r="H6" s="591">
        <v>256.783342</v>
      </c>
      <c r="I6" s="591">
        <v>254.57688399999998</v>
      </c>
      <c r="J6" s="591">
        <v>256.71058099999999</v>
      </c>
      <c r="K6" s="591">
        <v>282.14092599999998</v>
      </c>
    </row>
    <row r="7" spans="1:12" ht="12.95" customHeight="1">
      <c r="A7" s="552">
        <v>3</v>
      </c>
      <c r="B7" s="609" t="s">
        <v>925</v>
      </c>
      <c r="C7" s="590" t="s">
        <v>943</v>
      </c>
      <c r="D7" s="591">
        <v>1067.3476880000001</v>
      </c>
      <c r="E7" s="591">
        <v>1015.0016090000001</v>
      </c>
      <c r="F7" s="591">
        <v>1000.1564079999999</v>
      </c>
      <c r="G7" s="591">
        <v>905.64013000000011</v>
      </c>
      <c r="H7" s="591">
        <v>950.74535600000002</v>
      </c>
      <c r="I7" s="591">
        <v>918.12883999999997</v>
      </c>
      <c r="J7" s="591">
        <v>954.44059300000004</v>
      </c>
      <c r="K7" s="591">
        <v>907.93963799999983</v>
      </c>
    </row>
    <row r="8" spans="1:12" ht="12.95" customHeight="1">
      <c r="A8" s="552">
        <v>4</v>
      </c>
      <c r="B8" s="609" t="s">
        <v>921</v>
      </c>
      <c r="C8" s="590" t="s">
        <v>943</v>
      </c>
      <c r="D8" s="591">
        <v>423.67972499999996</v>
      </c>
      <c r="E8" s="591">
        <v>444.68137300000012</v>
      </c>
      <c r="F8" s="591">
        <v>478.61461100000008</v>
      </c>
      <c r="G8" s="591">
        <v>487.41704000000004</v>
      </c>
      <c r="H8" s="591">
        <v>505.50536299999993</v>
      </c>
      <c r="I8" s="591">
        <v>557.36102200000005</v>
      </c>
      <c r="J8" s="591">
        <v>580.41271000000006</v>
      </c>
      <c r="K8" s="591">
        <v>604.4471430000001</v>
      </c>
    </row>
    <row r="9" spans="1:12" ht="12.95" customHeight="1">
      <c r="A9" s="552">
        <v>5</v>
      </c>
      <c r="B9" s="609" t="s">
        <v>1009</v>
      </c>
      <c r="C9" s="590" t="s">
        <v>943</v>
      </c>
      <c r="D9" s="591">
        <v>35.341737999999992</v>
      </c>
      <c r="E9" s="591">
        <v>33.096134000000006</v>
      </c>
      <c r="F9" s="591">
        <v>32.374494000000006</v>
      </c>
      <c r="G9" s="591">
        <v>38.654314000000007</v>
      </c>
      <c r="H9" s="591">
        <v>29.345680000000002</v>
      </c>
      <c r="I9" s="591">
        <v>32.842930000000003</v>
      </c>
      <c r="J9" s="591">
        <v>32.606896999999996</v>
      </c>
      <c r="K9" s="591">
        <v>36.631766999999996</v>
      </c>
    </row>
    <row r="10" spans="1:12" ht="12.95" customHeight="1">
      <c r="A10" s="552">
        <v>6</v>
      </c>
      <c r="B10" s="622" t="s">
        <v>1010</v>
      </c>
      <c r="C10" s="590" t="s">
        <v>943</v>
      </c>
      <c r="D10" s="591">
        <v>333.606132</v>
      </c>
      <c r="E10" s="591">
        <v>354.66778900000008</v>
      </c>
      <c r="F10" s="591">
        <v>368.3888</v>
      </c>
      <c r="G10" s="591">
        <v>350.68709999999999</v>
      </c>
      <c r="H10" s="591">
        <v>346.71312499999999</v>
      </c>
      <c r="I10" s="591">
        <v>306.05796900000001</v>
      </c>
      <c r="J10" s="591">
        <v>287.29961400000002</v>
      </c>
      <c r="K10" s="591">
        <v>288.31491300000005</v>
      </c>
    </row>
    <row r="11" spans="1:12" ht="12.95" customHeight="1">
      <c r="A11" s="552">
        <v>7</v>
      </c>
      <c r="B11" s="609" t="s">
        <v>1011</v>
      </c>
      <c r="C11" s="590" t="s">
        <v>943</v>
      </c>
      <c r="D11" s="591">
        <v>27.158964999999998</v>
      </c>
      <c r="E11" s="591">
        <v>30.028262999999999</v>
      </c>
      <c r="F11" s="591">
        <v>26.820174000000002</v>
      </c>
      <c r="G11" s="591">
        <v>26.179526999999997</v>
      </c>
      <c r="H11" s="591">
        <v>18.871358999999998</v>
      </c>
      <c r="I11" s="591">
        <v>16.034171999999998</v>
      </c>
      <c r="J11" s="591">
        <v>16.607060000000001</v>
      </c>
      <c r="K11" s="591">
        <v>16.927659999999999</v>
      </c>
    </row>
    <row r="12" spans="1:12" ht="12.95" customHeight="1">
      <c r="A12" s="552">
        <v>8</v>
      </c>
      <c r="B12" s="609" t="s">
        <v>1012</v>
      </c>
      <c r="C12" s="590" t="s">
        <v>943</v>
      </c>
      <c r="D12" s="591">
        <v>109.23411399999999</v>
      </c>
      <c r="E12" s="591">
        <v>106.93241700000002</v>
      </c>
      <c r="F12" s="591">
        <v>118.644721</v>
      </c>
      <c r="G12" s="591">
        <v>101.525683</v>
      </c>
      <c r="H12" s="591">
        <v>101.72197800000001</v>
      </c>
      <c r="I12" s="591">
        <v>100.941473</v>
      </c>
      <c r="J12" s="591">
        <v>111.376677</v>
      </c>
      <c r="K12" s="591">
        <v>114.385998</v>
      </c>
    </row>
    <row r="13" spans="1:12" ht="12.95" customHeight="1">
      <c r="A13" s="552">
        <v>9</v>
      </c>
      <c r="B13" s="609" t="s">
        <v>1013</v>
      </c>
      <c r="C13" s="590" t="s">
        <v>943</v>
      </c>
      <c r="D13" s="591">
        <v>197.213053</v>
      </c>
      <c r="E13" s="591">
        <v>217.70710900000003</v>
      </c>
      <c r="F13" s="591">
        <v>222.92390499999999</v>
      </c>
      <c r="G13" s="591">
        <v>222.98189000000002</v>
      </c>
      <c r="H13" s="591">
        <v>226.11978799999997</v>
      </c>
      <c r="I13" s="591">
        <v>189.08232400000003</v>
      </c>
      <c r="J13" s="591">
        <v>159.31587700000003</v>
      </c>
      <c r="K13" s="591">
        <v>157.00125500000001</v>
      </c>
    </row>
    <row r="14" spans="1:12" ht="12.95" customHeight="1">
      <c r="A14" s="552">
        <v>10</v>
      </c>
      <c r="B14" s="622" t="s">
        <v>1055</v>
      </c>
      <c r="C14" s="590" t="s">
        <v>951</v>
      </c>
      <c r="D14" s="591">
        <v>355.13600400247878</v>
      </c>
      <c r="E14" s="591">
        <v>332.92648170705502</v>
      </c>
      <c r="F14" s="591">
        <v>344.0424401972391</v>
      </c>
      <c r="G14" s="591">
        <v>359.10061640773233</v>
      </c>
      <c r="H14" s="591">
        <v>359.24554461727286</v>
      </c>
      <c r="I14" s="591">
        <v>360.5597608679401</v>
      </c>
      <c r="J14" s="591">
        <v>375.94121747557199</v>
      </c>
      <c r="K14" s="591">
        <v>395.62599251335894</v>
      </c>
    </row>
    <row r="15" spans="1:12" ht="12.95" customHeight="1">
      <c r="A15" s="552">
        <v>11</v>
      </c>
      <c r="B15" s="609" t="s">
        <v>1015</v>
      </c>
      <c r="C15" s="590" t="s">
        <v>951</v>
      </c>
      <c r="D15" s="591">
        <v>85.117897151759266</v>
      </c>
      <c r="E15" s="591">
        <v>87.143276455367953</v>
      </c>
      <c r="F15" s="591">
        <v>77.083806814816</v>
      </c>
      <c r="G15" s="591">
        <v>84.656306944153243</v>
      </c>
      <c r="H15" s="591">
        <v>81.395101695090787</v>
      </c>
      <c r="I15" s="591">
        <v>76.795407198785668</v>
      </c>
      <c r="J15" s="591">
        <v>93.163901263199278</v>
      </c>
      <c r="K15" s="591">
        <v>106.40269376541826</v>
      </c>
    </row>
    <row r="16" spans="1:12" ht="12.95" customHeight="1">
      <c r="A16" s="552">
        <v>12</v>
      </c>
      <c r="B16" s="609" t="s">
        <v>1016</v>
      </c>
      <c r="C16" s="590" t="s">
        <v>951</v>
      </c>
      <c r="D16" s="591">
        <v>8.0016322075093438</v>
      </c>
      <c r="E16" s="591">
        <v>6.9290996477652653</v>
      </c>
      <c r="F16" s="591">
        <v>8.2307559319046337</v>
      </c>
      <c r="G16" s="591">
        <v>8.5487020749682383</v>
      </c>
      <c r="H16" s="591">
        <v>8.5079543689152786</v>
      </c>
      <c r="I16" s="591">
        <v>8.6524179976240756</v>
      </c>
      <c r="J16" s="591">
        <v>8.8513004967035318</v>
      </c>
      <c r="K16" s="591">
        <v>9.8623765038207871</v>
      </c>
    </row>
    <row r="17" spans="1:12" ht="12.95" customHeight="1">
      <c r="A17" s="552">
        <v>13</v>
      </c>
      <c r="B17" s="609" t="s">
        <v>1017</v>
      </c>
      <c r="C17" s="590" t="s">
        <v>951</v>
      </c>
      <c r="D17" s="591">
        <v>4.6542762261467008</v>
      </c>
      <c r="E17" s="591">
        <v>5.340859710083544</v>
      </c>
      <c r="F17" s="591">
        <v>5.3503217423935556</v>
      </c>
      <c r="G17" s="591">
        <v>4.9963569902468814</v>
      </c>
      <c r="H17" s="591">
        <v>4.4202788679598912</v>
      </c>
      <c r="I17" s="591">
        <v>3.8561008163576482</v>
      </c>
      <c r="J17" s="591">
        <v>3.8580641624862357</v>
      </c>
      <c r="K17" s="591">
        <v>4.0392038218375426</v>
      </c>
    </row>
    <row r="18" spans="1:12" ht="12.95" hidden="1" customHeight="1">
      <c r="A18" s="552">
        <v>14</v>
      </c>
      <c r="B18" s="556" t="s">
        <v>1018</v>
      </c>
      <c r="C18" s="590" t="s">
        <v>951</v>
      </c>
      <c r="D18" s="591" t="e">
        <v>#REF!</v>
      </c>
      <c r="E18" s="591" t="e">
        <v>#REF!</v>
      </c>
      <c r="F18" s="591" t="e">
        <v>#REF!</v>
      </c>
      <c r="G18" s="591" t="e">
        <v>#REF!</v>
      </c>
      <c r="H18" s="591" t="e">
        <v>#REF!</v>
      </c>
      <c r="I18" s="591" t="e">
        <v>#REF!</v>
      </c>
      <c r="J18" s="633"/>
      <c r="K18" s="633"/>
      <c r="L18" s="576" t="s">
        <v>1031</v>
      </c>
    </row>
    <row r="19" spans="1:12" ht="12.95" customHeight="1">
      <c r="A19" s="552">
        <v>15</v>
      </c>
      <c r="B19" s="609" t="s">
        <v>1019</v>
      </c>
      <c r="C19" s="590" t="s">
        <v>951</v>
      </c>
      <c r="D19" s="591">
        <v>14.941552988747235</v>
      </c>
      <c r="E19" s="591">
        <v>12.691913046394996</v>
      </c>
      <c r="F19" s="591">
        <v>17.439678295692197</v>
      </c>
      <c r="G19" s="591">
        <v>23.289436488092147</v>
      </c>
      <c r="H19" s="591">
        <v>24.070644625620844</v>
      </c>
      <c r="I19" s="591">
        <v>25.171817006464988</v>
      </c>
      <c r="J19" s="591">
        <v>26.161311476813907</v>
      </c>
      <c r="K19" s="591">
        <v>22.270393244106117</v>
      </c>
      <c r="L19" s="576"/>
    </row>
    <row r="20" spans="1:12" ht="12.95" hidden="1" customHeight="1">
      <c r="A20" s="552">
        <v>16</v>
      </c>
      <c r="B20" s="556" t="s">
        <v>1020</v>
      </c>
      <c r="C20" s="590" t="s">
        <v>951</v>
      </c>
      <c r="D20" s="591" t="e">
        <v>#REF!</v>
      </c>
      <c r="E20" s="591" t="e">
        <v>#REF!</v>
      </c>
      <c r="F20" s="591" t="e">
        <v>#REF!</v>
      </c>
      <c r="G20" s="591" t="e">
        <v>#REF!</v>
      </c>
      <c r="H20" s="591" t="e">
        <v>#REF!</v>
      </c>
      <c r="I20" s="591" t="e">
        <v>#REF!</v>
      </c>
      <c r="J20" s="633"/>
      <c r="K20" s="633"/>
      <c r="L20" s="576" t="s">
        <v>1031</v>
      </c>
    </row>
    <row r="21" spans="1:12" ht="12.95" hidden="1" customHeight="1">
      <c r="A21" s="552">
        <v>17</v>
      </c>
      <c r="B21" s="556" t="s">
        <v>1021</v>
      </c>
      <c r="C21" s="590" t="s">
        <v>951</v>
      </c>
      <c r="D21" s="591" t="e">
        <v>#REF!</v>
      </c>
      <c r="E21" s="591" t="e">
        <v>#REF!</v>
      </c>
      <c r="F21" s="591" t="e">
        <v>#REF!</v>
      </c>
      <c r="G21" s="591" t="e">
        <v>#REF!</v>
      </c>
      <c r="H21" s="591" t="e">
        <v>#REF!</v>
      </c>
      <c r="I21" s="591" t="e">
        <v>#REF!</v>
      </c>
      <c r="J21" s="633"/>
      <c r="K21" s="633"/>
      <c r="L21" s="576" t="s">
        <v>1031</v>
      </c>
    </row>
    <row r="22" spans="1:12" ht="12.95" customHeight="1">
      <c r="A22" s="552">
        <v>18</v>
      </c>
      <c r="B22" s="609" t="s">
        <v>1022</v>
      </c>
      <c r="C22" s="590" t="s">
        <v>951</v>
      </c>
      <c r="D22" s="591">
        <v>10.295724683911887</v>
      </c>
      <c r="E22" s="591">
        <v>10.16070265287139</v>
      </c>
      <c r="F22" s="591">
        <v>10.859868868283208</v>
      </c>
      <c r="G22" s="591">
        <v>10.303272173377717</v>
      </c>
      <c r="H22" s="591">
        <v>9.6339499899594188</v>
      </c>
      <c r="I22" s="591">
        <v>8.3605113069158143</v>
      </c>
      <c r="J22" s="591">
        <v>8.8647581478537454</v>
      </c>
      <c r="K22" s="591">
        <v>9.3095111100742063</v>
      </c>
    </row>
    <row r="23" spans="1:12" ht="12.95" customHeight="1">
      <c r="A23" s="552">
        <v>19</v>
      </c>
      <c r="B23" s="609" t="s">
        <v>1023</v>
      </c>
      <c r="C23" s="590" t="s">
        <v>951</v>
      </c>
      <c r="D23" s="591">
        <v>119.93211612852583</v>
      </c>
      <c r="E23" s="591">
        <v>107.46213366490818</v>
      </c>
      <c r="F23" s="591">
        <v>119.54700524186433</v>
      </c>
      <c r="G23" s="591">
        <v>112.85816700580013</v>
      </c>
      <c r="H23" s="591">
        <v>112.85909797752809</v>
      </c>
      <c r="I23" s="591">
        <v>118.53112069868996</v>
      </c>
      <c r="J23" s="591">
        <v>110.47447523459812</v>
      </c>
      <c r="K23" s="591">
        <v>113.01421735627295</v>
      </c>
    </row>
    <row r="24" spans="1:12" ht="12.95" customHeight="1">
      <c r="A24" s="552">
        <v>20</v>
      </c>
      <c r="B24" s="609" t="s">
        <v>1024</v>
      </c>
      <c r="C24" s="590" t="s">
        <v>951</v>
      </c>
      <c r="D24" s="591">
        <v>112.19280461587852</v>
      </c>
      <c r="E24" s="591">
        <v>103.19849652966364</v>
      </c>
      <c r="F24" s="591">
        <v>105.5310033022852</v>
      </c>
      <c r="G24" s="591">
        <v>114.44837473109396</v>
      </c>
      <c r="H24" s="591">
        <v>118.35851709219857</v>
      </c>
      <c r="I24" s="591">
        <v>119.19238584310192</v>
      </c>
      <c r="J24" s="591">
        <v>124.56740669391719</v>
      </c>
      <c r="K24" s="591">
        <v>130.72759671182908</v>
      </c>
    </row>
    <row r="25" spans="1:12" ht="12.95" customHeight="1">
      <c r="A25" s="552">
        <v>21</v>
      </c>
      <c r="B25" s="556" t="s">
        <v>1025</v>
      </c>
      <c r="C25" s="590" t="s">
        <v>951</v>
      </c>
      <c r="D25" s="591">
        <v>0</v>
      </c>
      <c r="E25" s="591">
        <v>0</v>
      </c>
      <c r="F25" s="591">
        <v>0</v>
      </c>
      <c r="G25" s="591">
        <v>0</v>
      </c>
      <c r="H25" s="591">
        <v>0</v>
      </c>
      <c r="I25" s="591">
        <v>0</v>
      </c>
      <c r="J25" s="591">
        <v>0</v>
      </c>
      <c r="K25" s="591">
        <v>0</v>
      </c>
    </row>
    <row r="26" spans="1:12" ht="12.95" customHeight="1">
      <c r="A26" s="552">
        <v>22</v>
      </c>
      <c r="B26" s="553" t="s">
        <v>1056</v>
      </c>
      <c r="C26" s="590" t="s">
        <v>943</v>
      </c>
      <c r="D26" s="591">
        <v>365</v>
      </c>
      <c r="E26" s="591">
        <v>460</v>
      </c>
      <c r="F26" s="591">
        <v>504</v>
      </c>
      <c r="G26" s="591">
        <v>420</v>
      </c>
      <c r="H26" s="591">
        <v>367</v>
      </c>
      <c r="I26" s="591">
        <v>377</v>
      </c>
      <c r="J26" s="591">
        <v>418</v>
      </c>
      <c r="K26" s="591">
        <v>448</v>
      </c>
    </row>
    <row r="27" spans="1:12" ht="24.95" customHeight="1">
      <c r="A27" s="564"/>
      <c r="B27" s="565"/>
      <c r="C27" s="590"/>
      <c r="D27" s="613" t="s">
        <v>1032</v>
      </c>
    </row>
    <row r="28" spans="1:12" ht="12.95" customHeight="1">
      <c r="A28" s="552">
        <v>23</v>
      </c>
      <c r="B28" s="553" t="s">
        <v>1008</v>
      </c>
      <c r="C28" s="590"/>
    </row>
    <row r="29" spans="1:12" ht="12.95" customHeight="1">
      <c r="A29" s="552">
        <v>24</v>
      </c>
      <c r="B29" s="609" t="s">
        <v>924</v>
      </c>
      <c r="C29" s="623" t="s">
        <v>1027</v>
      </c>
      <c r="D29" s="624">
        <v>49</v>
      </c>
      <c r="E29" s="624">
        <v>49</v>
      </c>
      <c r="F29" s="624">
        <v>49</v>
      </c>
      <c r="G29" s="624">
        <v>49</v>
      </c>
      <c r="H29" s="624">
        <v>49</v>
      </c>
      <c r="I29" s="624">
        <v>49</v>
      </c>
      <c r="J29" s="624">
        <v>49</v>
      </c>
      <c r="K29" s="624">
        <v>49</v>
      </c>
    </row>
    <row r="30" spans="1:12" ht="12.95" customHeight="1">
      <c r="A30" s="552">
        <v>25</v>
      </c>
      <c r="B30" s="609" t="s">
        <v>925</v>
      </c>
      <c r="C30" s="623" t="s">
        <v>1027</v>
      </c>
      <c r="D30" s="624">
        <v>7.0640035983615022</v>
      </c>
      <c r="E30" s="624">
        <v>6.6570414614743809</v>
      </c>
      <c r="F30" s="624">
        <v>6.8114832155010383</v>
      </c>
      <c r="G30" s="624">
        <v>6.8758997140429061</v>
      </c>
      <c r="H30" s="624">
        <v>6.5206695387182085</v>
      </c>
      <c r="I30" s="624">
        <v>6.1869947956105982</v>
      </c>
      <c r="J30" s="624">
        <v>5.9152142620330874</v>
      </c>
      <c r="K30" s="624">
        <v>5.9876311658418055</v>
      </c>
    </row>
    <row r="31" spans="1:12" ht="12.95" customHeight="1">
      <c r="A31" s="552">
        <v>26</v>
      </c>
      <c r="B31" s="609" t="s">
        <v>921</v>
      </c>
      <c r="C31" s="623" t="s">
        <v>1027</v>
      </c>
      <c r="D31" s="624">
        <v>11.438601245882618</v>
      </c>
      <c r="E31" s="624">
        <v>11.69346044092485</v>
      </c>
      <c r="F31" s="624">
        <v>12.38010305674285</v>
      </c>
      <c r="G31" s="624">
        <v>13.078923904054712</v>
      </c>
      <c r="H31" s="624">
        <v>12.481549594453764</v>
      </c>
      <c r="I31" s="624">
        <v>11.876867967607017</v>
      </c>
      <c r="J31" s="624">
        <v>11.741433290441776</v>
      </c>
      <c r="K31" s="624">
        <v>11.677633819793437</v>
      </c>
    </row>
    <row r="32" spans="1:12" ht="12.95" customHeight="1">
      <c r="A32" s="552">
        <v>27</v>
      </c>
      <c r="B32" s="609" t="s">
        <v>1009</v>
      </c>
      <c r="C32" s="623" t="s">
        <v>1027</v>
      </c>
      <c r="D32" s="624">
        <v>14.757250327671127</v>
      </c>
      <c r="E32" s="624">
        <v>10.166562513247504</v>
      </c>
      <c r="F32" s="624">
        <v>12.105897643367545</v>
      </c>
      <c r="G32" s="624">
        <v>15.002495693290173</v>
      </c>
      <c r="H32" s="624">
        <v>13.986462967225711</v>
      </c>
      <c r="I32" s="624">
        <v>15.676113688975017</v>
      </c>
      <c r="J32" s="624">
        <v>16.23428510748295</v>
      </c>
      <c r="K32" s="624">
        <v>16.503353331813408</v>
      </c>
    </row>
    <row r="33" spans="1:11" ht="12.95" customHeight="1">
      <c r="A33" s="552">
        <v>28</v>
      </c>
      <c r="B33" s="622" t="s">
        <v>1010</v>
      </c>
      <c r="C33" s="623"/>
      <c r="D33" s="624"/>
      <c r="E33" s="624"/>
      <c r="F33" s="624"/>
      <c r="G33" s="624"/>
      <c r="H33" s="624"/>
      <c r="I33" s="624"/>
      <c r="J33" s="567"/>
      <c r="K33" s="567"/>
    </row>
    <row r="34" spans="1:11" ht="12.95" customHeight="1">
      <c r="A34" s="552">
        <v>29</v>
      </c>
      <c r="B34" s="609" t="s">
        <v>1011</v>
      </c>
      <c r="C34" s="623" t="s">
        <v>1027</v>
      </c>
      <c r="D34" s="624">
        <v>29.163354694805221</v>
      </c>
      <c r="E34" s="624">
        <v>30.712004089933881</v>
      </c>
      <c r="F34" s="624">
        <v>29.605311519798047</v>
      </c>
      <c r="G34" s="624">
        <v>30.367358013798931</v>
      </c>
      <c r="H34" s="624">
        <v>32.008642284231662</v>
      </c>
      <c r="I34" s="624">
        <v>31.827231568469465</v>
      </c>
      <c r="J34" s="624">
        <v>31.081866258892049</v>
      </c>
      <c r="K34" s="624">
        <v>31.437256853722765</v>
      </c>
    </row>
    <row r="35" spans="1:11" ht="12.95" customHeight="1">
      <c r="A35" s="552">
        <v>30</v>
      </c>
      <c r="B35" s="609" t="s">
        <v>1012</v>
      </c>
      <c r="C35" s="623" t="s">
        <v>1027</v>
      </c>
      <c r="D35" s="624">
        <v>7.0640035983615013</v>
      </c>
      <c r="E35" s="624">
        <v>6.65704146147438</v>
      </c>
      <c r="F35" s="624">
        <v>6.8114832155010365</v>
      </c>
      <c r="G35" s="624">
        <v>6.8758997140429052</v>
      </c>
      <c r="H35" s="624">
        <v>6.5206695387182094</v>
      </c>
      <c r="I35" s="624">
        <v>6.1869947956105973</v>
      </c>
      <c r="J35" s="624">
        <v>5.9152142620330883</v>
      </c>
      <c r="K35" s="624">
        <v>5.9876311658418064</v>
      </c>
    </row>
    <row r="36" spans="1:11" ht="12.95" customHeight="1">
      <c r="A36" s="552">
        <v>31</v>
      </c>
      <c r="B36" s="609" t="s">
        <v>1013</v>
      </c>
      <c r="C36" s="623" t="s">
        <v>1027</v>
      </c>
      <c r="D36" s="624">
        <v>11.438601245882621</v>
      </c>
      <c r="E36" s="624">
        <v>11.693460440924849</v>
      </c>
      <c r="F36" s="624">
        <v>12.380103056742849</v>
      </c>
      <c r="G36" s="624">
        <v>13.078923904054713</v>
      </c>
      <c r="H36" s="624">
        <v>12.481549594453762</v>
      </c>
      <c r="I36" s="624">
        <v>11.876867967607014</v>
      </c>
      <c r="J36" s="624">
        <v>11.741433290441774</v>
      </c>
      <c r="K36" s="624">
        <v>11.677633819793435</v>
      </c>
    </row>
    <row r="37" spans="1:11" ht="12.95" customHeight="1">
      <c r="A37" s="552">
        <v>32</v>
      </c>
      <c r="B37" s="622" t="s">
        <v>1033</v>
      </c>
      <c r="C37" s="623"/>
      <c r="D37" s="624"/>
      <c r="E37" s="624"/>
      <c r="F37" s="624"/>
      <c r="G37" s="624"/>
      <c r="H37" s="624"/>
      <c r="I37" s="624"/>
      <c r="J37" s="567"/>
      <c r="K37" s="567"/>
    </row>
    <row r="38" spans="1:11" ht="12.95" customHeight="1">
      <c r="A38" s="552">
        <v>33</v>
      </c>
      <c r="B38" s="609" t="s">
        <v>1015</v>
      </c>
      <c r="C38" s="623" t="s">
        <v>1027</v>
      </c>
      <c r="D38" s="624">
        <v>37.626692833898289</v>
      </c>
      <c r="E38" s="624">
        <v>37.821685850915095</v>
      </c>
      <c r="F38" s="624">
        <v>39.007542942543829</v>
      </c>
      <c r="G38" s="624">
        <v>37.581335810626655</v>
      </c>
      <c r="H38" s="624">
        <v>35.926502088302392</v>
      </c>
      <c r="I38" s="624">
        <v>33.464680585733994</v>
      </c>
      <c r="J38" s="624">
        <v>33.48561206027999</v>
      </c>
      <c r="K38" s="624">
        <v>32.659609648059252</v>
      </c>
    </row>
    <row r="39" spans="1:11" ht="12.95" customHeight="1">
      <c r="A39" s="552">
        <v>34</v>
      </c>
      <c r="B39" s="609" t="s">
        <v>1016</v>
      </c>
      <c r="C39" s="623" t="s">
        <v>1027</v>
      </c>
      <c r="D39" s="624">
        <v>37.626692833898282</v>
      </c>
      <c r="E39" s="624">
        <v>37.821685850915081</v>
      </c>
      <c r="F39" s="624">
        <v>39.007542942543836</v>
      </c>
      <c r="G39" s="624">
        <v>37.581335810626648</v>
      </c>
      <c r="H39" s="624">
        <v>35.926502088302392</v>
      </c>
      <c r="I39" s="624">
        <v>33.464680585734001</v>
      </c>
      <c r="J39" s="624">
        <v>33.485612060279998</v>
      </c>
      <c r="K39" s="624">
        <v>32.659609648059252</v>
      </c>
    </row>
    <row r="40" spans="1:11" ht="12.95" customHeight="1">
      <c r="A40" s="552">
        <v>35</v>
      </c>
      <c r="B40" s="609" t="s">
        <v>1017</v>
      </c>
      <c r="C40" s="623" t="s">
        <v>1027</v>
      </c>
      <c r="D40" s="624">
        <v>37.626692833898296</v>
      </c>
      <c r="E40" s="624">
        <v>37.821685850915095</v>
      </c>
      <c r="F40" s="624">
        <v>39.007542942543829</v>
      </c>
      <c r="G40" s="624">
        <v>37.581335810626655</v>
      </c>
      <c r="H40" s="624">
        <v>35.926502088302385</v>
      </c>
      <c r="I40" s="624">
        <v>33.464680585733994</v>
      </c>
      <c r="J40" s="624">
        <v>33.485612060279998</v>
      </c>
      <c r="K40" s="624">
        <v>32.659609648059252</v>
      </c>
    </row>
    <row r="41" spans="1:11" ht="12.95" customHeight="1">
      <c r="A41" s="552">
        <v>36</v>
      </c>
      <c r="B41" s="609" t="s">
        <v>1018</v>
      </c>
      <c r="C41" s="623" t="s">
        <v>1027</v>
      </c>
      <c r="D41" s="624">
        <v>37.626692833898282</v>
      </c>
      <c r="E41" s="624">
        <v>37.821685850915088</v>
      </c>
      <c r="F41" s="624">
        <v>39.007542942543822</v>
      </c>
      <c r="G41" s="624">
        <v>37.581335810626648</v>
      </c>
      <c r="H41" s="624">
        <v>35.926502088302399</v>
      </c>
      <c r="I41" s="624">
        <v>33.464680585733994</v>
      </c>
      <c r="J41" s="624">
        <v>33.48561206027999</v>
      </c>
      <c r="K41" s="624">
        <v>32.659609648059252</v>
      </c>
    </row>
    <row r="42" spans="1:11" ht="12.95" customHeight="1">
      <c r="A42" s="552">
        <v>37</v>
      </c>
      <c r="B42" s="609" t="s">
        <v>1019</v>
      </c>
      <c r="C42" s="623" t="s">
        <v>1027</v>
      </c>
      <c r="D42" s="624">
        <v>37.626692833898282</v>
      </c>
      <c r="E42" s="624">
        <v>37.821685850915081</v>
      </c>
      <c r="F42" s="624">
        <v>39.007542942543829</v>
      </c>
      <c r="G42" s="624">
        <v>37.581335810626655</v>
      </c>
      <c r="H42" s="624">
        <v>35.926502088302392</v>
      </c>
      <c r="I42" s="624">
        <v>33.464680585734001</v>
      </c>
      <c r="J42" s="624">
        <v>33.48561206027999</v>
      </c>
      <c r="K42" s="624">
        <v>32.659609648059252</v>
      </c>
    </row>
    <row r="43" spans="1:11" ht="12.95" customHeight="1">
      <c r="A43" s="552">
        <v>38</v>
      </c>
      <c r="B43" s="609" t="s">
        <v>1020</v>
      </c>
      <c r="C43" s="623" t="s">
        <v>1027</v>
      </c>
      <c r="D43" s="624">
        <v>37.626692833898282</v>
      </c>
      <c r="E43" s="624">
        <v>37.821685850915088</v>
      </c>
      <c r="F43" s="624">
        <v>39.007542942543822</v>
      </c>
      <c r="G43" s="624">
        <v>37.581335810626648</v>
      </c>
      <c r="H43" s="624">
        <v>35.926502088302385</v>
      </c>
      <c r="I43" s="624">
        <v>33.464680585734001</v>
      </c>
      <c r="J43" s="624">
        <v>33.485612060279983</v>
      </c>
      <c r="K43" s="624">
        <v>32.659609648059252</v>
      </c>
    </row>
    <row r="44" spans="1:11" ht="12.95" customHeight="1">
      <c r="A44" s="552">
        <v>39</v>
      </c>
      <c r="B44" s="609" t="s">
        <v>1021</v>
      </c>
      <c r="C44" s="623" t="s">
        <v>1027</v>
      </c>
      <c r="D44" s="624">
        <v>37.626692833898289</v>
      </c>
      <c r="E44" s="624">
        <v>37.821685850915088</v>
      </c>
      <c r="F44" s="624">
        <v>39.007542942543829</v>
      </c>
      <c r="G44" s="624">
        <v>37.581335810626648</v>
      </c>
      <c r="H44" s="624">
        <v>35.926502088302385</v>
      </c>
      <c r="I44" s="624">
        <v>33.464680585733994</v>
      </c>
      <c r="J44" s="624">
        <v>33.48561206027999</v>
      </c>
      <c r="K44" s="624">
        <v>32.659609648059245</v>
      </c>
    </row>
    <row r="45" spans="1:11" ht="12.95" customHeight="1">
      <c r="A45" s="552">
        <v>40</v>
      </c>
      <c r="B45" s="609" t="s">
        <v>1022</v>
      </c>
      <c r="C45" s="623" t="s">
        <v>1027</v>
      </c>
      <c r="D45" s="624">
        <v>37.626692833898282</v>
      </c>
      <c r="E45" s="624">
        <v>37.821685850915088</v>
      </c>
      <c r="F45" s="624">
        <v>39.007542942543836</v>
      </c>
      <c r="G45" s="624">
        <v>37.581335810626655</v>
      </c>
      <c r="H45" s="624">
        <v>35.926502088302392</v>
      </c>
      <c r="I45" s="624">
        <v>33.464680585733994</v>
      </c>
      <c r="J45" s="624">
        <v>33.48561206027999</v>
      </c>
      <c r="K45" s="624">
        <v>32.659609648059245</v>
      </c>
    </row>
    <row r="46" spans="1:11" ht="12.95" customHeight="1">
      <c r="A46" s="552">
        <v>41</v>
      </c>
      <c r="B46" s="609" t="s">
        <v>1023</v>
      </c>
      <c r="C46" s="623" t="s">
        <v>1027</v>
      </c>
      <c r="D46" s="624">
        <v>37.626692833898282</v>
      </c>
      <c r="E46" s="624">
        <v>37.821685850915081</v>
      </c>
      <c r="F46" s="624">
        <v>39.007542942543829</v>
      </c>
      <c r="G46" s="624">
        <v>37.581335810626655</v>
      </c>
      <c r="H46" s="624">
        <v>35.926502088302399</v>
      </c>
      <c r="I46" s="624">
        <v>33.464680585733994</v>
      </c>
      <c r="J46" s="624">
        <v>33.485612060279998</v>
      </c>
      <c r="K46" s="624">
        <v>32.659609648059252</v>
      </c>
    </row>
    <row r="47" spans="1:11" ht="12.95" customHeight="1">
      <c r="A47" s="552">
        <v>42</v>
      </c>
      <c r="B47" s="609" t="s">
        <v>1024</v>
      </c>
      <c r="C47" s="623" t="s">
        <v>1027</v>
      </c>
      <c r="D47" s="624">
        <v>37.626692833898289</v>
      </c>
      <c r="E47" s="624">
        <v>37.821685850915088</v>
      </c>
      <c r="F47" s="624">
        <v>39.007542942543836</v>
      </c>
      <c r="G47" s="624">
        <v>37.581335810626648</v>
      </c>
      <c r="H47" s="624">
        <v>35.926502088302392</v>
      </c>
      <c r="I47" s="624">
        <v>33.464680585733994</v>
      </c>
      <c r="J47" s="624">
        <v>33.48561206027999</v>
      </c>
      <c r="K47" s="624">
        <v>32.659609648059252</v>
      </c>
    </row>
    <row r="48" spans="1:11" ht="12.95" customHeight="1">
      <c r="A48" s="552">
        <v>43</v>
      </c>
      <c r="B48" s="609" t="s">
        <v>1025</v>
      </c>
      <c r="C48" s="623" t="s">
        <v>1027</v>
      </c>
      <c r="D48" s="624">
        <v>37.626692833898282</v>
      </c>
      <c r="E48" s="624">
        <v>37.821685850915088</v>
      </c>
      <c r="F48" s="624">
        <v>39.007542942543829</v>
      </c>
      <c r="G48" s="624">
        <v>37.581335810626655</v>
      </c>
      <c r="H48" s="624">
        <v>35.926502088302392</v>
      </c>
      <c r="I48" s="624">
        <v>33.464680585733994</v>
      </c>
      <c r="J48" s="624">
        <v>33.485612060279998</v>
      </c>
      <c r="K48" s="624">
        <v>32.659609648059252</v>
      </c>
    </row>
    <row r="49" spans="1:11" ht="12.95" customHeight="1">
      <c r="A49" s="552">
        <v>44</v>
      </c>
      <c r="B49" s="622" t="s">
        <v>949</v>
      </c>
      <c r="C49" s="623" t="s">
        <v>1027</v>
      </c>
      <c r="D49" s="624">
        <v>4.1674448613491188</v>
      </c>
      <c r="E49" s="624">
        <v>3.8748418117339063</v>
      </c>
      <c r="F49" s="624">
        <v>4.1069450199156412</v>
      </c>
      <c r="G49" s="624">
        <v>4.4079537323885223</v>
      </c>
      <c r="H49" s="624">
        <v>5.1761124492778317</v>
      </c>
      <c r="I49" s="624">
        <v>4.7860641157754404</v>
      </c>
      <c r="J49" s="624">
        <v>4.767194535319411</v>
      </c>
      <c r="K49" s="624">
        <v>4.722981646992749</v>
      </c>
    </row>
    <row r="50" spans="1:11" ht="24.95" customHeight="1">
      <c r="A50" s="581"/>
      <c r="B50" s="581"/>
      <c r="C50" s="596"/>
      <c r="D50" s="613" t="s">
        <v>1034</v>
      </c>
    </row>
    <row r="51" spans="1:11" ht="12.95" customHeight="1">
      <c r="A51" s="552">
        <v>45</v>
      </c>
      <c r="B51" s="553" t="s">
        <v>1008</v>
      </c>
      <c r="C51" s="619" t="s">
        <v>710</v>
      </c>
      <c r="D51" s="591">
        <v>2288.9477246656002</v>
      </c>
      <c r="E51" s="591">
        <v>2325.6172945825679</v>
      </c>
      <c r="F51" s="591">
        <v>2485.8295180230516</v>
      </c>
      <c r="G51" s="591">
        <v>2657.6228661904461</v>
      </c>
      <c r="H51" s="591">
        <v>2550.1812565061909</v>
      </c>
      <c r="I51" s="591">
        <v>2528.9278443923554</v>
      </c>
      <c r="J51" s="591">
        <v>2556.8765854734775</v>
      </c>
      <c r="K51" s="591">
        <v>2692.4372440535908</v>
      </c>
    </row>
    <row r="52" spans="1:11" ht="12.95" customHeight="1">
      <c r="A52" s="552">
        <v>46</v>
      </c>
      <c r="B52" s="609" t="s">
        <v>924</v>
      </c>
      <c r="C52" s="619" t="s">
        <v>710</v>
      </c>
      <c r="D52" s="591">
        <v>998.1879032999999</v>
      </c>
      <c r="E52" s="591">
        <v>1096.2927192000002</v>
      </c>
      <c r="F52" s="591">
        <v>1172.8526075</v>
      </c>
      <c r="G52" s="591">
        <v>1339.4336396000001</v>
      </c>
      <c r="H52" s="591">
        <v>1258.2383758000001</v>
      </c>
      <c r="I52" s="591">
        <v>1247.4267316</v>
      </c>
      <c r="J52" s="591">
        <v>1257.8818469</v>
      </c>
      <c r="K52" s="591">
        <v>1382.4905373999998</v>
      </c>
    </row>
    <row r="53" spans="1:11" ht="12.95" customHeight="1">
      <c r="A53" s="552">
        <v>47</v>
      </c>
      <c r="B53" s="609" t="s">
        <v>925</v>
      </c>
      <c r="C53" s="619" t="s">
        <v>710</v>
      </c>
      <c r="D53" s="591">
        <v>753.97479087348302</v>
      </c>
      <c r="E53" s="591">
        <v>675.69077945762092</v>
      </c>
      <c r="F53" s="591">
        <v>681.25485859678088</v>
      </c>
      <c r="G53" s="591">
        <v>622.70907108927815</v>
      </c>
      <c r="H53" s="591">
        <v>619.94962819469993</v>
      </c>
      <c r="I53" s="591">
        <v>568.04583547799962</v>
      </c>
      <c r="J53" s="591">
        <v>564.57206079769173</v>
      </c>
      <c r="K53" s="591">
        <v>543.64076731919261</v>
      </c>
    </row>
    <row r="54" spans="1:11" ht="12.95" customHeight="1">
      <c r="A54" s="552">
        <v>48</v>
      </c>
      <c r="B54" s="609" t="s">
        <v>921</v>
      </c>
      <c r="C54" s="619" t="s">
        <v>710</v>
      </c>
      <c r="D54" s="591">
        <v>484.63034302402048</v>
      </c>
      <c r="E54" s="591">
        <v>519.98640439916494</v>
      </c>
      <c r="F54" s="591">
        <v>592.52982086428915</v>
      </c>
      <c r="G54" s="591">
        <v>637.48903756995924</v>
      </c>
      <c r="H54" s="591">
        <v>630.94902585468515</v>
      </c>
      <c r="I54" s="591">
        <v>661.97032685845102</v>
      </c>
      <c r="J54" s="591">
        <v>681.48771153895291</v>
      </c>
      <c r="K54" s="591">
        <v>705.85123993743207</v>
      </c>
    </row>
    <row r="55" spans="1:11" ht="12.95" customHeight="1">
      <c r="A55" s="552">
        <v>49</v>
      </c>
      <c r="B55" s="609" t="s">
        <v>1009</v>
      </c>
      <c r="C55" s="619" t="s">
        <v>710</v>
      </c>
      <c r="D55" s="591">
        <v>52.154687468096697</v>
      </c>
      <c r="E55" s="591">
        <v>33.647391525781622</v>
      </c>
      <c r="F55" s="591">
        <v>39.19223106198168</v>
      </c>
      <c r="G55" s="591">
        <v>57.991117931208613</v>
      </c>
      <c r="H55" s="591">
        <v>41.04422665680562</v>
      </c>
      <c r="I55" s="591">
        <v>51.484950455904823</v>
      </c>
      <c r="J55" s="591">
        <v>52.934966236833041</v>
      </c>
      <c r="K55" s="591">
        <v>60.454699396966234</v>
      </c>
    </row>
    <row r="56" spans="1:11" ht="12.95" customHeight="1">
      <c r="A56" s="552">
        <v>50</v>
      </c>
      <c r="B56" s="622" t="s">
        <v>1010</v>
      </c>
      <c r="C56" s="619" t="s">
        <v>710</v>
      </c>
      <c r="D56" s="591">
        <v>381.95181775487464</v>
      </c>
      <c r="E56" s="591">
        <v>417.98311364138925</v>
      </c>
      <c r="F56" s="591">
        <v>436.19870496960436</v>
      </c>
      <c r="G56" s="591">
        <v>440.94466550409254</v>
      </c>
      <c r="H56" s="591">
        <v>408.96673312204496</v>
      </c>
      <c r="I56" s="591">
        <v>338.05534705212278</v>
      </c>
      <c r="J56" s="591">
        <v>304.55920680253757</v>
      </c>
      <c r="K56" s="591">
        <v>305.04635270512205</v>
      </c>
    </row>
    <row r="57" spans="1:11" ht="12.95" customHeight="1">
      <c r="A57" s="552">
        <v>51</v>
      </c>
      <c r="B57" s="609" t="s">
        <v>1011</v>
      </c>
      <c r="C57" s="619" t="s">
        <v>710</v>
      </c>
      <c r="D57" s="591">
        <v>79.204652943880063</v>
      </c>
      <c r="E57" s="591">
        <v>92.222813606961012</v>
      </c>
      <c r="F57" s="591">
        <v>79.401960628518808</v>
      </c>
      <c r="G57" s="591">
        <v>79.500306904091545</v>
      </c>
      <c r="H57" s="591">
        <v>60.404657964831564</v>
      </c>
      <c r="I57" s="591">
        <v>51.032330525266914</v>
      </c>
      <c r="J57" s="591">
        <v>51.617841787339579</v>
      </c>
      <c r="K57" s="591">
        <v>53.215919535248872</v>
      </c>
    </row>
    <row r="58" spans="1:11" ht="12.95" customHeight="1">
      <c r="A58" s="552">
        <v>52</v>
      </c>
      <c r="B58" s="609" t="s">
        <v>1012</v>
      </c>
      <c r="C58" s="619" t="s">
        <v>710</v>
      </c>
      <c r="D58" s="591">
        <v>77.163017435983036</v>
      </c>
      <c r="E58" s="591">
        <v>71.185353354466798</v>
      </c>
      <c r="F58" s="591">
        <v>80.814652569930345</v>
      </c>
      <c r="G58" s="591">
        <v>69.808041470771073</v>
      </c>
      <c r="H58" s="591">
        <v>66.329540336276381</v>
      </c>
      <c r="I58" s="591">
        <v>62.452436811226768</v>
      </c>
      <c r="J58" s="591">
        <v>65.881690824825256</v>
      </c>
      <c r="K58" s="591">
        <v>68.490116656071862</v>
      </c>
    </row>
    <row r="59" spans="1:11" ht="12.95" customHeight="1">
      <c r="A59" s="552">
        <v>53</v>
      </c>
      <c r="B59" s="609" t="s">
        <v>1013</v>
      </c>
      <c r="C59" s="619" t="s">
        <v>710</v>
      </c>
      <c r="D59" s="591">
        <v>225.58414737501153</v>
      </c>
      <c r="E59" s="591">
        <v>254.57494667996144</v>
      </c>
      <c r="F59" s="591">
        <v>275.98209177115524</v>
      </c>
      <c r="G59" s="591">
        <v>291.63631712922989</v>
      </c>
      <c r="H59" s="591">
        <v>282.23253482093702</v>
      </c>
      <c r="I59" s="591">
        <v>224.57057971562912</v>
      </c>
      <c r="J59" s="591">
        <v>187.05967419037273</v>
      </c>
      <c r="K59" s="591">
        <v>183.34031651380133</v>
      </c>
    </row>
    <row r="60" spans="1:11" ht="12.95" customHeight="1">
      <c r="A60" s="552">
        <v>54</v>
      </c>
      <c r="B60" s="622" t="s">
        <v>950</v>
      </c>
      <c r="C60" s="619" t="s">
        <v>710</v>
      </c>
      <c r="D60" s="591">
        <v>1336.2593336859343</v>
      </c>
      <c r="E60" s="591">
        <v>1259.1840802574661</v>
      </c>
      <c r="F60" s="591">
        <v>1342.0250260051373</v>
      </c>
      <c r="G60" s="591">
        <v>1349.5480855022015</v>
      </c>
      <c r="H60" s="591">
        <v>1290.6435808905785</v>
      </c>
      <c r="I60" s="591">
        <v>1206.6017229514246</v>
      </c>
      <c r="J60" s="591">
        <v>1258.8621765856358</v>
      </c>
      <c r="K60" s="591">
        <v>1292.0990482112315</v>
      </c>
    </row>
    <row r="61" spans="1:11" ht="12.95" customHeight="1">
      <c r="A61" s="552">
        <v>55</v>
      </c>
      <c r="B61" s="609" t="s">
        <v>1015</v>
      </c>
      <c r="C61" s="619" t="s">
        <v>710</v>
      </c>
      <c r="D61" s="591">
        <v>320.27049707965921</v>
      </c>
      <c r="E61" s="591">
        <v>329.59056261143729</v>
      </c>
      <c r="F61" s="591">
        <v>300.68499045036879</v>
      </c>
      <c r="G61" s="591">
        <v>318.14970997557083</v>
      </c>
      <c r="H61" s="591">
        <v>292.42412910262647</v>
      </c>
      <c r="I61" s="591">
        <v>256.99337723587394</v>
      </c>
      <c r="J61" s="591">
        <v>311.96502557217201</v>
      </c>
      <c r="K61" s="591">
        <v>347.50704438805485</v>
      </c>
    </row>
    <row r="62" spans="1:11" ht="12.95" customHeight="1">
      <c r="A62" s="552">
        <v>56</v>
      </c>
      <c r="B62" s="609" t="s">
        <v>1016</v>
      </c>
      <c r="C62" s="619" t="s">
        <v>710</v>
      </c>
      <c r="D62" s="591">
        <v>30.107495724178154</v>
      </c>
      <c r="E62" s="591">
        <v>26.207023010746422</v>
      </c>
      <c r="F62" s="591">
        <v>32.106156546336742</v>
      </c>
      <c r="G62" s="591">
        <v>32.127164342438221</v>
      </c>
      <c r="H62" s="591">
        <v>30.566104040201623</v>
      </c>
      <c r="I62" s="591">
        <v>28.955040458474588</v>
      </c>
      <c r="J62" s="591">
        <v>29.63912146615781</v>
      </c>
      <c r="K62" s="591">
        <v>32.210136681697826</v>
      </c>
    </row>
    <row r="63" spans="1:11" ht="12.95" customHeight="1">
      <c r="A63" s="552">
        <v>57</v>
      </c>
      <c r="B63" s="609" t="s">
        <v>1017</v>
      </c>
      <c r="C63" s="619" t="s">
        <v>710</v>
      </c>
      <c r="D63" s="591">
        <v>17.512502192533727</v>
      </c>
      <c r="E63" s="591">
        <v>20.200031812858928</v>
      </c>
      <c r="F63" s="591">
        <v>20.870290512284253</v>
      </c>
      <c r="G63" s="591">
        <v>18.776976988023996</v>
      </c>
      <c r="H63" s="591">
        <v>15.880515798063993</v>
      </c>
      <c r="I63" s="591">
        <v>12.904318212579678</v>
      </c>
      <c r="J63" s="591">
        <v>12.918963984868316</v>
      </c>
      <c r="K63" s="591">
        <v>13.191882011016322</v>
      </c>
    </row>
    <row r="64" spans="1:11" ht="12.95" customHeight="1">
      <c r="A64" s="552">
        <v>58</v>
      </c>
      <c r="B64" s="609" t="s">
        <v>1019</v>
      </c>
      <c r="C64" s="619" t="s">
        <v>710</v>
      </c>
      <c r="D64" s="591">
        <v>56.220122476900698</v>
      </c>
      <c r="E64" s="591">
        <v>48.002954808788211</v>
      </c>
      <c r="F64" s="591">
        <v>68.027900002336295</v>
      </c>
      <c r="G64" s="591">
        <v>87.524813349925253</v>
      </c>
      <c r="H64" s="591">
        <v>86.477406440915189</v>
      </c>
      <c r="I64" s="591">
        <v>84.236681588389786</v>
      </c>
      <c r="J64" s="591">
        <v>87.6027527100741</v>
      </c>
      <c r="K64" s="591">
        <v>72.734235006128173</v>
      </c>
    </row>
    <row r="65" spans="1:11" ht="12.95" customHeight="1">
      <c r="A65" s="552">
        <v>59</v>
      </c>
      <c r="B65" s="609" t="s">
        <v>1022</v>
      </c>
      <c r="C65" s="619" t="s">
        <v>710</v>
      </c>
      <c r="D65" s="591">
        <v>38.739407018393706</v>
      </c>
      <c r="E65" s="591">
        <v>38.42949037614612</v>
      </c>
      <c r="F65" s="591">
        <v>42.361680122995217</v>
      </c>
      <c r="G65" s="591">
        <v>38.721073149599313</v>
      </c>
      <c r="H65" s="591">
        <v>34.61141244328779</v>
      </c>
      <c r="I65" s="591">
        <v>27.978184041935521</v>
      </c>
      <c r="J65" s="591">
        <v>29.684185234723667</v>
      </c>
      <c r="K65" s="591">
        <v>30.404499886929425</v>
      </c>
    </row>
    <row r="66" spans="1:11" ht="12.95" customHeight="1">
      <c r="A66" s="552">
        <v>60</v>
      </c>
      <c r="B66" s="609" t="s">
        <v>1023</v>
      </c>
      <c r="C66" s="619" t="s">
        <v>710</v>
      </c>
      <c r="D66" s="591">
        <v>451.26488944874598</v>
      </c>
      <c r="E66" s="591">
        <v>406.4399060343203</v>
      </c>
      <c r="F66" s="591">
        <v>466.32349406245351</v>
      </c>
      <c r="G66" s="591">
        <v>424.13606732167602</v>
      </c>
      <c r="H66" s="591">
        <v>405.46326191735881</v>
      </c>
      <c r="I66" s="591">
        <v>396.66060936507427</v>
      </c>
      <c r="J66" s="591">
        <v>369.93054202687625</v>
      </c>
      <c r="K66" s="591">
        <v>369.10002235367972</v>
      </c>
    </row>
    <row r="67" spans="1:11" ht="12.95" customHeight="1">
      <c r="A67" s="552">
        <v>61</v>
      </c>
      <c r="B67" s="556" t="s">
        <v>1024</v>
      </c>
      <c r="C67" s="619" t="s">
        <v>710</v>
      </c>
      <c r="D67" s="591">
        <v>422.14441974552273</v>
      </c>
      <c r="E67" s="591">
        <v>390.31411160316895</v>
      </c>
      <c r="F67" s="591">
        <v>411.65051430836257</v>
      </c>
      <c r="G67" s="591">
        <v>430.11228037496795</v>
      </c>
      <c r="H67" s="591">
        <v>425.22075114812458</v>
      </c>
      <c r="I67" s="591">
        <v>398.8735120490968</v>
      </c>
      <c r="J67" s="591">
        <v>417.12158559076363</v>
      </c>
      <c r="K67" s="591">
        <v>426.95122788372521</v>
      </c>
    </row>
    <row r="68" spans="1:11" ht="12.95" customHeight="1">
      <c r="A68" s="552">
        <v>62</v>
      </c>
      <c r="B68" s="553" t="s">
        <v>949</v>
      </c>
      <c r="C68" s="619" t="s">
        <v>710</v>
      </c>
      <c r="D68" s="591">
        <v>152.11173743924286</v>
      </c>
      <c r="E68" s="591">
        <v>178.24272333975969</v>
      </c>
      <c r="F68" s="591">
        <v>206.9900290037483</v>
      </c>
      <c r="G68" s="591">
        <v>185.13405676031795</v>
      </c>
      <c r="H68" s="591">
        <v>189.96332688849643</v>
      </c>
      <c r="I68" s="591">
        <v>180.43461716473411</v>
      </c>
      <c r="J68" s="591">
        <v>199.2687315763514</v>
      </c>
      <c r="K68" s="591">
        <v>211.58957778527514</v>
      </c>
    </row>
    <row r="69" spans="1:11" ht="12.95" customHeight="1">
      <c r="A69" s="552">
        <v>63</v>
      </c>
      <c r="B69" s="603" t="s">
        <v>444</v>
      </c>
      <c r="C69" s="619" t="s">
        <v>710</v>
      </c>
      <c r="D69" s="607">
        <v>4159.2706135456519</v>
      </c>
      <c r="E69" s="607">
        <v>4181.0272118211824</v>
      </c>
      <c r="F69" s="607">
        <v>4471.0432780015417</v>
      </c>
      <c r="G69" s="607">
        <v>4633.2496739570579</v>
      </c>
      <c r="H69" s="607">
        <v>4439.7548974073106</v>
      </c>
      <c r="I69" s="607">
        <v>4254.019531560637</v>
      </c>
      <c r="J69" s="607">
        <v>4319.566700438002</v>
      </c>
      <c r="K69" s="607">
        <v>4501.1722227552191</v>
      </c>
    </row>
    <row r="70" spans="1:11" ht="12.95" customHeight="1">
      <c r="A70" s="552">
        <v>64</v>
      </c>
      <c r="B70" s="553" t="s">
        <v>1029</v>
      </c>
      <c r="C70" s="590" t="s">
        <v>9</v>
      </c>
      <c r="D70" s="568">
        <v>23.999109364251609</v>
      </c>
      <c r="E70" s="568">
        <v>26.220654964894962</v>
      </c>
      <c r="F70" s="568">
        <v>26.232190890897378</v>
      </c>
      <c r="G70" s="568">
        <v>28.909161686856557</v>
      </c>
      <c r="H70" s="568">
        <v>28.340266633520134</v>
      </c>
      <c r="I70" s="568">
        <v>29.323483880253061</v>
      </c>
      <c r="J70" s="568">
        <v>29.120556160701287</v>
      </c>
      <c r="K70" s="568">
        <v>30.714011128278081</v>
      </c>
    </row>
    <row r="71" spans="1:11" ht="15" customHeight="1">
      <c r="A71" s="573" t="s">
        <v>249</v>
      </c>
    </row>
    <row r="72" spans="1:11" ht="12" customHeight="1">
      <c r="A72" s="574" t="s">
        <v>954</v>
      </c>
    </row>
    <row r="73" spans="1:11" s="574" customFormat="1" ht="12" customHeight="1">
      <c r="A73" s="626" t="s">
        <v>955</v>
      </c>
      <c r="C73" s="625"/>
    </row>
    <row r="74" spans="1:11" ht="12" customHeight="1">
      <c r="A74" s="574" t="s">
        <v>1057</v>
      </c>
    </row>
    <row r="76" spans="1:11">
      <c r="A76" s="574"/>
    </row>
  </sheetData>
  <pageMargins left="0.59055118110236227" right="0.19685039370078741" top="0.78740157480314965" bottom="0.78740157480314965" header="0.11811023622047245" footer="0.11811023622047245"/>
  <pageSetup paperSize="9" scale="70" orientation="portrait" r:id="rId1"/>
  <headerFooter>
    <oddFooter>&amp;L&amp;"MetaNormalLF-Roman,Standard"Statistisches Bundesamt, Tabellen zu den UGR, Teil 5, 2017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5"/>
  <sheetViews>
    <sheetView workbookViewId="0"/>
  </sheetViews>
  <sheetFormatPr baseColWidth="10" defaultRowHeight="12"/>
  <cols>
    <col min="1" max="1" width="4.7109375" style="544" customWidth="1"/>
    <col min="2" max="2" width="35.7109375" style="544" customWidth="1"/>
    <col min="3" max="3" width="13.7109375" style="617" customWidth="1"/>
    <col min="4" max="11" width="11.42578125" style="544" hidden="1" customWidth="1"/>
    <col min="12" max="19" width="10.7109375" style="544" customWidth="1"/>
    <col min="20" max="16384" width="11.42578125" style="544"/>
  </cols>
  <sheetData>
    <row r="1" spans="1:20" ht="20.25" customHeight="1">
      <c r="A1" s="577" t="s">
        <v>1059</v>
      </c>
    </row>
    <row r="2" spans="1:20" ht="20.100000000000001" customHeight="1"/>
    <row r="3" spans="1:20" s="621" customFormat="1" ht="30" customHeight="1">
      <c r="A3" s="546" t="s">
        <v>30</v>
      </c>
      <c r="B3" s="547" t="s">
        <v>1006</v>
      </c>
      <c r="C3" s="547" t="s">
        <v>3</v>
      </c>
      <c r="D3" s="547"/>
      <c r="E3" s="547"/>
      <c r="F3" s="547"/>
      <c r="G3" s="547"/>
      <c r="H3" s="547"/>
      <c r="I3" s="547"/>
      <c r="J3" s="547"/>
      <c r="K3" s="547"/>
      <c r="L3" s="547">
        <v>2008</v>
      </c>
      <c r="M3" s="547">
        <v>2009</v>
      </c>
      <c r="N3" s="547">
        <v>2010</v>
      </c>
      <c r="O3" s="547">
        <v>2011</v>
      </c>
      <c r="P3" s="547">
        <v>2012</v>
      </c>
      <c r="Q3" s="583">
        <v>2013</v>
      </c>
      <c r="R3" s="547">
        <v>2014</v>
      </c>
      <c r="S3" s="549">
        <v>2015</v>
      </c>
      <c r="T3" s="632"/>
    </row>
    <row r="4" spans="1:20" ht="20.100000000000001" customHeight="1">
      <c r="A4" s="581"/>
      <c r="B4" s="581"/>
      <c r="C4" s="596"/>
      <c r="D4" s="580"/>
      <c r="L4" s="613" t="s">
        <v>1035</v>
      </c>
    </row>
    <row r="5" spans="1:20" ht="12.95" customHeight="1">
      <c r="A5" s="552">
        <v>1</v>
      </c>
      <c r="B5" s="622" t="s">
        <v>1008</v>
      </c>
      <c r="C5" s="590" t="s">
        <v>943</v>
      </c>
      <c r="D5" s="591"/>
      <c r="E5" s="591"/>
      <c r="F5" s="591"/>
      <c r="G5" s="591"/>
      <c r="H5" s="591"/>
      <c r="I5" s="591"/>
      <c r="J5" s="591"/>
      <c r="K5" s="591"/>
      <c r="L5" s="591">
        <v>2559.9884400000001</v>
      </c>
      <c r="M5" s="591">
        <v>2674.8579819999995</v>
      </c>
      <c r="N5" s="591">
        <v>2804.4895590000006</v>
      </c>
      <c r="O5" s="591">
        <v>2891.9286689999999</v>
      </c>
      <c r="P5" s="591">
        <v>2953.1065939999999</v>
      </c>
      <c r="Q5" s="591">
        <v>2958.9575150000001</v>
      </c>
      <c r="R5" s="591">
        <v>3086.5862189999998</v>
      </c>
      <c r="S5" s="591">
        <v>3079.8923759999998</v>
      </c>
    </row>
    <row r="6" spans="1:20" ht="12.95" customHeight="1">
      <c r="A6" s="552">
        <v>2</v>
      </c>
      <c r="B6" s="556" t="s">
        <v>924</v>
      </c>
      <c r="C6" s="590" t="s">
        <v>943</v>
      </c>
      <c r="D6" s="591"/>
      <c r="E6" s="591"/>
      <c r="F6" s="591"/>
      <c r="G6" s="591"/>
      <c r="H6" s="591"/>
      <c r="I6" s="591"/>
      <c r="J6" s="591"/>
      <c r="K6" s="591"/>
      <c r="L6" s="591">
        <v>356.89921700000002</v>
      </c>
      <c r="M6" s="591">
        <v>350.45170799999994</v>
      </c>
      <c r="N6" s="591">
        <v>337.40927499999998</v>
      </c>
      <c r="O6" s="591">
        <v>333.07920399999995</v>
      </c>
      <c r="P6" s="591">
        <v>289.83274200000005</v>
      </c>
      <c r="Q6" s="591">
        <v>271.41478400000005</v>
      </c>
      <c r="R6" s="591">
        <v>282.06748100000004</v>
      </c>
      <c r="S6" s="591">
        <v>266.31492599999996</v>
      </c>
    </row>
    <row r="7" spans="1:20" ht="12.95" customHeight="1">
      <c r="A7" s="552">
        <v>3</v>
      </c>
      <c r="B7" s="609" t="s">
        <v>925</v>
      </c>
      <c r="C7" s="590" t="s">
        <v>943</v>
      </c>
      <c r="D7" s="591"/>
      <c r="E7" s="591"/>
      <c r="F7" s="591"/>
      <c r="G7" s="591"/>
      <c r="H7" s="591"/>
      <c r="I7" s="591"/>
      <c r="J7" s="591"/>
      <c r="K7" s="591"/>
      <c r="L7" s="591">
        <v>1791.79556</v>
      </c>
      <c r="M7" s="591">
        <v>1931.9933669999998</v>
      </c>
      <c r="N7" s="591">
        <v>2027.5786790000002</v>
      </c>
      <c r="O7" s="591">
        <v>2099.9356109999999</v>
      </c>
      <c r="P7" s="591">
        <v>2166.5932089999997</v>
      </c>
      <c r="Q7" s="591">
        <v>2185.9537789999999</v>
      </c>
      <c r="R7" s="591">
        <v>2274.1889309999997</v>
      </c>
      <c r="S7" s="591">
        <v>2320.5512399999998</v>
      </c>
    </row>
    <row r="8" spans="1:20" ht="12.95" customHeight="1">
      <c r="A8" s="552">
        <v>4</v>
      </c>
      <c r="B8" s="609" t="s">
        <v>921</v>
      </c>
      <c r="C8" s="590" t="s">
        <v>943</v>
      </c>
      <c r="D8" s="591"/>
      <c r="E8" s="591"/>
      <c r="F8" s="591"/>
      <c r="G8" s="591"/>
      <c r="H8" s="591"/>
      <c r="I8" s="591"/>
      <c r="J8" s="591"/>
      <c r="K8" s="591"/>
      <c r="L8" s="591">
        <v>405.43942499999991</v>
      </c>
      <c r="M8" s="591">
        <v>386.84877299999994</v>
      </c>
      <c r="N8" s="591">
        <v>433.99311100000006</v>
      </c>
      <c r="O8" s="591">
        <v>453.84783999999996</v>
      </c>
      <c r="P8" s="591">
        <v>492.350663</v>
      </c>
      <c r="Q8" s="591">
        <v>496.74292200000002</v>
      </c>
      <c r="R8" s="591">
        <v>525.59820999999999</v>
      </c>
      <c r="S8" s="591">
        <v>488.33714300000003</v>
      </c>
    </row>
    <row r="9" spans="1:20" ht="12.95" customHeight="1">
      <c r="A9" s="552">
        <v>5</v>
      </c>
      <c r="B9" s="609" t="s">
        <v>1009</v>
      </c>
      <c r="C9" s="590" t="s">
        <v>943</v>
      </c>
      <c r="D9" s="591"/>
      <c r="E9" s="591"/>
      <c r="F9" s="591"/>
      <c r="G9" s="591"/>
      <c r="H9" s="591"/>
      <c r="I9" s="591"/>
      <c r="J9" s="591"/>
      <c r="K9" s="591"/>
      <c r="L9" s="591">
        <v>5.8542380000000005</v>
      </c>
      <c r="M9" s="591">
        <v>5.5641339999999992</v>
      </c>
      <c r="N9" s="591">
        <v>5.5084940000000007</v>
      </c>
      <c r="O9" s="591">
        <v>5.0660139999999991</v>
      </c>
      <c r="P9" s="591">
        <v>4.3299799999999999</v>
      </c>
      <c r="Q9" s="591">
        <v>4.8460300000000007</v>
      </c>
      <c r="R9" s="591">
        <v>4.7315969999999998</v>
      </c>
      <c r="S9" s="591">
        <v>4.6890670000000005</v>
      </c>
    </row>
    <row r="10" spans="1:20" ht="12.95" customHeight="1">
      <c r="A10" s="552">
        <v>6</v>
      </c>
      <c r="B10" s="622" t="s">
        <v>1010</v>
      </c>
      <c r="C10" s="590" t="s">
        <v>943</v>
      </c>
      <c r="D10" s="591"/>
      <c r="E10" s="591"/>
      <c r="F10" s="591"/>
      <c r="G10" s="591"/>
      <c r="H10" s="591"/>
      <c r="I10" s="591"/>
      <c r="J10" s="591"/>
      <c r="K10" s="591"/>
      <c r="L10" s="591">
        <v>530.63473199999999</v>
      </c>
      <c r="M10" s="591">
        <v>554.64688899999999</v>
      </c>
      <c r="N10" s="591">
        <v>607.02210000000014</v>
      </c>
      <c r="O10" s="591">
        <v>628.66460000000006</v>
      </c>
      <c r="P10" s="591">
        <v>629.78022499999997</v>
      </c>
      <c r="Q10" s="591">
        <v>599.113069</v>
      </c>
      <c r="R10" s="591">
        <v>572.64131400000008</v>
      </c>
      <c r="S10" s="591">
        <v>599.869013</v>
      </c>
    </row>
    <row r="11" spans="1:20" ht="12.95" customHeight="1">
      <c r="A11" s="552">
        <v>7</v>
      </c>
      <c r="B11" s="609" t="s">
        <v>1011</v>
      </c>
      <c r="C11" s="590" t="s">
        <v>943</v>
      </c>
      <c r="D11" s="591"/>
      <c r="E11" s="591"/>
      <c r="F11" s="591"/>
      <c r="G11" s="591"/>
      <c r="H11" s="591"/>
      <c r="I11" s="591"/>
      <c r="J11" s="591"/>
      <c r="K11" s="591"/>
      <c r="L11" s="591">
        <v>38.099764999999998</v>
      </c>
      <c r="M11" s="591">
        <v>41.389863000000005</v>
      </c>
      <c r="N11" s="591">
        <v>43.181074000000002</v>
      </c>
      <c r="O11" s="591">
        <v>46.749027000000005</v>
      </c>
      <c r="P11" s="591">
        <v>40.239258999999997</v>
      </c>
      <c r="Q11" s="591">
        <v>39.315172000000004</v>
      </c>
      <c r="R11" s="591">
        <v>38.356660000000005</v>
      </c>
      <c r="S11" s="591">
        <v>41.111460000000001</v>
      </c>
    </row>
    <row r="12" spans="1:20" ht="12.95" customHeight="1">
      <c r="A12" s="552">
        <v>8</v>
      </c>
      <c r="B12" s="609" t="s">
        <v>1012</v>
      </c>
      <c r="C12" s="590" t="s">
        <v>943</v>
      </c>
      <c r="D12" s="591"/>
      <c r="E12" s="591"/>
      <c r="F12" s="591"/>
      <c r="G12" s="591"/>
      <c r="H12" s="591"/>
      <c r="I12" s="591"/>
      <c r="J12" s="591"/>
      <c r="K12" s="591"/>
      <c r="L12" s="591">
        <v>373.47261399999996</v>
      </c>
      <c r="M12" s="591">
        <v>378.93241699999999</v>
      </c>
      <c r="N12" s="591">
        <v>413.70162100000005</v>
      </c>
      <c r="O12" s="591">
        <v>419.66718300000002</v>
      </c>
      <c r="P12" s="591">
        <v>410.35677799999996</v>
      </c>
      <c r="Q12" s="591">
        <v>396.158073</v>
      </c>
      <c r="R12" s="591">
        <v>373.00747699999999</v>
      </c>
      <c r="S12" s="591">
        <v>393.62469799999997</v>
      </c>
    </row>
    <row r="13" spans="1:20" ht="12.95" customHeight="1">
      <c r="A13" s="552">
        <v>9</v>
      </c>
      <c r="B13" s="609" t="s">
        <v>1013</v>
      </c>
      <c r="C13" s="590" t="s">
        <v>943</v>
      </c>
      <c r="D13" s="591"/>
      <c r="E13" s="591"/>
      <c r="F13" s="591"/>
      <c r="G13" s="591"/>
      <c r="H13" s="591"/>
      <c r="I13" s="591"/>
      <c r="J13" s="591"/>
      <c r="K13" s="591"/>
      <c r="L13" s="591">
        <v>119.062353</v>
      </c>
      <c r="M13" s="591">
        <v>134.32460900000001</v>
      </c>
      <c r="N13" s="591">
        <v>150.13940500000001</v>
      </c>
      <c r="O13" s="591">
        <v>162.24838999999997</v>
      </c>
      <c r="P13" s="591">
        <v>179.18418800000001</v>
      </c>
      <c r="Q13" s="591">
        <v>163.639824</v>
      </c>
      <c r="R13" s="591">
        <v>161.27717700000002</v>
      </c>
      <c r="S13" s="591">
        <v>165.13285500000001</v>
      </c>
    </row>
    <row r="14" spans="1:20" ht="12.95" customHeight="1">
      <c r="A14" s="552">
        <v>10</v>
      </c>
      <c r="B14" s="622" t="s">
        <v>1055</v>
      </c>
      <c r="C14" s="590" t="s">
        <v>951</v>
      </c>
      <c r="D14" s="591"/>
      <c r="E14" s="591"/>
      <c r="F14" s="591"/>
      <c r="G14" s="591"/>
      <c r="H14" s="591"/>
      <c r="I14" s="591"/>
      <c r="J14" s="591"/>
      <c r="K14" s="591"/>
      <c r="L14" s="591">
        <v>450.50262025102245</v>
      </c>
      <c r="M14" s="591">
        <v>450.5049685115315</v>
      </c>
      <c r="N14" s="591">
        <v>477.66288948584344</v>
      </c>
      <c r="O14" s="591">
        <v>486.54641898546299</v>
      </c>
      <c r="P14" s="591">
        <v>500.09347248826873</v>
      </c>
      <c r="Q14" s="591">
        <v>520.98881438658361</v>
      </c>
      <c r="R14" s="591">
        <v>548.88016944404649</v>
      </c>
      <c r="S14" s="591">
        <v>555.55194352547505</v>
      </c>
    </row>
    <row r="15" spans="1:20" ht="12.95" customHeight="1">
      <c r="A15" s="552">
        <v>11</v>
      </c>
      <c r="B15" s="609" t="s">
        <v>1015</v>
      </c>
      <c r="C15" s="590" t="s">
        <v>951</v>
      </c>
      <c r="D15" s="591"/>
      <c r="E15" s="591"/>
      <c r="F15" s="591"/>
      <c r="G15" s="591"/>
      <c r="H15" s="591"/>
      <c r="I15" s="591"/>
      <c r="J15" s="591"/>
      <c r="K15" s="591"/>
      <c r="L15" s="591">
        <v>111.06473337150021</v>
      </c>
      <c r="M15" s="591">
        <v>119.58684234128512</v>
      </c>
      <c r="N15" s="591">
        <v>114.00566564853716</v>
      </c>
      <c r="O15" s="591">
        <v>117.5712469819012</v>
      </c>
      <c r="P15" s="591">
        <v>108.14459792170136</v>
      </c>
      <c r="Q15" s="591">
        <v>105.08322233183728</v>
      </c>
      <c r="R15" s="591">
        <v>118.99975323839992</v>
      </c>
      <c r="S15" s="591">
        <v>122.41790423389682</v>
      </c>
    </row>
    <row r="16" spans="1:20" ht="12.95" customHeight="1">
      <c r="A16" s="552">
        <v>12</v>
      </c>
      <c r="B16" s="609" t="s">
        <v>1016</v>
      </c>
      <c r="C16" s="590" t="s">
        <v>951</v>
      </c>
      <c r="D16" s="591"/>
      <c r="E16" s="591"/>
      <c r="F16" s="591"/>
      <c r="G16" s="591"/>
      <c r="H16" s="591"/>
      <c r="I16" s="591"/>
      <c r="J16" s="591"/>
      <c r="K16" s="591"/>
      <c r="L16" s="591">
        <v>8.3879150921358416</v>
      </c>
      <c r="M16" s="591">
        <v>8.9529296797613753</v>
      </c>
      <c r="N16" s="591">
        <v>8.6073098649500324</v>
      </c>
      <c r="O16" s="591">
        <v>8.2378349912909794</v>
      </c>
      <c r="P16" s="591">
        <v>8.1985690447421096</v>
      </c>
      <c r="Q16" s="591">
        <v>8.3377793628827881</v>
      </c>
      <c r="R16" s="591">
        <v>8.5294296503421521</v>
      </c>
      <c r="S16" s="591">
        <v>7.429282592185416</v>
      </c>
    </row>
    <row r="17" spans="1:19" ht="12.95" customHeight="1">
      <c r="A17" s="552">
        <v>13</v>
      </c>
      <c r="B17" s="609" t="s">
        <v>1017</v>
      </c>
      <c r="C17" s="590" t="s">
        <v>951</v>
      </c>
      <c r="D17" s="591"/>
      <c r="E17" s="591"/>
      <c r="F17" s="591"/>
      <c r="G17" s="591"/>
      <c r="H17" s="591"/>
      <c r="I17" s="591"/>
      <c r="J17" s="591"/>
      <c r="K17" s="591"/>
      <c r="L17" s="591">
        <v>12.973345553068658</v>
      </c>
      <c r="M17" s="591">
        <v>13.696113063753492</v>
      </c>
      <c r="N17" s="591">
        <v>13.804469819901573</v>
      </c>
      <c r="O17" s="591">
        <v>13.549265870323088</v>
      </c>
      <c r="P17" s="591">
        <v>13.943948439696374</v>
      </c>
      <c r="Q17" s="591">
        <v>14.870515253964383</v>
      </c>
      <c r="R17" s="591">
        <v>14.805668420408669</v>
      </c>
      <c r="S17" s="591">
        <v>16.67016349769489</v>
      </c>
    </row>
    <row r="18" spans="1:19" ht="12.95" hidden="1" customHeight="1">
      <c r="A18" s="552">
        <v>14</v>
      </c>
      <c r="B18" s="556" t="s">
        <v>1018</v>
      </c>
      <c r="C18" s="590" t="s">
        <v>951</v>
      </c>
      <c r="D18" s="591"/>
      <c r="E18" s="591"/>
      <c r="F18" s="591"/>
      <c r="G18" s="591"/>
      <c r="H18" s="591"/>
      <c r="I18" s="591"/>
      <c r="J18" s="591"/>
      <c r="K18" s="591"/>
      <c r="L18" s="591" t="e">
        <v>#REF!</v>
      </c>
      <c r="M18" s="591" t="e">
        <v>#REF!</v>
      </c>
      <c r="N18" s="591" t="e">
        <v>#REF!</v>
      </c>
      <c r="O18" s="591" t="e">
        <v>#REF!</v>
      </c>
      <c r="P18" s="591" t="e">
        <v>#REF!</v>
      </c>
      <c r="Q18" s="591" t="e">
        <v>#REF!</v>
      </c>
      <c r="R18" s="634" t="s">
        <v>1036</v>
      </c>
      <c r="S18" s="634" t="s">
        <v>1036</v>
      </c>
    </row>
    <row r="19" spans="1:19" ht="12.95" customHeight="1">
      <c r="A19" s="552">
        <v>15</v>
      </c>
      <c r="B19" s="609" t="s">
        <v>1019</v>
      </c>
      <c r="C19" s="590" t="s">
        <v>951</v>
      </c>
      <c r="D19" s="591"/>
      <c r="E19" s="591"/>
      <c r="F19" s="591"/>
      <c r="G19" s="591"/>
      <c r="H19" s="591"/>
      <c r="I19" s="591"/>
      <c r="J19" s="591"/>
      <c r="K19" s="591"/>
      <c r="L19" s="591">
        <v>28.840705447389627</v>
      </c>
      <c r="M19" s="591">
        <v>29.391272804840554</v>
      </c>
      <c r="N19" s="591">
        <v>31.515724455961259</v>
      </c>
      <c r="O19" s="591">
        <v>32.859176619884593</v>
      </c>
      <c r="P19" s="591">
        <v>33.705065335957258</v>
      </c>
      <c r="Q19" s="591">
        <v>33.90431328284339</v>
      </c>
      <c r="R19" s="591">
        <v>34.053210179860514</v>
      </c>
      <c r="S19" s="591">
        <v>30.994137148627349</v>
      </c>
    </row>
    <row r="20" spans="1:19" ht="12.95" hidden="1" customHeight="1">
      <c r="A20" s="552">
        <v>16</v>
      </c>
      <c r="B20" s="556" t="s">
        <v>1020</v>
      </c>
      <c r="C20" s="590" t="s">
        <v>951</v>
      </c>
      <c r="D20" s="591"/>
      <c r="E20" s="591"/>
      <c r="F20" s="591"/>
      <c r="G20" s="591"/>
      <c r="H20" s="591"/>
      <c r="I20" s="591"/>
      <c r="J20" s="591"/>
      <c r="K20" s="591"/>
      <c r="L20" s="591" t="e">
        <v>#REF!</v>
      </c>
      <c r="M20" s="591" t="e">
        <v>#REF!</v>
      </c>
      <c r="N20" s="591" t="e">
        <v>#REF!</v>
      </c>
      <c r="O20" s="591" t="e">
        <v>#REF!</v>
      </c>
      <c r="P20" s="591" t="e">
        <v>#REF!</v>
      </c>
      <c r="Q20" s="591" t="e">
        <v>#REF!</v>
      </c>
      <c r="R20" s="634" t="s">
        <v>1036</v>
      </c>
      <c r="S20" s="634" t="s">
        <v>1036</v>
      </c>
    </row>
    <row r="21" spans="1:19" ht="12.95" hidden="1" customHeight="1">
      <c r="A21" s="552">
        <v>17</v>
      </c>
      <c r="B21" s="556" t="s">
        <v>1021</v>
      </c>
      <c r="C21" s="590" t="s">
        <v>951</v>
      </c>
      <c r="D21" s="591"/>
      <c r="E21" s="591"/>
      <c r="F21" s="591"/>
      <c r="G21" s="591"/>
      <c r="H21" s="591"/>
      <c r="I21" s="591"/>
      <c r="J21" s="591"/>
      <c r="K21" s="591"/>
      <c r="L21" s="591" t="e">
        <v>#REF!</v>
      </c>
      <c r="M21" s="591" t="e">
        <v>#REF!</v>
      </c>
      <c r="N21" s="591" t="e">
        <v>#REF!</v>
      </c>
      <c r="O21" s="591" t="e">
        <v>#REF!</v>
      </c>
      <c r="P21" s="591" t="e">
        <v>#REF!</v>
      </c>
      <c r="Q21" s="591" t="e">
        <v>#REF!</v>
      </c>
      <c r="R21" s="634" t="s">
        <v>1036</v>
      </c>
      <c r="S21" s="634" t="s">
        <v>1036</v>
      </c>
    </row>
    <row r="22" spans="1:19" ht="12.95" customHeight="1">
      <c r="A22" s="552">
        <v>18</v>
      </c>
      <c r="B22" s="609" t="s">
        <v>1022</v>
      </c>
      <c r="C22" s="590" t="s">
        <v>951</v>
      </c>
      <c r="D22" s="591"/>
      <c r="E22" s="591"/>
      <c r="F22" s="591"/>
      <c r="G22" s="591"/>
      <c r="H22" s="591"/>
      <c r="I22" s="591"/>
      <c r="J22" s="591"/>
      <c r="K22" s="591"/>
      <c r="L22" s="591">
        <v>39.406187052313712</v>
      </c>
      <c r="M22" s="591">
        <v>37.092598934164251</v>
      </c>
      <c r="N22" s="591">
        <v>41.413328516162586</v>
      </c>
      <c r="O22" s="591">
        <v>43.981656446788385</v>
      </c>
      <c r="P22" s="591">
        <v>43.051982682386161</v>
      </c>
      <c r="Q22" s="591">
        <v>44.709715113831621</v>
      </c>
      <c r="R22" s="591">
        <v>49.490000187996785</v>
      </c>
      <c r="S22" s="591">
        <v>48.413597923013249</v>
      </c>
    </row>
    <row r="23" spans="1:19" ht="12.95" customHeight="1">
      <c r="A23" s="552">
        <v>19</v>
      </c>
      <c r="B23" s="609" t="s">
        <v>1023</v>
      </c>
      <c r="C23" s="590" t="s">
        <v>951</v>
      </c>
      <c r="D23" s="591"/>
      <c r="E23" s="591"/>
      <c r="F23" s="591"/>
      <c r="G23" s="591"/>
      <c r="H23" s="591"/>
      <c r="I23" s="591"/>
      <c r="J23" s="591"/>
      <c r="K23" s="591"/>
      <c r="L23" s="591">
        <v>84.638282572567078</v>
      </c>
      <c r="M23" s="591">
        <v>77.139062664915059</v>
      </c>
      <c r="N23" s="591">
        <v>93.244046754996916</v>
      </c>
      <c r="O23" s="591">
        <v>89.528177862056921</v>
      </c>
      <c r="P23" s="591">
        <v>99.382965229826354</v>
      </c>
      <c r="Q23" s="591">
        <v>118.01618441297576</v>
      </c>
      <c r="R23" s="591">
        <v>124.94783827009383</v>
      </c>
      <c r="S23" s="591">
        <v>129.25708804407503</v>
      </c>
    </row>
    <row r="24" spans="1:19" ht="12.95" customHeight="1">
      <c r="A24" s="552">
        <v>20</v>
      </c>
      <c r="B24" s="609" t="s">
        <v>1024</v>
      </c>
      <c r="C24" s="590" t="s">
        <v>951</v>
      </c>
      <c r="D24" s="591"/>
      <c r="E24" s="591"/>
      <c r="F24" s="591"/>
      <c r="G24" s="591"/>
      <c r="H24" s="591"/>
      <c r="I24" s="591"/>
      <c r="J24" s="591"/>
      <c r="K24" s="591"/>
      <c r="L24" s="591">
        <v>165.19145116204734</v>
      </c>
      <c r="M24" s="591">
        <v>164.64614902281164</v>
      </c>
      <c r="N24" s="591">
        <v>175.07234442533394</v>
      </c>
      <c r="O24" s="591">
        <v>180.81906021321782</v>
      </c>
      <c r="P24" s="591">
        <v>193.66634383395908</v>
      </c>
      <c r="Q24" s="591">
        <v>196.06708462824847</v>
      </c>
      <c r="R24" s="591">
        <v>198.05426949694458</v>
      </c>
      <c r="S24" s="591">
        <v>200.36977008598228</v>
      </c>
    </row>
    <row r="25" spans="1:19" ht="12.95" customHeight="1">
      <c r="A25" s="552">
        <v>22</v>
      </c>
      <c r="B25" s="553" t="s">
        <v>1037</v>
      </c>
      <c r="C25" s="590" t="s">
        <v>943</v>
      </c>
      <c r="D25" s="591"/>
      <c r="E25" s="591"/>
      <c r="F25" s="591"/>
      <c r="G25" s="591"/>
      <c r="H25" s="591"/>
      <c r="I25" s="591"/>
      <c r="J25" s="591"/>
      <c r="K25" s="591"/>
      <c r="L25" s="591">
        <v>105</v>
      </c>
      <c r="M25" s="591">
        <v>107</v>
      </c>
      <c r="N25" s="591">
        <v>96</v>
      </c>
      <c r="O25" s="591">
        <v>129</v>
      </c>
      <c r="P25" s="591">
        <v>127</v>
      </c>
      <c r="Q25" s="591">
        <v>107</v>
      </c>
      <c r="R25" s="591">
        <v>133</v>
      </c>
      <c r="S25" s="591">
        <v>151</v>
      </c>
    </row>
    <row r="26" spans="1:19" ht="24.95" customHeight="1">
      <c r="A26" s="581"/>
      <c r="B26" s="581"/>
      <c r="C26" s="596"/>
      <c r="D26" s="580"/>
      <c r="L26" s="613" t="s">
        <v>1038</v>
      </c>
    </row>
    <row r="27" spans="1:19" ht="12.95" customHeight="1">
      <c r="A27" s="552">
        <v>23</v>
      </c>
      <c r="B27" s="553" t="s">
        <v>1008</v>
      </c>
      <c r="C27" s="590"/>
    </row>
    <row r="28" spans="1:19" ht="12.95" customHeight="1">
      <c r="A28" s="552">
        <v>24</v>
      </c>
      <c r="B28" s="556" t="s">
        <v>924</v>
      </c>
      <c r="C28" s="590" t="s">
        <v>1027</v>
      </c>
      <c r="D28" s="567"/>
      <c r="E28" s="567"/>
      <c r="F28" s="567"/>
      <c r="G28" s="567"/>
      <c r="H28" s="567"/>
      <c r="I28" s="567"/>
      <c r="J28" s="567"/>
      <c r="K28" s="567"/>
      <c r="L28" s="567">
        <v>29.105556109868655</v>
      </c>
      <c r="M28" s="567">
        <v>30.582918934001892</v>
      </c>
      <c r="N28" s="567">
        <v>29.386914884049641</v>
      </c>
      <c r="O28" s="567">
        <v>29.970028113151081</v>
      </c>
      <c r="P28" s="567">
        <v>31.310553224004771</v>
      </c>
      <c r="Q28" s="567">
        <v>31.197946995745088</v>
      </c>
      <c r="R28" s="567">
        <v>30.479003671781005</v>
      </c>
      <c r="S28" s="567">
        <v>30.724605814533991</v>
      </c>
    </row>
    <row r="29" spans="1:19" ht="12.95" customHeight="1">
      <c r="A29" s="552">
        <v>25</v>
      </c>
      <c r="B29" s="556" t="s">
        <v>925</v>
      </c>
      <c r="C29" s="590" t="s">
        <v>1027</v>
      </c>
      <c r="D29" s="567"/>
      <c r="E29" s="567"/>
      <c r="F29" s="567"/>
      <c r="G29" s="567"/>
      <c r="H29" s="567"/>
      <c r="I29" s="567"/>
      <c r="J29" s="567"/>
      <c r="K29" s="567"/>
      <c r="L29" s="567">
        <v>7.0640035983615022</v>
      </c>
      <c r="M29" s="567">
        <v>6.6570414614743809</v>
      </c>
      <c r="N29" s="567">
        <v>6.8114832155010383</v>
      </c>
      <c r="O29" s="567">
        <v>6.8758997140429061</v>
      </c>
      <c r="P29" s="567">
        <v>6.5206695387182085</v>
      </c>
      <c r="Q29" s="567">
        <v>6.1869947956105982</v>
      </c>
      <c r="R29" s="567">
        <v>5.9152142620330874</v>
      </c>
      <c r="S29" s="567">
        <v>5.9876311658418055</v>
      </c>
    </row>
    <row r="30" spans="1:19" ht="12.95" customHeight="1">
      <c r="A30" s="552">
        <v>26</v>
      </c>
      <c r="B30" s="556" t="s">
        <v>921</v>
      </c>
      <c r="C30" s="590" t="s">
        <v>1027</v>
      </c>
      <c r="D30" s="567"/>
      <c r="E30" s="567"/>
      <c r="F30" s="567"/>
      <c r="G30" s="567"/>
      <c r="H30" s="567"/>
      <c r="I30" s="567"/>
      <c r="J30" s="567"/>
      <c r="K30" s="567"/>
      <c r="L30" s="567">
        <v>11.438601245882618</v>
      </c>
      <c r="M30" s="567">
        <v>11.69346044092485</v>
      </c>
      <c r="N30" s="567">
        <v>12.38010305674285</v>
      </c>
      <c r="O30" s="567">
        <v>13.078923904054712</v>
      </c>
      <c r="P30" s="567">
        <v>12.481549594453764</v>
      </c>
      <c r="Q30" s="567">
        <v>11.876867967607017</v>
      </c>
      <c r="R30" s="567">
        <v>11.741433290441776</v>
      </c>
      <c r="S30" s="567">
        <v>11.677633819793437</v>
      </c>
    </row>
    <row r="31" spans="1:19" ht="12.95" customHeight="1">
      <c r="A31" s="552">
        <v>27</v>
      </c>
      <c r="B31" s="556" t="s">
        <v>1009</v>
      </c>
      <c r="C31" s="590" t="s">
        <v>1027</v>
      </c>
      <c r="D31" s="567"/>
      <c r="E31" s="567"/>
      <c r="F31" s="567"/>
      <c r="G31" s="567"/>
      <c r="H31" s="567"/>
      <c r="I31" s="567"/>
      <c r="J31" s="567"/>
      <c r="K31" s="567"/>
      <c r="L31" s="567">
        <v>14.757250327671127</v>
      </c>
      <c r="M31" s="567">
        <v>10.166562513247504</v>
      </c>
      <c r="N31" s="567">
        <v>12.105897643367545</v>
      </c>
      <c r="O31" s="567">
        <v>15.002495693290173</v>
      </c>
      <c r="P31" s="567">
        <v>13.986462967225711</v>
      </c>
      <c r="Q31" s="567">
        <v>15.676113688975017</v>
      </c>
      <c r="R31" s="567">
        <v>16.23428510748295</v>
      </c>
      <c r="S31" s="567">
        <v>16.503353331813408</v>
      </c>
    </row>
    <row r="32" spans="1:19" ht="12.95" customHeight="1">
      <c r="A32" s="552">
        <v>28</v>
      </c>
      <c r="B32" s="553" t="s">
        <v>1010</v>
      </c>
      <c r="C32" s="590"/>
      <c r="D32" s="566"/>
      <c r="E32" s="566"/>
      <c r="F32" s="566"/>
      <c r="G32" s="566"/>
      <c r="H32" s="566"/>
      <c r="I32" s="566"/>
      <c r="J32" s="566"/>
      <c r="K32" s="566"/>
      <c r="L32" s="566"/>
      <c r="M32" s="566"/>
      <c r="N32" s="566"/>
      <c r="O32" s="566"/>
      <c r="P32" s="566"/>
      <c r="Q32" s="566"/>
      <c r="R32" s="566"/>
      <c r="S32" s="566"/>
    </row>
    <row r="33" spans="1:19" ht="12.95" customHeight="1">
      <c r="A33" s="552">
        <v>29</v>
      </c>
      <c r="B33" s="556" t="s">
        <v>1011</v>
      </c>
      <c r="C33" s="590" t="s">
        <v>1027</v>
      </c>
      <c r="D33" s="567"/>
      <c r="E33" s="567"/>
      <c r="F33" s="567"/>
      <c r="G33" s="567"/>
      <c r="H33" s="567"/>
      <c r="I33" s="567"/>
      <c r="J33" s="567"/>
      <c r="K33" s="567"/>
      <c r="L33" s="567">
        <v>29.163354694805221</v>
      </c>
      <c r="M33" s="567">
        <v>30.712004089933881</v>
      </c>
      <c r="N33" s="567">
        <v>29.605311519798047</v>
      </c>
      <c r="O33" s="567">
        <v>30.367358013798931</v>
      </c>
      <c r="P33" s="567">
        <v>32.008642284231662</v>
      </c>
      <c r="Q33" s="567">
        <v>31.827231568469465</v>
      </c>
      <c r="R33" s="567">
        <v>31.081866258892049</v>
      </c>
      <c r="S33" s="567">
        <v>31.437256853722765</v>
      </c>
    </row>
    <row r="34" spans="1:19" ht="12.95" customHeight="1">
      <c r="A34" s="552">
        <v>30</v>
      </c>
      <c r="B34" s="556" t="s">
        <v>1012</v>
      </c>
      <c r="C34" s="590" t="s">
        <v>1027</v>
      </c>
      <c r="D34" s="567"/>
      <c r="E34" s="567"/>
      <c r="F34" s="567"/>
      <c r="G34" s="567"/>
      <c r="H34" s="567"/>
      <c r="I34" s="567"/>
      <c r="J34" s="567"/>
      <c r="K34" s="567"/>
      <c r="L34" s="567">
        <v>7.0640035983615013</v>
      </c>
      <c r="M34" s="567">
        <v>6.65704146147438</v>
      </c>
      <c r="N34" s="567">
        <v>6.8114832155010365</v>
      </c>
      <c r="O34" s="567">
        <v>6.8758997140429052</v>
      </c>
      <c r="P34" s="567">
        <v>6.5206695387182094</v>
      </c>
      <c r="Q34" s="567">
        <v>6.1869947956105973</v>
      </c>
      <c r="R34" s="567">
        <v>5.9152142620330883</v>
      </c>
      <c r="S34" s="567">
        <v>5.9876311658418064</v>
      </c>
    </row>
    <row r="35" spans="1:19" ht="12.95" customHeight="1">
      <c r="A35" s="552">
        <v>31</v>
      </c>
      <c r="B35" s="556" t="s">
        <v>1013</v>
      </c>
      <c r="C35" s="590" t="s">
        <v>1027</v>
      </c>
      <c r="D35" s="567"/>
      <c r="E35" s="567"/>
      <c r="F35" s="567"/>
      <c r="G35" s="567"/>
      <c r="H35" s="567"/>
      <c r="I35" s="567"/>
      <c r="J35" s="567"/>
      <c r="K35" s="567"/>
      <c r="L35" s="567">
        <v>11.438601245882621</v>
      </c>
      <c r="M35" s="567">
        <v>11.693460440924849</v>
      </c>
      <c r="N35" s="567">
        <v>12.380103056742849</v>
      </c>
      <c r="O35" s="567">
        <v>13.078923904054713</v>
      </c>
      <c r="P35" s="567">
        <v>12.481549594453762</v>
      </c>
      <c r="Q35" s="567">
        <v>11.876867967607014</v>
      </c>
      <c r="R35" s="567">
        <v>11.741433290441774</v>
      </c>
      <c r="S35" s="567">
        <v>11.677633819793435</v>
      </c>
    </row>
    <row r="36" spans="1:19" ht="12.95" customHeight="1">
      <c r="A36" s="552">
        <v>32</v>
      </c>
      <c r="B36" s="553" t="s">
        <v>950</v>
      </c>
      <c r="C36" s="590"/>
      <c r="D36" s="566"/>
      <c r="E36" s="566"/>
      <c r="F36" s="566"/>
      <c r="G36" s="566"/>
      <c r="H36" s="566"/>
      <c r="I36" s="566"/>
      <c r="J36" s="566"/>
      <c r="K36" s="566"/>
      <c r="L36" s="566"/>
      <c r="M36" s="566"/>
      <c r="N36" s="566"/>
      <c r="O36" s="566"/>
      <c r="P36" s="566"/>
      <c r="Q36" s="566"/>
      <c r="R36" s="566"/>
      <c r="S36" s="566"/>
    </row>
    <row r="37" spans="1:19" ht="12.95" customHeight="1">
      <c r="A37" s="552">
        <v>33</v>
      </c>
      <c r="B37" s="609" t="s">
        <v>1015</v>
      </c>
      <c r="C37" s="590" t="s">
        <v>1027</v>
      </c>
      <c r="D37" s="567"/>
      <c r="E37" s="567"/>
      <c r="F37" s="567"/>
      <c r="G37" s="567"/>
      <c r="H37" s="567"/>
      <c r="I37" s="567"/>
      <c r="J37" s="567"/>
      <c r="K37" s="567"/>
      <c r="L37" s="567">
        <v>37.626692833898289</v>
      </c>
      <c r="M37" s="567">
        <v>37.821685850915095</v>
      </c>
      <c r="N37" s="567">
        <v>39.007542942543829</v>
      </c>
      <c r="O37" s="567">
        <v>37.581335810626655</v>
      </c>
      <c r="P37" s="567">
        <v>35.926502088302392</v>
      </c>
      <c r="Q37" s="567">
        <v>33.464680585733994</v>
      </c>
      <c r="R37" s="567">
        <v>33.48561206027999</v>
      </c>
      <c r="S37" s="567">
        <v>32.659609648059252</v>
      </c>
    </row>
    <row r="38" spans="1:19" ht="12.95" customHeight="1">
      <c r="A38" s="552">
        <v>34</v>
      </c>
      <c r="B38" s="609" t="s">
        <v>1016</v>
      </c>
      <c r="C38" s="590" t="s">
        <v>1027</v>
      </c>
      <c r="D38" s="567"/>
      <c r="E38" s="567"/>
      <c r="F38" s="567"/>
      <c r="G38" s="567"/>
      <c r="H38" s="567"/>
      <c r="I38" s="567"/>
      <c r="J38" s="567"/>
      <c r="K38" s="567"/>
      <c r="L38" s="567">
        <v>37.626692833898282</v>
      </c>
      <c r="M38" s="567">
        <v>37.821685850915081</v>
      </c>
      <c r="N38" s="567">
        <v>39.007542942543836</v>
      </c>
      <c r="O38" s="567">
        <v>37.581335810626648</v>
      </c>
      <c r="P38" s="567">
        <v>35.926502088302392</v>
      </c>
      <c r="Q38" s="567">
        <v>33.464680585734001</v>
      </c>
      <c r="R38" s="567">
        <v>33.485612060279998</v>
      </c>
      <c r="S38" s="567">
        <v>32.659609648059252</v>
      </c>
    </row>
    <row r="39" spans="1:19" ht="12.95" customHeight="1">
      <c r="A39" s="552">
        <v>35</v>
      </c>
      <c r="B39" s="609" t="s">
        <v>1017</v>
      </c>
      <c r="C39" s="590" t="s">
        <v>1027</v>
      </c>
      <c r="D39" s="567"/>
      <c r="E39" s="567"/>
      <c r="F39" s="567"/>
      <c r="G39" s="567"/>
      <c r="H39" s="567"/>
      <c r="I39" s="567"/>
      <c r="J39" s="567"/>
      <c r="K39" s="567"/>
      <c r="L39" s="567">
        <v>37.626692833898296</v>
      </c>
      <c r="M39" s="567">
        <v>37.821685850915095</v>
      </c>
      <c r="N39" s="567">
        <v>39.007542942543829</v>
      </c>
      <c r="O39" s="567">
        <v>37.581335810626655</v>
      </c>
      <c r="P39" s="567">
        <v>35.926502088302385</v>
      </c>
      <c r="Q39" s="567">
        <v>33.464680585733994</v>
      </c>
      <c r="R39" s="567">
        <v>33.485612060279998</v>
      </c>
      <c r="S39" s="567">
        <v>32.659609648059252</v>
      </c>
    </row>
    <row r="40" spans="1:19" ht="12.95" customHeight="1">
      <c r="A40" s="552">
        <v>36</v>
      </c>
      <c r="B40" s="609" t="s">
        <v>1018</v>
      </c>
      <c r="C40" s="590" t="s">
        <v>1027</v>
      </c>
      <c r="D40" s="567"/>
      <c r="E40" s="567"/>
      <c r="F40" s="567"/>
      <c r="G40" s="567"/>
      <c r="H40" s="567"/>
      <c r="I40" s="567"/>
      <c r="J40" s="567"/>
      <c r="K40" s="567"/>
      <c r="L40" s="567">
        <v>37.626692833898282</v>
      </c>
      <c r="M40" s="567">
        <v>37.821685850915088</v>
      </c>
      <c r="N40" s="567">
        <v>39.007542942543822</v>
      </c>
      <c r="O40" s="567">
        <v>37.581335810626648</v>
      </c>
      <c r="P40" s="567">
        <v>35.926502088302399</v>
      </c>
      <c r="Q40" s="567">
        <v>33.464680585733994</v>
      </c>
      <c r="R40" s="567">
        <v>33.48561206027999</v>
      </c>
      <c r="S40" s="567">
        <v>32.659609648059252</v>
      </c>
    </row>
    <row r="41" spans="1:19" ht="12.95" customHeight="1">
      <c r="A41" s="552">
        <v>37</v>
      </c>
      <c r="B41" s="609" t="s">
        <v>1019</v>
      </c>
      <c r="C41" s="590" t="s">
        <v>1027</v>
      </c>
      <c r="D41" s="567"/>
      <c r="E41" s="567"/>
      <c r="F41" s="567"/>
      <c r="G41" s="567"/>
      <c r="H41" s="567"/>
      <c r="I41" s="567"/>
      <c r="J41" s="567"/>
      <c r="K41" s="567"/>
      <c r="L41" s="567">
        <v>37.626692833898282</v>
      </c>
      <c r="M41" s="567">
        <v>37.821685850915081</v>
      </c>
      <c r="N41" s="567">
        <v>39.007542942543829</v>
      </c>
      <c r="O41" s="567">
        <v>37.581335810626655</v>
      </c>
      <c r="P41" s="567">
        <v>35.926502088302392</v>
      </c>
      <c r="Q41" s="567">
        <v>33.464680585734001</v>
      </c>
      <c r="R41" s="567">
        <v>33.48561206027999</v>
      </c>
      <c r="S41" s="567">
        <v>32.659609648059252</v>
      </c>
    </row>
    <row r="42" spans="1:19" ht="12.95" customHeight="1">
      <c r="A42" s="552">
        <v>38</v>
      </c>
      <c r="B42" s="609" t="s">
        <v>1020</v>
      </c>
      <c r="C42" s="590" t="s">
        <v>1027</v>
      </c>
      <c r="D42" s="567"/>
      <c r="E42" s="567"/>
      <c r="F42" s="567"/>
      <c r="G42" s="567"/>
      <c r="H42" s="567"/>
      <c r="I42" s="567"/>
      <c r="J42" s="567"/>
      <c r="K42" s="567"/>
      <c r="L42" s="567">
        <v>37.626692833898282</v>
      </c>
      <c r="M42" s="567">
        <v>37.821685850915088</v>
      </c>
      <c r="N42" s="567">
        <v>39.007542942543822</v>
      </c>
      <c r="O42" s="567">
        <v>37.581335810626648</v>
      </c>
      <c r="P42" s="567">
        <v>35.926502088302385</v>
      </c>
      <c r="Q42" s="567">
        <v>33.464680585734001</v>
      </c>
      <c r="R42" s="567">
        <v>33.485612060279983</v>
      </c>
      <c r="S42" s="567">
        <v>32.659609648059252</v>
      </c>
    </row>
    <row r="43" spans="1:19" ht="12.95" customHeight="1">
      <c r="A43" s="552">
        <v>39</v>
      </c>
      <c r="B43" s="609" t="s">
        <v>1021</v>
      </c>
      <c r="C43" s="590" t="s">
        <v>1027</v>
      </c>
      <c r="D43" s="567"/>
      <c r="E43" s="567"/>
      <c r="F43" s="567"/>
      <c r="G43" s="567"/>
      <c r="H43" s="567"/>
      <c r="I43" s="567"/>
      <c r="J43" s="567"/>
      <c r="K43" s="567"/>
      <c r="L43" s="567">
        <v>37.626692833898289</v>
      </c>
      <c r="M43" s="567">
        <v>37.821685850915088</v>
      </c>
      <c r="N43" s="567">
        <v>39.007542942543829</v>
      </c>
      <c r="O43" s="567">
        <v>37.581335810626648</v>
      </c>
      <c r="P43" s="567">
        <v>35.926502088302385</v>
      </c>
      <c r="Q43" s="567">
        <v>33.464680585733994</v>
      </c>
      <c r="R43" s="567">
        <v>33.48561206027999</v>
      </c>
      <c r="S43" s="567">
        <v>32.659609648059245</v>
      </c>
    </row>
    <row r="44" spans="1:19" ht="12.95" customHeight="1">
      <c r="A44" s="552">
        <v>40</v>
      </c>
      <c r="B44" s="609" t="s">
        <v>1022</v>
      </c>
      <c r="C44" s="590" t="s">
        <v>1027</v>
      </c>
      <c r="D44" s="567"/>
      <c r="E44" s="567"/>
      <c r="F44" s="567"/>
      <c r="G44" s="567"/>
      <c r="H44" s="567"/>
      <c r="I44" s="567"/>
      <c r="J44" s="567"/>
      <c r="K44" s="567"/>
      <c r="L44" s="567">
        <v>37.626692833898282</v>
      </c>
      <c r="M44" s="567">
        <v>37.821685850915088</v>
      </c>
      <c r="N44" s="567">
        <v>39.007542942543836</v>
      </c>
      <c r="O44" s="567">
        <v>37.581335810626655</v>
      </c>
      <c r="P44" s="567">
        <v>35.926502088302392</v>
      </c>
      <c r="Q44" s="567">
        <v>33.464680585733994</v>
      </c>
      <c r="R44" s="567">
        <v>33.48561206027999</v>
      </c>
      <c r="S44" s="567">
        <v>32.659609648059245</v>
      </c>
    </row>
    <row r="45" spans="1:19" ht="12.95" customHeight="1">
      <c r="A45" s="552">
        <v>41</v>
      </c>
      <c r="B45" s="609" t="s">
        <v>1023</v>
      </c>
      <c r="C45" s="590" t="s">
        <v>1027</v>
      </c>
      <c r="D45" s="567"/>
      <c r="E45" s="567"/>
      <c r="F45" s="567"/>
      <c r="G45" s="567"/>
      <c r="H45" s="567"/>
      <c r="I45" s="567"/>
      <c r="J45" s="567"/>
      <c r="K45" s="567"/>
      <c r="L45" s="567">
        <v>37.626692833898282</v>
      </c>
      <c r="M45" s="567">
        <v>37.821685850915081</v>
      </c>
      <c r="N45" s="567">
        <v>39.007542942543829</v>
      </c>
      <c r="O45" s="567">
        <v>37.581335810626655</v>
      </c>
      <c r="P45" s="567">
        <v>35.926502088302399</v>
      </c>
      <c r="Q45" s="567">
        <v>33.464680585733994</v>
      </c>
      <c r="R45" s="567">
        <v>33.485612060279998</v>
      </c>
      <c r="S45" s="567">
        <v>32.659609648059252</v>
      </c>
    </row>
    <row r="46" spans="1:19" ht="12.95" customHeight="1">
      <c r="A46" s="552">
        <v>42</v>
      </c>
      <c r="B46" s="556" t="s">
        <v>1024</v>
      </c>
      <c r="C46" s="590" t="s">
        <v>1027</v>
      </c>
      <c r="D46" s="567"/>
      <c r="E46" s="567"/>
      <c r="F46" s="567"/>
      <c r="G46" s="567"/>
      <c r="H46" s="567"/>
      <c r="I46" s="567"/>
      <c r="J46" s="567"/>
      <c r="K46" s="567"/>
      <c r="L46" s="567">
        <v>37.626692833898289</v>
      </c>
      <c r="M46" s="567">
        <v>37.821685850915088</v>
      </c>
      <c r="N46" s="567">
        <v>39.007542942543836</v>
      </c>
      <c r="O46" s="567">
        <v>37.581335810626648</v>
      </c>
      <c r="P46" s="567">
        <v>35.926502088302392</v>
      </c>
      <c r="Q46" s="567">
        <v>33.464680585733994</v>
      </c>
      <c r="R46" s="567">
        <v>33.48561206027999</v>
      </c>
      <c r="S46" s="567">
        <v>32.659609648059252</v>
      </c>
    </row>
    <row r="47" spans="1:19" ht="12.95" customHeight="1">
      <c r="A47" s="552">
        <v>43</v>
      </c>
      <c r="B47" s="556" t="s">
        <v>1025</v>
      </c>
      <c r="C47" s="590" t="s">
        <v>1027</v>
      </c>
      <c r="D47" s="567"/>
      <c r="E47" s="567"/>
      <c r="F47" s="567"/>
      <c r="G47" s="567"/>
      <c r="H47" s="567"/>
      <c r="I47" s="567"/>
      <c r="J47" s="567"/>
      <c r="K47" s="567"/>
      <c r="L47" s="567">
        <v>37.626692833898282</v>
      </c>
      <c r="M47" s="567">
        <v>37.821685850915088</v>
      </c>
      <c r="N47" s="567">
        <v>39.007542942543829</v>
      </c>
      <c r="O47" s="567">
        <v>37.581335810626655</v>
      </c>
      <c r="P47" s="567">
        <v>35.926502088302392</v>
      </c>
      <c r="Q47" s="567">
        <v>33.464680585733994</v>
      </c>
      <c r="R47" s="567">
        <v>33.485612060279998</v>
      </c>
      <c r="S47" s="567">
        <v>32.659609648059252</v>
      </c>
    </row>
    <row r="48" spans="1:19" ht="12.95" customHeight="1">
      <c r="A48" s="552">
        <v>44</v>
      </c>
      <c r="B48" s="553" t="s">
        <v>949</v>
      </c>
      <c r="C48" s="590" t="s">
        <v>1027</v>
      </c>
      <c r="D48" s="567"/>
      <c r="E48" s="567"/>
      <c r="F48" s="567"/>
      <c r="G48" s="567"/>
      <c r="H48" s="567"/>
      <c r="I48" s="567"/>
      <c r="J48" s="567"/>
      <c r="K48" s="567"/>
      <c r="L48" s="567">
        <v>4.1674448613491188</v>
      </c>
      <c r="M48" s="567">
        <v>3.8748418117339063</v>
      </c>
      <c r="N48" s="567">
        <v>4.1069450199156412</v>
      </c>
      <c r="O48" s="567">
        <v>4.4079537323885223</v>
      </c>
      <c r="P48" s="567">
        <v>5.1761124492778317</v>
      </c>
      <c r="Q48" s="567">
        <v>4.7860641157754404</v>
      </c>
      <c r="R48" s="567">
        <v>4.767194535319411</v>
      </c>
      <c r="S48" s="567">
        <v>4.722981646992749</v>
      </c>
    </row>
    <row r="49" spans="1:19" ht="24.95" customHeight="1">
      <c r="A49" s="581"/>
      <c r="B49" s="581"/>
      <c r="C49" s="596"/>
      <c r="D49" s="580"/>
      <c r="L49" s="613" t="s">
        <v>1039</v>
      </c>
    </row>
    <row r="50" spans="1:19" ht="12.95" customHeight="1">
      <c r="A50" s="552">
        <v>45</v>
      </c>
      <c r="B50" s="553" t="s">
        <v>1008</v>
      </c>
      <c r="C50" s="619" t="s">
        <v>710</v>
      </c>
      <c r="D50" s="591"/>
      <c r="E50" s="591"/>
      <c r="F50" s="591"/>
      <c r="G50" s="591"/>
      <c r="H50" s="591"/>
      <c r="I50" s="591"/>
      <c r="J50" s="591"/>
      <c r="K50" s="591"/>
      <c r="L50" s="591">
        <v>2776.9052836908545</v>
      </c>
      <c r="M50" s="591">
        <v>2815.9365063297887</v>
      </c>
      <c r="N50" s="591">
        <v>2916.5800490259712</v>
      </c>
      <c r="O50" s="591">
        <v>3043.3183991566134</v>
      </c>
      <c r="P50" s="591">
        <v>2940.8322158185797</v>
      </c>
      <c r="Q50" s="591">
        <v>2796.7785714869419</v>
      </c>
      <c r="R50" s="591">
        <v>2829.7541003300321</v>
      </c>
      <c r="S50" s="591">
        <v>2785.7033716489286</v>
      </c>
    </row>
    <row r="51" spans="1:19" ht="12.95" customHeight="1">
      <c r="A51" s="552">
        <v>46</v>
      </c>
      <c r="B51" s="609" t="s">
        <v>924</v>
      </c>
      <c r="C51" s="619" t="s">
        <v>710</v>
      </c>
      <c r="D51" s="591"/>
      <c r="E51" s="591"/>
      <c r="F51" s="591"/>
      <c r="G51" s="591"/>
      <c r="H51" s="591"/>
      <c r="I51" s="591"/>
      <c r="J51" s="591"/>
      <c r="K51" s="591"/>
      <c r="L51" s="591">
        <v>1038.775018596169</v>
      </c>
      <c r="M51" s="591">
        <v>1071.7836176046501</v>
      </c>
      <c r="N51" s="591">
        <v>991.54176455138986</v>
      </c>
      <c r="O51" s="591">
        <v>998.23931077859811</v>
      </c>
      <c r="P51" s="591">
        <v>907.4823494450244</v>
      </c>
      <c r="Q51" s="591">
        <v>846.75840450936028</v>
      </c>
      <c r="R51" s="591">
        <v>859.71357890890192</v>
      </c>
      <c r="S51" s="591">
        <v>818.24211238767884</v>
      </c>
    </row>
    <row r="52" spans="1:19" ht="12.95" customHeight="1">
      <c r="A52" s="552">
        <v>47</v>
      </c>
      <c r="B52" s="609" t="s">
        <v>925</v>
      </c>
      <c r="C52" s="619" t="s">
        <v>710</v>
      </c>
      <c r="D52" s="591"/>
      <c r="E52" s="591"/>
      <c r="F52" s="591"/>
      <c r="G52" s="591"/>
      <c r="H52" s="591"/>
      <c r="I52" s="591"/>
      <c r="J52" s="591"/>
      <c r="K52" s="591"/>
      <c r="L52" s="591">
        <v>1265.7250283368162</v>
      </c>
      <c r="M52" s="591">
        <v>1286.1359947412489</v>
      </c>
      <c r="N52" s="591">
        <v>1381.0818140116269</v>
      </c>
      <c r="O52" s="591">
        <v>1443.8946667183413</v>
      </c>
      <c r="P52" s="591">
        <v>1412.763834072003</v>
      </c>
      <c r="Q52" s="591">
        <v>1352.4484654118319</v>
      </c>
      <c r="R52" s="591">
        <v>1345.231479920898</v>
      </c>
      <c r="S52" s="591">
        <v>1389.4604926556844</v>
      </c>
    </row>
    <row r="53" spans="1:19" ht="12.95" customHeight="1">
      <c r="A53" s="552">
        <v>48</v>
      </c>
      <c r="B53" s="609" t="s">
        <v>921</v>
      </c>
      <c r="C53" s="619" t="s">
        <v>710</v>
      </c>
      <c r="D53" s="591"/>
      <c r="E53" s="591"/>
      <c r="F53" s="591"/>
      <c r="G53" s="591"/>
      <c r="H53" s="591"/>
      <c r="I53" s="591"/>
      <c r="J53" s="591"/>
      <c r="K53" s="591"/>
      <c r="L53" s="591">
        <v>463.76599119349311</v>
      </c>
      <c r="M53" s="591">
        <v>452.36008236958168</v>
      </c>
      <c r="N53" s="591">
        <v>537.28794400964398</v>
      </c>
      <c r="O53" s="591">
        <v>593.58413633795976</v>
      </c>
      <c r="P53" s="591">
        <v>614.52992180966919</v>
      </c>
      <c r="Q53" s="591">
        <v>589.97500984373119</v>
      </c>
      <c r="R53" s="591">
        <v>617.12763202906081</v>
      </c>
      <c r="S53" s="591">
        <v>570.26223365581041</v>
      </c>
    </row>
    <row r="54" spans="1:19" ht="12.95" customHeight="1">
      <c r="A54" s="552">
        <v>49</v>
      </c>
      <c r="B54" s="609" t="s">
        <v>1009</v>
      </c>
      <c r="C54" s="619" t="s">
        <v>710</v>
      </c>
      <c r="D54" s="591"/>
      <c r="E54" s="591"/>
      <c r="F54" s="591"/>
      <c r="G54" s="591"/>
      <c r="H54" s="591"/>
      <c r="I54" s="591"/>
      <c r="J54" s="591"/>
      <c r="K54" s="591"/>
      <c r="L54" s="591">
        <v>8.6392455643764769</v>
      </c>
      <c r="M54" s="591">
        <v>5.6568116143085883</v>
      </c>
      <c r="N54" s="591">
        <v>6.6685264533104274</v>
      </c>
      <c r="O54" s="591">
        <v>7.6002853217147717</v>
      </c>
      <c r="P54" s="591">
        <v>6.0561104918827979</v>
      </c>
      <c r="Q54" s="591">
        <v>7.5966917220183614</v>
      </c>
      <c r="R54" s="591">
        <v>7.6814094711711007</v>
      </c>
      <c r="S54" s="591">
        <v>7.7385329497546307</v>
      </c>
    </row>
    <row r="55" spans="1:19" ht="12.95" customHeight="1">
      <c r="A55" s="552">
        <v>50</v>
      </c>
      <c r="B55" s="622" t="s">
        <v>1010</v>
      </c>
      <c r="C55" s="619" t="s">
        <v>710</v>
      </c>
      <c r="D55" s="591"/>
      <c r="E55" s="591"/>
      <c r="F55" s="591"/>
      <c r="G55" s="591"/>
      <c r="H55" s="591"/>
      <c r="I55" s="591"/>
      <c r="J55" s="591"/>
      <c r="K55" s="591"/>
      <c r="L55" s="591">
        <v>511.12356290327182</v>
      </c>
      <c r="M55" s="591">
        <v>536.44539543876999</v>
      </c>
      <c r="N55" s="591">
        <v>595.50521019745759</v>
      </c>
      <c r="O55" s="591">
        <v>642.72682496540358</v>
      </c>
      <c r="P55" s="591">
        <v>620.03013184886265</v>
      </c>
      <c r="Q55" s="591">
        <v>564.58496031787797</v>
      </c>
      <c r="R55" s="591">
        <v>529.2240939069444</v>
      </c>
      <c r="S55" s="591">
        <v>557.7672049348464</v>
      </c>
    </row>
    <row r="56" spans="1:19" ht="12.95" customHeight="1">
      <c r="A56" s="552">
        <v>51</v>
      </c>
      <c r="B56" s="609" t="s">
        <v>1011</v>
      </c>
      <c r="C56" s="619" t="s">
        <v>710</v>
      </c>
      <c r="D56" s="591"/>
      <c r="E56" s="591"/>
      <c r="F56" s="591"/>
      <c r="G56" s="591"/>
      <c r="H56" s="591"/>
      <c r="I56" s="591"/>
      <c r="J56" s="591"/>
      <c r="K56" s="591"/>
      <c r="L56" s="591">
        <v>111.11169604837255</v>
      </c>
      <c r="M56" s="591">
        <v>127.1165641737803</v>
      </c>
      <c r="N56" s="591">
        <v>127.8389147529452</v>
      </c>
      <c r="O56" s="591">
        <v>141.96444397057527</v>
      </c>
      <c r="P56" s="591">
        <v>128.80040471135493</v>
      </c>
      <c r="Q56" s="591">
        <v>125.12930833982068</v>
      </c>
      <c r="R56" s="591">
        <v>119.21965762577945</v>
      </c>
      <c r="S56" s="591">
        <v>129.24315276515492</v>
      </c>
    </row>
    <row r="57" spans="1:19" ht="12.95" customHeight="1">
      <c r="A57" s="552">
        <v>52</v>
      </c>
      <c r="B57" s="609" t="s">
        <v>1012</v>
      </c>
      <c r="C57" s="619" t="s">
        <v>710</v>
      </c>
      <c r="D57" s="591"/>
      <c r="E57" s="591"/>
      <c r="F57" s="591"/>
      <c r="G57" s="591"/>
      <c r="H57" s="591"/>
      <c r="I57" s="591"/>
      <c r="J57" s="591"/>
      <c r="K57" s="591"/>
      <c r="L57" s="591">
        <v>263.82118891854759</v>
      </c>
      <c r="M57" s="591">
        <v>252.25688110656992</v>
      </c>
      <c r="N57" s="591">
        <v>281.79216476670712</v>
      </c>
      <c r="O57" s="591">
        <v>288.55894635828918</v>
      </c>
      <c r="P57" s="591">
        <v>267.58009423111503</v>
      </c>
      <c r="Q57" s="591">
        <v>245.10279358901229</v>
      </c>
      <c r="R57" s="591">
        <v>220.6419147795379</v>
      </c>
      <c r="S57" s="591">
        <v>235.68795093898689</v>
      </c>
    </row>
    <row r="58" spans="1:19" ht="12.95" customHeight="1">
      <c r="A58" s="552">
        <v>53</v>
      </c>
      <c r="B58" s="609" t="s">
        <v>1013</v>
      </c>
      <c r="C58" s="619" t="s">
        <v>710</v>
      </c>
      <c r="D58" s="591"/>
      <c r="E58" s="591"/>
      <c r="F58" s="591"/>
      <c r="G58" s="591"/>
      <c r="H58" s="591"/>
      <c r="I58" s="591"/>
      <c r="J58" s="591"/>
      <c r="K58" s="591"/>
      <c r="L58" s="591">
        <v>136.19067793635165</v>
      </c>
      <c r="M58" s="591">
        <v>157.07195015841981</v>
      </c>
      <c r="N58" s="591">
        <v>185.87413067780525</v>
      </c>
      <c r="O58" s="591">
        <v>212.20343463653913</v>
      </c>
      <c r="P58" s="591">
        <v>223.64963290639267</v>
      </c>
      <c r="Q58" s="591">
        <v>194.35285838904494</v>
      </c>
      <c r="R58" s="591">
        <v>189.36252150162707</v>
      </c>
      <c r="S58" s="591">
        <v>192.83610123070454</v>
      </c>
    </row>
    <row r="59" spans="1:19" ht="12.95" customHeight="1">
      <c r="A59" s="552">
        <v>54</v>
      </c>
      <c r="B59" s="622" t="s">
        <v>950</v>
      </c>
      <c r="C59" s="619" t="s">
        <v>710</v>
      </c>
      <c r="D59" s="591"/>
      <c r="E59" s="591"/>
      <c r="F59" s="591"/>
      <c r="G59" s="591"/>
      <c r="H59" s="591"/>
      <c r="I59" s="591"/>
      <c r="J59" s="591"/>
      <c r="K59" s="591"/>
      <c r="L59" s="591">
        <v>1695.092371305155</v>
      </c>
      <c r="M59" s="591">
        <v>1703.885739331954</v>
      </c>
      <c r="N59" s="591">
        <v>1863.2455673678608</v>
      </c>
      <c r="O59" s="591">
        <v>1828.506435935054</v>
      </c>
      <c r="P59" s="591">
        <v>1796.6609183696182</v>
      </c>
      <c r="Q59" s="591">
        <v>1743.4724262187278</v>
      </c>
      <c r="R59" s="591">
        <v>1837.9588421584087</v>
      </c>
      <c r="S59" s="591">
        <v>1814.4109614762674</v>
      </c>
    </row>
    <row r="60" spans="1:19" ht="12.95" customHeight="1">
      <c r="A60" s="552">
        <v>55</v>
      </c>
      <c r="B60" s="609" t="s">
        <v>1015</v>
      </c>
      <c r="C60" s="619" t="s">
        <v>710</v>
      </c>
      <c r="D60" s="591"/>
      <c r="E60" s="591"/>
      <c r="F60" s="591"/>
      <c r="G60" s="591"/>
      <c r="H60" s="591"/>
      <c r="I60" s="591"/>
      <c r="J60" s="591"/>
      <c r="K60" s="591"/>
      <c r="L60" s="591">
        <v>417.89986072482515</v>
      </c>
      <c r="M60" s="591">
        <v>452.29759829349979</v>
      </c>
      <c r="N60" s="591">
        <v>444.70808984786072</v>
      </c>
      <c r="O60" s="591">
        <v>441.84845145009547</v>
      </c>
      <c r="P60" s="591">
        <v>388.52571230726267</v>
      </c>
      <c r="Q60" s="591">
        <v>351.65764702546039</v>
      </c>
      <c r="R60" s="591">
        <v>398.47795722101074</v>
      </c>
      <c r="S60" s="591">
        <v>399.81209662125701</v>
      </c>
    </row>
    <row r="61" spans="1:19" ht="12.95" customHeight="1">
      <c r="A61" s="552">
        <v>56</v>
      </c>
      <c r="B61" s="609" t="s">
        <v>1016</v>
      </c>
      <c r="C61" s="619" t="s">
        <v>710</v>
      </c>
      <c r="D61" s="591"/>
      <c r="E61" s="591"/>
      <c r="F61" s="591"/>
      <c r="G61" s="591"/>
      <c r="H61" s="591"/>
      <c r="I61" s="591"/>
      <c r="J61" s="591"/>
      <c r="K61" s="591"/>
      <c r="L61" s="591">
        <v>31.560950468861495</v>
      </c>
      <c r="M61" s="591">
        <v>33.861489379326848</v>
      </c>
      <c r="N61" s="591">
        <v>33.575000917681955</v>
      </c>
      <c r="O61" s="591">
        <v>30.958884316023692</v>
      </c>
      <c r="P61" s="591">
        <v>29.454590790701879</v>
      </c>
      <c r="Q61" s="591">
        <v>27.902112317319723</v>
      </c>
      <c r="R61" s="591">
        <v>28.561317236680697</v>
      </c>
      <c r="S61" s="591">
        <v>24.263746942589744</v>
      </c>
    </row>
    <row r="62" spans="1:19" ht="12.95" customHeight="1">
      <c r="A62" s="552">
        <v>57</v>
      </c>
      <c r="B62" s="609" t="s">
        <v>1017</v>
      </c>
      <c r="C62" s="619" t="s">
        <v>710</v>
      </c>
      <c r="D62" s="591"/>
      <c r="E62" s="591"/>
      <c r="F62" s="591"/>
      <c r="G62" s="591"/>
      <c r="H62" s="591"/>
      <c r="I62" s="591"/>
      <c r="J62" s="591"/>
      <c r="K62" s="591"/>
      <c r="L62" s="591">
        <v>48.814408815333479</v>
      </c>
      <c r="M62" s="591">
        <v>51.801008567589882</v>
      </c>
      <c r="N62" s="591">
        <v>53.847844929886094</v>
      </c>
      <c r="O62" s="591">
        <v>50.919951066007464</v>
      </c>
      <c r="P62" s="591">
        <v>50.095729273793253</v>
      </c>
      <c r="Q62" s="591">
        <v>49.763704311920307</v>
      </c>
      <c r="R62" s="591">
        <v>49.577686901894324</v>
      </c>
      <c r="S62" s="591">
        <v>54.44410326040412</v>
      </c>
    </row>
    <row r="63" spans="1:19" ht="12.95" hidden="1" customHeight="1">
      <c r="A63" s="552">
        <v>58</v>
      </c>
      <c r="B63" s="556" t="s">
        <v>1018</v>
      </c>
      <c r="C63" s="619" t="s">
        <v>710</v>
      </c>
      <c r="D63" s="591"/>
      <c r="E63" s="591"/>
      <c r="F63" s="591"/>
      <c r="G63" s="591"/>
      <c r="H63" s="591"/>
      <c r="I63" s="591"/>
      <c r="J63" s="591"/>
      <c r="K63" s="591"/>
      <c r="L63" s="591">
        <v>0</v>
      </c>
      <c r="M63" s="591">
        <v>0</v>
      </c>
      <c r="N63" s="591">
        <v>0</v>
      </c>
      <c r="O63" s="591">
        <v>0</v>
      </c>
      <c r="P63" s="591">
        <v>0</v>
      </c>
      <c r="Q63" s="591">
        <v>0</v>
      </c>
      <c r="R63" s="633"/>
      <c r="S63" s="633"/>
    </row>
    <row r="64" spans="1:19" ht="12.95" customHeight="1">
      <c r="A64" s="552">
        <v>59</v>
      </c>
      <c r="B64" s="609" t="s">
        <v>1019</v>
      </c>
      <c r="C64" s="619" t="s">
        <v>710</v>
      </c>
      <c r="D64" s="591"/>
      <c r="E64" s="591"/>
      <c r="F64" s="591"/>
      <c r="G64" s="591"/>
      <c r="H64" s="591"/>
      <c r="I64" s="591"/>
      <c r="J64" s="591"/>
      <c r="K64" s="591"/>
      <c r="L64" s="591">
        <v>108.51803649818665</v>
      </c>
      <c r="M64" s="591">
        <v>111.16274867832233</v>
      </c>
      <c r="N64" s="591">
        <v>122.93509750812875</v>
      </c>
      <c r="O64" s="591">
        <v>123.4891751012575</v>
      </c>
      <c r="P64" s="591">
        <v>121.09051001786369</v>
      </c>
      <c r="Q64" s="591">
        <v>113.45970144890126</v>
      </c>
      <c r="R64" s="591">
        <v>114.02925854899865</v>
      </c>
      <c r="S64" s="591">
        <v>101.22564206525814</v>
      </c>
    </row>
    <row r="65" spans="1:19" ht="12.95" hidden="1" customHeight="1">
      <c r="A65" s="552">
        <v>60</v>
      </c>
      <c r="B65" s="556" t="s">
        <v>1020</v>
      </c>
      <c r="C65" s="619" t="s">
        <v>710</v>
      </c>
      <c r="D65" s="591"/>
      <c r="E65" s="591"/>
      <c r="F65" s="591"/>
      <c r="G65" s="591"/>
      <c r="H65" s="591"/>
      <c r="I65" s="591"/>
      <c r="J65" s="591"/>
      <c r="K65" s="591"/>
      <c r="L65" s="591">
        <v>0</v>
      </c>
      <c r="M65" s="591">
        <v>0</v>
      </c>
      <c r="N65" s="591">
        <v>0</v>
      </c>
      <c r="O65" s="591">
        <v>0</v>
      </c>
      <c r="P65" s="591">
        <v>0</v>
      </c>
      <c r="Q65" s="591">
        <v>0</v>
      </c>
      <c r="R65" s="633"/>
      <c r="S65" s="633"/>
    </row>
    <row r="66" spans="1:19" ht="12.95" hidden="1" customHeight="1">
      <c r="A66" s="552">
        <v>61</v>
      </c>
      <c r="B66" s="556" t="s">
        <v>1021</v>
      </c>
      <c r="C66" s="619" t="s">
        <v>710</v>
      </c>
      <c r="D66" s="591"/>
      <c r="E66" s="591"/>
      <c r="F66" s="591"/>
      <c r="G66" s="591"/>
      <c r="H66" s="591"/>
      <c r="I66" s="591"/>
      <c r="J66" s="591"/>
      <c r="K66" s="591"/>
      <c r="L66" s="591">
        <v>0</v>
      </c>
      <c r="M66" s="591">
        <v>0</v>
      </c>
      <c r="N66" s="591">
        <v>0</v>
      </c>
      <c r="O66" s="591">
        <v>0</v>
      </c>
      <c r="P66" s="591">
        <v>0</v>
      </c>
      <c r="Q66" s="591">
        <v>0</v>
      </c>
      <c r="R66" s="633"/>
      <c r="S66" s="633"/>
    </row>
    <row r="67" spans="1:19" ht="12.95" customHeight="1">
      <c r="A67" s="552">
        <v>62</v>
      </c>
      <c r="B67" s="609" t="s">
        <v>1022</v>
      </c>
      <c r="C67" s="619" t="s">
        <v>710</v>
      </c>
      <c r="D67" s="591"/>
      <c r="E67" s="591"/>
      <c r="F67" s="591"/>
      <c r="G67" s="591"/>
      <c r="H67" s="591"/>
      <c r="I67" s="591"/>
      <c r="J67" s="591"/>
      <c r="K67" s="591"/>
      <c r="L67" s="591">
        <v>148.27244959725476</v>
      </c>
      <c r="M67" s="591">
        <v>140.29046242819481</v>
      </c>
      <c r="N67" s="591">
        <v>161.54321904878873</v>
      </c>
      <c r="O67" s="591">
        <v>165.2889400434367</v>
      </c>
      <c r="P67" s="591">
        <v>154.67071457443049</v>
      </c>
      <c r="Q67" s="591">
        <v>149.61963353635389</v>
      </c>
      <c r="R67" s="591">
        <v>165.72029471584443</v>
      </c>
      <c r="S67" s="591">
        <v>158.11692098237046</v>
      </c>
    </row>
    <row r="68" spans="1:19" ht="12.95" customHeight="1">
      <c r="A68" s="552">
        <v>63</v>
      </c>
      <c r="B68" s="609" t="s">
        <v>1023</v>
      </c>
      <c r="C68" s="619" t="s">
        <v>710</v>
      </c>
      <c r="D68" s="591"/>
      <c r="E68" s="591"/>
      <c r="F68" s="591"/>
      <c r="G68" s="591"/>
      <c r="H68" s="591"/>
      <c r="I68" s="591"/>
      <c r="J68" s="591"/>
      <c r="K68" s="591"/>
      <c r="L68" s="591">
        <v>318.46586603466676</v>
      </c>
      <c r="M68" s="591">
        <v>291.75293949464697</v>
      </c>
      <c r="N68" s="591">
        <v>363.72211579321066</v>
      </c>
      <c r="O68" s="591">
        <v>336.45885167474722</v>
      </c>
      <c r="P68" s="591">
        <v>357.0482307871041</v>
      </c>
      <c r="Q68" s="591">
        <v>394.93739153273128</v>
      </c>
      <c r="R68" s="591">
        <v>418.39548400829682</v>
      </c>
      <c r="S68" s="591">
        <v>422.14860397643167</v>
      </c>
    </row>
    <row r="69" spans="1:19" ht="12.95" customHeight="1">
      <c r="A69" s="552">
        <v>64</v>
      </c>
      <c r="B69" s="556" t="s">
        <v>1024</v>
      </c>
      <c r="C69" s="619" t="s">
        <v>710</v>
      </c>
      <c r="D69" s="591"/>
      <c r="E69" s="591"/>
      <c r="F69" s="591"/>
      <c r="G69" s="591"/>
      <c r="H69" s="591"/>
      <c r="I69" s="591"/>
      <c r="J69" s="591"/>
      <c r="K69" s="591"/>
      <c r="L69" s="591">
        <v>621.56079916602653</v>
      </c>
      <c r="M69" s="591">
        <v>622.71949249037323</v>
      </c>
      <c r="N69" s="591">
        <v>682.91419932230383</v>
      </c>
      <c r="O69" s="591">
        <v>679.54218228348589</v>
      </c>
      <c r="P69" s="591">
        <v>695.775430618462</v>
      </c>
      <c r="Q69" s="591">
        <v>656.13223604604104</v>
      </c>
      <c r="R69" s="591">
        <v>663.19684352568311</v>
      </c>
      <c r="S69" s="591">
        <v>654.39984762795609</v>
      </c>
    </row>
    <row r="70" spans="1:19" ht="12.95" hidden="1" customHeight="1">
      <c r="A70" s="552">
        <v>65</v>
      </c>
      <c r="B70" s="556" t="s">
        <v>1025</v>
      </c>
      <c r="C70" s="619" t="s">
        <v>710</v>
      </c>
      <c r="D70" s="591"/>
      <c r="E70" s="591"/>
      <c r="F70" s="591"/>
      <c r="G70" s="591"/>
      <c r="H70" s="591"/>
      <c r="I70" s="591"/>
      <c r="J70" s="591"/>
      <c r="K70" s="591"/>
      <c r="L70" s="591">
        <v>0</v>
      </c>
      <c r="M70" s="591">
        <v>0</v>
      </c>
      <c r="N70" s="591">
        <v>0</v>
      </c>
      <c r="O70" s="591">
        <v>0</v>
      </c>
      <c r="P70" s="591">
        <v>0</v>
      </c>
      <c r="Q70" s="591">
        <v>0</v>
      </c>
      <c r="R70" s="633"/>
      <c r="S70" s="633"/>
    </row>
    <row r="71" spans="1:19" ht="12.95" customHeight="1">
      <c r="A71" s="552">
        <v>66</v>
      </c>
      <c r="B71" s="553" t="s">
        <v>949</v>
      </c>
      <c r="C71" s="619" t="s">
        <v>710</v>
      </c>
      <c r="D71" s="591"/>
      <c r="E71" s="591"/>
      <c r="F71" s="591"/>
      <c r="G71" s="591"/>
      <c r="H71" s="591"/>
      <c r="I71" s="591"/>
      <c r="J71" s="591"/>
      <c r="K71" s="591"/>
      <c r="L71" s="591">
        <v>43.758171044165749</v>
      </c>
      <c r="M71" s="591">
        <v>41.460807385552798</v>
      </c>
      <c r="N71" s="591">
        <v>39.42667219119015</v>
      </c>
      <c r="O71" s="591">
        <v>56.862603147811932</v>
      </c>
      <c r="P71" s="591">
        <v>65.736628105828459</v>
      </c>
      <c r="Q71" s="591">
        <v>51.210886038797206</v>
      </c>
      <c r="R71" s="591">
        <v>63.403687319748165</v>
      </c>
      <c r="S71" s="591">
        <v>71.317022869590502</v>
      </c>
    </row>
    <row r="72" spans="1:19" ht="12.95" customHeight="1">
      <c r="A72" s="552">
        <v>67</v>
      </c>
      <c r="B72" s="603" t="s">
        <v>444</v>
      </c>
      <c r="C72" s="619" t="s">
        <v>710</v>
      </c>
      <c r="D72" s="607"/>
      <c r="E72" s="607"/>
      <c r="F72" s="607"/>
      <c r="G72" s="607"/>
      <c r="H72" s="607"/>
      <c r="I72" s="607"/>
      <c r="J72" s="607"/>
      <c r="K72" s="607"/>
      <c r="L72" s="607">
        <v>5026.8793889434464</v>
      </c>
      <c r="M72" s="607">
        <v>5097.7284484860647</v>
      </c>
      <c r="N72" s="607">
        <v>5414.7574987824792</v>
      </c>
      <c r="O72" s="607">
        <v>5571.4142632048824</v>
      </c>
      <c r="P72" s="607">
        <v>5423.2598941428887</v>
      </c>
      <c r="Q72" s="607">
        <v>5156.0468440623454</v>
      </c>
      <c r="R72" s="607">
        <v>5260.3407237151332</v>
      </c>
      <c r="S72" s="607">
        <v>5229.1985609296335</v>
      </c>
    </row>
    <row r="73" spans="1:19" ht="15" customHeight="1">
      <c r="A73" s="573" t="s">
        <v>249</v>
      </c>
    </row>
    <row r="74" spans="1:19" s="574" customFormat="1" ht="15" customHeight="1">
      <c r="A74" s="574" t="s">
        <v>1060</v>
      </c>
      <c r="C74" s="625"/>
    </row>
    <row r="75" spans="1:19">
      <c r="A75" s="626" t="s">
        <v>955</v>
      </c>
    </row>
  </sheetData>
  <pageMargins left="0.59055118110236227" right="0.19685039370078741" top="0.78740157480314965" bottom="0.78740157480314965" header="0.11811023622047245" footer="0.11811023622047245"/>
  <pageSetup paperSize="9" scale="70" orientation="portrait" r:id="rId1"/>
  <headerFooter>
    <oddFooter>&amp;L&amp;"MetaNormalLF-Roman,Standard"Statistisches Bundesamt, Tabellen zu den UGR, Teil 5, 2017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workbookViewId="0">
      <selection activeCell="A59" sqref="A59"/>
    </sheetView>
  </sheetViews>
  <sheetFormatPr baseColWidth="10" defaultRowHeight="12"/>
  <cols>
    <col min="1" max="1" width="4.7109375" style="544" customWidth="1"/>
    <col min="2" max="2" width="35.7109375" style="544" customWidth="1"/>
    <col min="3" max="3" width="13.7109375" style="617" customWidth="1"/>
    <col min="4" max="11" width="10.7109375" style="544" customWidth="1"/>
    <col min="12" max="16384" width="11.42578125" style="544"/>
  </cols>
  <sheetData>
    <row r="1" spans="1:12" ht="20.25" customHeight="1">
      <c r="A1" s="577" t="s">
        <v>1062</v>
      </c>
    </row>
    <row r="2" spans="1:12" ht="20.100000000000001" customHeight="1"/>
    <row r="3" spans="1:12" s="621" customFormat="1" ht="30" customHeight="1">
      <c r="A3" s="546" t="s">
        <v>30</v>
      </c>
      <c r="B3" s="547" t="s">
        <v>1006</v>
      </c>
      <c r="C3" s="547" t="s">
        <v>3</v>
      </c>
      <c r="D3" s="547">
        <v>2008</v>
      </c>
      <c r="E3" s="547">
        <v>2009</v>
      </c>
      <c r="F3" s="547">
        <v>2010</v>
      </c>
      <c r="G3" s="547">
        <v>2011</v>
      </c>
      <c r="H3" s="547">
        <v>2012</v>
      </c>
      <c r="I3" s="583">
        <v>2013</v>
      </c>
      <c r="J3" s="547">
        <v>2014</v>
      </c>
      <c r="K3" s="549">
        <v>2015</v>
      </c>
      <c r="L3" s="632"/>
    </row>
    <row r="4" spans="1:12" ht="20.100000000000001" customHeight="1">
      <c r="A4" s="581"/>
      <c r="B4" s="581"/>
      <c r="C4" s="596"/>
      <c r="D4" s="613" t="s">
        <v>1040</v>
      </c>
    </row>
    <row r="5" spans="1:12" ht="12.95" customHeight="1">
      <c r="A5" s="552">
        <v>1</v>
      </c>
      <c r="B5" s="553" t="s">
        <v>1008</v>
      </c>
      <c r="C5" s="590" t="s">
        <v>943</v>
      </c>
      <c r="D5" s="591">
        <v>2401.320846475247</v>
      </c>
      <c r="E5" s="591">
        <v>2492.6691602160008</v>
      </c>
      <c r="F5" s="591">
        <v>2654.3789123999991</v>
      </c>
      <c r="G5" s="591">
        <v>2600.4190101999998</v>
      </c>
      <c r="H5" s="591">
        <v>2435.2302709999999</v>
      </c>
      <c r="I5" s="591">
        <v>2532.0078381999992</v>
      </c>
      <c r="J5" s="591">
        <v>2512.5575404000006</v>
      </c>
      <c r="K5" s="591">
        <v>2490.1038420000004</v>
      </c>
    </row>
    <row r="6" spans="1:12" ht="12.95" customHeight="1">
      <c r="A6" s="552">
        <v>2</v>
      </c>
      <c r="B6" s="556" t="s">
        <v>924</v>
      </c>
      <c r="C6" s="590" t="s">
        <v>943</v>
      </c>
      <c r="D6" s="591">
        <v>411.11344626324808</v>
      </c>
      <c r="E6" s="591">
        <v>431.74249480000003</v>
      </c>
      <c r="F6" s="591">
        <v>441.72646839999993</v>
      </c>
      <c r="G6" s="591">
        <v>436.32474120000012</v>
      </c>
      <c r="H6" s="591">
        <v>426.7237439999999</v>
      </c>
      <c r="I6" s="591">
        <v>426.55352719999985</v>
      </c>
      <c r="J6" s="591">
        <v>440.00137839999991</v>
      </c>
      <c r="K6" s="591">
        <v>450.63174400000008</v>
      </c>
    </row>
    <row r="7" spans="1:12" ht="12.95" customHeight="1">
      <c r="A7" s="552">
        <v>3</v>
      </c>
      <c r="B7" s="556" t="s">
        <v>925</v>
      </c>
      <c r="C7" s="590" t="s">
        <v>943</v>
      </c>
      <c r="D7" s="591">
        <v>1371.2731087839989</v>
      </c>
      <c r="E7" s="591">
        <v>1307.9430920000007</v>
      </c>
      <c r="F7" s="591">
        <v>1429.0979789999992</v>
      </c>
      <c r="G7" s="591">
        <v>1360.6977189999998</v>
      </c>
      <c r="H7" s="591">
        <v>1232.393497</v>
      </c>
      <c r="I7" s="591">
        <v>1259.4907609999996</v>
      </c>
      <c r="J7" s="591">
        <v>1195.0477620000011</v>
      </c>
      <c r="K7" s="591">
        <v>1110.9933980000005</v>
      </c>
    </row>
    <row r="8" spans="1:12" ht="12.95" customHeight="1">
      <c r="A8" s="552">
        <v>4</v>
      </c>
      <c r="B8" s="556" t="s">
        <v>921</v>
      </c>
      <c r="C8" s="623" t="s">
        <v>943</v>
      </c>
      <c r="D8" s="591">
        <v>559.34079142799987</v>
      </c>
      <c r="E8" s="591">
        <v>695.34557341599998</v>
      </c>
      <c r="F8" s="591">
        <v>728.45246500000007</v>
      </c>
      <c r="G8" s="591">
        <v>739.4710500000001</v>
      </c>
      <c r="H8" s="591">
        <v>723.48693000000003</v>
      </c>
      <c r="I8" s="591">
        <v>794.87654999999984</v>
      </c>
      <c r="J8" s="591">
        <v>828.36710000000005</v>
      </c>
      <c r="K8" s="591">
        <v>874.93000000000006</v>
      </c>
    </row>
    <row r="9" spans="1:12" ht="12.95" customHeight="1">
      <c r="A9" s="552">
        <v>5</v>
      </c>
      <c r="B9" s="556" t="s">
        <v>1009</v>
      </c>
      <c r="C9" s="623" t="s">
        <v>943</v>
      </c>
      <c r="D9" s="591">
        <v>59.593499999999985</v>
      </c>
      <c r="E9" s="591">
        <v>57.638000000000005</v>
      </c>
      <c r="F9" s="591">
        <v>55.102000000000004</v>
      </c>
      <c r="G9" s="591">
        <v>63.9255</v>
      </c>
      <c r="H9" s="591">
        <v>52.626099999999994</v>
      </c>
      <c r="I9" s="591">
        <v>51.087000000000003</v>
      </c>
      <c r="J9" s="591">
        <v>49.141299999999994</v>
      </c>
      <c r="K9" s="591">
        <v>53.54869999999999</v>
      </c>
    </row>
    <row r="10" spans="1:12" ht="12.95" customHeight="1">
      <c r="A10" s="552">
        <v>6</v>
      </c>
      <c r="B10" s="553" t="s">
        <v>1010</v>
      </c>
      <c r="C10" s="623" t="s">
        <v>943</v>
      </c>
      <c r="D10" s="591">
        <v>2751.2828248843562</v>
      </c>
      <c r="E10" s="591">
        <v>2739.2400083019998</v>
      </c>
      <c r="F10" s="591">
        <v>2639.7049247999998</v>
      </c>
      <c r="G10" s="591">
        <v>2635.6923664000001</v>
      </c>
      <c r="H10" s="591">
        <v>2595.7529879999997</v>
      </c>
      <c r="I10" s="591">
        <v>2515.0283684000001</v>
      </c>
      <c r="J10" s="591">
        <v>2569.0381948000004</v>
      </c>
      <c r="K10" s="591">
        <v>2622.3049679999999</v>
      </c>
    </row>
    <row r="11" spans="1:12" ht="12.95" customHeight="1">
      <c r="A11" s="552">
        <v>7</v>
      </c>
      <c r="B11" s="556" t="s">
        <v>1011</v>
      </c>
      <c r="C11" s="623" t="s">
        <v>943</v>
      </c>
      <c r="D11" s="591">
        <v>444.13368592535602</v>
      </c>
      <c r="E11" s="591">
        <v>431.09557560000002</v>
      </c>
      <c r="F11" s="591">
        <v>455.54522479999997</v>
      </c>
      <c r="G11" s="591">
        <v>464.03321640000001</v>
      </c>
      <c r="H11" s="591">
        <v>441.34443800000003</v>
      </c>
      <c r="I11" s="591">
        <v>422.79731840000005</v>
      </c>
      <c r="J11" s="591">
        <v>424.76764480000008</v>
      </c>
      <c r="K11" s="591">
        <v>443.20826800000003</v>
      </c>
    </row>
    <row r="12" spans="1:12" ht="12.95" customHeight="1">
      <c r="A12" s="552">
        <v>8</v>
      </c>
      <c r="B12" s="609" t="s">
        <v>1012</v>
      </c>
      <c r="C12" s="590" t="s">
        <v>943</v>
      </c>
      <c r="D12" s="591">
        <v>1732.908972768</v>
      </c>
      <c r="E12" s="591">
        <v>1718.2911999999997</v>
      </c>
      <c r="F12" s="591">
        <v>1658.6987999999997</v>
      </c>
      <c r="G12" s="591">
        <v>1644.5278499999999</v>
      </c>
      <c r="H12" s="591">
        <v>1641.6559499999998</v>
      </c>
      <c r="I12" s="591">
        <v>1600.2697500000002</v>
      </c>
      <c r="J12" s="591">
        <v>1661.5751500000001</v>
      </c>
      <c r="K12" s="591">
        <v>1696.0012999999999</v>
      </c>
    </row>
    <row r="13" spans="1:12" ht="12.95" customHeight="1">
      <c r="A13" s="552">
        <v>9</v>
      </c>
      <c r="B13" s="609" t="s">
        <v>1013</v>
      </c>
      <c r="C13" s="590" t="s">
        <v>943</v>
      </c>
      <c r="D13" s="591">
        <v>569.73566619100006</v>
      </c>
      <c r="E13" s="591">
        <v>585.34873270200012</v>
      </c>
      <c r="F13" s="591">
        <v>520.95639999999992</v>
      </c>
      <c r="G13" s="591">
        <v>522.6268</v>
      </c>
      <c r="H13" s="591">
        <v>508.24809999999997</v>
      </c>
      <c r="I13" s="591">
        <v>487.45680000000004</v>
      </c>
      <c r="J13" s="591">
        <v>478.19089999999994</v>
      </c>
      <c r="K13" s="591">
        <v>478.59089999999998</v>
      </c>
    </row>
    <row r="14" spans="1:12" ht="12.95" customHeight="1">
      <c r="A14" s="552">
        <v>10</v>
      </c>
      <c r="B14" s="609" t="s">
        <v>1014</v>
      </c>
      <c r="C14" s="590" t="s">
        <v>943</v>
      </c>
      <c r="D14" s="591">
        <v>4.5045000000000011</v>
      </c>
      <c r="E14" s="591">
        <v>4.5045000000000011</v>
      </c>
      <c r="F14" s="591">
        <v>4.5045000000000011</v>
      </c>
      <c r="G14" s="591">
        <v>4.5045000000000011</v>
      </c>
      <c r="H14" s="591">
        <v>4.5045000000000011</v>
      </c>
      <c r="I14" s="591">
        <v>4.5045000000000011</v>
      </c>
      <c r="J14" s="591">
        <v>4.5045000000000011</v>
      </c>
      <c r="K14" s="591">
        <v>4.5045000000000011</v>
      </c>
    </row>
    <row r="15" spans="1:12" ht="12.95" customHeight="1">
      <c r="A15" s="552">
        <v>11</v>
      </c>
      <c r="B15" s="622" t="s">
        <v>950</v>
      </c>
      <c r="C15" s="590" t="s">
        <v>1061</v>
      </c>
      <c r="D15" s="591">
        <v>1131.4662150514564</v>
      </c>
      <c r="E15" s="591">
        <v>1099.5616642160235</v>
      </c>
      <c r="F15" s="591">
        <v>1106.5424586481956</v>
      </c>
      <c r="G15" s="591">
        <v>1134.4855525192693</v>
      </c>
      <c r="H15" s="591">
        <v>1137.2520721290039</v>
      </c>
      <c r="I15" s="591">
        <v>1121.2829464813562</v>
      </c>
      <c r="J15" s="591">
        <v>1129.8610480315253</v>
      </c>
      <c r="K15" s="591">
        <v>1178.7620489878841</v>
      </c>
    </row>
    <row r="16" spans="1:12" ht="12.95" customHeight="1">
      <c r="A16" s="552">
        <v>12</v>
      </c>
      <c r="B16" s="609" t="s">
        <v>1015</v>
      </c>
      <c r="C16" s="590" t="s">
        <v>1061</v>
      </c>
      <c r="D16" s="591">
        <v>94.886048160259065</v>
      </c>
      <c r="E16" s="591">
        <v>92.501390977482856</v>
      </c>
      <c r="F16" s="591">
        <v>88.521696177278841</v>
      </c>
      <c r="G16" s="591">
        <v>92.352699619252064</v>
      </c>
      <c r="H16" s="591">
        <v>98.850503773389434</v>
      </c>
      <c r="I16" s="591">
        <v>94.432184866948404</v>
      </c>
      <c r="J16" s="591">
        <v>94.464148024799343</v>
      </c>
      <c r="K16" s="591">
        <v>105.21178953152145</v>
      </c>
    </row>
    <row r="17" spans="1:11" ht="12.95" customHeight="1">
      <c r="A17" s="552">
        <v>13</v>
      </c>
      <c r="B17" s="609" t="s">
        <v>1016</v>
      </c>
      <c r="C17" s="590" t="s">
        <v>1061</v>
      </c>
      <c r="D17" s="591">
        <v>147.99703069537352</v>
      </c>
      <c r="E17" s="591">
        <v>152.99627129520391</v>
      </c>
      <c r="F17" s="591">
        <v>152.55653781555461</v>
      </c>
      <c r="G17" s="591">
        <v>150.27634739387727</v>
      </c>
      <c r="H17" s="591">
        <v>149.00938532417317</v>
      </c>
      <c r="I17" s="591">
        <v>151.19763863474128</v>
      </c>
      <c r="J17" s="591">
        <v>155.72187084636141</v>
      </c>
      <c r="K17" s="591">
        <v>157.75509391163538</v>
      </c>
    </row>
    <row r="18" spans="1:11" ht="12.95" customHeight="1">
      <c r="A18" s="552">
        <v>14</v>
      </c>
      <c r="B18" s="609" t="s">
        <v>1017</v>
      </c>
      <c r="C18" s="590" t="s">
        <v>1061</v>
      </c>
      <c r="D18" s="591">
        <v>37.376138183078041</v>
      </c>
      <c r="E18" s="591">
        <v>39.122194710930046</v>
      </c>
      <c r="F18" s="591">
        <v>39.610522151591965</v>
      </c>
      <c r="G18" s="591">
        <v>40.61992469682378</v>
      </c>
      <c r="H18" s="591">
        <v>39.876330428263515</v>
      </c>
      <c r="I18" s="591">
        <v>45.046585562393261</v>
      </c>
      <c r="J18" s="591">
        <v>48.652395742077573</v>
      </c>
      <c r="K18" s="591">
        <v>49.517040324142656</v>
      </c>
    </row>
    <row r="19" spans="1:11" ht="12.95" customHeight="1">
      <c r="A19" s="552">
        <v>15</v>
      </c>
      <c r="B19" s="609" t="s">
        <v>1018</v>
      </c>
      <c r="C19" s="590" t="s">
        <v>1061</v>
      </c>
      <c r="D19" s="591">
        <v>6.4291380399999998</v>
      </c>
      <c r="E19" s="591">
        <v>6.3236342360999993</v>
      </c>
      <c r="F19" s="591">
        <v>6.990840390699999</v>
      </c>
      <c r="G19" s="591">
        <v>7.4656071390000003</v>
      </c>
      <c r="H19" s="591">
        <v>6.8</v>
      </c>
      <c r="I19" s="591">
        <v>6.8730000000000002</v>
      </c>
      <c r="J19" s="591">
        <v>7.3</v>
      </c>
      <c r="K19" s="591">
        <v>7.7430000000000003</v>
      </c>
    </row>
    <row r="20" spans="1:11" ht="12.95" customHeight="1">
      <c r="A20" s="552">
        <v>16</v>
      </c>
      <c r="B20" s="609" t="s">
        <v>1019</v>
      </c>
      <c r="C20" s="590" t="s">
        <v>1061</v>
      </c>
      <c r="D20" s="591">
        <v>47.209984521357626</v>
      </c>
      <c r="E20" s="591">
        <v>45.814787088654441</v>
      </c>
      <c r="F20" s="591">
        <v>50.957393588730937</v>
      </c>
      <c r="G20" s="591">
        <v>57.494244804207554</v>
      </c>
      <c r="H20" s="591">
        <v>55.065579289663589</v>
      </c>
      <c r="I20" s="591">
        <v>53.931503723621603</v>
      </c>
      <c r="J20" s="591">
        <v>52.808101296953396</v>
      </c>
      <c r="K20" s="591">
        <v>52.938256095478778</v>
      </c>
    </row>
    <row r="21" spans="1:11" ht="12.95" customHeight="1">
      <c r="A21" s="552">
        <v>17</v>
      </c>
      <c r="B21" s="609" t="s">
        <v>1020</v>
      </c>
      <c r="C21" s="590" t="s">
        <v>1061</v>
      </c>
      <c r="D21" s="591">
        <v>1.0500080899999999</v>
      </c>
      <c r="E21" s="591">
        <v>1.0071578263999998</v>
      </c>
      <c r="F21" s="591">
        <v>0.89294123660000002</v>
      </c>
      <c r="G21" s="591">
        <v>0.83377360580000004</v>
      </c>
      <c r="H21" s="591">
        <v>0.9</v>
      </c>
      <c r="I21" s="591">
        <v>0.89300000000000002</v>
      </c>
      <c r="J21" s="591">
        <v>0.8</v>
      </c>
      <c r="K21" s="591">
        <v>0.77300000000000002</v>
      </c>
    </row>
    <row r="22" spans="1:11" ht="12.75" customHeight="1">
      <c r="A22" s="552">
        <v>18</v>
      </c>
      <c r="B22" s="609" t="s">
        <v>1021</v>
      </c>
      <c r="C22" s="590" t="s">
        <v>1061</v>
      </c>
      <c r="D22" s="591">
        <v>26.626371350000003</v>
      </c>
      <c r="E22" s="591">
        <v>26.9319890055</v>
      </c>
      <c r="F22" s="591">
        <v>26.661549199699991</v>
      </c>
      <c r="G22" s="591">
        <v>25.758563211600009</v>
      </c>
      <c r="H22" s="591">
        <v>27.7</v>
      </c>
      <c r="I22" s="591">
        <v>25.007000000000001</v>
      </c>
      <c r="J22" s="591">
        <v>26.7</v>
      </c>
      <c r="K22" s="591">
        <v>25.706</v>
      </c>
    </row>
    <row r="23" spans="1:11" ht="12.95" customHeight="1">
      <c r="A23" s="552">
        <v>19</v>
      </c>
      <c r="B23" s="609" t="s">
        <v>1022</v>
      </c>
      <c r="C23" s="590" t="s">
        <v>1061</v>
      </c>
      <c r="D23" s="591">
        <v>4.8261126515981729</v>
      </c>
      <c r="E23" s="591">
        <v>6.0065748339071448</v>
      </c>
      <c r="F23" s="591">
        <v>2.7414200301206293</v>
      </c>
      <c r="G23" s="591">
        <v>2.0774966596893378</v>
      </c>
      <c r="H23" s="591">
        <v>0.88196730757325525</v>
      </c>
      <c r="I23" s="591">
        <v>5.0857961930841924</v>
      </c>
      <c r="J23" s="607" t="s">
        <v>848</v>
      </c>
      <c r="K23" s="591">
        <v>7.0909131870609556</v>
      </c>
    </row>
    <row r="24" spans="1:11" ht="12.95" customHeight="1">
      <c r="A24" s="552">
        <v>20</v>
      </c>
      <c r="B24" s="609" t="s">
        <v>1023</v>
      </c>
      <c r="C24" s="590" t="s">
        <v>1061</v>
      </c>
      <c r="D24" s="591">
        <v>420.56201355595874</v>
      </c>
      <c r="E24" s="591">
        <v>405.13607778999324</v>
      </c>
      <c r="F24" s="591">
        <v>399.23566158686742</v>
      </c>
      <c r="G24" s="591">
        <v>417.94798668374324</v>
      </c>
      <c r="H24" s="591">
        <v>420.57613274770176</v>
      </c>
      <c r="I24" s="591">
        <v>401.02093628571419</v>
      </c>
      <c r="J24" s="591">
        <v>393.72663696450422</v>
      </c>
      <c r="K24" s="591">
        <v>414.55412931219797</v>
      </c>
    </row>
    <row r="25" spans="1:11" ht="12.95" customHeight="1">
      <c r="A25" s="552">
        <v>21</v>
      </c>
      <c r="B25" s="609" t="s">
        <v>1024</v>
      </c>
      <c r="C25" s="590" t="s">
        <v>1061</v>
      </c>
      <c r="D25" s="591">
        <v>243.0209010038312</v>
      </c>
      <c r="E25" s="591">
        <v>217.66774096865203</v>
      </c>
      <c r="F25" s="591">
        <v>229.79932203625123</v>
      </c>
      <c r="G25" s="591">
        <v>221.17702238857618</v>
      </c>
      <c r="H25" s="591">
        <v>216.49217325823949</v>
      </c>
      <c r="I25" s="591">
        <v>212.38330121485345</v>
      </c>
      <c r="J25" s="591">
        <v>216.71313719697258</v>
      </c>
      <c r="K25" s="591">
        <v>224.43882662584679</v>
      </c>
    </row>
    <row r="26" spans="1:11" ht="12.95" customHeight="1">
      <c r="A26" s="552">
        <v>22</v>
      </c>
      <c r="B26" s="556" t="s">
        <v>1025</v>
      </c>
      <c r="C26" s="590" t="s">
        <v>1061</v>
      </c>
      <c r="D26" s="591">
        <v>101.48246880000011</v>
      </c>
      <c r="E26" s="591">
        <v>106.05384548319989</v>
      </c>
      <c r="F26" s="591">
        <v>108.57457443479984</v>
      </c>
      <c r="G26" s="591">
        <v>118.48188631669996</v>
      </c>
      <c r="H26" s="591">
        <v>121.09999999999991</v>
      </c>
      <c r="I26" s="591">
        <v>125.41200000000003</v>
      </c>
      <c r="J26" s="591">
        <v>130.79999999999995</v>
      </c>
      <c r="K26" s="591">
        <v>133.03400000000011</v>
      </c>
    </row>
    <row r="27" spans="1:11" ht="12.95" customHeight="1">
      <c r="A27" s="552">
        <v>23</v>
      </c>
      <c r="B27" s="553" t="s">
        <v>949</v>
      </c>
      <c r="C27" s="590" t="s">
        <v>943</v>
      </c>
      <c r="D27" s="591">
        <v>990</v>
      </c>
      <c r="E27" s="591">
        <v>1076.3333333333335</v>
      </c>
      <c r="F27" s="591">
        <v>1124.6666666666667</v>
      </c>
      <c r="G27" s="591">
        <v>1001</v>
      </c>
      <c r="H27" s="591">
        <v>991</v>
      </c>
      <c r="I27" s="591">
        <v>1042</v>
      </c>
      <c r="J27" s="591">
        <v>1063</v>
      </c>
      <c r="K27" s="591">
        <v>1090</v>
      </c>
    </row>
    <row r="28" spans="1:11" ht="24.95" customHeight="1">
      <c r="A28" s="581"/>
      <c r="B28" s="581"/>
      <c r="C28" s="596"/>
      <c r="D28" s="613" t="s">
        <v>1041</v>
      </c>
    </row>
    <row r="29" spans="1:11" ht="12.95" customHeight="1">
      <c r="A29" s="552">
        <v>24</v>
      </c>
      <c r="B29" s="553" t="s">
        <v>1008</v>
      </c>
      <c r="C29" s="619" t="s">
        <v>710</v>
      </c>
      <c r="D29" s="591">
        <v>3298.260943668954</v>
      </c>
      <c r="E29" s="591">
        <v>3474.8466026067722</v>
      </c>
      <c r="F29" s="591">
        <v>3709.5173239681776</v>
      </c>
      <c r="G29" s="591">
        <v>3826.512865312438</v>
      </c>
      <c r="H29" s="591">
        <v>3570.5633491825688</v>
      </c>
      <c r="I29" s="591">
        <v>3587.3537753412024</v>
      </c>
      <c r="J29" s="591">
        <v>3575.8293840950446</v>
      </c>
      <c r="K29" s="591">
        <v>3675.4783309838831</v>
      </c>
    </row>
    <row r="30" spans="1:11" ht="12.95" customHeight="1">
      <c r="A30" s="552">
        <v>25</v>
      </c>
      <c r="B30" s="609" t="s">
        <v>924</v>
      </c>
      <c r="C30" s="619" t="s">
        <v>710</v>
      </c>
      <c r="D30" s="591">
        <v>1601.8418790799642</v>
      </c>
      <c r="E30" s="591">
        <v>1732.4458347723951</v>
      </c>
      <c r="F30" s="591">
        <v>1767.5520581833625</v>
      </c>
      <c r="G30" s="591">
        <v>1827.8579965510582</v>
      </c>
      <c r="H30" s="591">
        <v>1790.3311759729768</v>
      </c>
      <c r="I30" s="591">
        <v>1783.9585515059757</v>
      </c>
      <c r="J30" s="591">
        <v>1816.5339355958263</v>
      </c>
      <c r="K30" s="591">
        <v>1900.171934041839</v>
      </c>
    </row>
    <row r="31" spans="1:11" ht="12.95" customHeight="1">
      <c r="A31" s="552">
        <v>26</v>
      </c>
      <c r="B31" s="609" t="s">
        <v>925</v>
      </c>
      <c r="C31" s="619" t="s">
        <v>710</v>
      </c>
      <c r="D31" s="591">
        <v>968.66781747865343</v>
      </c>
      <c r="E31" s="591">
        <v>870.70313926930021</v>
      </c>
      <c r="F31" s="591">
        <v>973.42768972649515</v>
      </c>
      <c r="G31" s="591">
        <v>935.60210569709307</v>
      </c>
      <c r="H31" s="591">
        <v>803.603073560231</v>
      </c>
      <c r="I31" s="591">
        <v>779.24627834266312</v>
      </c>
      <c r="J31" s="591">
        <v>706.89635655931261</v>
      </c>
      <c r="K31" s="591">
        <v>665.22186949092929</v>
      </c>
    </row>
    <row r="32" spans="1:11" ht="12.95" customHeight="1">
      <c r="A32" s="552">
        <v>27</v>
      </c>
      <c r="B32" s="609" t="s">
        <v>921</v>
      </c>
      <c r="C32" s="619" t="s">
        <v>710</v>
      </c>
      <c r="D32" s="591">
        <v>639.80762737012878</v>
      </c>
      <c r="E32" s="591">
        <v>813.09959555122032</v>
      </c>
      <c r="F32" s="591">
        <v>901.83165886383654</v>
      </c>
      <c r="G32" s="591">
        <v>967.14855922014408</v>
      </c>
      <c r="H32" s="591">
        <v>903.02379977340968</v>
      </c>
      <c r="I32" s="591">
        <v>944.06438348969778</v>
      </c>
      <c r="J32" s="591">
        <v>972.62170446467121</v>
      </c>
      <c r="K32" s="591">
        <v>1021.7112157951872</v>
      </c>
    </row>
    <row r="33" spans="1:11" ht="12.95" customHeight="1">
      <c r="A33" s="552">
        <v>28</v>
      </c>
      <c r="B33" s="609" t="s">
        <v>1009</v>
      </c>
      <c r="C33" s="619" t="s">
        <v>710</v>
      </c>
      <c r="D33" s="591">
        <v>87.943619740206913</v>
      </c>
      <c r="E33" s="591">
        <v>58.598033013855975</v>
      </c>
      <c r="F33" s="591">
        <v>66.705917194483845</v>
      </c>
      <c r="G33" s="591">
        <v>95.904203844142103</v>
      </c>
      <c r="H33" s="591">
        <v>73.605299875951687</v>
      </c>
      <c r="I33" s="591">
        <v>80.084562002866662</v>
      </c>
      <c r="J33" s="591">
        <v>79.777387475235173</v>
      </c>
      <c r="K33" s="591">
        <v>88.373311655927651</v>
      </c>
    </row>
    <row r="34" spans="1:11" ht="12.95" customHeight="1">
      <c r="A34" s="552">
        <v>29</v>
      </c>
      <c r="B34" s="622" t="s">
        <v>1010</v>
      </c>
      <c r="C34" s="619" t="s">
        <v>710</v>
      </c>
      <c r="D34" s="591">
        <v>3177.7156569035601</v>
      </c>
      <c r="E34" s="591">
        <v>3156.9092373103422</v>
      </c>
      <c r="F34" s="591">
        <v>3128.8782263336443</v>
      </c>
      <c r="G34" s="591">
        <v>3230.2046275534071</v>
      </c>
      <c r="H34" s="591">
        <v>3123.825807517052</v>
      </c>
      <c r="I34" s="591">
        <v>2921.7401881691994</v>
      </c>
      <c r="J34" s="591">
        <v>2871.89180412109</v>
      </c>
      <c r="K34" s="591">
        <v>2975.1431036766344</v>
      </c>
    </row>
    <row r="35" spans="1:11" ht="12.95" customHeight="1">
      <c r="A35" s="552">
        <v>30</v>
      </c>
      <c r="B35" s="609" t="s">
        <v>1011</v>
      </c>
      <c r="C35" s="619" t="s">
        <v>710</v>
      </c>
      <c r="D35" s="591">
        <v>1295.2428214552378</v>
      </c>
      <c r="E35" s="591">
        <v>1323.9809080979601</v>
      </c>
      <c r="F35" s="591">
        <v>1348.6558291560432</v>
      </c>
      <c r="G35" s="591">
        <v>1409.1462812713432</v>
      </c>
      <c r="H35" s="591">
        <v>1412.6836240077259</v>
      </c>
      <c r="I35" s="591">
        <v>1345.6468159244716</v>
      </c>
      <c r="J35" s="591">
        <v>1320.2571126778164</v>
      </c>
      <c r="K35" s="591">
        <v>1393.3252160809595</v>
      </c>
    </row>
    <row r="36" spans="1:11" ht="12.95" customHeight="1">
      <c r="A36" s="552">
        <v>31</v>
      </c>
      <c r="B36" s="609" t="s">
        <v>1012</v>
      </c>
      <c r="C36" s="619" t="s">
        <v>710</v>
      </c>
      <c r="D36" s="591">
        <v>1224.1275219266086</v>
      </c>
      <c r="E36" s="591">
        <v>1143.8735761286566</v>
      </c>
      <c r="F36" s="591">
        <v>1129.8199035771709</v>
      </c>
      <c r="G36" s="591">
        <v>1130.7608573550592</v>
      </c>
      <c r="H36" s="591">
        <v>1070.4695946220502</v>
      </c>
      <c r="I36" s="591">
        <v>990.08606148230717</v>
      </c>
      <c r="J36" s="591">
        <v>982.85730247197671</v>
      </c>
      <c r="K36" s="591">
        <v>1015.5030241188222</v>
      </c>
    </row>
    <row r="37" spans="1:11" ht="12.95" customHeight="1">
      <c r="A37" s="552">
        <v>32</v>
      </c>
      <c r="B37" s="609" t="s">
        <v>1013</v>
      </c>
      <c r="C37" s="619" t="s">
        <v>710</v>
      </c>
      <c r="D37" s="591">
        <v>651.69791011161385</v>
      </c>
      <c r="E37" s="591">
        <v>684.47522499963327</v>
      </c>
      <c r="F37" s="591">
        <v>644.94939200697502</v>
      </c>
      <c r="G37" s="591">
        <v>683.53961474196228</v>
      </c>
      <c r="H37" s="591">
        <v>634.37238664368954</v>
      </c>
      <c r="I37" s="591">
        <v>578.94600535122197</v>
      </c>
      <c r="J37" s="591">
        <v>561.46465524463133</v>
      </c>
      <c r="K37" s="591">
        <v>558.88092796853789</v>
      </c>
    </row>
    <row r="38" spans="1:11" ht="12.95" customHeight="1">
      <c r="A38" s="552">
        <v>33</v>
      </c>
      <c r="B38" s="609" t="s">
        <v>1014</v>
      </c>
      <c r="C38" s="619" t="s">
        <v>710</v>
      </c>
      <c r="D38" s="591">
        <v>6.6474034100994599</v>
      </c>
      <c r="E38" s="591">
        <v>4.5795280840923391</v>
      </c>
      <c r="F38" s="591">
        <v>5.4531015934549121</v>
      </c>
      <c r="G38" s="591">
        <v>6.7578741850425601</v>
      </c>
      <c r="H38" s="591">
        <v>6.3002022435868223</v>
      </c>
      <c r="I38" s="591">
        <v>7.0613054111987976</v>
      </c>
      <c r="J38" s="591">
        <v>7.3127337266656962</v>
      </c>
      <c r="K38" s="591">
        <v>7.4339355083153507</v>
      </c>
    </row>
    <row r="39" spans="1:11" ht="12.95" customHeight="1">
      <c r="A39" s="552">
        <v>34</v>
      </c>
      <c r="B39" s="622" t="s">
        <v>950</v>
      </c>
      <c r="C39" s="619" t="s">
        <v>710</v>
      </c>
      <c r="D39" s="591">
        <v>4257.3331725674652</v>
      </c>
      <c r="E39" s="591">
        <v>4158.727583768783</v>
      </c>
      <c r="F39" s="591">
        <v>4316.3502473467515</v>
      </c>
      <c r="G39" s="591">
        <v>4263.5482521530976</v>
      </c>
      <c r="H39" s="591">
        <v>4085.748894426888</v>
      </c>
      <c r="I39" s="591">
        <v>3752.3375650229259</v>
      </c>
      <c r="J39" s="591">
        <v>3783.4088736405047</v>
      </c>
      <c r="K39" s="591">
        <v>3849.7908387890784</v>
      </c>
    </row>
    <row r="40" spans="1:11" ht="12.95" customHeight="1">
      <c r="A40" s="552">
        <v>35</v>
      </c>
      <c r="B40" s="609" t="s">
        <v>1015</v>
      </c>
      <c r="C40" s="619" t="s">
        <v>710</v>
      </c>
      <c r="D40" s="591">
        <v>357.02481883485478</v>
      </c>
      <c r="E40" s="591">
        <v>349.85585503230283</v>
      </c>
      <c r="F40" s="591">
        <v>345.30138649820219</v>
      </c>
      <c r="G40" s="591">
        <v>347.07378174090434</v>
      </c>
      <c r="H40" s="591">
        <v>355.13528302444183</v>
      </c>
      <c r="I40" s="591">
        <v>316.01429035854107</v>
      </c>
      <c r="J40" s="591">
        <v>316.31898143632958</v>
      </c>
      <c r="K40" s="591">
        <v>343.61759764732579</v>
      </c>
    </row>
    <row r="41" spans="1:11" ht="12.95" customHeight="1">
      <c r="A41" s="552">
        <v>36</v>
      </c>
      <c r="B41" s="609" t="s">
        <v>1016</v>
      </c>
      <c r="C41" s="619" t="s">
        <v>710</v>
      </c>
      <c r="D41" s="591">
        <v>556.86388143038357</v>
      </c>
      <c r="E41" s="591">
        <v>578.65769092885796</v>
      </c>
      <c r="F41" s="591">
        <v>595.0855700006058</v>
      </c>
      <c r="G41" s="591">
        <v>564.75858758036895</v>
      </c>
      <c r="H41" s="591">
        <v>535.33859930255619</v>
      </c>
      <c r="I41" s="591">
        <v>505.97806822288521</v>
      </c>
      <c r="J41" s="591">
        <v>521.44421564622826</v>
      </c>
      <c r="K41" s="591">
        <v>515.22197871469405</v>
      </c>
    </row>
    <row r="42" spans="1:11" ht="12.95" customHeight="1">
      <c r="A42" s="552">
        <v>37</v>
      </c>
      <c r="B42" s="609" t="s">
        <v>1017</v>
      </c>
      <c r="C42" s="619" t="s">
        <v>710</v>
      </c>
      <c r="D42" s="591">
        <v>140.63404707320151</v>
      </c>
      <c r="E42" s="591">
        <v>147.96673581551283</v>
      </c>
      <c r="F42" s="591">
        <v>154.51091438048073</v>
      </c>
      <c r="G42" s="591">
        <v>152.65510306337018</v>
      </c>
      <c r="H42" s="591">
        <v>143.26170684048452</v>
      </c>
      <c r="I42" s="591">
        <v>150.7469597323427</v>
      </c>
      <c r="J42" s="591">
        <v>162.91552496224278</v>
      </c>
      <c r="K42" s="591">
        <v>161.72072079137087</v>
      </c>
    </row>
    <row r="43" spans="1:11" ht="12.95" customHeight="1">
      <c r="A43" s="552">
        <v>38</v>
      </c>
      <c r="B43" s="609" t="s">
        <v>1018</v>
      </c>
      <c r="C43" s="619" t="s">
        <v>710</v>
      </c>
      <c r="D43" s="591">
        <v>24.190720221781085</v>
      </c>
      <c r="E43" s="591">
        <v>23.917050751386558</v>
      </c>
      <c r="F43" s="591">
        <v>27.269550674470004</v>
      </c>
      <c r="G43" s="591">
        <v>28.056748892097069</v>
      </c>
      <c r="H43" s="591">
        <v>24.43002142004563</v>
      </c>
      <c r="I43" s="591">
        <v>23.000274966574974</v>
      </c>
      <c r="J43" s="591">
        <v>24.444496804004395</v>
      </c>
      <c r="K43" s="591">
        <v>25.28833575049228</v>
      </c>
    </row>
    <row r="44" spans="1:11" ht="12.95" customHeight="1">
      <c r="A44" s="552">
        <v>39</v>
      </c>
      <c r="B44" s="609" t="s">
        <v>1019</v>
      </c>
      <c r="C44" s="619" t="s">
        <v>710</v>
      </c>
      <c r="D44" s="591">
        <v>177.63555862782158</v>
      </c>
      <c r="E44" s="591">
        <v>173.27924845936485</v>
      </c>
      <c r="F44" s="591">
        <v>198.77227186525295</v>
      </c>
      <c r="G44" s="591">
        <v>216.0710521165301</v>
      </c>
      <c r="H44" s="591">
        <v>197.83136493436794</v>
      </c>
      <c r="I44" s="591">
        <v>180.48005456193206</v>
      </c>
      <c r="J44" s="591">
        <v>176.83115936697499</v>
      </c>
      <c r="K44" s="591">
        <v>172.89427795273301</v>
      </c>
    </row>
    <row r="45" spans="1:11" ht="12.95" customHeight="1">
      <c r="A45" s="552">
        <v>40</v>
      </c>
      <c r="B45" s="609" t="s">
        <v>1020</v>
      </c>
      <c r="C45" s="619" t="s">
        <v>710</v>
      </c>
      <c r="D45" s="591">
        <v>3.9508331875538216</v>
      </c>
      <c r="E45" s="591">
        <v>3.8092406912391268</v>
      </c>
      <c r="F45" s="591">
        <v>3.4831443631842682</v>
      </c>
      <c r="G45" s="591">
        <v>3.1334325869606845</v>
      </c>
      <c r="H45" s="591">
        <v>3.2333851879472149</v>
      </c>
      <c r="I45" s="591">
        <v>2.9883959763060464</v>
      </c>
      <c r="J45" s="591">
        <v>2.6788489648223988</v>
      </c>
      <c r="K45" s="591">
        <v>2.5245878257949803</v>
      </c>
    </row>
    <row r="46" spans="1:11" ht="12.95" customHeight="1">
      <c r="A46" s="552">
        <v>41</v>
      </c>
      <c r="B46" s="609" t="s">
        <v>1021</v>
      </c>
      <c r="C46" s="619" t="s">
        <v>710</v>
      </c>
      <c r="D46" s="591">
        <v>100.18622960677598</v>
      </c>
      <c r="E46" s="591">
        <v>101.86132275063201</v>
      </c>
      <c r="F46" s="591">
        <v>104.00015253220424</v>
      </c>
      <c r="G46" s="591">
        <v>96.804121405439361</v>
      </c>
      <c r="H46" s="591">
        <v>99.516410784597596</v>
      </c>
      <c r="I46" s="591">
        <v>83.685126740745005</v>
      </c>
      <c r="J46" s="591">
        <v>89.406584200947577</v>
      </c>
      <c r="K46" s="591">
        <v>83.954792561301105</v>
      </c>
    </row>
    <row r="47" spans="1:11" ht="12.95" customHeight="1">
      <c r="A47" s="552">
        <v>42</v>
      </c>
      <c r="B47" s="609" t="s">
        <v>1022</v>
      </c>
      <c r="C47" s="619" t="s">
        <v>710</v>
      </c>
      <c r="D47" s="591">
        <v>18.159065832347494</v>
      </c>
      <c r="E47" s="591">
        <v>22.717878640804827</v>
      </c>
      <c r="F47" s="591">
        <v>10.69360595484801</v>
      </c>
      <c r="G47" s="591">
        <v>7.8075099613240013</v>
      </c>
      <c r="H47" s="591">
        <v>3.1686000317344849</v>
      </c>
      <c r="I47" s="591">
        <v>17.019454512570434</v>
      </c>
      <c r="J47" s="607" t="s">
        <v>848</v>
      </c>
      <c r="K47" s="591">
        <v>23.158645673768632</v>
      </c>
    </row>
    <row r="48" spans="1:11" ht="12.95" customHeight="1">
      <c r="A48" s="552">
        <v>43</v>
      </c>
      <c r="B48" s="609" t="s">
        <v>1023</v>
      </c>
      <c r="C48" s="619" t="s">
        <v>710</v>
      </c>
      <c r="D48" s="591">
        <v>1582.4357701675826</v>
      </c>
      <c r="E48" s="591">
        <v>1532.2929461045019</v>
      </c>
      <c r="F48" s="591">
        <v>1557.3202213544625</v>
      </c>
      <c r="G48" s="591">
        <v>1570.7043638937071</v>
      </c>
      <c r="H48" s="591">
        <v>1510.9829311450453</v>
      </c>
      <c r="I48" s="591">
        <v>1342.003754099341</v>
      </c>
      <c r="J48" s="591">
        <v>1318.4177423192091</v>
      </c>
      <c r="K48" s="591">
        <v>1353.917604132746</v>
      </c>
    </row>
    <row r="49" spans="1:11" ht="12.95" customHeight="1">
      <c r="A49" s="552">
        <v>44</v>
      </c>
      <c r="B49" s="609" t="s">
        <v>1024</v>
      </c>
      <c r="C49" s="619" t="s">
        <v>710</v>
      </c>
      <c r="D49" s="591">
        <v>914.40727942883632</v>
      </c>
      <c r="E49" s="591">
        <v>823.25609187947168</v>
      </c>
      <c r="F49" s="591">
        <v>896.39069224965306</v>
      </c>
      <c r="G49" s="591">
        <v>831.21279519795701</v>
      </c>
      <c r="H49" s="591">
        <v>777.78065146632662</v>
      </c>
      <c r="I49" s="591">
        <v>710.73393368988013</v>
      </c>
      <c r="J49" s="591">
        <v>725.67720405440582</v>
      </c>
      <c r="K49" s="591">
        <v>733.00844674686061</v>
      </c>
    </row>
    <row r="50" spans="1:11" ht="12.95" customHeight="1">
      <c r="A50" s="552">
        <v>45</v>
      </c>
      <c r="B50" s="609" t="s">
        <v>1025</v>
      </c>
      <c r="C50" s="619" t="s">
        <v>710</v>
      </c>
      <c r="D50" s="591">
        <v>381.84496815632701</v>
      </c>
      <c r="E50" s="591">
        <v>401.11352271470764</v>
      </c>
      <c r="F50" s="591">
        <v>423.52273747338756</v>
      </c>
      <c r="G50" s="591">
        <v>445.27075571443919</v>
      </c>
      <c r="H50" s="591">
        <v>435.06994028934167</v>
      </c>
      <c r="I50" s="591">
        <v>419.68725216180729</v>
      </c>
      <c r="J50" s="591">
        <v>437.99180574846224</v>
      </c>
      <c r="K50" s="591">
        <v>434.48385099199174</v>
      </c>
    </row>
    <row r="51" spans="1:11" ht="12.95" customHeight="1">
      <c r="A51" s="552">
        <v>46</v>
      </c>
      <c r="B51" s="622" t="s">
        <v>949</v>
      </c>
      <c r="C51" s="619" t="s">
        <v>710</v>
      </c>
      <c r="D51" s="591">
        <v>412.57704127356283</v>
      </c>
      <c r="E51" s="591">
        <v>417.06214033629283</v>
      </c>
      <c r="F51" s="591">
        <v>461.89441657317911</v>
      </c>
      <c r="G51" s="591">
        <v>441.23616861209109</v>
      </c>
      <c r="H51" s="591">
        <v>512.95274372343317</v>
      </c>
      <c r="I51" s="591">
        <v>498.70788086380082</v>
      </c>
      <c r="J51" s="591">
        <v>506.7527791044534</v>
      </c>
      <c r="K51" s="591">
        <v>514.80499952220964</v>
      </c>
    </row>
    <row r="52" spans="1:11" ht="12.95" customHeight="1">
      <c r="A52" s="552">
        <v>47</v>
      </c>
      <c r="B52" s="603" t="s">
        <v>444</v>
      </c>
      <c r="C52" s="619" t="s">
        <v>710</v>
      </c>
      <c r="D52" s="607">
        <v>11145.886814413541</v>
      </c>
      <c r="E52" s="607">
        <v>11207.54556402219</v>
      </c>
      <c r="F52" s="607">
        <v>11616.640214221754</v>
      </c>
      <c r="G52" s="607">
        <v>11761.501913631035</v>
      </c>
      <c r="H52" s="607">
        <v>11293.090794849943</v>
      </c>
      <c r="I52" s="607">
        <v>10760.13940939713</v>
      </c>
      <c r="J52" s="607">
        <v>10737.882840961092</v>
      </c>
      <c r="K52" s="607">
        <v>11015.217272971806</v>
      </c>
    </row>
    <row r="53" spans="1:11" ht="12.95" customHeight="1">
      <c r="A53" s="552">
        <v>48</v>
      </c>
      <c r="B53" s="553" t="s">
        <v>1029</v>
      </c>
      <c r="C53" s="590" t="s">
        <v>9</v>
      </c>
      <c r="D53" s="568">
        <v>38.213387565672434</v>
      </c>
      <c r="E53" s="568">
        <v>39.428287345793542</v>
      </c>
      <c r="F53" s="568">
        <v>38.255060163590429</v>
      </c>
      <c r="G53" s="568">
        <v>37.964791207406037</v>
      </c>
      <c r="H53" s="568">
        <v>38.554066865803513</v>
      </c>
      <c r="I53" s="568">
        <v>39.010835277221439</v>
      </c>
      <c r="J53" s="568">
        <v>38.879234582006411</v>
      </c>
      <c r="K53" s="568">
        <v>39.393938240090279</v>
      </c>
    </row>
    <row r="54" spans="1:11" ht="12.95" customHeight="1">
      <c r="A54" s="552"/>
      <c r="B54" s="628"/>
      <c r="C54" s="590"/>
    </row>
    <row r="55" spans="1:11" ht="12.95" customHeight="1">
      <c r="A55" s="552">
        <v>49</v>
      </c>
      <c r="B55" s="553" t="s">
        <v>1042</v>
      </c>
      <c r="C55" s="590" t="s">
        <v>953</v>
      </c>
      <c r="D55" s="591">
        <v>1380.0563140029644</v>
      </c>
      <c r="E55" s="591">
        <v>1392.535760846662</v>
      </c>
      <c r="F55" s="591">
        <v>1446.9433777865768</v>
      </c>
      <c r="G55" s="591">
        <v>1465.1512816731279</v>
      </c>
      <c r="H55" s="591">
        <v>1404.1592016076818</v>
      </c>
      <c r="I55" s="591">
        <v>1334.2434106337737</v>
      </c>
      <c r="J55" s="591">
        <v>1325.9428325649942</v>
      </c>
      <c r="K55" s="591">
        <v>1348.4663744502561</v>
      </c>
    </row>
    <row r="56" spans="1:11" ht="12.95" customHeight="1">
      <c r="A56" s="552">
        <v>50</v>
      </c>
      <c r="B56" s="553" t="s">
        <v>1043</v>
      </c>
      <c r="C56" s="590" t="s">
        <v>1044</v>
      </c>
      <c r="D56" s="567">
        <v>80.763999999999996</v>
      </c>
      <c r="E56" s="567">
        <v>80.483000000000004</v>
      </c>
      <c r="F56" s="567">
        <v>80.284000000000006</v>
      </c>
      <c r="G56" s="567">
        <v>80.275000000000006</v>
      </c>
      <c r="H56" s="567">
        <v>80.426000000000002</v>
      </c>
      <c r="I56" s="567">
        <v>80.646000000000001</v>
      </c>
      <c r="J56" s="567">
        <v>80.983000000000004</v>
      </c>
      <c r="K56" s="567">
        <v>81.686999999999998</v>
      </c>
    </row>
    <row r="57" spans="1:11" ht="15" customHeight="1">
      <c r="A57" s="573" t="s">
        <v>249</v>
      </c>
    </row>
    <row r="58" spans="1:11" s="574" customFormat="1" ht="15" customHeight="1">
      <c r="A58" s="626" t="s">
        <v>1069</v>
      </c>
      <c r="C58" s="625"/>
    </row>
    <row r="59" spans="1:11">
      <c r="A59" s="574"/>
    </row>
  </sheetData>
  <pageMargins left="0.59055118110236227" right="0.19685039370078741" top="0.78740157480314965" bottom="0.78740157480314965" header="0.11811023622047245" footer="0.11811023622047245"/>
  <pageSetup paperSize="9" scale="70" orientation="portrait" r:id="rId1"/>
  <headerFooter>
    <oddFooter>&amp;L&amp;"MetaNormalLF-Roman,Standard"Statistisches Bundesamt, Tabellen zu den UGR, Teil 5, 2017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workbookViewId="0"/>
  </sheetViews>
  <sheetFormatPr baseColWidth="10" defaultRowHeight="15"/>
  <cols>
    <col min="1" max="1" width="4.7109375" style="636" customWidth="1"/>
    <col min="2" max="2" width="25.7109375" style="636" customWidth="1"/>
    <col min="3" max="5" width="12.7109375" style="636" customWidth="1"/>
    <col min="6" max="16384" width="11.42578125" style="636"/>
  </cols>
  <sheetData>
    <row r="1" spans="1:6" ht="18">
      <c r="A1" s="635" t="s">
        <v>1064</v>
      </c>
      <c r="B1" s="629"/>
    </row>
    <row r="2" spans="1:6" ht="15" customHeight="1">
      <c r="A2" s="635"/>
      <c r="B2" s="629"/>
    </row>
    <row r="3" spans="1:6" ht="15" customHeight="1">
      <c r="A3" s="630"/>
      <c r="B3" s="629"/>
    </row>
    <row r="4" spans="1:6" ht="20.100000000000001" customHeight="1">
      <c r="A4" s="697" t="s">
        <v>30</v>
      </c>
      <c r="B4" s="699" t="s">
        <v>1045</v>
      </c>
      <c r="C4" s="701" t="s">
        <v>1046</v>
      </c>
      <c r="D4" s="701"/>
      <c r="E4" s="702" t="s">
        <v>444</v>
      </c>
      <c r="F4" s="637"/>
    </row>
    <row r="5" spans="1:6" ht="20.100000000000001" customHeight="1">
      <c r="A5" s="698"/>
      <c r="B5" s="700"/>
      <c r="C5" s="638" t="s">
        <v>1047</v>
      </c>
      <c r="D5" s="638" t="s">
        <v>1065</v>
      </c>
      <c r="E5" s="703"/>
      <c r="F5" s="637"/>
    </row>
    <row r="6" spans="1:6" ht="20.100000000000001" customHeight="1">
      <c r="A6" s="596"/>
      <c r="B6" s="581"/>
      <c r="C6" s="392" t="s">
        <v>1066</v>
      </c>
      <c r="D6" s="639"/>
      <c r="E6" s="639"/>
    </row>
    <row r="7" spans="1:6">
      <c r="A7" s="552">
        <v>1</v>
      </c>
      <c r="B7" s="644" t="s">
        <v>1048</v>
      </c>
      <c r="C7" s="627">
        <v>1000.0655424120487</v>
      </c>
      <c r="D7" s="627">
        <v>465.77422260202457</v>
      </c>
      <c r="E7" s="627">
        <v>1465.8397650140732</v>
      </c>
    </row>
    <row r="8" spans="1:6">
      <c r="A8" s="552">
        <v>2</v>
      </c>
      <c r="B8" s="644" t="s">
        <v>1049</v>
      </c>
      <c r="C8" s="591">
        <v>56.139974776147106</v>
      </c>
      <c r="D8" s="591">
        <v>74.099819034239729</v>
      </c>
      <c r="E8" s="591">
        <v>130.23979381038683</v>
      </c>
    </row>
    <row r="9" spans="1:6">
      <c r="A9" s="552">
        <v>3</v>
      </c>
      <c r="B9" s="644" t="s">
        <v>1050</v>
      </c>
      <c r="C9" s="591">
        <v>38.127882474000678</v>
      </c>
      <c r="D9" s="591">
        <v>36.798016013181517</v>
      </c>
      <c r="E9" s="591">
        <v>74.925898487182195</v>
      </c>
    </row>
    <row r="10" spans="1:6">
      <c r="A10" s="552">
        <v>4</v>
      </c>
      <c r="B10" s="645" t="s">
        <v>1051</v>
      </c>
      <c r="C10" s="607">
        <v>1094.3333996621964</v>
      </c>
      <c r="D10" s="607">
        <v>576.67205764944583</v>
      </c>
      <c r="E10" s="607">
        <v>1671.0054573116422</v>
      </c>
    </row>
    <row r="11" spans="1:6" ht="24.95" customHeight="1">
      <c r="A11" s="596"/>
      <c r="B11" s="649"/>
      <c r="C11" s="704" t="s">
        <v>1052</v>
      </c>
      <c r="D11" s="704"/>
      <c r="E11" s="704"/>
    </row>
    <row r="12" spans="1:6">
      <c r="A12" s="552">
        <v>5</v>
      </c>
      <c r="B12" s="644" t="s">
        <v>1048</v>
      </c>
      <c r="C12" s="643">
        <f>C7/$E7*100</f>
        <v>68.224751864501869</v>
      </c>
      <c r="D12" s="643">
        <f t="shared" ref="D12:E12" si="0">D7/$E7*100</f>
        <v>31.775248135498135</v>
      </c>
      <c r="E12" s="601">
        <f t="shared" si="0"/>
        <v>100</v>
      </c>
    </row>
    <row r="13" spans="1:6">
      <c r="A13" s="552">
        <v>6</v>
      </c>
      <c r="B13" s="644" t="s">
        <v>1049</v>
      </c>
      <c r="C13" s="643">
        <f t="shared" ref="C13:E15" si="1">C8/$E8*100</f>
        <v>43.105085729696427</v>
      </c>
      <c r="D13" s="643">
        <f t="shared" si="1"/>
        <v>56.894914270303573</v>
      </c>
      <c r="E13" s="601">
        <f t="shared" si="1"/>
        <v>100</v>
      </c>
    </row>
    <row r="14" spans="1:6">
      <c r="A14" s="552">
        <v>7</v>
      </c>
      <c r="B14" s="644" t="s">
        <v>1050</v>
      </c>
      <c r="C14" s="643">
        <f t="shared" si="1"/>
        <v>50.887454463456763</v>
      </c>
      <c r="D14" s="643">
        <f t="shared" si="1"/>
        <v>49.112545536543237</v>
      </c>
      <c r="E14" s="601">
        <f t="shared" si="1"/>
        <v>100</v>
      </c>
    </row>
    <row r="15" spans="1:6">
      <c r="A15" s="552">
        <v>8</v>
      </c>
      <c r="B15" s="645" t="s">
        <v>1051</v>
      </c>
      <c r="C15" s="643">
        <f t="shared" si="1"/>
        <v>65.48951679803541</v>
      </c>
      <c r="D15" s="643">
        <f t="shared" si="1"/>
        <v>34.51048320196459</v>
      </c>
      <c r="E15" s="601">
        <f t="shared" si="1"/>
        <v>100</v>
      </c>
    </row>
    <row r="16" spans="1:6" ht="24.95" customHeight="1">
      <c r="A16" s="596"/>
      <c r="B16" s="650"/>
      <c r="C16" s="642" t="s">
        <v>1053</v>
      </c>
      <c r="D16" s="642"/>
      <c r="E16" s="642"/>
    </row>
    <row r="17" spans="1:5">
      <c r="A17" s="552">
        <v>9</v>
      </c>
      <c r="B17" s="644" t="s">
        <v>1048</v>
      </c>
      <c r="C17" s="643">
        <f>C7/C$10*100</f>
        <v>91.385819232123708</v>
      </c>
      <c r="D17" s="643">
        <f t="shared" ref="D17:E17" si="2">D7/D$10*100</f>
        <v>80.769341330764604</v>
      </c>
      <c r="E17" s="643">
        <f t="shared" si="2"/>
        <v>87.7220214093349</v>
      </c>
    </row>
    <row r="18" spans="1:5">
      <c r="A18" s="552">
        <v>10</v>
      </c>
      <c r="B18" s="644" t="s">
        <v>1049</v>
      </c>
      <c r="C18" s="643">
        <f t="shared" ref="C18:E20" si="3">C8/C$10*100</f>
        <v>5.1300613499941274</v>
      </c>
      <c r="D18" s="643">
        <f t="shared" si="3"/>
        <v>12.84955947688459</v>
      </c>
      <c r="E18" s="643">
        <f t="shared" si="3"/>
        <v>7.7940974543506307</v>
      </c>
    </row>
    <row r="19" spans="1:5">
      <c r="A19" s="552">
        <v>11</v>
      </c>
      <c r="B19" s="644" t="s">
        <v>1050</v>
      </c>
      <c r="C19" s="643">
        <f t="shared" si="3"/>
        <v>3.4841194178821699</v>
      </c>
      <c r="D19" s="643">
        <f t="shared" si="3"/>
        <v>6.3810991923507974</v>
      </c>
      <c r="E19" s="643">
        <f t="shared" si="3"/>
        <v>4.4838811363144782</v>
      </c>
    </row>
    <row r="20" spans="1:5">
      <c r="A20" s="552">
        <v>12</v>
      </c>
      <c r="B20" s="645" t="s">
        <v>1051</v>
      </c>
      <c r="C20" s="601">
        <f t="shared" si="3"/>
        <v>100</v>
      </c>
      <c r="D20" s="601">
        <f t="shared" si="3"/>
        <v>100</v>
      </c>
      <c r="E20" s="601">
        <f t="shared" si="3"/>
        <v>100</v>
      </c>
    </row>
    <row r="21" spans="1:5">
      <c r="A21" s="631"/>
      <c r="B21" s="640"/>
    </row>
    <row r="22" spans="1:5" ht="15" customHeight="1">
      <c r="A22" s="646" t="s">
        <v>1067</v>
      </c>
      <c r="B22" s="641"/>
      <c r="C22" s="641"/>
      <c r="D22" s="641"/>
    </row>
    <row r="23" spans="1:5">
      <c r="A23" s="647" t="s">
        <v>1068</v>
      </c>
      <c r="B23" s="637"/>
    </row>
    <row r="24" spans="1:5">
      <c r="A24" s="596"/>
      <c r="B24" s="637"/>
    </row>
    <row r="25" spans="1:5">
      <c r="A25" s="596"/>
      <c r="B25" s="637"/>
    </row>
    <row r="26" spans="1:5">
      <c r="A26" s="596"/>
      <c r="B26" s="637"/>
    </row>
    <row r="27" spans="1:5">
      <c r="A27" s="596"/>
      <c r="B27" s="637"/>
    </row>
    <row r="28" spans="1:5">
      <c r="A28" s="596"/>
      <c r="B28" s="637"/>
    </row>
  </sheetData>
  <mergeCells count="5">
    <mergeCell ref="A4:A5"/>
    <mergeCell ref="B4:B5"/>
    <mergeCell ref="C4:D4"/>
    <mergeCell ref="E4:E5"/>
    <mergeCell ref="C11:E11"/>
  </mergeCells>
  <pageMargins left="0.70866141732283472" right="0.31496062992125984" top="0.78740157480314965" bottom="0.78740157480314965" header="0.31496062992125984" footer="0.31496062992125984"/>
  <pageSetup paperSize="9" orientation="portrait" horizontalDpi="1200" verticalDpi="1200" r:id="rId1"/>
  <headerFooter>
    <oddFooter>&amp;L&amp;"MetaNormalLF-Roman,Standard"Statistisches Bundesamt, Tabellen zu den UGR, Teil 5, 2017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Normal="75" zoomScaleSheetLayoutView="100" workbookViewId="0"/>
  </sheetViews>
  <sheetFormatPr baseColWidth="10" defaultRowHeight="12.75"/>
  <cols>
    <col min="1" max="1" width="4.28515625" style="18" customWidth="1"/>
    <col min="2" max="2" width="50.7109375" style="18" customWidth="1"/>
    <col min="3" max="4" width="15.7109375" style="18" customWidth="1"/>
    <col min="5" max="16384" width="11.42578125" style="18"/>
  </cols>
  <sheetData>
    <row r="1" spans="1:5" ht="20.100000000000001" customHeight="1">
      <c r="A1" s="498" t="s">
        <v>720</v>
      </c>
    </row>
    <row r="2" spans="1:5" ht="18" customHeight="1">
      <c r="A2" s="434" t="s">
        <v>709</v>
      </c>
    </row>
    <row r="3" spans="1:5" ht="18" customHeight="1">
      <c r="A3" s="476" t="s">
        <v>710</v>
      </c>
    </row>
    <row r="4" spans="1:5" ht="15" customHeight="1">
      <c r="A4" s="477"/>
      <c r="B4" s="477"/>
      <c r="C4" s="477"/>
      <c r="D4" s="477"/>
    </row>
    <row r="5" spans="1:5" ht="27" customHeight="1">
      <c r="A5" s="479" t="s">
        <v>30</v>
      </c>
      <c r="B5" s="480" t="s">
        <v>711</v>
      </c>
      <c r="C5" s="481">
        <v>2014</v>
      </c>
      <c r="D5" s="481">
        <v>2015</v>
      </c>
    </row>
    <row r="6" spans="1:5" ht="20.100000000000001" customHeight="1">
      <c r="A6" s="461"/>
      <c r="B6" s="461"/>
      <c r="C6" s="483" t="s">
        <v>444</v>
      </c>
      <c r="D6" s="461"/>
    </row>
    <row r="7" spans="1:5" ht="15" customHeight="1">
      <c r="A7" s="414">
        <v>1</v>
      </c>
      <c r="B7" s="487" t="s">
        <v>712</v>
      </c>
      <c r="C7" s="485">
        <v>11422.259196017849</v>
      </c>
      <c r="D7" s="494">
        <v>11422.662884262953</v>
      </c>
      <c r="E7" s="496"/>
    </row>
    <row r="8" spans="1:5" ht="15" customHeight="1">
      <c r="A8" s="414">
        <v>2</v>
      </c>
      <c r="B8" s="489" t="s">
        <v>713</v>
      </c>
      <c r="C8" s="488"/>
      <c r="D8" s="495"/>
      <c r="E8" s="478"/>
    </row>
    <row r="9" spans="1:5" ht="15" customHeight="1">
      <c r="A9" s="414">
        <v>3</v>
      </c>
      <c r="B9" s="499" t="s">
        <v>714</v>
      </c>
      <c r="C9" s="488">
        <v>5.4876665960660427</v>
      </c>
      <c r="D9" s="495">
        <v>5.8247615278291436</v>
      </c>
      <c r="E9" s="478"/>
    </row>
    <row r="10" spans="1:5" ht="15" customHeight="1">
      <c r="A10" s="414">
        <v>4</v>
      </c>
      <c r="B10" s="499" t="s">
        <v>715</v>
      </c>
      <c r="C10" s="488">
        <v>-5.0839783509615106</v>
      </c>
      <c r="D10" s="495">
        <v>-4.321540958190365</v>
      </c>
      <c r="E10" s="478"/>
    </row>
    <row r="11" spans="1:5" ht="15" customHeight="1">
      <c r="A11" s="414">
        <v>5</v>
      </c>
      <c r="B11" s="489" t="s">
        <v>190</v>
      </c>
      <c r="C11" s="488">
        <v>0</v>
      </c>
      <c r="D11" s="495">
        <v>0</v>
      </c>
      <c r="E11" s="478"/>
    </row>
    <row r="12" spans="1:5" ht="15" customHeight="1">
      <c r="A12" s="414">
        <v>6</v>
      </c>
      <c r="B12" s="487" t="s">
        <v>716</v>
      </c>
      <c r="C12" s="485">
        <v>11422.662884262953</v>
      </c>
      <c r="D12" s="494">
        <v>11424.166104832591</v>
      </c>
      <c r="E12" s="497"/>
    </row>
    <row r="13" spans="1:5" ht="24.95" customHeight="1">
      <c r="A13" s="461"/>
      <c r="B13" s="461"/>
      <c r="C13" s="483" t="s">
        <v>717</v>
      </c>
      <c r="D13" s="461"/>
      <c r="E13" s="478"/>
    </row>
    <row r="14" spans="1:5" ht="15" customHeight="1">
      <c r="A14" s="414">
        <v>7</v>
      </c>
      <c r="B14" s="487" t="s">
        <v>712</v>
      </c>
      <c r="C14" s="485">
        <v>10768.065520712928</v>
      </c>
      <c r="D14" s="494">
        <v>10762.43510895803</v>
      </c>
      <c r="E14" s="478"/>
    </row>
    <row r="15" spans="1:5" ht="15" customHeight="1">
      <c r="A15" s="414">
        <v>8</v>
      </c>
      <c r="B15" s="489" t="s">
        <v>713</v>
      </c>
      <c r="C15" s="488"/>
      <c r="D15" s="495"/>
      <c r="E15" s="478"/>
    </row>
    <row r="16" spans="1:5" ht="15" customHeight="1">
      <c r="A16" s="414">
        <v>9</v>
      </c>
      <c r="B16" s="499" t="s">
        <v>714</v>
      </c>
      <c r="C16" s="488">
        <v>5.4876665960660427</v>
      </c>
      <c r="D16" s="495">
        <v>5.8247615278291436</v>
      </c>
      <c r="E16" s="478"/>
    </row>
    <row r="17" spans="1:7" ht="15" customHeight="1">
      <c r="A17" s="414">
        <v>10</v>
      </c>
      <c r="B17" s="499" t="s">
        <v>715</v>
      </c>
      <c r="C17" s="488">
        <v>-5.0839783509615106</v>
      </c>
      <c r="D17" s="495">
        <v>-4.321540958190365</v>
      </c>
      <c r="E17" s="478"/>
    </row>
    <row r="18" spans="1:7" ht="15" customHeight="1">
      <c r="A18" s="414">
        <v>11</v>
      </c>
      <c r="B18" s="489" t="s">
        <v>190</v>
      </c>
      <c r="C18" s="488">
        <v>-6.0341000000000005</v>
      </c>
      <c r="D18" s="495">
        <v>-12.337899999999999</v>
      </c>
      <c r="E18" s="478"/>
    </row>
    <row r="19" spans="1:7" ht="15" customHeight="1">
      <c r="A19" s="414">
        <v>12</v>
      </c>
      <c r="B19" s="487" t="s">
        <v>716</v>
      </c>
      <c r="C19" s="485">
        <v>10762.43510895803</v>
      </c>
      <c r="D19" s="494">
        <v>10751.600429527669</v>
      </c>
      <c r="E19" s="496"/>
    </row>
    <row r="20" spans="1:7" ht="24.95" customHeight="1">
      <c r="A20" s="478"/>
      <c r="B20" s="478"/>
      <c r="C20" s="483" t="s">
        <v>718</v>
      </c>
      <c r="D20" s="478"/>
      <c r="E20" s="478"/>
    </row>
    <row r="21" spans="1:7" ht="15" customHeight="1">
      <c r="A21" s="490">
        <v>13</v>
      </c>
      <c r="B21" s="487" t="s">
        <v>712</v>
      </c>
      <c r="C21" s="488">
        <v>654.19367530492161</v>
      </c>
      <c r="D21" s="495">
        <v>660.22777530492158</v>
      </c>
      <c r="E21" s="478"/>
      <c r="F21" s="491"/>
      <c r="G21" s="491"/>
    </row>
    <row r="22" spans="1:7" ht="15" customHeight="1">
      <c r="A22" s="490">
        <v>14</v>
      </c>
      <c r="B22" s="489" t="s">
        <v>713</v>
      </c>
      <c r="C22" s="488"/>
      <c r="D22" s="495"/>
      <c r="E22" s="478"/>
    </row>
    <row r="23" spans="1:7" ht="15" customHeight="1">
      <c r="A23" s="490">
        <v>15</v>
      </c>
      <c r="B23" s="499" t="s">
        <v>714</v>
      </c>
      <c r="C23" s="488"/>
      <c r="D23" s="495"/>
      <c r="E23" s="478"/>
      <c r="F23" s="491"/>
    </row>
    <row r="24" spans="1:7" ht="15" customHeight="1">
      <c r="A24" s="490">
        <v>16</v>
      </c>
      <c r="B24" s="499" t="s">
        <v>715</v>
      </c>
      <c r="C24" s="488"/>
      <c r="D24" s="495"/>
      <c r="E24" s="478"/>
    </row>
    <row r="25" spans="1:7" ht="15" customHeight="1">
      <c r="A25" s="490">
        <v>17</v>
      </c>
      <c r="B25" s="489" t="s">
        <v>190</v>
      </c>
      <c r="C25" s="488">
        <v>6.0341000000000005</v>
      </c>
      <c r="D25" s="495">
        <v>12.337899999999999</v>
      </c>
      <c r="E25" s="478"/>
    </row>
    <row r="26" spans="1:7" ht="15" customHeight="1">
      <c r="A26" s="490">
        <v>18</v>
      </c>
      <c r="B26" s="487" t="s">
        <v>716</v>
      </c>
      <c r="C26" s="488">
        <v>660.22777530492158</v>
      </c>
      <c r="D26" s="495">
        <v>672.56567530492157</v>
      </c>
      <c r="E26" s="496"/>
      <c r="F26" s="491"/>
    </row>
    <row r="27" spans="1:7" ht="15" customHeight="1">
      <c r="A27" s="492"/>
      <c r="C27" s="478"/>
      <c r="D27" s="478"/>
    </row>
    <row r="28" spans="1:7" ht="15" customHeight="1">
      <c r="A28" s="427"/>
      <c r="C28" s="478"/>
      <c r="D28" s="478"/>
    </row>
    <row r="29" spans="1:7" ht="15" customHeight="1">
      <c r="A29" s="493"/>
      <c r="C29" s="478"/>
      <c r="D29" s="478"/>
    </row>
    <row r="30" spans="1:7">
      <c r="A30" s="410"/>
    </row>
  </sheetData>
  <pageMargins left="0.59055118110236227" right="0.19685039370078741" top="0.78740157480314965" bottom="0.78740157480314965" header="0.11811023622047245" footer="0.11811023622047245"/>
  <pageSetup paperSize="9" scale="90" orientation="portrait" r:id="rId1"/>
  <headerFooter alignWithMargins="0">
    <oddFooter>&amp;L&amp;"MetaNormalLF-Roman,Standard"Statistisches Bundesamt, Tabellen zu den UGR, Teil 5, 2017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zoomScaleNormal="75" zoomScaleSheetLayoutView="100" workbookViewId="0"/>
  </sheetViews>
  <sheetFormatPr baseColWidth="10" defaultRowHeight="12.75"/>
  <cols>
    <col min="1" max="1" width="4.28515625" style="18" customWidth="1"/>
    <col min="2" max="2" width="50.7109375" style="18" customWidth="1"/>
    <col min="3" max="4" width="15.7109375" style="18" customWidth="1"/>
    <col min="5" max="16384" width="11.42578125" style="18"/>
  </cols>
  <sheetData>
    <row r="1" spans="1:5" ht="20.100000000000001" customHeight="1">
      <c r="A1" s="498" t="s">
        <v>724</v>
      </c>
    </row>
    <row r="2" spans="1:5" ht="18" customHeight="1">
      <c r="A2" s="476" t="s">
        <v>721</v>
      </c>
    </row>
    <row r="3" spans="1:5" ht="18" customHeight="1">
      <c r="A3" s="476" t="s">
        <v>722</v>
      </c>
    </row>
    <row r="4" spans="1:5" ht="20.100000000000001" customHeight="1">
      <c r="A4" s="477"/>
      <c r="B4" s="477"/>
    </row>
    <row r="5" spans="1:5" ht="27" customHeight="1">
      <c r="A5" s="479" t="s">
        <v>30</v>
      </c>
      <c r="B5" s="480" t="s">
        <v>711</v>
      </c>
      <c r="C5" s="481">
        <v>2014</v>
      </c>
      <c r="D5" s="481">
        <v>2015</v>
      </c>
    </row>
    <row r="6" spans="1:5" ht="20.100000000000001" customHeight="1">
      <c r="A6" s="478"/>
      <c r="B6" s="478"/>
      <c r="C6" s="500" t="s">
        <v>444</v>
      </c>
      <c r="D6" s="501"/>
    </row>
    <row r="7" spans="1:5" ht="15" customHeight="1">
      <c r="A7" s="490">
        <v>1</v>
      </c>
      <c r="B7" s="487" t="s">
        <v>712</v>
      </c>
      <c r="C7" s="502">
        <v>3729.6929969216662</v>
      </c>
      <c r="D7" s="502">
        <v>3744.7834495497727</v>
      </c>
    </row>
    <row r="8" spans="1:5" ht="15" customHeight="1">
      <c r="A8" s="490">
        <v>2</v>
      </c>
      <c r="B8" s="489" t="s">
        <v>376</v>
      </c>
      <c r="C8" s="503">
        <v>102.39633378788697</v>
      </c>
      <c r="D8" s="503">
        <v>102.39995270386343</v>
      </c>
    </row>
    <row r="9" spans="1:5" ht="15" customHeight="1">
      <c r="A9" s="490">
        <v>3</v>
      </c>
      <c r="B9" s="489" t="s">
        <v>181</v>
      </c>
      <c r="C9" s="488">
        <v>-82.89428647384824</v>
      </c>
      <c r="D9" s="488">
        <v>-83.211033179034061</v>
      </c>
    </row>
    <row r="10" spans="1:5" ht="15" customHeight="1">
      <c r="A10" s="490">
        <v>4</v>
      </c>
      <c r="B10" s="489" t="s">
        <v>387</v>
      </c>
      <c r="C10" s="488">
        <v>-4.4115946859321564</v>
      </c>
      <c r="D10" s="488">
        <v>-4.5633178643749011</v>
      </c>
    </row>
    <row r="11" spans="1:5" ht="15" customHeight="1">
      <c r="A11" s="490">
        <v>5</v>
      </c>
      <c r="B11" s="489" t="s">
        <v>384</v>
      </c>
      <c r="C11" s="488">
        <v>0</v>
      </c>
      <c r="D11" s="488">
        <v>0</v>
      </c>
    </row>
    <row r="12" spans="1:5" ht="15" customHeight="1">
      <c r="A12" s="490">
        <v>6</v>
      </c>
      <c r="B12" s="487" t="s">
        <v>716</v>
      </c>
      <c r="C12" s="485">
        <v>3744.7834495497727</v>
      </c>
      <c r="D12" s="485">
        <v>3759.4090512102275</v>
      </c>
      <c r="E12" s="486"/>
    </row>
    <row r="13" spans="1:5" ht="24.95" customHeight="1">
      <c r="A13" s="478"/>
      <c r="B13" s="461"/>
      <c r="C13" s="500" t="s">
        <v>717</v>
      </c>
      <c r="D13" s="501"/>
    </row>
    <row r="14" spans="1:5" ht="15" customHeight="1">
      <c r="A14" s="490">
        <v>7</v>
      </c>
      <c r="B14" s="487" t="s">
        <v>712</v>
      </c>
      <c r="C14" s="485">
        <v>3516.3844419677043</v>
      </c>
      <c r="D14" s="485">
        <v>3525.608222998183</v>
      </c>
    </row>
    <row r="15" spans="1:5" ht="15" customHeight="1">
      <c r="A15" s="490">
        <v>8</v>
      </c>
      <c r="B15" s="489" t="s">
        <v>376</v>
      </c>
      <c r="C15" s="488">
        <v>96.531729177811158</v>
      </c>
      <c r="D15" s="488">
        <v>96.481254616559852</v>
      </c>
    </row>
    <row r="16" spans="1:5" ht="15" customHeight="1">
      <c r="A16" s="490">
        <v>9</v>
      </c>
      <c r="B16" s="489" t="s">
        <v>181</v>
      </c>
      <c r="C16" s="488">
        <v>-82.89428647384824</v>
      </c>
      <c r="D16" s="488">
        <v>-83.211033179034061</v>
      </c>
    </row>
    <row r="17" spans="1:5" ht="15" customHeight="1">
      <c r="A17" s="490">
        <v>10</v>
      </c>
      <c r="B17" s="489" t="s">
        <v>387</v>
      </c>
      <c r="C17" s="488">
        <v>-4.4115946859321564</v>
      </c>
      <c r="D17" s="488">
        <v>-4.5633178643749011</v>
      </c>
    </row>
    <row r="18" spans="1:5" ht="15" customHeight="1">
      <c r="A18" s="490">
        <v>11</v>
      </c>
      <c r="B18" s="489" t="s">
        <v>384</v>
      </c>
      <c r="C18" s="488">
        <v>-2.0669875515989489</v>
      </c>
      <c r="D18" s="488">
        <v>-4.2434611202286412</v>
      </c>
    </row>
    <row r="19" spans="1:5" ht="15" customHeight="1">
      <c r="A19" s="490">
        <v>12</v>
      </c>
      <c r="B19" s="487" t="s">
        <v>716</v>
      </c>
      <c r="C19" s="485">
        <v>3525.608222998183</v>
      </c>
      <c r="D19" s="485">
        <v>3534.310883110214</v>
      </c>
      <c r="E19" s="504"/>
    </row>
    <row r="20" spans="1:5" ht="24.95" customHeight="1">
      <c r="A20" s="478"/>
      <c r="B20" s="461"/>
      <c r="C20" s="500" t="s">
        <v>718</v>
      </c>
      <c r="D20" s="501"/>
    </row>
    <row r="21" spans="1:5" ht="15" customHeight="1">
      <c r="A21" s="490">
        <v>13</v>
      </c>
      <c r="B21" s="487" t="s">
        <v>712</v>
      </c>
      <c r="C21" s="488">
        <v>213.30855495396216</v>
      </c>
      <c r="D21" s="488">
        <v>219.17522655158959</v>
      </c>
    </row>
    <row r="22" spans="1:5" ht="15" customHeight="1">
      <c r="A22" s="490">
        <v>14</v>
      </c>
      <c r="B22" s="489" t="s">
        <v>376</v>
      </c>
      <c r="C22" s="488">
        <v>5.8646046100758298</v>
      </c>
      <c r="D22" s="488">
        <v>5.9186980873035999</v>
      </c>
    </row>
    <row r="23" spans="1:5" ht="15" customHeight="1">
      <c r="A23" s="490">
        <v>15</v>
      </c>
      <c r="B23" s="489" t="s">
        <v>181</v>
      </c>
      <c r="C23" s="488">
        <v>0</v>
      </c>
      <c r="D23" s="488">
        <v>0</v>
      </c>
    </row>
    <row r="24" spans="1:5" ht="15" customHeight="1">
      <c r="A24" s="490">
        <v>16</v>
      </c>
      <c r="B24" s="489" t="s">
        <v>387</v>
      </c>
      <c r="C24" s="488">
        <v>0</v>
      </c>
      <c r="D24" s="488">
        <v>0</v>
      </c>
    </row>
    <row r="25" spans="1:5" ht="15" customHeight="1">
      <c r="A25" s="490">
        <v>17</v>
      </c>
      <c r="B25" s="489" t="s">
        <v>384</v>
      </c>
      <c r="C25" s="505">
        <v>2.0669875515989489</v>
      </c>
      <c r="D25" s="505">
        <v>4.2434611202286412</v>
      </c>
    </row>
    <row r="26" spans="1:5" ht="15" customHeight="1">
      <c r="A26" s="490">
        <v>18</v>
      </c>
      <c r="B26" s="487" t="s">
        <v>716</v>
      </c>
      <c r="C26" s="488">
        <v>219.17522655158959</v>
      </c>
      <c r="D26" s="488">
        <v>225.09816810001342</v>
      </c>
      <c r="E26" s="486"/>
    </row>
    <row r="27" spans="1:5" ht="15" customHeight="1">
      <c r="A27" s="492"/>
    </row>
    <row r="28" spans="1:5">
      <c r="A28" s="427"/>
    </row>
    <row r="29" spans="1:5">
      <c r="A29" s="506"/>
    </row>
    <row r="30" spans="1:5">
      <c r="A30" s="410"/>
    </row>
  </sheetData>
  <pageMargins left="0.59055118110236227" right="0.39370078740157483" top="0.78740157480314965" bottom="0.78740157480314965" header="0.11811023622047245" footer="0.11811023622047245"/>
  <pageSetup paperSize="9" scale="90" orientation="portrait" r:id="rId1"/>
  <headerFooter alignWithMargins="0">
    <oddFooter>&amp;L&amp;"MetaNormalLF-Roman,Standard"Statistisches Bundesamt, Tabellen zu den UGR, Teil 5, 2017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zoomScaleNormal="75" zoomScaleSheetLayoutView="100" workbookViewId="0"/>
  </sheetViews>
  <sheetFormatPr baseColWidth="10" defaultRowHeight="12.75"/>
  <cols>
    <col min="1" max="1" width="4.28515625" style="18" customWidth="1"/>
    <col min="2" max="2" width="50.7109375" style="18" customWidth="1"/>
    <col min="3" max="4" width="15.7109375" style="18" customWidth="1"/>
    <col min="5" max="16384" width="11.42578125" style="18"/>
  </cols>
  <sheetData>
    <row r="1" spans="1:5" ht="20.100000000000001" customHeight="1">
      <c r="A1" s="498" t="s">
        <v>730</v>
      </c>
    </row>
    <row r="2" spans="1:5" ht="18" customHeight="1">
      <c r="A2" s="476" t="s">
        <v>725</v>
      </c>
    </row>
    <row r="3" spans="1:5" ht="18" customHeight="1">
      <c r="A3" s="476" t="s">
        <v>726</v>
      </c>
    </row>
    <row r="4" spans="1:5" ht="15" customHeight="1">
      <c r="A4" s="477"/>
      <c r="B4" s="477"/>
      <c r="C4" s="477"/>
      <c r="D4" s="477"/>
    </row>
    <row r="5" spans="1:5" ht="27" customHeight="1">
      <c r="A5" s="479" t="s">
        <v>30</v>
      </c>
      <c r="B5" s="480" t="s">
        <v>711</v>
      </c>
      <c r="C5" s="507">
        <v>2014</v>
      </c>
      <c r="D5" s="507">
        <v>2015</v>
      </c>
    </row>
    <row r="6" spans="1:5" ht="20.100000000000001" customHeight="1">
      <c r="A6" s="461"/>
      <c r="B6" s="461"/>
      <c r="C6" s="500" t="s">
        <v>444</v>
      </c>
    </row>
    <row r="7" spans="1:5" ht="15" customHeight="1">
      <c r="A7" s="414">
        <v>1</v>
      </c>
      <c r="B7" s="487" t="s">
        <v>712</v>
      </c>
      <c r="C7" s="485">
        <v>123272.49676183982</v>
      </c>
      <c r="D7" s="485">
        <v>129268.83012078468</v>
      </c>
    </row>
    <row r="8" spans="1:5" ht="15" customHeight="1">
      <c r="A8" s="414">
        <v>2</v>
      </c>
      <c r="B8" s="489" t="s">
        <v>376</v>
      </c>
      <c r="C8" s="485">
        <v>3534.9783697641292</v>
      </c>
      <c r="D8" s="485">
        <v>3307.5951059164117</v>
      </c>
    </row>
    <row r="9" spans="1:5" ht="15" customHeight="1">
      <c r="A9" s="414">
        <v>3</v>
      </c>
      <c r="B9" s="489" t="s">
        <v>181</v>
      </c>
      <c r="C9" s="485">
        <v>-3035.5771325957012</v>
      </c>
      <c r="D9" s="485">
        <v>-2852.6619724737861</v>
      </c>
    </row>
    <row r="10" spans="1:5" ht="15" customHeight="1">
      <c r="A10" s="414">
        <v>4</v>
      </c>
      <c r="B10" s="489" t="s">
        <v>387</v>
      </c>
      <c r="C10" s="485">
        <v>0</v>
      </c>
      <c r="D10" s="485">
        <v>0</v>
      </c>
    </row>
    <row r="11" spans="1:5" ht="15" customHeight="1">
      <c r="A11" s="414">
        <v>5</v>
      </c>
      <c r="B11" s="489" t="s">
        <v>201</v>
      </c>
      <c r="C11" s="485">
        <v>5497.0078145703674</v>
      </c>
      <c r="D11" s="485">
        <v>-8241.4731725368201</v>
      </c>
    </row>
    <row r="12" spans="1:5" ht="15" customHeight="1">
      <c r="A12" s="414">
        <v>6</v>
      </c>
      <c r="B12" s="489" t="s">
        <v>384</v>
      </c>
      <c r="C12" s="485">
        <v>-7.5692793941513029E-2</v>
      </c>
      <c r="D12" s="485">
        <v>-0.14547542203090066</v>
      </c>
    </row>
    <row r="13" spans="1:5" ht="15" customHeight="1">
      <c r="A13" s="414">
        <v>7</v>
      </c>
      <c r="B13" s="487" t="s">
        <v>716</v>
      </c>
      <c r="C13" s="485">
        <v>129268.83012078468</v>
      </c>
      <c r="D13" s="485">
        <v>121482.14460626847</v>
      </c>
    </row>
    <row r="14" spans="1:5" ht="24.95" customHeight="1">
      <c r="A14" s="461"/>
      <c r="B14" s="461"/>
      <c r="C14" s="500" t="s">
        <v>717</v>
      </c>
    </row>
    <row r="15" spans="1:5" ht="15" customHeight="1">
      <c r="A15" s="414">
        <v>9</v>
      </c>
      <c r="B15" s="487" t="s">
        <v>712</v>
      </c>
      <c r="C15" s="485">
        <v>123272.49676183982</v>
      </c>
      <c r="D15" s="485">
        <v>129268.83012078468</v>
      </c>
    </row>
    <row r="16" spans="1:5" ht="15" customHeight="1">
      <c r="A16" s="414">
        <v>10</v>
      </c>
      <c r="B16" s="489" t="s">
        <v>376</v>
      </c>
      <c r="C16" s="485">
        <v>3534.9783697641292</v>
      </c>
      <c r="D16" s="485">
        <v>3307.5951059164117</v>
      </c>
      <c r="E16" s="486"/>
    </row>
    <row r="17" spans="1:5" ht="15" customHeight="1">
      <c r="A17" s="414">
        <v>11</v>
      </c>
      <c r="B17" s="489" t="s">
        <v>181</v>
      </c>
      <c r="C17" s="485">
        <v>-3035.5771325957012</v>
      </c>
      <c r="D17" s="485">
        <v>-2852.6619724737861</v>
      </c>
      <c r="E17" s="486"/>
    </row>
    <row r="18" spans="1:5" ht="15" customHeight="1">
      <c r="A18" s="414">
        <v>12</v>
      </c>
      <c r="B18" s="489" t="s">
        <v>387</v>
      </c>
      <c r="C18" s="485">
        <v>0</v>
      </c>
      <c r="D18" s="485">
        <v>0</v>
      </c>
      <c r="E18" s="486"/>
    </row>
    <row r="19" spans="1:5" ht="15" customHeight="1">
      <c r="A19" s="414">
        <v>13</v>
      </c>
      <c r="B19" s="489" t="s">
        <v>201</v>
      </c>
      <c r="C19" s="485">
        <v>5497.0078145703674</v>
      </c>
      <c r="D19" s="485">
        <v>-8241.4731725368201</v>
      </c>
      <c r="E19" s="486"/>
    </row>
    <row r="20" spans="1:5" ht="15" customHeight="1">
      <c r="A20" s="414">
        <v>14</v>
      </c>
      <c r="B20" s="489" t="s">
        <v>384</v>
      </c>
      <c r="C20" s="485">
        <v>-7.5692793941513029E-2</v>
      </c>
      <c r="D20" s="485">
        <v>-0.14547542203090066</v>
      </c>
      <c r="E20" s="486"/>
    </row>
    <row r="21" spans="1:5" ht="15" customHeight="1">
      <c r="A21" s="414">
        <v>15</v>
      </c>
      <c r="B21" s="487" t="s">
        <v>716</v>
      </c>
      <c r="C21" s="485">
        <v>129268.83012078468</v>
      </c>
      <c r="D21" s="485">
        <v>121482.14460626847</v>
      </c>
      <c r="E21" s="486"/>
    </row>
    <row r="22" spans="1:5" ht="24.95" customHeight="1">
      <c r="A22" s="461"/>
      <c r="B22" s="461"/>
      <c r="C22" s="500" t="s">
        <v>727</v>
      </c>
    </row>
    <row r="23" spans="1:5" ht="15" customHeight="1">
      <c r="A23" s="414">
        <v>17</v>
      </c>
      <c r="B23" s="487" t="s">
        <v>712</v>
      </c>
      <c r="C23" s="505" t="s">
        <v>728</v>
      </c>
      <c r="D23" s="505" t="s">
        <v>728</v>
      </c>
    </row>
    <row r="24" spans="1:5" ht="15" customHeight="1">
      <c r="A24" s="414">
        <v>18</v>
      </c>
      <c r="B24" s="489" t="s">
        <v>376</v>
      </c>
      <c r="C24" s="505" t="s">
        <v>728</v>
      </c>
      <c r="D24" s="505" t="s">
        <v>728</v>
      </c>
    </row>
    <row r="25" spans="1:5" ht="15" customHeight="1">
      <c r="A25" s="414">
        <v>19</v>
      </c>
      <c r="B25" s="489" t="s">
        <v>181</v>
      </c>
      <c r="C25" s="505" t="s">
        <v>728</v>
      </c>
      <c r="D25" s="505" t="s">
        <v>728</v>
      </c>
    </row>
    <row r="26" spans="1:5" ht="15" customHeight="1">
      <c r="A26" s="414">
        <v>20</v>
      </c>
      <c r="B26" s="489" t="s">
        <v>387</v>
      </c>
      <c r="C26" s="505" t="s">
        <v>728</v>
      </c>
      <c r="D26" s="505" t="s">
        <v>728</v>
      </c>
    </row>
    <row r="27" spans="1:5" ht="15" customHeight="1">
      <c r="A27" s="414">
        <v>21</v>
      </c>
      <c r="B27" s="489" t="s">
        <v>201</v>
      </c>
      <c r="C27" s="505" t="s">
        <v>728</v>
      </c>
      <c r="D27" s="505" t="s">
        <v>728</v>
      </c>
    </row>
    <row r="28" spans="1:5" ht="15" customHeight="1">
      <c r="A28" s="414">
        <v>22</v>
      </c>
      <c r="B28" s="489" t="s">
        <v>384</v>
      </c>
      <c r="C28" s="505" t="s">
        <v>728</v>
      </c>
      <c r="D28" s="505" t="s">
        <v>728</v>
      </c>
    </row>
    <row r="29" spans="1:5" ht="15" customHeight="1">
      <c r="A29" s="414">
        <v>23</v>
      </c>
      <c r="B29" s="487" t="s">
        <v>716</v>
      </c>
      <c r="C29" s="505" t="s">
        <v>728</v>
      </c>
      <c r="D29" s="505" t="s">
        <v>728</v>
      </c>
    </row>
    <row r="30" spans="1:5" ht="15" customHeight="1">
      <c r="A30" s="492" t="s">
        <v>249</v>
      </c>
      <c r="B30" s="508"/>
    </row>
    <row r="31" spans="1:5" ht="15" customHeight="1">
      <c r="A31" s="410" t="s">
        <v>729</v>
      </c>
    </row>
  </sheetData>
  <pageMargins left="0.59055118110236227" right="0.39370078740157483" top="0.78740157480314965" bottom="0.78740157480314965" header="0.11811023622047245" footer="0.11811023622047245"/>
  <pageSetup paperSize="9" scale="90" orientation="portrait" r:id="rId1"/>
  <headerFooter alignWithMargins="0">
    <oddFooter>&amp;L&amp;"MetaNormalLF-Roman,Standard"Statistisches Bundesamt, Tabellen zu den UGR, Teil 5, 2017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workbookViewId="0"/>
  </sheetViews>
  <sheetFormatPr baseColWidth="10" defaultRowHeight="12.75"/>
  <cols>
    <col min="1" max="1" width="4.7109375" style="17" customWidth="1"/>
    <col min="2" max="2" width="68.85546875" style="17" customWidth="1"/>
    <col min="3" max="4" width="12.7109375" style="17" customWidth="1"/>
    <col min="5" max="16384" width="11.42578125" style="17"/>
  </cols>
  <sheetData>
    <row r="1" spans="1:5" ht="18">
      <c r="A1" s="498" t="s">
        <v>777</v>
      </c>
    </row>
    <row r="2" spans="1:5" ht="15" customHeight="1"/>
    <row r="3" spans="1:5" ht="15" customHeight="1"/>
    <row r="4" spans="1:5" ht="27" customHeight="1">
      <c r="A4" s="509" t="s">
        <v>30</v>
      </c>
      <c r="B4" s="510" t="s">
        <v>711</v>
      </c>
      <c r="C4" s="480">
        <v>2014</v>
      </c>
      <c r="D4" s="481">
        <v>2015</v>
      </c>
      <c r="E4" s="455"/>
    </row>
    <row r="5" spans="1:5" ht="15" customHeight="1">
      <c r="A5" s="472">
        <v>1</v>
      </c>
      <c r="B5" s="487" t="s">
        <v>731</v>
      </c>
      <c r="C5" s="485">
        <v>8603.3490924880862</v>
      </c>
      <c r="D5" s="502">
        <v>8853.9079162271009</v>
      </c>
    </row>
    <row r="6" spans="1:5" ht="15" customHeight="1">
      <c r="A6" s="472">
        <v>2</v>
      </c>
      <c r="B6" s="489" t="s">
        <v>732</v>
      </c>
      <c r="C6" s="485">
        <v>3534.9783697641292</v>
      </c>
      <c r="D6" s="502">
        <v>3307.5951059164117</v>
      </c>
      <c r="E6" s="511"/>
    </row>
    <row r="7" spans="1:5" ht="15" customHeight="1">
      <c r="A7" s="472">
        <v>3</v>
      </c>
      <c r="B7" s="489" t="s">
        <v>733</v>
      </c>
      <c r="C7" s="485">
        <v>4163.957816135654</v>
      </c>
      <c r="D7" s="502">
        <v>4523.5615659525956</v>
      </c>
    </row>
    <row r="8" spans="1:5" ht="15" customHeight="1">
      <c r="A8" s="472">
        <v>4</v>
      </c>
      <c r="B8" s="512" t="s">
        <v>734</v>
      </c>
      <c r="C8" s="485">
        <v>0</v>
      </c>
      <c r="D8" s="502">
        <v>0</v>
      </c>
    </row>
    <row r="9" spans="1:5" ht="15" customHeight="1">
      <c r="A9" s="472">
        <v>5</v>
      </c>
      <c r="B9" s="489" t="s">
        <v>735</v>
      </c>
      <c r="C9" s="485">
        <v>0</v>
      </c>
      <c r="D9" s="502">
        <v>0</v>
      </c>
    </row>
    <row r="10" spans="1:5" ht="15" customHeight="1">
      <c r="A10" s="472">
        <v>6</v>
      </c>
      <c r="B10" s="489" t="s">
        <v>736</v>
      </c>
      <c r="C10" s="485">
        <v>3197.1291106216077</v>
      </c>
      <c r="D10" s="502">
        <v>3009.1028054100188</v>
      </c>
      <c r="E10" s="511"/>
    </row>
    <row r="11" spans="1:5" ht="15" customHeight="1">
      <c r="A11" s="472">
        <v>7</v>
      </c>
      <c r="B11" s="512" t="s">
        <v>737</v>
      </c>
      <c r="C11" s="485">
        <v>4102.7511830432704</v>
      </c>
      <c r="D11" s="502">
        <v>4468.9788566317802</v>
      </c>
    </row>
    <row r="12" spans="1:5" ht="15" customHeight="1">
      <c r="A12" s="472">
        <v>8</v>
      </c>
      <c r="B12" s="489" t="s">
        <v>738</v>
      </c>
      <c r="C12" s="485">
        <v>3669.7757343265521</v>
      </c>
      <c r="D12" s="502">
        <v>4045.3001331946243</v>
      </c>
    </row>
    <row r="13" spans="1:5" ht="15" customHeight="1">
      <c r="A13" s="472">
        <v>9</v>
      </c>
      <c r="B13" s="499" t="s">
        <v>739</v>
      </c>
      <c r="C13" s="485">
        <v>432.97544871671818</v>
      </c>
      <c r="D13" s="502">
        <v>423.67872343715635</v>
      </c>
    </row>
    <row r="14" spans="1:5" ht="15" customHeight="1">
      <c r="A14" s="472">
        <v>10</v>
      </c>
      <c r="B14" s="512" t="s">
        <v>740</v>
      </c>
      <c r="C14" s="485">
        <v>61.206633092383285</v>
      </c>
      <c r="D14" s="502">
        <v>54.582709320815361</v>
      </c>
    </row>
    <row r="15" spans="1:5" ht="15" customHeight="1">
      <c r="A15" s="472">
        <v>11</v>
      </c>
      <c r="B15" s="487" t="s">
        <v>741</v>
      </c>
      <c r="C15" s="485">
        <v>861.27381929274361</v>
      </c>
      <c r="D15" s="502">
        <v>972.97776874040267</v>
      </c>
    </row>
    <row r="16" spans="1:5" ht="15" customHeight="1">
      <c r="A16" s="472">
        <v>12</v>
      </c>
      <c r="B16" s="489" t="s">
        <v>742</v>
      </c>
      <c r="C16" s="485">
        <v>43.139087295559634</v>
      </c>
      <c r="D16" s="502">
        <v>49.773475617689861</v>
      </c>
    </row>
    <row r="17" spans="1:4" ht="15" customHeight="1">
      <c r="A17" s="472">
        <v>13</v>
      </c>
      <c r="B17" s="489" t="s">
        <v>743</v>
      </c>
      <c r="C17" s="485">
        <v>0</v>
      </c>
      <c r="D17" s="502">
        <v>0</v>
      </c>
    </row>
    <row r="18" spans="1:4" ht="15" customHeight="1">
      <c r="A18" s="472">
        <v>14</v>
      </c>
      <c r="B18" s="487" t="s">
        <v>744</v>
      </c>
      <c r="C18" s="485">
        <v>5549.8888088395925</v>
      </c>
      <c r="D18" s="502">
        <v>5509.5226999097831</v>
      </c>
    </row>
    <row r="19" spans="1:4" ht="15" customHeight="1">
      <c r="A19" s="472">
        <v>15</v>
      </c>
      <c r="B19" s="513" t="s">
        <v>745</v>
      </c>
      <c r="C19" s="485">
        <v>3557.8294844343491</v>
      </c>
      <c r="D19" s="502">
        <v>3388.5500300989456</v>
      </c>
    </row>
    <row r="20" spans="1:4" ht="15" customHeight="1">
      <c r="A20" s="472">
        <v>16</v>
      </c>
      <c r="B20" s="513" t="s">
        <v>746</v>
      </c>
      <c r="C20" s="485">
        <v>3259.5675816473063</v>
      </c>
      <c r="D20" s="502">
        <v>3076.6717894080207</v>
      </c>
    </row>
    <row r="21" spans="1:4" ht="15" customHeight="1">
      <c r="A21" s="472">
        <v>17</v>
      </c>
      <c r="B21" s="513" t="s">
        <v>747</v>
      </c>
      <c r="C21" s="485">
        <v>273.71792746101499</v>
      </c>
      <c r="D21" s="502">
        <v>285.93151682322957</v>
      </c>
    </row>
    <row r="22" spans="1:4" ht="15" customHeight="1">
      <c r="A22" s="472">
        <v>18</v>
      </c>
      <c r="B22" s="513" t="s">
        <v>748</v>
      </c>
      <c r="C22" s="485">
        <v>16.362650217352076</v>
      </c>
      <c r="D22" s="502">
        <v>17.2978159117968</v>
      </c>
    </row>
    <row r="23" spans="1:4" ht="15" customHeight="1">
      <c r="A23" s="472">
        <v>19</v>
      </c>
      <c r="B23" s="487" t="s">
        <v>749</v>
      </c>
      <c r="C23" s="485">
        <v>8.1813251086760381</v>
      </c>
      <c r="D23" s="502">
        <v>8.6489079558983999</v>
      </c>
    </row>
    <row r="24" spans="1:4" ht="15" customHeight="1">
      <c r="A24" s="472">
        <v>20</v>
      </c>
      <c r="B24" s="487" t="s">
        <v>750</v>
      </c>
      <c r="C24" s="485">
        <v>1302.4079107128682</v>
      </c>
      <c r="D24" s="502">
        <v>1445.6454949346221</v>
      </c>
    </row>
    <row r="25" spans="1:4" ht="15" customHeight="1">
      <c r="A25" s="472">
        <v>21</v>
      </c>
      <c r="B25" s="487" t="s">
        <v>751</v>
      </c>
      <c r="C25" s="485">
        <v>861.27381929274361</v>
      </c>
      <c r="D25" s="502">
        <v>972.97776874040267</v>
      </c>
    </row>
    <row r="26" spans="1:4" ht="15" customHeight="1">
      <c r="A26" s="472">
        <v>22</v>
      </c>
      <c r="B26" s="487" t="s">
        <v>752</v>
      </c>
      <c r="C26" s="485">
        <v>265.77105473934552</v>
      </c>
      <c r="D26" s="502">
        <v>277.70229814516495</v>
      </c>
    </row>
    <row r="27" spans="1:4" ht="15" customHeight="1">
      <c r="A27" s="472">
        <v>23</v>
      </c>
      <c r="B27" s="487" t="s">
        <v>753</v>
      </c>
      <c r="C27" s="485">
        <v>175.363036680779</v>
      </c>
      <c r="D27" s="502">
        <v>194.96542804905457</v>
      </c>
    </row>
    <row r="28" spans="1:4" ht="15" customHeight="1">
      <c r="A28" s="472">
        <v>24</v>
      </c>
      <c r="B28" s="487" t="s">
        <v>754</v>
      </c>
      <c r="C28" s="485">
        <v>0</v>
      </c>
      <c r="D28" s="502">
        <v>0</v>
      </c>
    </row>
    <row r="29" spans="1:4" ht="15" customHeight="1">
      <c r="A29" s="472">
        <v>25</v>
      </c>
      <c r="B29" s="487" t="s">
        <v>755</v>
      </c>
      <c r="C29" s="485">
        <v>689.6514136923754</v>
      </c>
      <c r="D29" s="502">
        <v>675.32717487621517</v>
      </c>
    </row>
    <row r="30" spans="1:4" ht="15" customHeight="1">
      <c r="A30" s="472">
        <v>26</v>
      </c>
      <c r="B30" s="484" t="s">
        <v>756</v>
      </c>
      <c r="C30" s="485">
        <v>3053.4602836484937</v>
      </c>
      <c r="D30" s="502">
        <v>3344.3852163173178</v>
      </c>
    </row>
    <row r="31" spans="1:4" ht="15" customHeight="1">
      <c r="A31" s="472">
        <v>27</v>
      </c>
      <c r="B31" s="484" t="s">
        <v>757</v>
      </c>
      <c r="C31" s="485">
        <v>331.86203456481002</v>
      </c>
      <c r="D31" s="502">
        <v>336.80481095088442</v>
      </c>
    </row>
    <row r="32" spans="1:4" ht="15" customHeight="1">
      <c r="A32" s="472">
        <v>28</v>
      </c>
      <c r="B32" s="484" t="s">
        <v>758</v>
      </c>
      <c r="C32" s="485">
        <v>2721.5982490836836</v>
      </c>
      <c r="D32" s="502">
        <v>3007.5804053664333</v>
      </c>
    </row>
    <row r="33" spans="1:5" ht="15" customHeight="1">
      <c r="A33" s="472">
        <v>29</v>
      </c>
      <c r="B33" s="487" t="s">
        <v>759</v>
      </c>
      <c r="C33" s="485">
        <v>94.099749383300775</v>
      </c>
      <c r="D33" s="502">
        <v>111.16431669463771</v>
      </c>
    </row>
    <row r="34" spans="1:5" ht="15" customHeight="1">
      <c r="A34" s="472">
        <v>30</v>
      </c>
      <c r="B34" s="487" t="s">
        <v>760</v>
      </c>
      <c r="C34" s="485">
        <v>40.961540336068794</v>
      </c>
      <c r="D34" s="502">
        <v>43.392712747643202</v>
      </c>
    </row>
    <row r="35" spans="1:5" ht="15" customHeight="1">
      <c r="A35" s="472">
        <v>31</v>
      </c>
      <c r="B35" s="514" t="s">
        <v>761</v>
      </c>
      <c r="C35" s="485">
        <v>2668.460040036452</v>
      </c>
      <c r="D35" s="502">
        <v>2939.8088014194386</v>
      </c>
    </row>
    <row r="36" spans="1:5" ht="15" customHeight="1">
      <c r="A36" s="472">
        <v>32</v>
      </c>
      <c r="B36" s="513" t="s">
        <v>762</v>
      </c>
      <c r="C36" s="485">
        <v>1097.1265565617086</v>
      </c>
      <c r="D36" s="502">
        <v>1141.305863280284</v>
      </c>
    </row>
    <row r="37" spans="1:5" ht="15" customHeight="1">
      <c r="A37" s="472">
        <v>33</v>
      </c>
      <c r="B37" s="514" t="s">
        <v>763</v>
      </c>
      <c r="C37" s="485">
        <v>1571.3334834747434</v>
      </c>
      <c r="D37" s="502">
        <v>1798.5029381391546</v>
      </c>
    </row>
    <row r="38" spans="1:5" ht="15" customHeight="1">
      <c r="A38" s="472">
        <v>34</v>
      </c>
      <c r="B38" s="513" t="s">
        <v>764</v>
      </c>
      <c r="C38" s="485">
        <v>47.717394538474366</v>
      </c>
      <c r="D38" s="502">
        <v>44.802525302090636</v>
      </c>
      <c r="E38" s="511"/>
    </row>
    <row r="39" spans="1:5" ht="15" customHeight="1">
      <c r="A39" s="472">
        <v>35</v>
      </c>
      <c r="B39" s="514" t="s">
        <v>765</v>
      </c>
      <c r="C39" s="485">
        <v>1523.6160889362691</v>
      </c>
      <c r="D39" s="502">
        <v>1753.7004128370641</v>
      </c>
    </row>
    <row r="40" spans="1:5" ht="15" customHeight="1">
      <c r="A40" s="472">
        <v>36</v>
      </c>
      <c r="B40" s="484" t="s">
        <v>766</v>
      </c>
      <c r="C40" s="485">
        <v>263.25316334184453</v>
      </c>
      <c r="D40" s="502">
        <v>292.12874812849094</v>
      </c>
    </row>
    <row r="41" spans="1:5" ht="15" customHeight="1">
      <c r="A41" s="472">
        <v>37</v>
      </c>
      <c r="B41" s="513" t="s">
        <v>767</v>
      </c>
      <c r="C41" s="485">
        <v>0</v>
      </c>
      <c r="D41" s="502">
        <v>0</v>
      </c>
    </row>
    <row r="42" spans="1:5" ht="15" customHeight="1">
      <c r="A42" s="472">
        <v>38</v>
      </c>
      <c r="B42" s="487" t="s">
        <v>768</v>
      </c>
      <c r="C42" s="485">
        <v>258.64280576150134</v>
      </c>
      <c r="D42" s="502">
        <v>286.60077994550409</v>
      </c>
    </row>
    <row r="43" spans="1:5" ht="15" customHeight="1">
      <c r="A43" s="472">
        <v>39</v>
      </c>
      <c r="B43" s="487" t="s">
        <v>769</v>
      </c>
      <c r="C43" s="485">
        <v>4.6103575803431758</v>
      </c>
      <c r="D43" s="502">
        <v>5.5279681829868563</v>
      </c>
    </row>
    <row r="44" spans="1:5" ht="15" customHeight="1">
      <c r="A44" s="472">
        <v>40</v>
      </c>
      <c r="B44" s="484" t="s">
        <v>770</v>
      </c>
      <c r="C44" s="485">
        <v>-68.60887122296549</v>
      </c>
      <c r="D44" s="502">
        <v>-44.676062822393476</v>
      </c>
    </row>
    <row r="45" spans="1:5" ht="15" customHeight="1">
      <c r="A45" s="472">
        <v>41</v>
      </c>
      <c r="B45" s="484" t="s">
        <v>771</v>
      </c>
      <c r="C45" s="485">
        <v>337.8492591425213</v>
      </c>
      <c r="D45" s="502">
        <v>298.49230050639295</v>
      </c>
    </row>
    <row r="46" spans="1:5" ht="15" customHeight="1">
      <c r="A46" s="472">
        <v>42</v>
      </c>
      <c r="B46" s="487" t="s">
        <v>772</v>
      </c>
      <c r="C46" s="485">
        <v>337.8492591425213</v>
      </c>
      <c r="D46" s="502">
        <v>298.49230050639295</v>
      </c>
    </row>
    <row r="47" spans="1:5" ht="15" customHeight="1">
      <c r="A47" s="472">
        <v>43</v>
      </c>
      <c r="B47" s="487" t="s">
        <v>773</v>
      </c>
      <c r="C47" s="485">
        <v>0</v>
      </c>
      <c r="D47" s="502">
        <v>0</v>
      </c>
    </row>
    <row r="48" spans="1:5" ht="15" customHeight="1">
      <c r="A48" s="472">
        <v>44</v>
      </c>
      <c r="B48" s="484" t="s">
        <v>774</v>
      </c>
      <c r="C48" s="485">
        <v>0</v>
      </c>
      <c r="D48" s="502">
        <v>0</v>
      </c>
    </row>
    <row r="49" spans="1:4" ht="15" customHeight="1">
      <c r="A49" s="472">
        <v>45</v>
      </c>
      <c r="B49" s="484" t="s">
        <v>775</v>
      </c>
      <c r="C49" s="485">
        <v>47.2</v>
      </c>
      <c r="D49" s="502">
        <v>50.218308579476329</v>
      </c>
    </row>
    <row r="50" spans="1:4" ht="15" customHeight="1">
      <c r="A50" s="425">
        <v>46</v>
      </c>
      <c r="B50" s="487" t="s">
        <v>776</v>
      </c>
      <c r="C50" s="485">
        <v>0</v>
      </c>
      <c r="D50" s="502">
        <v>0</v>
      </c>
    </row>
  </sheetData>
  <pageMargins left="0.59055118110236227" right="0.31496062992125984" top="0.78740157480314965" bottom="0.78740157480314965" header="0.11811023622047245" footer="0.11811023622047245"/>
  <pageSetup paperSize="9" scale="90" orientation="portrait" horizontalDpi="1200" verticalDpi="1200" r:id="rId1"/>
  <headerFooter>
    <oddFooter>&amp;L&amp;"MetaNormalLF-Roman,Standard"Statistisches Bundesamt, Tabellen zu den UGR, Teil 5, 2017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4"/>
  <sheetViews>
    <sheetView zoomScaleNormal="75" zoomScaleSheetLayoutView="100" workbookViewId="0"/>
  </sheetViews>
  <sheetFormatPr baseColWidth="10" defaultRowHeight="12"/>
  <cols>
    <col min="1" max="1" width="4.28515625" style="453" customWidth="1"/>
    <col min="2" max="2" width="27.7109375" style="453" customWidth="1"/>
    <col min="3" max="3" width="11.7109375" style="453" customWidth="1"/>
    <col min="4" max="12" width="9.7109375" style="453" customWidth="1"/>
    <col min="13" max="13" width="10.42578125" style="453" customWidth="1"/>
    <col min="14" max="14" width="8.7109375" style="453" customWidth="1"/>
    <col min="15" max="15" width="11.42578125" style="453"/>
    <col min="16" max="17" width="8.7109375" style="453" customWidth="1"/>
    <col min="18" max="19" width="9.7109375" style="453" customWidth="1"/>
    <col min="20" max="24" width="8.7109375" style="453" customWidth="1"/>
    <col min="25" max="16384" width="11.42578125" style="453"/>
  </cols>
  <sheetData>
    <row r="1" spans="1:25" ht="20.100000000000001" customHeight="1">
      <c r="A1" s="498" t="s">
        <v>807</v>
      </c>
      <c r="M1" s="498"/>
    </row>
    <row r="2" spans="1:25" ht="18" customHeight="1">
      <c r="A2" s="476" t="s">
        <v>778</v>
      </c>
      <c r="M2" s="476"/>
    </row>
    <row r="3" spans="1:25" ht="20.100000000000001" customHeight="1">
      <c r="A3" s="516"/>
      <c r="B3" s="516"/>
      <c r="C3" s="516"/>
      <c r="D3" s="516"/>
      <c r="E3" s="516"/>
      <c r="F3" s="516"/>
      <c r="G3" s="516"/>
      <c r="H3" s="516"/>
      <c r="I3" s="516"/>
      <c r="J3" s="516"/>
      <c r="K3" s="516"/>
      <c r="L3" s="516"/>
      <c r="M3" s="516"/>
      <c r="N3" s="516"/>
      <c r="O3" s="516"/>
      <c r="P3" s="516"/>
      <c r="Q3" s="516"/>
      <c r="R3" s="516"/>
      <c r="S3" s="516"/>
      <c r="T3" s="516"/>
      <c r="U3" s="516"/>
      <c r="V3" s="516"/>
      <c r="W3" s="516"/>
      <c r="X3" s="516"/>
    </row>
    <row r="4" spans="1:25" s="18" customFormat="1" ht="12.75" customHeight="1">
      <c r="A4" s="708" t="s">
        <v>30</v>
      </c>
      <c r="B4" s="710" t="s">
        <v>779</v>
      </c>
      <c r="C4" s="712" t="s">
        <v>3</v>
      </c>
      <c r="D4" s="714" t="s">
        <v>780</v>
      </c>
      <c r="E4" s="705"/>
      <c r="F4" s="705"/>
      <c r="G4" s="705"/>
      <c r="H4" s="705"/>
      <c r="I4" s="705"/>
      <c r="J4" s="705"/>
      <c r="K4" s="705"/>
      <c r="L4" s="705"/>
      <c r="M4" s="705"/>
      <c r="N4" s="715"/>
      <c r="O4" s="710" t="s">
        <v>444</v>
      </c>
      <c r="P4" s="705" t="s">
        <v>781</v>
      </c>
      <c r="Q4" s="705"/>
      <c r="R4" s="705"/>
      <c r="S4" s="705"/>
      <c r="T4" s="705"/>
      <c r="U4" s="705"/>
      <c r="V4" s="705"/>
      <c r="W4" s="705"/>
      <c r="X4" s="705"/>
      <c r="Y4" s="478"/>
    </row>
    <row r="5" spans="1:25" s="18" customFormat="1" ht="27" customHeight="1">
      <c r="A5" s="709"/>
      <c r="B5" s="711"/>
      <c r="C5" s="713"/>
      <c r="D5" s="517" t="s">
        <v>782</v>
      </c>
      <c r="E5" s="517" t="s">
        <v>783</v>
      </c>
      <c r="F5" s="517" t="s">
        <v>784</v>
      </c>
      <c r="G5" s="517" t="s">
        <v>785</v>
      </c>
      <c r="H5" s="517" t="s">
        <v>786</v>
      </c>
      <c r="I5" s="518" t="s">
        <v>787</v>
      </c>
      <c r="J5" s="518" t="s">
        <v>788</v>
      </c>
      <c r="K5" s="518" t="s">
        <v>789</v>
      </c>
      <c r="L5" s="520" t="s">
        <v>790</v>
      </c>
      <c r="M5" s="479" t="s">
        <v>791</v>
      </c>
      <c r="N5" s="519" t="s">
        <v>792</v>
      </c>
      <c r="O5" s="711"/>
      <c r="P5" s="520" t="s">
        <v>782</v>
      </c>
      <c r="Q5" s="520" t="s">
        <v>783</v>
      </c>
      <c r="R5" s="520" t="s">
        <v>784</v>
      </c>
      <c r="S5" s="520" t="s">
        <v>785</v>
      </c>
      <c r="T5" s="520" t="s">
        <v>786</v>
      </c>
      <c r="U5" s="521" t="s">
        <v>787</v>
      </c>
      <c r="V5" s="521" t="s">
        <v>788</v>
      </c>
      <c r="W5" s="521" t="s">
        <v>789</v>
      </c>
      <c r="X5" s="522" t="s">
        <v>793</v>
      </c>
      <c r="Y5" s="478"/>
    </row>
    <row r="6" spans="1:25" ht="20.100000000000001" customHeight="1">
      <c r="A6" s="461"/>
      <c r="B6" s="526"/>
      <c r="C6" s="461"/>
      <c r="D6" s="706">
        <v>2014</v>
      </c>
      <c r="E6" s="706"/>
      <c r="F6" s="706"/>
      <c r="G6" s="706"/>
      <c r="H6" s="706"/>
      <c r="I6" s="706"/>
      <c r="J6" s="706"/>
      <c r="K6" s="706"/>
      <c r="L6" s="706"/>
      <c r="M6" s="706"/>
      <c r="N6" s="706"/>
      <c r="O6" s="706"/>
      <c r="P6" s="706"/>
      <c r="Q6" s="706"/>
      <c r="R6" s="706"/>
      <c r="S6" s="706"/>
      <c r="T6" s="706"/>
      <c r="U6" s="706"/>
      <c r="V6" s="706"/>
      <c r="W6" s="706"/>
      <c r="X6" s="706"/>
      <c r="Y6" s="461"/>
    </row>
    <row r="7" spans="1:25" ht="15" customHeight="1">
      <c r="A7" s="515">
        <v>1</v>
      </c>
      <c r="B7" s="541" t="s">
        <v>794</v>
      </c>
      <c r="C7" s="452" t="s">
        <v>795</v>
      </c>
      <c r="D7" s="523">
        <v>82.963397729007099</v>
      </c>
      <c r="E7" s="523"/>
      <c r="F7" s="523"/>
      <c r="G7" s="523"/>
      <c r="H7" s="523"/>
      <c r="I7" s="523"/>
      <c r="J7" s="523"/>
      <c r="K7" s="523">
        <v>82.963397729007099</v>
      </c>
      <c r="L7" s="523"/>
      <c r="M7" s="523">
        <v>9.2258482152550663</v>
      </c>
      <c r="N7" s="523"/>
      <c r="O7" s="524">
        <v>92.189245944262183</v>
      </c>
      <c r="P7" s="523">
        <v>92.189245944262183</v>
      </c>
      <c r="Q7" s="523"/>
      <c r="R7" s="523"/>
      <c r="S7" s="523"/>
      <c r="T7" s="523"/>
      <c r="U7" s="523"/>
      <c r="V7" s="523"/>
      <c r="W7" s="523">
        <v>92.189245944262183</v>
      </c>
      <c r="X7" s="528"/>
      <c r="Y7" s="461"/>
    </row>
    <row r="8" spans="1:25" ht="15" customHeight="1">
      <c r="A8" s="515">
        <v>2</v>
      </c>
      <c r="B8" s="541" t="s">
        <v>796</v>
      </c>
      <c r="C8" s="452" t="s">
        <v>797</v>
      </c>
      <c r="D8" s="523"/>
      <c r="E8" s="523">
        <v>36.472679496044194</v>
      </c>
      <c r="F8" s="523"/>
      <c r="G8" s="523"/>
      <c r="H8" s="523"/>
      <c r="I8" s="523"/>
      <c r="J8" s="523"/>
      <c r="K8" s="523">
        <v>36.472679496044194</v>
      </c>
      <c r="L8" s="523"/>
      <c r="M8" s="523"/>
      <c r="N8" s="523">
        <v>2.271531</v>
      </c>
      <c r="O8" s="524">
        <v>38.744210496044197</v>
      </c>
      <c r="P8" s="523">
        <v>33.872508496044198</v>
      </c>
      <c r="Q8" s="523"/>
      <c r="R8" s="523"/>
      <c r="S8" s="523"/>
      <c r="T8" s="523"/>
      <c r="U8" s="523"/>
      <c r="V8" s="523"/>
      <c r="W8" s="523">
        <v>33.872508496044198</v>
      </c>
      <c r="X8" s="528">
        <v>4.871702</v>
      </c>
      <c r="Y8" s="461"/>
    </row>
    <row r="9" spans="1:25" ht="15" customHeight="1">
      <c r="A9" s="515">
        <v>3</v>
      </c>
      <c r="B9" s="541" t="s">
        <v>798</v>
      </c>
      <c r="C9" s="452" t="s">
        <v>797</v>
      </c>
      <c r="D9" s="523"/>
      <c r="E9" s="523">
        <v>0.70180468996740086</v>
      </c>
      <c r="F9" s="523"/>
      <c r="G9" s="523"/>
      <c r="H9" s="523"/>
      <c r="I9" s="523"/>
      <c r="J9" s="523">
        <v>4.4239035467281962</v>
      </c>
      <c r="K9" s="523">
        <v>5.1257082366955977</v>
      </c>
      <c r="L9" s="523">
        <v>15.421654172750893</v>
      </c>
      <c r="M9" s="523"/>
      <c r="N9" s="523">
        <v>0.14893487893539667</v>
      </c>
      <c r="O9" s="524">
        <v>20.696297288381889</v>
      </c>
      <c r="P9" s="523">
        <v>19.917569287195519</v>
      </c>
      <c r="Q9" s="523"/>
      <c r="R9" s="523"/>
      <c r="S9" s="523"/>
      <c r="T9" s="523"/>
      <c r="U9" s="523"/>
      <c r="V9" s="523"/>
      <c r="W9" s="523">
        <v>19.917569287195519</v>
      </c>
      <c r="X9" s="528">
        <v>0.77872800118637087</v>
      </c>
      <c r="Y9" s="461"/>
    </row>
    <row r="10" spans="1:25" ht="15" customHeight="1">
      <c r="A10" s="515">
        <v>4</v>
      </c>
      <c r="B10" s="541" t="s">
        <v>799</v>
      </c>
      <c r="C10" s="452" t="s">
        <v>797</v>
      </c>
      <c r="D10" s="523"/>
      <c r="E10" s="523">
        <v>8.8786795388612347</v>
      </c>
      <c r="F10" s="523">
        <v>5.8467370000000001</v>
      </c>
      <c r="G10" s="523"/>
      <c r="H10" s="523"/>
      <c r="I10" s="523"/>
      <c r="J10" s="523"/>
      <c r="K10" s="523">
        <v>14.725416538861234</v>
      </c>
      <c r="L10" s="523"/>
      <c r="M10" s="523"/>
      <c r="N10" s="523">
        <v>1.1153389999999999</v>
      </c>
      <c r="O10" s="524">
        <v>15.840755538861234</v>
      </c>
      <c r="P10" s="523">
        <v>12.295831538861236</v>
      </c>
      <c r="Q10" s="523"/>
      <c r="R10" s="523"/>
      <c r="S10" s="523"/>
      <c r="T10" s="523"/>
      <c r="U10" s="523"/>
      <c r="V10" s="523"/>
      <c r="W10" s="523">
        <v>12.295831538861236</v>
      </c>
      <c r="X10" s="528">
        <v>3.544924</v>
      </c>
      <c r="Y10" s="461"/>
    </row>
    <row r="11" spans="1:25" ht="15" customHeight="1">
      <c r="A11" s="515">
        <v>5</v>
      </c>
      <c r="B11" s="541" t="s">
        <v>808</v>
      </c>
      <c r="C11" s="452" t="s">
        <v>797</v>
      </c>
      <c r="D11" s="523"/>
      <c r="E11" s="523"/>
      <c r="F11" s="523"/>
      <c r="G11" s="523"/>
      <c r="H11" s="523"/>
      <c r="I11" s="523"/>
      <c r="J11" s="523"/>
      <c r="K11" s="523"/>
      <c r="L11" s="523"/>
      <c r="M11" s="523"/>
      <c r="N11" s="523">
        <v>13.085531999999999</v>
      </c>
      <c r="O11" s="524">
        <v>42.747956751063114</v>
      </c>
      <c r="P11" s="523"/>
      <c r="Q11" s="523">
        <v>32.85802175106312</v>
      </c>
      <c r="R11" s="523"/>
      <c r="S11" s="523"/>
      <c r="T11" s="523"/>
      <c r="U11" s="523"/>
      <c r="V11" s="523"/>
      <c r="W11" s="523">
        <v>32.85802175106312</v>
      </c>
      <c r="X11" s="528">
        <v>9.8899349999999995</v>
      </c>
      <c r="Y11" s="461"/>
    </row>
    <row r="12" spans="1:25" ht="15" customHeight="1">
      <c r="A12" s="515">
        <v>6</v>
      </c>
      <c r="B12" s="541" t="s">
        <v>800</v>
      </c>
      <c r="C12" s="452" t="s">
        <v>797</v>
      </c>
      <c r="D12" s="523"/>
      <c r="E12" s="523"/>
      <c r="F12" s="523"/>
      <c r="G12" s="523"/>
      <c r="H12" s="523"/>
      <c r="I12" s="523"/>
      <c r="J12" s="523"/>
      <c r="K12" s="523"/>
      <c r="L12" s="523"/>
      <c r="M12" s="523"/>
      <c r="N12" s="523"/>
      <c r="O12" s="524"/>
      <c r="P12" s="523"/>
      <c r="Q12" s="523">
        <v>20.872325477429733</v>
      </c>
      <c r="R12" s="523"/>
      <c r="S12" s="523"/>
      <c r="T12" s="523"/>
      <c r="U12" s="523"/>
      <c r="V12" s="523"/>
      <c r="W12" s="523">
        <v>20.872325477429733</v>
      </c>
      <c r="X12" s="528">
        <v>4.0563476367551283</v>
      </c>
      <c r="Y12" s="461"/>
    </row>
    <row r="13" spans="1:25" ht="15" customHeight="1">
      <c r="A13" s="515">
        <v>7</v>
      </c>
      <c r="B13" s="541" t="s">
        <v>801</v>
      </c>
      <c r="C13" s="452" t="s">
        <v>802</v>
      </c>
      <c r="D13" s="523"/>
      <c r="E13" s="523"/>
      <c r="F13" s="523"/>
      <c r="G13" s="523">
        <v>19.399999999999999</v>
      </c>
      <c r="H13" s="523"/>
      <c r="I13" s="523"/>
      <c r="J13" s="523"/>
      <c r="K13" s="523">
        <v>19.399999999999999</v>
      </c>
      <c r="L13" s="523"/>
      <c r="M13" s="523"/>
      <c r="N13" s="523">
        <v>0.78200000000000003</v>
      </c>
      <c r="O13" s="524">
        <v>20.181999999999999</v>
      </c>
      <c r="P13" s="523"/>
      <c r="Q13" s="523"/>
      <c r="R13" s="523">
        <v>16.475000000000001</v>
      </c>
      <c r="S13" s="523"/>
      <c r="T13" s="523"/>
      <c r="U13" s="523"/>
      <c r="V13" s="523"/>
      <c r="W13" s="523">
        <v>16.475000000000001</v>
      </c>
      <c r="X13" s="528">
        <v>3.7069999999999999</v>
      </c>
      <c r="Y13" s="461"/>
    </row>
    <row r="14" spans="1:25" ht="15" customHeight="1">
      <c r="A14" s="515">
        <v>8</v>
      </c>
      <c r="B14" s="541" t="s">
        <v>803</v>
      </c>
      <c r="C14" s="452" t="s">
        <v>802</v>
      </c>
      <c r="D14" s="523"/>
      <c r="E14" s="523"/>
      <c r="F14" s="523"/>
      <c r="G14" s="523"/>
      <c r="H14" s="523">
        <v>8.7159999999999993</v>
      </c>
      <c r="I14" s="523"/>
      <c r="J14" s="523">
        <v>11.83</v>
      </c>
      <c r="K14" s="523">
        <v>20.545999999999999</v>
      </c>
      <c r="L14" s="523"/>
      <c r="M14" s="523"/>
      <c r="N14" s="523">
        <v>13.218</v>
      </c>
      <c r="O14" s="524">
        <v>33.764000000000003</v>
      </c>
      <c r="P14" s="523"/>
      <c r="Q14" s="523"/>
      <c r="R14" s="523"/>
      <c r="S14" s="523">
        <v>22.54</v>
      </c>
      <c r="T14" s="523"/>
      <c r="U14" s="523"/>
      <c r="V14" s="523"/>
      <c r="W14" s="523">
        <v>22.54</v>
      </c>
      <c r="X14" s="528">
        <v>11.224</v>
      </c>
      <c r="Y14" s="461"/>
    </row>
    <row r="15" spans="1:25" ht="15" customHeight="1">
      <c r="A15" s="515">
        <v>9</v>
      </c>
      <c r="B15" s="541" t="s">
        <v>804</v>
      </c>
      <c r="C15" s="452" t="s">
        <v>802</v>
      </c>
      <c r="D15" s="523"/>
      <c r="E15" s="523">
        <v>12.370656390977443</v>
      </c>
      <c r="F15" s="523">
        <v>2.9254090225563907</v>
      </c>
      <c r="G15" s="523"/>
      <c r="H15" s="523"/>
      <c r="I15" s="523"/>
      <c r="J15" s="523"/>
      <c r="K15" s="523">
        <v>15.296065413533833</v>
      </c>
      <c r="L15" s="523"/>
      <c r="M15" s="523"/>
      <c r="N15" s="523">
        <v>0.81676189999999971</v>
      </c>
      <c r="O15" s="524">
        <v>16.112827313533835</v>
      </c>
      <c r="P15" s="523"/>
      <c r="Q15" s="523">
        <v>14.297031413533833</v>
      </c>
      <c r="R15" s="523"/>
      <c r="S15" s="523"/>
      <c r="T15" s="523"/>
      <c r="U15" s="523"/>
      <c r="V15" s="523">
        <v>1.1559999999999999</v>
      </c>
      <c r="W15" s="523">
        <v>15.453031413533834</v>
      </c>
      <c r="X15" s="528">
        <v>0.65979589999999999</v>
      </c>
      <c r="Y15" s="461"/>
    </row>
    <row r="16" spans="1:25" ht="15" customHeight="1">
      <c r="A16" s="515">
        <v>10</v>
      </c>
      <c r="B16" s="541" t="s">
        <v>805</v>
      </c>
      <c r="C16" s="452" t="s">
        <v>802</v>
      </c>
      <c r="D16" s="523"/>
      <c r="E16" s="523"/>
      <c r="F16" s="523">
        <v>16.623999999999999</v>
      </c>
      <c r="G16" s="523"/>
      <c r="H16" s="523"/>
      <c r="I16" s="523">
        <v>0.25</v>
      </c>
      <c r="J16" s="523"/>
      <c r="K16" s="523">
        <v>16.873999999999999</v>
      </c>
      <c r="L16" s="523"/>
      <c r="M16" s="523"/>
      <c r="N16" s="523">
        <v>2.4820000000000002</v>
      </c>
      <c r="O16" s="524">
        <v>19.356000000000002</v>
      </c>
      <c r="P16" s="523"/>
      <c r="Q16" s="523"/>
      <c r="R16" s="523"/>
      <c r="S16" s="523">
        <v>0.249</v>
      </c>
      <c r="T16" s="523"/>
      <c r="U16" s="523">
        <v>15.102</v>
      </c>
      <c r="V16" s="523"/>
      <c r="W16" s="523">
        <v>15.351000000000001</v>
      </c>
      <c r="X16" s="528">
        <v>4.0049999999999999</v>
      </c>
      <c r="Y16" s="461"/>
    </row>
    <row r="17" spans="1:25" ht="24.95" customHeight="1">
      <c r="A17" s="461"/>
      <c r="B17" s="542"/>
      <c r="C17" s="461"/>
      <c r="D17" s="707">
        <v>2015</v>
      </c>
      <c r="E17" s="707"/>
      <c r="F17" s="707"/>
      <c r="G17" s="707"/>
      <c r="H17" s="707"/>
      <c r="I17" s="707"/>
      <c r="J17" s="707"/>
      <c r="K17" s="707"/>
      <c r="L17" s="707"/>
      <c r="M17" s="707"/>
      <c r="N17" s="707"/>
      <c r="O17" s="707"/>
      <c r="P17" s="707"/>
      <c r="Q17" s="707"/>
      <c r="R17" s="707"/>
      <c r="S17" s="707"/>
      <c r="T17" s="707"/>
      <c r="U17" s="707"/>
      <c r="V17" s="707"/>
      <c r="W17" s="707"/>
      <c r="X17" s="707"/>
      <c r="Y17" s="461"/>
    </row>
    <row r="18" spans="1:25" ht="15" customHeight="1">
      <c r="A18" s="515">
        <v>11</v>
      </c>
      <c r="B18" s="541" t="s">
        <v>794</v>
      </c>
      <c r="C18" s="452" t="s">
        <v>795</v>
      </c>
      <c r="D18" s="523">
        <v>83.211033179034047</v>
      </c>
      <c r="E18" s="523"/>
      <c r="F18" s="523"/>
      <c r="G18" s="523"/>
      <c r="H18" s="523"/>
      <c r="I18" s="523"/>
      <c r="J18" s="523"/>
      <c r="K18" s="523">
        <v>83.211033179034047</v>
      </c>
      <c r="L18" s="523"/>
      <c r="M18" s="528">
        <v>8.7069037702720617</v>
      </c>
      <c r="N18" s="528"/>
      <c r="O18" s="524">
        <v>91.91793694930611</v>
      </c>
      <c r="P18" s="528">
        <v>91.91793694930611</v>
      </c>
      <c r="Q18" s="528"/>
      <c r="R18" s="528"/>
      <c r="S18" s="528"/>
      <c r="T18" s="528"/>
      <c r="U18" s="528"/>
      <c r="V18" s="528"/>
      <c r="W18" s="528">
        <v>91.91793694930611</v>
      </c>
      <c r="X18" s="528"/>
      <c r="Y18" s="461"/>
    </row>
    <row r="19" spans="1:25" ht="15" customHeight="1">
      <c r="A19" s="515">
        <v>12</v>
      </c>
      <c r="B19" s="541" t="s">
        <v>796</v>
      </c>
      <c r="C19" s="452" t="s">
        <v>797</v>
      </c>
      <c r="D19" s="523">
        <v>0.47905537742669024</v>
      </c>
      <c r="E19" s="523">
        <v>35.465607083424132</v>
      </c>
      <c r="F19" s="523"/>
      <c r="G19" s="523"/>
      <c r="H19" s="523"/>
      <c r="I19" s="523"/>
      <c r="J19" s="523"/>
      <c r="K19" s="523">
        <v>35.944662460850822</v>
      </c>
      <c r="L19" s="523"/>
      <c r="M19" s="528"/>
      <c r="N19" s="528">
        <v>2.6050780000000002</v>
      </c>
      <c r="O19" s="524">
        <v>38.549740460850821</v>
      </c>
      <c r="P19" s="528">
        <v>33.987867460850822</v>
      </c>
      <c r="Q19" s="528"/>
      <c r="R19" s="528"/>
      <c r="S19" s="528"/>
      <c r="T19" s="528"/>
      <c r="U19" s="528"/>
      <c r="V19" s="528"/>
      <c r="W19" s="528">
        <v>33.987867460850822</v>
      </c>
      <c r="X19" s="528">
        <v>4.5618729999999994</v>
      </c>
      <c r="Y19" s="461"/>
    </row>
    <row r="20" spans="1:25" ht="15" customHeight="1">
      <c r="A20" s="515">
        <v>13</v>
      </c>
      <c r="B20" s="541" t="s">
        <v>798</v>
      </c>
      <c r="C20" s="452" t="s">
        <v>797</v>
      </c>
      <c r="D20" s="523">
        <v>0.25362626209424505</v>
      </c>
      <c r="E20" s="523">
        <v>0.52998988172621198</v>
      </c>
      <c r="F20" s="523"/>
      <c r="G20" s="523"/>
      <c r="H20" s="523"/>
      <c r="I20" s="523"/>
      <c r="J20" s="523">
        <v>4.4135981602495509</v>
      </c>
      <c r="K20" s="523">
        <v>5.1972143040700081</v>
      </c>
      <c r="L20" s="523">
        <v>15.046306900918248</v>
      </c>
      <c r="M20" s="528"/>
      <c r="N20" s="528">
        <v>0.16586576465301514</v>
      </c>
      <c r="O20" s="524">
        <v>20.409386969641268</v>
      </c>
      <c r="P20" s="528">
        <v>19.769228237408221</v>
      </c>
      <c r="Q20" s="528"/>
      <c r="R20" s="528"/>
      <c r="S20" s="528"/>
      <c r="T20" s="528"/>
      <c r="U20" s="528"/>
      <c r="V20" s="528"/>
      <c r="W20" s="528">
        <v>19.769228237408221</v>
      </c>
      <c r="X20" s="528">
        <v>0.64015873223304742</v>
      </c>
      <c r="Y20" s="461"/>
    </row>
    <row r="21" spans="1:25" ht="15" customHeight="1">
      <c r="A21" s="515">
        <v>14</v>
      </c>
      <c r="B21" s="541" t="s">
        <v>799</v>
      </c>
      <c r="C21" s="452" t="s">
        <v>797</v>
      </c>
      <c r="D21" s="523">
        <v>0.19732014647110313</v>
      </c>
      <c r="E21" s="523">
        <v>8.683777570346809</v>
      </c>
      <c r="F21" s="523">
        <v>5.9457760000000004</v>
      </c>
      <c r="G21" s="523"/>
      <c r="H21" s="523"/>
      <c r="I21" s="523"/>
      <c r="J21" s="523"/>
      <c r="K21" s="523">
        <v>14.826873716817914</v>
      </c>
      <c r="L21" s="523"/>
      <c r="M21" s="528"/>
      <c r="N21" s="528">
        <v>1.051542</v>
      </c>
      <c r="O21" s="524">
        <v>15.878415716817914</v>
      </c>
      <c r="P21" s="528">
        <v>11.860958716817914</v>
      </c>
      <c r="Q21" s="528"/>
      <c r="R21" s="528"/>
      <c r="S21" s="528"/>
      <c r="T21" s="528"/>
      <c r="U21" s="528"/>
      <c r="V21" s="528"/>
      <c r="W21" s="528">
        <v>11.860958716817914</v>
      </c>
      <c r="X21" s="528">
        <v>4.0174570000000003</v>
      </c>
      <c r="Y21" s="461"/>
    </row>
    <row r="22" spans="1:25" ht="15" customHeight="1">
      <c r="A22" s="515">
        <v>15</v>
      </c>
      <c r="B22" s="541" t="s">
        <v>833</v>
      </c>
      <c r="C22" s="452" t="s">
        <v>797</v>
      </c>
      <c r="D22" s="523"/>
      <c r="E22" s="523"/>
      <c r="F22" s="523"/>
      <c r="G22" s="523"/>
      <c r="H22" s="523"/>
      <c r="I22" s="523"/>
      <c r="J22" s="523"/>
      <c r="K22" s="523">
        <v>0</v>
      </c>
      <c r="L22" s="523"/>
      <c r="M22" s="528"/>
      <c r="N22" s="529">
        <v>13.22284</v>
      </c>
      <c r="O22" s="530">
        <v>42.298883145985748</v>
      </c>
      <c r="P22" s="528"/>
      <c r="Q22" s="528">
        <v>31.925380145985741</v>
      </c>
      <c r="R22" s="528"/>
      <c r="S22" s="528"/>
      <c r="T22" s="528"/>
      <c r="U22" s="528"/>
      <c r="V22" s="528"/>
      <c r="W22" s="528">
        <v>31.925380145985741</v>
      </c>
      <c r="X22" s="528">
        <v>10.373503000000001</v>
      </c>
      <c r="Y22" s="461"/>
    </row>
    <row r="23" spans="1:25" ht="15" customHeight="1">
      <c r="A23" s="515">
        <v>16</v>
      </c>
      <c r="B23" s="541" t="s">
        <v>800</v>
      </c>
      <c r="C23" s="452" t="s">
        <v>797</v>
      </c>
      <c r="D23" s="523"/>
      <c r="E23" s="523"/>
      <c r="F23" s="523"/>
      <c r="G23" s="523"/>
      <c r="H23" s="523"/>
      <c r="I23" s="523"/>
      <c r="J23" s="523"/>
      <c r="K23" s="523"/>
      <c r="L23" s="523"/>
      <c r="M23" s="528"/>
      <c r="N23" s="528"/>
      <c r="O23" s="524"/>
      <c r="P23" s="528"/>
      <c r="Q23" s="528"/>
      <c r="R23" s="528"/>
      <c r="S23" s="528"/>
      <c r="T23" s="528"/>
      <c r="U23" s="528"/>
      <c r="V23" s="528"/>
      <c r="W23" s="528"/>
      <c r="X23" s="528"/>
      <c r="Y23" s="461"/>
    </row>
    <row r="24" spans="1:25" ht="15" customHeight="1">
      <c r="A24" s="515">
        <v>17</v>
      </c>
      <c r="B24" s="541" t="s">
        <v>801</v>
      </c>
      <c r="C24" s="452" t="s">
        <v>802</v>
      </c>
      <c r="D24" s="523"/>
      <c r="E24" s="523"/>
      <c r="F24" s="523"/>
      <c r="G24" s="523">
        <v>19.571999999999999</v>
      </c>
      <c r="H24" s="523"/>
      <c r="I24" s="523"/>
      <c r="J24" s="523"/>
      <c r="K24" s="523">
        <v>19.571999999999999</v>
      </c>
      <c r="L24" s="523"/>
      <c r="M24" s="528"/>
      <c r="N24" s="528">
        <v>0.71599999999999997</v>
      </c>
      <c r="O24" s="524">
        <v>20.288</v>
      </c>
      <c r="P24" s="528"/>
      <c r="Q24" s="528"/>
      <c r="R24" s="528">
        <v>16.533999999999999</v>
      </c>
      <c r="S24" s="528"/>
      <c r="T24" s="528"/>
      <c r="U24" s="528"/>
      <c r="V24" s="528"/>
      <c r="W24" s="528">
        <v>16.533999999999999</v>
      </c>
      <c r="X24" s="528">
        <v>3.754</v>
      </c>
      <c r="Y24" s="461"/>
    </row>
    <row r="25" spans="1:25" ht="15" customHeight="1">
      <c r="A25" s="515">
        <v>18</v>
      </c>
      <c r="B25" s="541" t="s">
        <v>803</v>
      </c>
      <c r="C25" s="452" t="s">
        <v>802</v>
      </c>
      <c r="D25" s="523"/>
      <c r="E25" s="523"/>
      <c r="F25" s="523"/>
      <c r="G25" s="523"/>
      <c r="H25" s="523">
        <v>8.6590000000000007</v>
      </c>
      <c r="I25" s="523"/>
      <c r="J25" s="523">
        <v>12.17</v>
      </c>
      <c r="K25" s="523">
        <v>20.829000000000001</v>
      </c>
      <c r="L25" s="523"/>
      <c r="M25" s="528"/>
      <c r="N25" s="528">
        <v>13.287000000000001</v>
      </c>
      <c r="O25" s="524">
        <v>34.116</v>
      </c>
      <c r="P25" s="528"/>
      <c r="Q25" s="528"/>
      <c r="R25" s="528"/>
      <c r="S25" s="528">
        <v>22.602</v>
      </c>
      <c r="T25" s="528"/>
      <c r="U25" s="528"/>
      <c r="V25" s="528"/>
      <c r="W25" s="528">
        <v>22.602</v>
      </c>
      <c r="X25" s="528">
        <v>11.513999999999999</v>
      </c>
      <c r="Y25" s="461"/>
    </row>
    <row r="26" spans="1:25" ht="15" customHeight="1">
      <c r="A26" s="515">
        <v>19</v>
      </c>
      <c r="B26" s="541" t="s">
        <v>804</v>
      </c>
      <c r="C26" s="452" t="s">
        <v>802</v>
      </c>
      <c r="D26" s="523"/>
      <c r="E26" s="523">
        <v>12.370656390977443</v>
      </c>
      <c r="F26" s="523">
        <v>2.9254090225563907</v>
      </c>
      <c r="G26" s="523"/>
      <c r="H26" s="523"/>
      <c r="I26" s="523"/>
      <c r="J26" s="523"/>
      <c r="K26" s="523">
        <v>15.296065413533833</v>
      </c>
      <c r="L26" s="523"/>
      <c r="M26" s="528"/>
      <c r="N26" s="528">
        <v>0.81676189999999971</v>
      </c>
      <c r="O26" s="524">
        <v>16.112827313533835</v>
      </c>
      <c r="P26" s="528"/>
      <c r="Q26" s="528">
        <v>14.297031413533833</v>
      </c>
      <c r="R26" s="528"/>
      <c r="S26" s="528"/>
      <c r="T26" s="528"/>
      <c r="U26" s="528"/>
      <c r="V26" s="528">
        <v>1.1559999999999999</v>
      </c>
      <c r="W26" s="528">
        <v>15.453031413533834</v>
      </c>
      <c r="X26" s="528">
        <v>0.65979589999999999</v>
      </c>
      <c r="Y26" s="461"/>
    </row>
    <row r="27" spans="1:25" ht="15" customHeight="1">
      <c r="A27" s="515">
        <v>20</v>
      </c>
      <c r="B27" s="541" t="s">
        <v>805</v>
      </c>
      <c r="C27" s="452" t="s">
        <v>802</v>
      </c>
      <c r="D27" s="523"/>
      <c r="E27" s="523"/>
      <c r="F27" s="523">
        <v>16.754000000000001</v>
      </c>
      <c r="G27" s="523"/>
      <c r="H27" s="523"/>
      <c r="I27" s="523">
        <v>0.25</v>
      </c>
      <c r="J27" s="523"/>
      <c r="K27" s="523">
        <v>17.004000000000001</v>
      </c>
      <c r="L27" s="523"/>
      <c r="M27" s="528"/>
      <c r="N27" s="528">
        <v>2.6629999999999998</v>
      </c>
      <c r="O27" s="524">
        <v>19.667000000000002</v>
      </c>
      <c r="P27" s="528"/>
      <c r="Q27" s="528"/>
      <c r="R27" s="528"/>
      <c r="S27" s="528">
        <v>0.25</v>
      </c>
      <c r="T27" s="528"/>
      <c r="U27" s="528">
        <v>15.36</v>
      </c>
      <c r="V27" s="528"/>
      <c r="W27" s="528">
        <v>15.61</v>
      </c>
      <c r="X27" s="528">
        <v>4.0570000000000004</v>
      </c>
      <c r="Y27" s="461"/>
    </row>
    <row r="28" spans="1:25" ht="15" customHeight="1">
      <c r="A28" s="508" t="s">
        <v>249</v>
      </c>
    </row>
    <row r="29" spans="1:25" ht="15" customHeight="1">
      <c r="A29" s="410" t="s">
        <v>806</v>
      </c>
    </row>
    <row r="30" spans="1:25" ht="15" customHeight="1">
      <c r="A30" s="410" t="s">
        <v>809</v>
      </c>
    </row>
    <row r="52" spans="1:7">
      <c r="A52" s="531" t="s">
        <v>249</v>
      </c>
      <c r="B52" s="532"/>
      <c r="C52" s="461"/>
      <c r="D52" s="525"/>
      <c r="E52" s="527"/>
      <c r="F52" s="527"/>
      <c r="G52" s="527"/>
    </row>
    <row r="53" spans="1:7">
      <c r="A53" s="427" t="s">
        <v>723</v>
      </c>
      <c r="B53" s="410"/>
    </row>
    <row r="54" spans="1:7">
      <c r="A54" s="493" t="s">
        <v>719</v>
      </c>
    </row>
  </sheetData>
  <mergeCells count="8">
    <mergeCell ref="P4:X4"/>
    <mergeCell ref="D6:X6"/>
    <mergeCell ref="D17:X17"/>
    <mergeCell ref="A4:A5"/>
    <mergeCell ref="B4:B5"/>
    <mergeCell ref="C4:C5"/>
    <mergeCell ref="O4:O5"/>
    <mergeCell ref="D4:N4"/>
  </mergeCells>
  <pageMargins left="0.59055118110236227" right="0.39370078740157483" top="0.78740157480314965" bottom="0.78740157480314965" header="0.11811023622047245" footer="0.11811023622047245"/>
  <pageSetup paperSize="9" scale="70" pageOrder="overThenDown" orientation="portrait" r:id="rId1"/>
  <headerFooter alignWithMargins="0">
    <oddFooter>&amp;L&amp;"MetaNormalLF-Roman,Standard"Statistisches Bundesamt, Tabellen zu den UGR, Teil 5, 2017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zoomScaleNormal="100" zoomScaleSheetLayoutView="100" workbookViewId="0"/>
  </sheetViews>
  <sheetFormatPr baseColWidth="10" defaultRowHeight="12"/>
  <cols>
    <col min="1" max="1" width="4.28515625" style="453" customWidth="1"/>
    <col min="2" max="2" width="40.7109375" style="453" customWidth="1"/>
    <col min="3" max="4" width="15.7109375" style="453" customWidth="1"/>
    <col min="5" max="16384" width="11.42578125" style="453"/>
  </cols>
  <sheetData>
    <row r="1" spans="1:4" ht="20.100000000000001" customHeight="1">
      <c r="A1" s="498" t="s">
        <v>816</v>
      </c>
    </row>
    <row r="2" spans="1:4" ht="18" customHeight="1">
      <c r="A2" s="476" t="s">
        <v>810</v>
      </c>
    </row>
    <row r="3" spans="1:4" ht="15" customHeight="1">
      <c r="A3" s="516"/>
      <c r="B3" s="516"/>
      <c r="C3" s="516"/>
      <c r="D3" s="516"/>
    </row>
    <row r="4" spans="1:4" s="18" customFormat="1" ht="27" customHeight="1">
      <c r="A4" s="479" t="s">
        <v>30</v>
      </c>
      <c r="B4" s="480" t="s">
        <v>711</v>
      </c>
      <c r="C4" s="481">
        <v>2014</v>
      </c>
      <c r="D4" s="481">
        <v>2015</v>
      </c>
    </row>
    <row r="5" spans="1:4" ht="20.100000000000001" customHeight="1">
      <c r="A5" s="461"/>
      <c r="B5" s="461"/>
      <c r="C5" s="483" t="s">
        <v>811</v>
      </c>
      <c r="D5" s="461"/>
    </row>
    <row r="6" spans="1:4" ht="15" customHeight="1">
      <c r="A6" s="414">
        <v>1</v>
      </c>
      <c r="B6" s="487" t="s">
        <v>712</v>
      </c>
      <c r="C6" s="533">
        <v>1375.2118804277425</v>
      </c>
      <c r="D6" s="533">
        <v>1382.4906109951157</v>
      </c>
    </row>
    <row r="7" spans="1:4" ht="15" customHeight="1">
      <c r="A7" s="414">
        <v>2</v>
      </c>
      <c r="B7" s="489" t="s">
        <v>376</v>
      </c>
      <c r="C7" s="533">
        <v>38.375664623865404</v>
      </c>
      <c r="D7" s="533">
        <v>38.379842851847137</v>
      </c>
    </row>
    <row r="8" spans="1:4" ht="15" customHeight="1">
      <c r="A8" s="414">
        <v>3</v>
      </c>
      <c r="B8" s="489" t="s">
        <v>181</v>
      </c>
      <c r="C8" s="533">
        <v>-29.5248721952787</v>
      </c>
      <c r="D8" s="533">
        <v>-29.605104468172517</v>
      </c>
    </row>
    <row r="9" spans="1:4" ht="15" customHeight="1">
      <c r="A9" s="414">
        <v>4</v>
      </c>
      <c r="B9" s="489" t="s">
        <v>387</v>
      </c>
      <c r="C9" s="533">
        <v>-1.5712997218524807</v>
      </c>
      <c r="D9" s="533">
        <v>-1.6235527541837582</v>
      </c>
    </row>
    <row r="10" spans="1:4" ht="15" customHeight="1">
      <c r="A10" s="414">
        <v>5</v>
      </c>
      <c r="B10" s="489" t="s">
        <v>384</v>
      </c>
      <c r="C10" s="533">
        <v>-7.6213936106838971E-4</v>
      </c>
      <c r="D10" s="533">
        <v>-1.5663541056572092E-3</v>
      </c>
    </row>
    <row r="11" spans="1:4" ht="15" customHeight="1">
      <c r="A11" s="414">
        <v>6</v>
      </c>
      <c r="B11" s="487" t="s">
        <v>716</v>
      </c>
      <c r="C11" s="534">
        <v>1382.4906109951155</v>
      </c>
      <c r="D11" s="534">
        <v>1389.640230270501</v>
      </c>
    </row>
    <row r="12" spans="1:4" ht="24.95" customHeight="1">
      <c r="A12" s="461"/>
      <c r="B12" s="461"/>
      <c r="C12" s="483" t="s">
        <v>812</v>
      </c>
      <c r="D12" s="535"/>
    </row>
    <row r="13" spans="1:4" ht="15" customHeight="1">
      <c r="A13" s="414">
        <v>7</v>
      </c>
      <c r="B13" s="487" t="s">
        <v>712</v>
      </c>
      <c r="C13" s="533">
        <v>885.00140664310436</v>
      </c>
      <c r="D13" s="533">
        <v>889.94481561280588</v>
      </c>
    </row>
    <row r="14" spans="1:4" ht="15" customHeight="1">
      <c r="A14" s="414">
        <v>8</v>
      </c>
      <c r="B14" s="489" t="s">
        <v>376</v>
      </c>
      <c r="C14" s="533">
        <v>24.838352698723959</v>
      </c>
      <c r="D14" s="533">
        <v>24.842052487755847</v>
      </c>
    </row>
    <row r="15" spans="1:4" ht="15" customHeight="1">
      <c r="A15" s="414">
        <v>9</v>
      </c>
      <c r="B15" s="489" t="s">
        <v>181</v>
      </c>
      <c r="C15" s="533">
        <v>-18.889180043018467</v>
      </c>
      <c r="D15" s="533">
        <v>-18.939656488822386</v>
      </c>
    </row>
    <row r="16" spans="1:4" ht="15" customHeight="1">
      <c r="A16" s="414">
        <v>10</v>
      </c>
      <c r="B16" s="489" t="s">
        <v>387</v>
      </c>
      <c r="C16" s="533">
        <v>-1.005273220195769</v>
      </c>
      <c r="D16" s="533">
        <v>-1.038656407673876</v>
      </c>
    </row>
    <row r="17" spans="1:4" ht="15" customHeight="1">
      <c r="A17" s="414">
        <v>11</v>
      </c>
      <c r="B17" s="489" t="s">
        <v>384</v>
      </c>
      <c r="C17" s="533">
        <v>4.9046580836242392E-4</v>
      </c>
      <c r="D17" s="533">
        <v>1.0081867755431376E-3</v>
      </c>
    </row>
    <row r="18" spans="1:4" ht="15" customHeight="1">
      <c r="A18" s="414">
        <v>12</v>
      </c>
      <c r="B18" s="487" t="s">
        <v>716</v>
      </c>
      <c r="C18" s="533">
        <v>889.94481561280577</v>
      </c>
      <c r="D18" s="533">
        <v>894.80754701729006</v>
      </c>
    </row>
    <row r="19" spans="1:4" ht="24.95" customHeight="1">
      <c r="A19" s="461"/>
      <c r="B19" s="461"/>
      <c r="C19" s="483" t="s">
        <v>813</v>
      </c>
      <c r="D19" s="536"/>
    </row>
    <row r="20" spans="1:4" ht="15" customHeight="1">
      <c r="A20" s="414">
        <v>13</v>
      </c>
      <c r="B20" s="487" t="s">
        <v>712</v>
      </c>
      <c r="C20" s="533">
        <v>834.38641732921872</v>
      </c>
      <c r="D20" s="533">
        <v>837.6177136472885</v>
      </c>
    </row>
    <row r="21" spans="1:4" ht="15" customHeight="1">
      <c r="A21" s="414">
        <v>14</v>
      </c>
      <c r="B21" s="489" t="s">
        <v>376</v>
      </c>
      <c r="C21" s="533">
        <v>23.12624004709226</v>
      </c>
      <c r="D21" s="533">
        <v>23.114147786550451</v>
      </c>
    </row>
    <row r="22" spans="1:4" ht="15" customHeight="1">
      <c r="A22" s="414">
        <v>15</v>
      </c>
      <c r="B22" s="489" t="s">
        <v>181</v>
      </c>
      <c r="C22" s="533">
        <v>-18.889180043018467</v>
      </c>
      <c r="D22" s="533">
        <v>-18.939656488822386</v>
      </c>
    </row>
    <row r="23" spans="1:4" ht="15" customHeight="1">
      <c r="A23" s="414">
        <v>16</v>
      </c>
      <c r="B23" s="489" t="s">
        <v>387</v>
      </c>
      <c r="C23" s="533">
        <v>-1.005273220195769</v>
      </c>
      <c r="D23" s="533">
        <v>-1.038656407673876</v>
      </c>
    </row>
    <row r="24" spans="1:4" ht="15" customHeight="1">
      <c r="A24" s="414">
        <v>17</v>
      </c>
      <c r="B24" s="489" t="s">
        <v>384</v>
      </c>
      <c r="C24" s="533">
        <v>4.9046580836242392E-4</v>
      </c>
      <c r="D24" s="533">
        <v>1.0081867755431376E-3</v>
      </c>
    </row>
    <row r="25" spans="1:4" ht="15" customHeight="1">
      <c r="A25" s="414">
        <v>18</v>
      </c>
      <c r="B25" s="487" t="s">
        <v>716</v>
      </c>
      <c r="C25" s="533">
        <v>837.6177136472885</v>
      </c>
      <c r="D25" s="533">
        <v>840.75254035056719</v>
      </c>
    </row>
    <row r="26" spans="1:4" ht="24.95" customHeight="1">
      <c r="A26" s="461"/>
      <c r="B26" s="461"/>
      <c r="C26" s="483" t="s">
        <v>814</v>
      </c>
      <c r="D26" s="536"/>
    </row>
    <row r="27" spans="1:4" ht="15" customHeight="1">
      <c r="A27" s="515">
        <v>19</v>
      </c>
      <c r="B27" s="487" t="s">
        <v>712</v>
      </c>
      <c r="C27" s="533">
        <v>50.614989313885701</v>
      </c>
      <c r="D27" s="533">
        <v>52.3271019655174</v>
      </c>
    </row>
    <row r="28" spans="1:4" ht="15" customHeight="1">
      <c r="A28" s="515">
        <v>20</v>
      </c>
      <c r="B28" s="489" t="s">
        <v>376</v>
      </c>
      <c r="C28" s="533">
        <v>1.7121126516317036</v>
      </c>
      <c r="D28" s="533">
        <v>1.727904701205395</v>
      </c>
    </row>
    <row r="29" spans="1:4" ht="15" customHeight="1">
      <c r="A29" s="515">
        <v>21</v>
      </c>
      <c r="B29" s="489" t="s">
        <v>181</v>
      </c>
      <c r="C29" s="533"/>
      <c r="D29" s="533"/>
    </row>
    <row r="30" spans="1:4" ht="15" customHeight="1">
      <c r="A30" s="515">
        <v>22</v>
      </c>
      <c r="B30" s="489" t="s">
        <v>387</v>
      </c>
      <c r="C30" s="533"/>
      <c r="D30" s="533"/>
    </row>
    <row r="31" spans="1:4" ht="15" customHeight="1">
      <c r="A31" s="515">
        <v>23</v>
      </c>
      <c r="B31" s="489" t="s">
        <v>384</v>
      </c>
      <c r="C31" s="533"/>
      <c r="D31" s="533"/>
    </row>
    <row r="32" spans="1:4" ht="15" customHeight="1">
      <c r="A32" s="515">
        <v>24</v>
      </c>
      <c r="B32" s="487" t="s">
        <v>716</v>
      </c>
      <c r="C32" s="533">
        <v>52.3271019655174</v>
      </c>
      <c r="D32" s="533">
        <v>54.055006666722797</v>
      </c>
    </row>
    <row r="33" spans="1:4" ht="24.95" customHeight="1">
      <c r="A33" s="461"/>
      <c r="B33" s="461"/>
      <c r="C33" s="483" t="s">
        <v>815</v>
      </c>
      <c r="D33" s="536"/>
    </row>
    <row r="34" spans="1:4" ht="15" customHeight="1">
      <c r="A34" s="515">
        <v>25</v>
      </c>
      <c r="B34" s="487" t="s">
        <v>712</v>
      </c>
      <c r="C34" s="533">
        <v>490.21047378463811</v>
      </c>
      <c r="D34" s="533">
        <v>492.54579538230996</v>
      </c>
    </row>
    <row r="35" spans="1:4" ht="15" customHeight="1">
      <c r="A35" s="515">
        <v>26</v>
      </c>
      <c r="B35" s="489" t="s">
        <v>376</v>
      </c>
      <c r="C35" s="533">
        <v>13.53731192514145</v>
      </c>
      <c r="D35" s="533">
        <v>13.537790364091284</v>
      </c>
    </row>
    <row r="36" spans="1:4" ht="15" customHeight="1">
      <c r="A36" s="515">
        <v>27</v>
      </c>
      <c r="B36" s="489" t="s">
        <v>181</v>
      </c>
      <c r="C36" s="533">
        <v>-10.635692152260237</v>
      </c>
      <c r="D36" s="533">
        <v>-10.665447979350128</v>
      </c>
    </row>
    <row r="37" spans="1:4" ht="15" customHeight="1">
      <c r="A37" s="515">
        <v>28</v>
      </c>
      <c r="B37" s="489" t="s">
        <v>387</v>
      </c>
      <c r="C37" s="533">
        <v>-0.56602650165671176</v>
      </c>
      <c r="D37" s="533">
        <v>-0.58489634650988243</v>
      </c>
    </row>
    <row r="38" spans="1:4" ht="15" customHeight="1">
      <c r="A38" s="515">
        <v>29</v>
      </c>
      <c r="B38" s="489" t="s">
        <v>384</v>
      </c>
      <c r="C38" s="533">
        <v>-2.7167355270596585E-4</v>
      </c>
      <c r="D38" s="533">
        <v>-5.5816733011407153E-4</v>
      </c>
    </row>
    <row r="39" spans="1:4" ht="15" customHeight="1">
      <c r="A39" s="515">
        <v>30</v>
      </c>
      <c r="B39" s="487" t="s">
        <v>716</v>
      </c>
      <c r="C39" s="533">
        <v>492.54579538230996</v>
      </c>
      <c r="D39" s="533">
        <v>494.83268325321114</v>
      </c>
    </row>
  </sheetData>
  <pageMargins left="0.59055118110236227" right="0.39370078740157483" top="0.78740157480314965" bottom="0.78740157480314965" header="0.11811023622047245" footer="0.11811023622047245"/>
  <pageSetup paperSize="9" scale="90" orientation="portrait" r:id="rId1"/>
  <headerFooter alignWithMargins="0">
    <oddFooter>&amp;L&amp;"MetaNormalLF-Roman,Standard"Statistisches Bundesamt, Tabellen zu den UGR, Teil 5, 2017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395"/>
  <sheetViews>
    <sheetView zoomScaleNormal="100" zoomScaleSheetLayoutView="90" workbookViewId="0"/>
  </sheetViews>
  <sheetFormatPr baseColWidth="10" defaultRowHeight="15" outlineLevelCol="1"/>
  <cols>
    <col min="1" max="1" width="3.7109375" style="78" customWidth="1"/>
    <col min="2" max="2" width="3.140625" style="80" customWidth="1"/>
    <col min="3" max="3" width="56.5703125" style="80" customWidth="1"/>
    <col min="4" max="4" width="9.28515625" style="80" customWidth="1"/>
    <col min="5" max="5" width="15.28515625" style="80" customWidth="1"/>
    <col min="6" max="6" width="11.7109375" style="78" customWidth="1"/>
    <col min="7" max="7" width="11.7109375" style="78" customWidth="1" outlineLevel="1"/>
    <col min="8" max="11" width="11.7109375" style="78" hidden="1" customWidth="1" outlineLevel="1"/>
    <col min="12" max="12" width="11.7109375" style="78" customWidth="1" collapsed="1"/>
    <col min="13" max="16" width="11.7109375" style="78" customWidth="1" outlineLevel="1"/>
    <col min="17" max="21" width="11.7109375" style="78" customWidth="1"/>
    <col min="22" max="22" width="11.7109375" style="111" customWidth="1"/>
    <col min="23" max="16384" width="11.42578125" style="80"/>
  </cols>
  <sheetData>
    <row r="1" spans="1:24" ht="21.75" customHeight="1">
      <c r="A1" s="112" t="s">
        <v>438</v>
      </c>
      <c r="B1" s="78"/>
      <c r="C1" s="78"/>
      <c r="D1" s="79"/>
      <c r="E1" s="78"/>
      <c r="F1" s="77"/>
      <c r="I1" s="79"/>
      <c r="J1" s="77"/>
      <c r="M1" s="79"/>
      <c r="N1" s="112"/>
      <c r="S1" s="77"/>
      <c r="V1" s="78"/>
      <c r="W1" s="78"/>
      <c r="X1" s="78"/>
    </row>
    <row r="2" spans="1:24" ht="15" customHeight="1">
      <c r="A2" s="81"/>
      <c r="B2" s="78"/>
      <c r="C2" s="78"/>
      <c r="D2" s="79"/>
      <c r="E2" s="78"/>
      <c r="V2" s="78"/>
    </row>
    <row r="3" spans="1:24" ht="15" customHeight="1">
      <c r="B3" s="78"/>
      <c r="C3" s="78"/>
      <c r="D3" s="79"/>
      <c r="E3" s="78"/>
      <c r="F3" s="82"/>
      <c r="G3" s="82"/>
      <c r="H3" s="82"/>
      <c r="I3" s="82"/>
      <c r="J3" s="82"/>
      <c r="K3" s="83"/>
      <c r="P3" s="82"/>
      <c r="Q3" s="82"/>
      <c r="R3" s="82"/>
      <c r="S3" s="82"/>
      <c r="T3" s="82"/>
      <c r="U3" s="82"/>
      <c r="V3" s="83"/>
    </row>
    <row r="4" spans="1:24" ht="27" customHeight="1">
      <c r="A4" s="84" t="s">
        <v>30</v>
      </c>
      <c r="B4" s="660" t="s">
        <v>1</v>
      </c>
      <c r="C4" s="660"/>
      <c r="D4" s="85" t="s">
        <v>2</v>
      </c>
      <c r="E4" s="85" t="s">
        <v>3</v>
      </c>
      <c r="F4" s="85">
        <v>1999</v>
      </c>
      <c r="G4" s="85">
        <v>2000</v>
      </c>
      <c r="H4" s="85">
        <v>2001</v>
      </c>
      <c r="I4" s="85">
        <v>2002</v>
      </c>
      <c r="J4" s="85">
        <v>2003</v>
      </c>
      <c r="K4" s="86">
        <v>2004</v>
      </c>
      <c r="L4" s="86">
        <v>2005</v>
      </c>
      <c r="M4" s="257">
        <v>2006</v>
      </c>
      <c r="N4" s="84">
        <v>2007</v>
      </c>
      <c r="O4" s="85">
        <v>2008</v>
      </c>
      <c r="P4" s="85">
        <v>2009</v>
      </c>
      <c r="Q4" s="85">
        <v>2010</v>
      </c>
      <c r="R4" s="85">
        <v>2011</v>
      </c>
      <c r="S4" s="86">
        <v>2012</v>
      </c>
      <c r="T4" s="86">
        <v>2013</v>
      </c>
      <c r="U4" s="86">
        <v>2014</v>
      </c>
      <c r="V4" s="86" t="s">
        <v>390</v>
      </c>
      <c r="W4" s="137"/>
    </row>
    <row r="5" spans="1:24" ht="20.100000000000001" customHeight="1">
      <c r="A5" s="87"/>
      <c r="B5" s="88" t="s">
        <v>24</v>
      </c>
      <c r="C5" s="89"/>
      <c r="D5" s="117"/>
      <c r="E5" s="91"/>
      <c r="F5" s="90"/>
      <c r="G5" s="90"/>
      <c r="H5" s="90"/>
      <c r="I5" s="90"/>
      <c r="J5" s="90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78"/>
      <c r="W5" s="137"/>
    </row>
    <row r="6" spans="1:24" ht="15" customHeight="1">
      <c r="A6" s="105">
        <v>1</v>
      </c>
      <c r="B6" s="93" t="s">
        <v>91</v>
      </c>
      <c r="C6" s="114" t="s">
        <v>335</v>
      </c>
      <c r="D6" s="104"/>
      <c r="E6" s="91" t="s">
        <v>44</v>
      </c>
      <c r="F6" s="129">
        <v>102.51108675466372</v>
      </c>
      <c r="G6" s="129">
        <v>101.79400713684447</v>
      </c>
      <c r="H6" s="129">
        <v>103.01432849023253</v>
      </c>
      <c r="I6" s="129">
        <v>103.16267893325164</v>
      </c>
      <c r="J6" s="129">
        <v>101.42281274921147</v>
      </c>
      <c r="K6" s="129">
        <v>102.37351696208026</v>
      </c>
      <c r="L6" s="129">
        <v>100</v>
      </c>
      <c r="M6" s="129">
        <v>98.608397396537285</v>
      </c>
      <c r="N6" s="129">
        <v>97.862462554707434</v>
      </c>
      <c r="O6" s="129">
        <v>96.607690335871823</v>
      </c>
      <c r="P6" s="129">
        <v>97.503914091971055</v>
      </c>
      <c r="Q6" s="129">
        <v>97.358455918950582</v>
      </c>
      <c r="R6" s="129">
        <v>97.952361066313429</v>
      </c>
      <c r="S6" s="129">
        <v>97.196557623609067</v>
      </c>
      <c r="T6" s="129">
        <v>96.925274127842485</v>
      </c>
      <c r="U6" s="129">
        <v>97.582464536642831</v>
      </c>
      <c r="V6" s="129">
        <v>98.017174337661118</v>
      </c>
      <c r="W6" s="137"/>
    </row>
    <row r="7" spans="1:24" ht="15" customHeight="1">
      <c r="A7" s="105">
        <v>2</v>
      </c>
      <c r="B7" s="93"/>
      <c r="C7" s="115" t="s">
        <v>391</v>
      </c>
      <c r="D7" s="104"/>
      <c r="E7" s="91" t="s">
        <v>336</v>
      </c>
      <c r="F7" s="125">
        <v>1730.5681508357018</v>
      </c>
      <c r="G7" s="125">
        <v>1718.4625807213065</v>
      </c>
      <c r="H7" s="125">
        <v>1739.063759918756</v>
      </c>
      <c r="I7" s="125">
        <v>1741.5681773430451</v>
      </c>
      <c r="J7" s="125">
        <v>1712.1961640307488</v>
      </c>
      <c r="K7" s="125">
        <v>1728.245729826433</v>
      </c>
      <c r="L7" s="125">
        <v>1688.1765725276246</v>
      </c>
      <c r="M7" s="125">
        <v>1664.6838633932825</v>
      </c>
      <c r="N7" s="125">
        <v>1652.0911661471901</v>
      </c>
      <c r="O7" s="125">
        <v>1630.9083955102221</v>
      </c>
      <c r="P7" s="125">
        <v>1646.0382349981164</v>
      </c>
      <c r="Q7" s="125">
        <v>1643.5826441983581</v>
      </c>
      <c r="R7" s="125">
        <v>1653.6088117591735</v>
      </c>
      <c r="S7" s="125">
        <v>1640.8495151050811</v>
      </c>
      <c r="T7" s="125">
        <v>1636.2697706844158</v>
      </c>
      <c r="U7" s="125">
        <v>1647.3643052026816</v>
      </c>
      <c r="V7" s="125">
        <v>1654.7029742219538</v>
      </c>
      <c r="W7" s="137"/>
    </row>
    <row r="8" spans="1:24" ht="15" customHeight="1">
      <c r="A8" s="105">
        <v>3</v>
      </c>
      <c r="B8" s="93"/>
      <c r="C8" s="115" t="s">
        <v>337</v>
      </c>
      <c r="D8" s="104" t="s">
        <v>338</v>
      </c>
      <c r="E8" s="91" t="s">
        <v>339</v>
      </c>
      <c r="F8" s="124">
        <v>1.6874479613587219</v>
      </c>
      <c r="G8" s="124">
        <v>1.6983444979643181</v>
      </c>
      <c r="H8" s="124">
        <v>1.6822112412673917</v>
      </c>
      <c r="I8" s="124">
        <v>1.6818297527097699</v>
      </c>
      <c r="J8" s="124">
        <v>1.6592572302482331</v>
      </c>
      <c r="K8" s="124">
        <v>1.6427740928236685</v>
      </c>
      <c r="L8" s="124">
        <v>1.6162034080085561</v>
      </c>
      <c r="M8" s="124">
        <v>1.5804925804195262</v>
      </c>
      <c r="N8" s="124">
        <v>1.5667918824811513</v>
      </c>
      <c r="O8" s="124">
        <v>1.5362733228080878</v>
      </c>
      <c r="P8" s="124">
        <v>1.5381706352273974</v>
      </c>
      <c r="Q8" s="124">
        <v>1.5287536751477222</v>
      </c>
      <c r="R8" s="124">
        <v>1.5220503865939274</v>
      </c>
      <c r="S8" s="124">
        <v>1.505816891203315</v>
      </c>
      <c r="T8" s="124">
        <v>1.4901384495465622</v>
      </c>
      <c r="U8" s="124">
        <v>1.4778517533858211</v>
      </c>
      <c r="V8" s="124">
        <v>1.4669694119652255</v>
      </c>
      <c r="W8" s="137"/>
    </row>
    <row r="9" spans="1:24" ht="6.95" customHeight="1">
      <c r="A9" s="105"/>
      <c r="B9" s="93"/>
      <c r="C9" s="95"/>
      <c r="D9" s="104"/>
      <c r="E9" s="9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2"/>
      <c r="W9" s="137"/>
    </row>
    <row r="10" spans="1:24" s="98" customFormat="1" ht="15" customHeight="1">
      <c r="A10" s="105">
        <v>4</v>
      </c>
      <c r="B10" s="96"/>
      <c r="C10" s="115" t="s">
        <v>4</v>
      </c>
      <c r="D10" s="97"/>
      <c r="E10" s="91" t="s">
        <v>44</v>
      </c>
      <c r="F10" s="130">
        <v>103.99949054594981</v>
      </c>
      <c r="G10" s="130">
        <v>99.657508116788421</v>
      </c>
      <c r="H10" s="130">
        <v>100.12190231071428</v>
      </c>
      <c r="I10" s="130">
        <v>100.28883068841996</v>
      </c>
      <c r="J10" s="130">
        <v>100.65329538846413</v>
      </c>
      <c r="K10" s="130">
        <v>101.42948527097701</v>
      </c>
      <c r="L10" s="130">
        <v>100</v>
      </c>
      <c r="M10" s="130">
        <v>97.238451178974756</v>
      </c>
      <c r="N10" s="130">
        <v>94.272939419300755</v>
      </c>
      <c r="O10" s="130">
        <v>93.896682910269689</v>
      </c>
      <c r="P10" s="130">
        <v>100.28578010207045</v>
      </c>
      <c r="Q10" s="130">
        <v>96.803482535671719</v>
      </c>
      <c r="R10" s="130">
        <v>94.36903020526583</v>
      </c>
      <c r="S10" s="130">
        <v>94.186980390044212</v>
      </c>
      <c r="T10" s="130">
        <v>94.449904026367577</v>
      </c>
      <c r="U10" s="130">
        <v>94.375276077986683</v>
      </c>
      <c r="V10" s="130">
        <v>93.883432740873417</v>
      </c>
      <c r="W10" s="138"/>
    </row>
    <row r="11" spans="1:24" ht="15" customHeight="1">
      <c r="A11" s="105">
        <v>5</v>
      </c>
      <c r="B11" s="99"/>
      <c r="C11" s="101" t="s">
        <v>5</v>
      </c>
      <c r="D11" s="97" t="s">
        <v>340</v>
      </c>
      <c r="E11" s="91" t="s">
        <v>25</v>
      </c>
      <c r="F11" s="124">
        <v>0.44767666462832839</v>
      </c>
      <c r="G11" s="124">
        <v>0.42898614795793227</v>
      </c>
      <c r="H11" s="124">
        <v>0.43098518124855817</v>
      </c>
      <c r="I11" s="124">
        <v>0.43170374187775745</v>
      </c>
      <c r="J11" s="124">
        <v>0.43327261822930496</v>
      </c>
      <c r="K11" s="124">
        <v>0.43661380861300303</v>
      </c>
      <c r="L11" s="126">
        <v>0.4304604400254563</v>
      </c>
      <c r="M11" s="124">
        <v>0.41857306481895323</v>
      </c>
      <c r="N11" s="124">
        <v>0.40580770984925391</v>
      </c>
      <c r="O11" s="124">
        <v>0.40418807442485433</v>
      </c>
      <c r="P11" s="124">
        <v>0.43169061031033396</v>
      </c>
      <c r="Q11" s="124">
        <v>0.41670069688301825</v>
      </c>
      <c r="R11" s="124">
        <v>0.40622134266934307</v>
      </c>
      <c r="S11" s="124">
        <v>0.40543769023367454</v>
      </c>
      <c r="T11" s="124">
        <v>0.406569472475523</v>
      </c>
      <c r="U11" s="124">
        <v>0.40624822868054067</v>
      </c>
      <c r="V11" s="124">
        <v>0.40413103768736702</v>
      </c>
      <c r="W11" s="137"/>
    </row>
    <row r="12" spans="1:24" ht="15" customHeight="1">
      <c r="A12" s="105">
        <v>6</v>
      </c>
      <c r="B12" s="99"/>
      <c r="C12" s="116" t="s">
        <v>392</v>
      </c>
      <c r="D12" s="97"/>
      <c r="E12" s="91" t="s">
        <v>26</v>
      </c>
      <c r="F12" s="127">
        <v>1016.638495886536</v>
      </c>
      <c r="G12" s="127">
        <v>1002.3447579651211</v>
      </c>
      <c r="H12" s="127">
        <v>1024.761301710914</v>
      </c>
      <c r="I12" s="127">
        <v>1026.8038999999999</v>
      </c>
      <c r="J12" s="127">
        <v>1022.7582</v>
      </c>
      <c r="K12" s="127">
        <v>1042.7708440000001</v>
      </c>
      <c r="L12" s="127">
        <v>1035.041244</v>
      </c>
      <c r="M12" s="127">
        <v>1043.3930149999999</v>
      </c>
      <c r="N12" s="127">
        <v>1043.826</v>
      </c>
      <c r="O12" s="127">
        <v>1050.6501250000001</v>
      </c>
      <c r="P12" s="127">
        <v>1059.5672</v>
      </c>
      <c r="Q12" s="127">
        <v>1064.4188000000001</v>
      </c>
      <c r="R12" s="127">
        <v>1075.788</v>
      </c>
      <c r="S12" s="127">
        <v>1079.377</v>
      </c>
      <c r="T12" s="127">
        <v>1088.181</v>
      </c>
      <c r="U12" s="127">
        <v>1104.7239999999999</v>
      </c>
      <c r="V12" s="127">
        <v>1117.8847400967559</v>
      </c>
      <c r="W12" s="137"/>
    </row>
    <row r="13" spans="1:24" ht="15" customHeight="1">
      <c r="A13" s="105">
        <v>7</v>
      </c>
      <c r="B13" s="93"/>
      <c r="C13" s="116" t="s">
        <v>395</v>
      </c>
      <c r="D13" s="104"/>
      <c r="E13" s="91" t="s">
        <v>26</v>
      </c>
      <c r="F13" s="125">
        <v>1025.5534928865361</v>
      </c>
      <c r="G13" s="125">
        <v>1011.8457019651211</v>
      </c>
      <c r="H13" s="125">
        <v>1033.7963017109141</v>
      </c>
      <c r="I13" s="125">
        <v>1035.5198999999998</v>
      </c>
      <c r="J13" s="125">
        <v>1031.9051999999999</v>
      </c>
      <c r="K13" s="125">
        <v>1052.0288440000002</v>
      </c>
      <c r="L13" s="125">
        <v>1044.532244</v>
      </c>
      <c r="M13" s="125">
        <v>1053.2690149999999</v>
      </c>
      <c r="N13" s="125">
        <v>1054.442</v>
      </c>
      <c r="O13" s="125">
        <v>1061.6004140000002</v>
      </c>
      <c r="P13" s="125">
        <v>1070.1272000000001</v>
      </c>
      <c r="Q13" s="125">
        <v>1075.1128000000001</v>
      </c>
      <c r="R13" s="125">
        <v>1086.4349999999999</v>
      </c>
      <c r="S13" s="125">
        <v>1089.674</v>
      </c>
      <c r="T13" s="125">
        <v>1098.0656000000001</v>
      </c>
      <c r="U13" s="125">
        <v>1114.702</v>
      </c>
      <c r="V13" s="125">
        <v>1127.9737400967558</v>
      </c>
      <c r="W13" s="137"/>
    </row>
    <row r="14" spans="1:24" ht="6.95" customHeight="1">
      <c r="A14" s="105"/>
      <c r="B14" s="93"/>
      <c r="C14" s="95"/>
      <c r="D14" s="104"/>
      <c r="E14" s="9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2"/>
      <c r="W14" s="137"/>
    </row>
    <row r="15" spans="1:24" ht="15" customHeight="1">
      <c r="A15" s="105">
        <v>8</v>
      </c>
      <c r="B15" s="93"/>
      <c r="C15" s="114" t="s">
        <v>341</v>
      </c>
      <c r="D15" s="118"/>
      <c r="E15" s="91" t="s">
        <v>44</v>
      </c>
      <c r="F15" s="129">
        <v>97.737190333960569</v>
      </c>
      <c r="G15" s="129">
        <v>95.044954547214473</v>
      </c>
      <c r="H15" s="129">
        <v>96.996348441802425</v>
      </c>
      <c r="I15" s="129">
        <v>92.027523331064714</v>
      </c>
      <c r="J15" s="129">
        <v>88.8705087755325</v>
      </c>
      <c r="K15" s="129">
        <v>88.889530149351842</v>
      </c>
      <c r="L15" s="129">
        <v>100</v>
      </c>
      <c r="M15" s="129">
        <v>104.97707881174487</v>
      </c>
      <c r="N15" s="129">
        <v>108.19066564893755</v>
      </c>
      <c r="O15" s="129">
        <v>106.88291941386976</v>
      </c>
      <c r="P15" s="129">
        <v>97.801328722771146</v>
      </c>
      <c r="Q15" s="129">
        <v>103.27105379091115</v>
      </c>
      <c r="R15" s="129">
        <v>105.50350334325739</v>
      </c>
      <c r="S15" s="129">
        <v>102.80052205856462</v>
      </c>
      <c r="T15" s="129">
        <v>103.93502976038118</v>
      </c>
      <c r="U15" s="129">
        <v>106.24551745001862</v>
      </c>
      <c r="V15" s="129">
        <v>108.05366602007661</v>
      </c>
      <c r="W15" s="137"/>
    </row>
    <row r="16" spans="1:24" ht="15" customHeight="1">
      <c r="A16" s="105">
        <v>9</v>
      </c>
      <c r="B16" s="93"/>
      <c r="C16" s="115" t="s">
        <v>393</v>
      </c>
      <c r="D16" s="104"/>
      <c r="E16" s="91" t="s">
        <v>336</v>
      </c>
      <c r="F16" s="125">
        <v>495.5258016883048</v>
      </c>
      <c r="G16" s="125">
        <v>481.87621454544876</v>
      </c>
      <c r="H16" s="125">
        <v>491.76974658500615</v>
      </c>
      <c r="I16" s="125">
        <v>466.57789240918834</v>
      </c>
      <c r="J16" s="125">
        <v>450.5718852462407</v>
      </c>
      <c r="K16" s="125">
        <v>450.66832327028089</v>
      </c>
      <c r="L16" s="125">
        <v>506.99820610264192</v>
      </c>
      <c r="M16" s="125">
        <v>532.23190639450308</v>
      </c>
      <c r="N16" s="125">
        <v>548.52473401062059</v>
      </c>
      <c r="O16" s="125">
        <v>541.89448405845212</v>
      </c>
      <c r="P16" s="125">
        <v>495.85098216899758</v>
      </c>
      <c r="Q16" s="125">
        <v>523.58239014321396</v>
      </c>
      <c r="R16" s="125">
        <v>534.90086932575582</v>
      </c>
      <c r="S16" s="125">
        <v>521.19680270107335</v>
      </c>
      <c r="T16" s="125">
        <v>526.94873639737955</v>
      </c>
      <c r="U16" s="125">
        <v>538.6628675360638</v>
      </c>
      <c r="V16" s="125">
        <v>547.83014834992832</v>
      </c>
      <c r="W16" s="137"/>
    </row>
    <row r="17" spans="1:23" ht="15" customHeight="1">
      <c r="A17" s="105">
        <v>10</v>
      </c>
      <c r="B17" s="93"/>
      <c r="C17" s="115" t="s">
        <v>342</v>
      </c>
      <c r="D17" s="104" t="s">
        <v>343</v>
      </c>
      <c r="E17" s="91" t="s">
        <v>344</v>
      </c>
      <c r="F17" s="124">
        <v>1.0282071029465198</v>
      </c>
      <c r="G17" s="124">
        <v>0.97108841944676616</v>
      </c>
      <c r="H17" s="124">
        <v>0.98451486385981668</v>
      </c>
      <c r="I17" s="124">
        <v>0.93208584906475023</v>
      </c>
      <c r="J17" s="124">
        <v>0.85669036285753219</v>
      </c>
      <c r="K17" s="124">
        <v>0.81216502205496754</v>
      </c>
      <c r="L17" s="124">
        <v>0.90012611468855241</v>
      </c>
      <c r="M17" s="124">
        <v>0.87553966006409534</v>
      </c>
      <c r="N17" s="124">
        <v>0.86424528799362865</v>
      </c>
      <c r="O17" s="124">
        <v>0.84848969130892093</v>
      </c>
      <c r="P17" s="124">
        <v>0.87262327402616047</v>
      </c>
      <c r="Q17" s="124">
        <v>0.85606726466275651</v>
      </c>
      <c r="R17" s="124">
        <v>0.87548102166088726</v>
      </c>
      <c r="S17" s="124">
        <v>0.86786290396347587</v>
      </c>
      <c r="T17" s="124">
        <v>0.85493051901988415</v>
      </c>
      <c r="U17" s="124">
        <v>0.86371044854798429</v>
      </c>
      <c r="V17" s="124">
        <v>0.86826664549731269</v>
      </c>
      <c r="W17" s="137"/>
    </row>
    <row r="18" spans="1:23" ht="6.95" customHeight="1">
      <c r="A18" s="105"/>
      <c r="B18" s="93"/>
      <c r="C18" s="95"/>
      <c r="D18" s="104"/>
      <c r="E18" s="91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2"/>
      <c r="W18" s="137"/>
    </row>
    <row r="19" spans="1:23" s="98" customFormat="1" ht="15" customHeight="1">
      <c r="A19" s="105">
        <v>11</v>
      </c>
      <c r="B19" s="96"/>
      <c r="C19" s="101" t="s">
        <v>6</v>
      </c>
      <c r="D19" s="97"/>
      <c r="E19" s="91" t="s">
        <v>45</v>
      </c>
      <c r="F19" s="131">
        <v>90.631122068712031</v>
      </c>
      <c r="G19" s="131">
        <v>90.634018773744415</v>
      </c>
      <c r="H19" s="131">
        <v>89.712392463375807</v>
      </c>
      <c r="I19" s="131">
        <v>89.904442190141268</v>
      </c>
      <c r="J19" s="131">
        <v>95.136505468651649</v>
      </c>
      <c r="K19" s="131">
        <v>99.212893541878074</v>
      </c>
      <c r="L19" s="131">
        <v>100</v>
      </c>
      <c r="M19" s="131">
        <v>104.07408399008899</v>
      </c>
      <c r="N19" s="131">
        <v>105.23067045963397</v>
      </c>
      <c r="O19" s="131">
        <v>104.75532801059072</v>
      </c>
      <c r="P19" s="131">
        <v>98.752279671919709</v>
      </c>
      <c r="Q19" s="131">
        <v>102.12519057685776</v>
      </c>
      <c r="R19" s="131">
        <v>98.417221844719762</v>
      </c>
      <c r="S19" s="131">
        <v>96.2639532401314</v>
      </c>
      <c r="T19" s="131">
        <v>98.317215791970298</v>
      </c>
      <c r="U19" s="131">
        <v>97.919031658665432</v>
      </c>
      <c r="V19" s="131">
        <v>97.387131136797549</v>
      </c>
      <c r="W19" s="138"/>
    </row>
    <row r="20" spans="1:23" ht="15" customHeight="1">
      <c r="A20" s="105">
        <v>12</v>
      </c>
      <c r="B20" s="99"/>
      <c r="C20" s="101" t="s">
        <v>7</v>
      </c>
      <c r="D20" s="97" t="s">
        <v>345</v>
      </c>
      <c r="E20" s="91" t="s">
        <v>8</v>
      </c>
      <c r="F20" s="128">
        <v>0.21037387773412444</v>
      </c>
      <c r="G20" s="128">
        <v>0.21038060159516031</v>
      </c>
      <c r="H20" s="128">
        <v>0.20824131327666145</v>
      </c>
      <c r="I20" s="128">
        <v>0.20868710104597538</v>
      </c>
      <c r="J20" s="128">
        <v>0.22083181927660767</v>
      </c>
      <c r="K20" s="128">
        <v>0.23029397252528547</v>
      </c>
      <c r="L20" s="128">
        <v>0.2321210120014065</v>
      </c>
      <c r="M20" s="128">
        <v>0.24157781698898836</v>
      </c>
      <c r="N20" s="128">
        <v>0.24426249720676751</v>
      </c>
      <c r="O20" s="128">
        <v>0.24315912750357599</v>
      </c>
      <c r="P20" s="128">
        <v>0.22922479094891926</v>
      </c>
      <c r="Q20" s="128">
        <v>0.23705402587536725</v>
      </c>
      <c r="R20" s="128">
        <v>0.22844705132963281</v>
      </c>
      <c r="S20" s="128">
        <v>0.22344886245355375</v>
      </c>
      <c r="T20" s="128">
        <v>0.22821491626792811</v>
      </c>
      <c r="U20" s="128">
        <v>0.22729064722807182</v>
      </c>
      <c r="V20" s="128">
        <v>0.22605599435387133</v>
      </c>
      <c r="W20" s="137"/>
    </row>
    <row r="21" spans="1:23" ht="15" customHeight="1">
      <c r="A21" s="105">
        <v>13</v>
      </c>
      <c r="B21" s="93"/>
      <c r="C21" s="116" t="s">
        <v>394</v>
      </c>
      <c r="D21" s="104"/>
      <c r="E21" s="91" t="s">
        <v>0</v>
      </c>
      <c r="F21" s="127">
        <v>481.93189899999999</v>
      </c>
      <c r="G21" s="127">
        <v>496.22280000000001</v>
      </c>
      <c r="H21" s="127">
        <v>499.50464399999993</v>
      </c>
      <c r="I21" s="127">
        <v>500.57394700000003</v>
      </c>
      <c r="J21" s="127">
        <v>525.94485099999997</v>
      </c>
      <c r="K21" s="127">
        <v>554.89747899999998</v>
      </c>
      <c r="L21" s="127">
        <v>563.25241300000005</v>
      </c>
      <c r="M21" s="127">
        <v>607.89011699999992</v>
      </c>
      <c r="N21" s="127">
        <v>634.68640400000004</v>
      </c>
      <c r="O21" s="127">
        <v>638.65771100000006</v>
      </c>
      <c r="P21" s="127">
        <v>568.23029700000006</v>
      </c>
      <c r="Q21" s="127">
        <v>611.61360999999999</v>
      </c>
      <c r="R21" s="127">
        <v>610.97939999999994</v>
      </c>
      <c r="S21" s="127">
        <v>600.55200000000002</v>
      </c>
      <c r="T21" s="127">
        <v>616.36440000000005</v>
      </c>
      <c r="U21" s="127">
        <v>623.66139999999996</v>
      </c>
      <c r="V21" s="127">
        <v>630.94689999999991</v>
      </c>
      <c r="W21" s="137"/>
    </row>
    <row r="22" spans="1:23" ht="6.95" customHeight="1">
      <c r="A22" s="105"/>
      <c r="B22" s="93"/>
      <c r="C22" s="95"/>
      <c r="D22" s="104"/>
      <c r="E22" s="91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2"/>
      <c r="W22" s="137"/>
    </row>
    <row r="23" spans="1:23">
      <c r="A23" s="105">
        <v>14</v>
      </c>
      <c r="B23" s="93"/>
      <c r="C23" s="114" t="s">
        <v>346</v>
      </c>
      <c r="D23" s="97" t="s">
        <v>347</v>
      </c>
      <c r="E23" s="91" t="s">
        <v>9</v>
      </c>
      <c r="F23" s="132">
        <v>90.961335121637987</v>
      </c>
      <c r="G23" s="132">
        <v>90.62060943924611</v>
      </c>
      <c r="H23" s="132">
        <v>90.819588138581423</v>
      </c>
      <c r="I23" s="132">
        <v>90.877310581527439</v>
      </c>
      <c r="J23" s="132">
        <v>91.084717919685573</v>
      </c>
      <c r="K23" s="132">
        <v>90.459222330308833</v>
      </c>
      <c r="L23" s="132">
        <v>77.3064185717854</v>
      </c>
      <c r="M23" s="132">
        <v>81.819688456450393</v>
      </c>
      <c r="N23" s="132">
        <v>76.491797048773549</v>
      </c>
      <c r="O23" s="132">
        <v>76.532731612714741</v>
      </c>
      <c r="P23" s="132">
        <v>74.333130346473695</v>
      </c>
      <c r="Q23" s="132">
        <v>73.968410062925415</v>
      </c>
      <c r="R23" s="132">
        <v>71.075546346875129</v>
      </c>
      <c r="S23" s="132">
        <v>69.923791765941402</v>
      </c>
      <c r="T23" s="132">
        <v>68.762356545516539</v>
      </c>
      <c r="U23" s="132">
        <v>65.025725038234455</v>
      </c>
      <c r="V23" s="132">
        <v>64.696648659348739</v>
      </c>
      <c r="W23" s="137"/>
    </row>
    <row r="24" spans="1:23">
      <c r="A24" s="105">
        <v>15</v>
      </c>
      <c r="B24" s="93"/>
      <c r="C24" s="115" t="s">
        <v>348</v>
      </c>
      <c r="D24" s="104"/>
      <c r="E24" s="91" t="s">
        <v>45</v>
      </c>
      <c r="F24" s="130">
        <v>115.00086911359526</v>
      </c>
      <c r="G24" s="130">
        <v>111.41418609628266</v>
      </c>
      <c r="H24" s="130">
        <v>113.95131968571002</v>
      </c>
      <c r="I24" s="130">
        <v>108.18265771864719</v>
      </c>
      <c r="J24" s="130">
        <v>104.70987238506824</v>
      </c>
      <c r="K24" s="130">
        <v>104.01306798542593</v>
      </c>
      <c r="L24" s="130">
        <v>100</v>
      </c>
      <c r="M24" s="130">
        <v>111.10580521162585</v>
      </c>
      <c r="N24" s="130">
        <v>107.05059931997208</v>
      </c>
      <c r="O24" s="130">
        <v>105.81322918082499</v>
      </c>
      <c r="P24" s="130">
        <v>94.039784151394684</v>
      </c>
      <c r="Q24" s="130">
        <v>98.811920090998555</v>
      </c>
      <c r="R24" s="130">
        <v>96.999955245219454</v>
      </c>
      <c r="S24" s="130">
        <v>92.983253275124852</v>
      </c>
      <c r="T24" s="130">
        <v>92.447919668090577</v>
      </c>
      <c r="U24" s="130">
        <v>89.367635079803364</v>
      </c>
      <c r="V24" s="130">
        <v>90.428585310339443</v>
      </c>
      <c r="W24" s="137"/>
    </row>
    <row r="25" spans="1:23">
      <c r="A25" s="105">
        <v>16</v>
      </c>
      <c r="B25" s="93"/>
      <c r="C25" s="115" t="s">
        <v>396</v>
      </c>
      <c r="D25" s="104"/>
      <c r="E25" s="91" t="s">
        <v>336</v>
      </c>
      <c r="F25" s="127">
        <v>454.28152519138933</v>
      </c>
      <c r="G25" s="127">
        <v>454.34881961144794</v>
      </c>
      <c r="H25" s="127">
        <v>460.33576024759407</v>
      </c>
      <c r="I25" s="127">
        <v>462.42186236334913</v>
      </c>
      <c r="J25" s="127">
        <v>469.95666461536302</v>
      </c>
      <c r="K25" s="127">
        <v>477.21070410159462</v>
      </c>
      <c r="L25" s="127">
        <v>463.29026592211329</v>
      </c>
      <c r="M25" s="127">
        <v>488.20352584004462</v>
      </c>
      <c r="N25" s="127">
        <v>504.37478931887006</v>
      </c>
      <c r="O25" s="127">
        <v>498.59170211805622</v>
      </c>
      <c r="P25" s="127">
        <v>459.34643471801968</v>
      </c>
      <c r="Q25" s="127">
        <v>482.74509751810706</v>
      </c>
      <c r="R25" s="127">
        <v>494.53964078083158</v>
      </c>
      <c r="S25" s="127">
        <v>482.01755383875621</v>
      </c>
      <c r="T25" s="127">
        <v>486.85466319049294</v>
      </c>
      <c r="U25" s="127">
        <v>499.56464264978132</v>
      </c>
      <c r="V25" s="127">
        <v>508.55871351670447</v>
      </c>
      <c r="W25" s="137"/>
    </row>
    <row r="26" spans="1:23">
      <c r="A26" s="105">
        <v>17</v>
      </c>
      <c r="B26" s="93"/>
      <c r="C26" s="115" t="s">
        <v>342</v>
      </c>
      <c r="D26" s="104"/>
      <c r="E26" s="91" t="s">
        <v>344</v>
      </c>
      <c r="F26" s="124">
        <v>1.329303976432028</v>
      </c>
      <c r="G26" s="124">
        <v>1.3120339238577909</v>
      </c>
      <c r="H26" s="124">
        <v>1.3042505696199638</v>
      </c>
      <c r="I26" s="124">
        <v>1.3043357872999386</v>
      </c>
      <c r="J26" s="124">
        <v>1.230714727842573</v>
      </c>
      <c r="K26" s="124">
        <v>1.1978929006898138</v>
      </c>
      <c r="L26" s="124">
        <v>1.1504914857920461</v>
      </c>
      <c r="M26" s="124">
        <v>1.1204135857773327</v>
      </c>
      <c r="N26" s="124">
        <v>1.1106983596756486</v>
      </c>
      <c r="O26" s="124">
        <v>1.0896071516614954</v>
      </c>
      <c r="P26" s="124">
        <v>1.1052478801814407</v>
      </c>
      <c r="Q26" s="124">
        <v>1.0956774998964049</v>
      </c>
      <c r="R26" s="124">
        <v>1.1172618384811328</v>
      </c>
      <c r="S26" s="124">
        <v>1.1157836991761239</v>
      </c>
      <c r="T26" s="124">
        <v>1.0973069035359448</v>
      </c>
      <c r="U26" s="124">
        <v>1.1053797094251605</v>
      </c>
      <c r="V26" s="124">
        <v>1.1079710534132996</v>
      </c>
      <c r="W26" s="137"/>
    </row>
    <row r="27" spans="1:23" ht="6.95" customHeight="1">
      <c r="A27" s="105"/>
      <c r="C27" s="102"/>
      <c r="D27" s="119"/>
      <c r="E27" s="120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22"/>
      <c r="U27" s="122"/>
      <c r="V27" s="122"/>
      <c r="W27" s="137"/>
    </row>
    <row r="28" spans="1:23" ht="15" customHeight="1">
      <c r="A28" s="105">
        <v>18</v>
      </c>
      <c r="B28" s="93"/>
      <c r="C28" s="101" t="s">
        <v>397</v>
      </c>
      <c r="D28" s="104"/>
      <c r="E28" s="91" t="s">
        <v>0</v>
      </c>
      <c r="F28" s="127">
        <v>341.7439</v>
      </c>
      <c r="G28" s="127">
        <v>346.29349999999999</v>
      </c>
      <c r="H28" s="127">
        <v>352.9504</v>
      </c>
      <c r="I28" s="127">
        <v>354.52670000000001</v>
      </c>
      <c r="J28" s="127">
        <v>381.85669999999999</v>
      </c>
      <c r="K28" s="127">
        <v>398.37509999999997</v>
      </c>
      <c r="L28" s="127">
        <v>402.68900000000002</v>
      </c>
      <c r="M28" s="127">
        <v>435.73509999999999</v>
      </c>
      <c r="N28" s="127">
        <v>454.10599999999999</v>
      </c>
      <c r="O28" s="127">
        <v>457.58850000000001</v>
      </c>
      <c r="P28" s="127">
        <v>415.60489999999999</v>
      </c>
      <c r="Q28" s="127">
        <v>440.59050000000002</v>
      </c>
      <c r="R28" s="127">
        <v>442.6354</v>
      </c>
      <c r="S28" s="127">
        <v>431.9991</v>
      </c>
      <c r="T28" s="127">
        <v>443.6814</v>
      </c>
      <c r="U28" s="127">
        <v>451.93939999999998</v>
      </c>
      <c r="V28" s="127">
        <v>459</v>
      </c>
      <c r="W28" s="137"/>
    </row>
    <row r="29" spans="1:23" ht="5.25" customHeight="1">
      <c r="A29" s="105"/>
      <c r="B29" s="93"/>
      <c r="C29" s="94"/>
      <c r="D29" s="104"/>
      <c r="E29" s="91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2"/>
      <c r="W29" s="137"/>
    </row>
    <row r="30" spans="1:23" ht="15" customHeight="1">
      <c r="A30" s="105">
        <v>19</v>
      </c>
      <c r="B30" s="96"/>
      <c r="C30" s="114" t="s">
        <v>349</v>
      </c>
      <c r="D30" s="97" t="s">
        <v>350</v>
      </c>
      <c r="E30" s="91" t="s">
        <v>9</v>
      </c>
      <c r="F30" s="129">
        <v>3.90628286787017</v>
      </c>
      <c r="G30" s="129">
        <v>3.8397942097051487</v>
      </c>
      <c r="H30" s="129">
        <v>3.9400130716702191</v>
      </c>
      <c r="I30" s="129">
        <v>3.710371674873413</v>
      </c>
      <c r="J30" s="129">
        <v>3.8878646153498062</v>
      </c>
      <c r="K30" s="129">
        <v>4.0950975296430441</v>
      </c>
      <c r="L30" s="133">
        <v>3.7987352303880053</v>
      </c>
      <c r="M30" s="133">
        <v>3.7359936370972449</v>
      </c>
      <c r="N30" s="133">
        <v>3.6439285096469534</v>
      </c>
      <c r="O30" s="133">
        <v>3.6251273806544986</v>
      </c>
      <c r="P30" s="133">
        <v>3.2737168592768358</v>
      </c>
      <c r="Q30" s="133">
        <v>3.5330931138804615</v>
      </c>
      <c r="R30" s="133">
        <v>3.5380093283298115</v>
      </c>
      <c r="S30" s="133">
        <v>3.518418178042213</v>
      </c>
      <c r="T30" s="133">
        <v>3.5914539309623272</v>
      </c>
      <c r="U30" s="133">
        <v>3.2966918257953504</v>
      </c>
      <c r="V30" s="133">
        <v>3.3183875720432279</v>
      </c>
      <c r="W30" s="137"/>
    </row>
    <row r="31" spans="1:23" ht="15" customHeight="1">
      <c r="A31" s="105">
        <v>20</v>
      </c>
      <c r="B31" s="99"/>
      <c r="C31" s="115" t="s">
        <v>348</v>
      </c>
      <c r="D31" s="104"/>
      <c r="E31" s="91" t="s">
        <v>45</v>
      </c>
      <c r="F31" s="130">
        <v>100.5042702374179</v>
      </c>
      <c r="G31" s="130">
        <v>96.072256684972118</v>
      </c>
      <c r="H31" s="130">
        <v>100.60371612841938</v>
      </c>
      <c r="I31" s="130">
        <v>89.886842637742376</v>
      </c>
      <c r="J31" s="130">
        <v>90.955669574590459</v>
      </c>
      <c r="K31" s="130">
        <v>95.824339747037655</v>
      </c>
      <c r="L31" s="130">
        <v>100</v>
      </c>
      <c r="M31" s="130">
        <v>103.24323089021286</v>
      </c>
      <c r="N31" s="130">
        <v>103.78166077017612</v>
      </c>
      <c r="O31" s="130">
        <v>101.99821103402662</v>
      </c>
      <c r="P31" s="130">
        <v>84.284331305372106</v>
      </c>
      <c r="Q31" s="130">
        <v>96.049402467720611</v>
      </c>
      <c r="R31" s="130">
        <v>98.262278458873752</v>
      </c>
      <c r="S31" s="130">
        <v>95.214644766421245</v>
      </c>
      <c r="T31" s="130">
        <v>98.263724255264975</v>
      </c>
      <c r="U31" s="130">
        <v>92.204038360709319</v>
      </c>
      <c r="V31" s="130">
        <v>94.390348547168372</v>
      </c>
      <c r="W31" s="137"/>
    </row>
    <row r="32" spans="1:23" ht="15" customHeight="1">
      <c r="A32" s="105">
        <v>21</v>
      </c>
      <c r="B32" s="99"/>
      <c r="C32" s="115" t="s">
        <v>398</v>
      </c>
      <c r="D32" s="104"/>
      <c r="E32" s="91" t="s">
        <v>336</v>
      </c>
      <c r="F32" s="127">
        <v>19.356639497226563</v>
      </c>
      <c r="G32" s="127">
        <v>18.503054984062501</v>
      </c>
      <c r="H32" s="127">
        <v>19.375792297968751</v>
      </c>
      <c r="I32" s="127">
        <v>17.311773961171873</v>
      </c>
      <c r="J32" s="127">
        <v>17.517624893203127</v>
      </c>
      <c r="K32" s="127">
        <v>18.455307373125002</v>
      </c>
      <c r="L32" s="127">
        <v>19.259519472656251</v>
      </c>
      <c r="M32" s="127">
        <v>19.884150157499999</v>
      </c>
      <c r="N32" s="127">
        <v>19.987849165078124</v>
      </c>
      <c r="O32" s="127">
        <v>19.644365315859375</v>
      </c>
      <c r="P32" s="127">
        <v>16.23275720015625</v>
      </c>
      <c r="Q32" s="127">
        <v>18.498653371640625</v>
      </c>
      <c r="R32" s="127">
        <v>18.924842654062498</v>
      </c>
      <c r="S32" s="127">
        <v>18.337883049609374</v>
      </c>
      <c r="T32" s="127">
        <v>18.925121107500001</v>
      </c>
      <c r="U32" s="127">
        <v>17.758054722656251</v>
      </c>
      <c r="V32" s="127">
        <v>18.17912755875</v>
      </c>
      <c r="W32" s="137"/>
    </row>
    <row r="33" spans="1:23" ht="15" customHeight="1">
      <c r="A33" s="105">
        <v>22</v>
      </c>
      <c r="B33" s="93"/>
      <c r="C33" s="115" t="s">
        <v>342</v>
      </c>
      <c r="D33" s="104" t="s">
        <v>351</v>
      </c>
      <c r="E33" s="91" t="s">
        <v>344</v>
      </c>
      <c r="F33" s="124">
        <v>0.25203957678680422</v>
      </c>
      <c r="G33" s="124">
        <v>0.22373706147596736</v>
      </c>
      <c r="H33" s="124">
        <v>0.23920731232060186</v>
      </c>
      <c r="I33" s="124">
        <v>0.21346207103787762</v>
      </c>
      <c r="J33" s="124">
        <v>0.20584753105996625</v>
      </c>
      <c r="K33" s="124">
        <v>0.20081944910908597</v>
      </c>
      <c r="L33" s="124">
        <v>0.20183732587854089</v>
      </c>
      <c r="M33" s="124">
        <v>0.18581928601132625</v>
      </c>
      <c r="N33" s="124">
        <v>0.1743912155047605</v>
      </c>
      <c r="O33" s="124">
        <v>0.16985754950938484</v>
      </c>
      <c r="P33" s="124">
        <v>0.16938411419909688</v>
      </c>
      <c r="Q33" s="124">
        <v>0.17237393303615109</v>
      </c>
      <c r="R33" s="124">
        <v>0.16700797456747443</v>
      </c>
      <c r="S33" s="124">
        <v>0.16660957661027007</v>
      </c>
      <c r="T33" s="124">
        <v>0.16805449732712921</v>
      </c>
      <c r="U33" s="124">
        <v>0.15766858200513412</v>
      </c>
      <c r="V33" s="124">
        <v>0.15586740824773646</v>
      </c>
      <c r="W33" s="137"/>
    </row>
    <row r="34" spans="1:23" ht="6.95" customHeight="1">
      <c r="A34" s="105"/>
      <c r="B34" s="93"/>
      <c r="C34" s="94"/>
      <c r="D34" s="104"/>
      <c r="E34" s="91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3"/>
      <c r="R34" s="123"/>
      <c r="S34" s="123"/>
      <c r="T34" s="123"/>
      <c r="U34" s="123"/>
      <c r="V34" s="122"/>
      <c r="W34" s="137"/>
    </row>
    <row r="35" spans="1:23" ht="15" customHeight="1">
      <c r="A35" s="105">
        <v>23</v>
      </c>
      <c r="B35" s="103"/>
      <c r="C35" s="101" t="s">
        <v>399</v>
      </c>
      <c r="D35" s="104"/>
      <c r="E35" s="91" t="s">
        <v>0</v>
      </c>
      <c r="F35" s="127">
        <v>76.8</v>
      </c>
      <c r="G35" s="127">
        <v>82.7</v>
      </c>
      <c r="H35" s="127">
        <v>81</v>
      </c>
      <c r="I35" s="127">
        <v>81.099999999999994</v>
      </c>
      <c r="J35" s="127">
        <v>85.1</v>
      </c>
      <c r="K35" s="127">
        <v>91.9</v>
      </c>
      <c r="L35" s="127">
        <v>95.421000000000006</v>
      </c>
      <c r="M35" s="127">
        <v>107.008</v>
      </c>
      <c r="N35" s="127">
        <v>114.61499999999999</v>
      </c>
      <c r="O35" s="127">
        <v>115.652</v>
      </c>
      <c r="P35" s="127">
        <v>95.834000000000003</v>
      </c>
      <c r="Q35" s="127">
        <v>107.31699999999999</v>
      </c>
      <c r="R35" s="127">
        <v>113.31699999999999</v>
      </c>
      <c r="S35" s="127">
        <v>110.065</v>
      </c>
      <c r="T35" s="127">
        <v>112.613</v>
      </c>
      <c r="U35" s="127">
        <v>112.629</v>
      </c>
      <c r="V35" s="127">
        <v>116.63200000000001</v>
      </c>
      <c r="W35" s="137"/>
    </row>
    <row r="36" spans="1:23" ht="6.95" customHeight="1">
      <c r="A36" s="105"/>
      <c r="B36" s="103"/>
      <c r="C36" s="100"/>
      <c r="D36" s="104"/>
      <c r="E36" s="91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  <c r="Q36" s="123"/>
      <c r="R36" s="123"/>
      <c r="S36" s="123"/>
      <c r="T36" s="123"/>
      <c r="U36" s="123"/>
      <c r="V36" s="123"/>
      <c r="W36" s="137"/>
    </row>
    <row r="37" spans="1:23" ht="15" customHeight="1">
      <c r="A37" s="105">
        <v>24</v>
      </c>
      <c r="B37" s="96"/>
      <c r="C37" s="114" t="s">
        <v>352</v>
      </c>
      <c r="D37" s="97" t="s">
        <v>353</v>
      </c>
      <c r="E37" s="91" t="s">
        <v>9</v>
      </c>
      <c r="F37" s="134">
        <v>5.2771516382226489</v>
      </c>
      <c r="G37" s="134">
        <v>5.379437864912993</v>
      </c>
      <c r="H37" s="134">
        <v>5.159250501060261</v>
      </c>
      <c r="I37" s="134">
        <v>5.0447447794508289</v>
      </c>
      <c r="J37" s="134">
        <v>4.3069400922968413</v>
      </c>
      <c r="K37" s="134">
        <v>4.4227909310464959</v>
      </c>
      <c r="L37" s="134">
        <v>4.3405798437071903</v>
      </c>
      <c r="M37" s="134">
        <v>3.971808345250404</v>
      </c>
      <c r="N37" s="134">
        <v>3.8069344757339989</v>
      </c>
      <c r="O37" s="134">
        <v>3.7043969276582498</v>
      </c>
      <c r="P37" s="134">
        <v>3.5675306927222268</v>
      </c>
      <c r="Q37" s="134">
        <v>3.6524104251810705</v>
      </c>
      <c r="R37" s="134">
        <v>3.5085284202481604</v>
      </c>
      <c r="S37" s="134">
        <v>3.4703682300130163</v>
      </c>
      <c r="T37" s="134">
        <v>3.4344864984717769</v>
      </c>
      <c r="U37" s="134">
        <v>3.4217558058950237</v>
      </c>
      <c r="V37" s="134">
        <v>3.3429607585794967</v>
      </c>
      <c r="W37" s="137"/>
    </row>
    <row r="38" spans="1:23" ht="15" customHeight="1">
      <c r="A38" s="105">
        <v>25</v>
      </c>
      <c r="B38" s="103"/>
      <c r="C38" s="115" t="s">
        <v>348</v>
      </c>
      <c r="D38" s="104"/>
      <c r="E38" s="91" t="s">
        <v>45</v>
      </c>
      <c r="F38" s="130">
        <v>104.02421247196078</v>
      </c>
      <c r="G38" s="130">
        <v>109.18495520218212</v>
      </c>
      <c r="H38" s="130">
        <v>105.4084276294015</v>
      </c>
      <c r="I38" s="130">
        <v>103.28960860217083</v>
      </c>
      <c r="J38" s="130">
        <v>92.652731731648856</v>
      </c>
      <c r="K38" s="130">
        <v>100.38257959916051</v>
      </c>
      <c r="L38" s="130">
        <v>100</v>
      </c>
      <c r="M38" s="130">
        <v>98.75578748194566</v>
      </c>
      <c r="N38" s="130">
        <v>98.828860217102644</v>
      </c>
      <c r="O38" s="130">
        <v>96.768690735588109</v>
      </c>
      <c r="P38" s="130">
        <v>82.916563376603563</v>
      </c>
      <c r="Q38" s="130">
        <v>91.370479592055048</v>
      </c>
      <c r="R38" s="130">
        <v>87.680043414661867</v>
      </c>
      <c r="S38" s="130">
        <v>85.246266258813435</v>
      </c>
      <c r="T38" s="130">
        <v>86.586174020517333</v>
      </c>
      <c r="U38" s="130">
        <v>87.286497637676277</v>
      </c>
      <c r="V38" s="130">
        <v>86.272678004441005</v>
      </c>
      <c r="W38" s="137"/>
    </row>
    <row r="39" spans="1:23" ht="15" customHeight="1">
      <c r="A39" s="105">
        <v>26</v>
      </c>
      <c r="B39" s="103"/>
      <c r="C39" s="115" t="s">
        <v>398</v>
      </c>
      <c r="D39" s="104"/>
      <c r="E39" s="91" t="s">
        <v>336</v>
      </c>
      <c r="F39" s="127">
        <v>25.432277103196022</v>
      </c>
      <c r="G39" s="127">
        <v>26.693997197531473</v>
      </c>
      <c r="H39" s="127">
        <v>25.770695848389266</v>
      </c>
      <c r="I39" s="127">
        <v>25.252678058573462</v>
      </c>
      <c r="J39" s="127">
        <v>22.652129651089883</v>
      </c>
      <c r="K39" s="127">
        <v>24.541955377817629</v>
      </c>
      <c r="L39" s="127">
        <v>24.44842070787238</v>
      </c>
      <c r="M39" s="127">
        <v>24.144230396958442</v>
      </c>
      <c r="N39" s="127">
        <v>24.16209552667237</v>
      </c>
      <c r="O39" s="127">
        <v>23.658416624536503</v>
      </c>
      <c r="P39" s="127">
        <v>20.27179025082167</v>
      </c>
      <c r="Q39" s="127">
        <v>22.338639253466294</v>
      </c>
      <c r="R39" s="127">
        <v>21.436385890861686</v>
      </c>
      <c r="S39" s="127">
        <v>20.841365812707771</v>
      </c>
      <c r="T39" s="127">
        <v>21.168952099386576</v>
      </c>
      <c r="U39" s="127">
        <v>21.340170163626183</v>
      </c>
      <c r="V39" s="127">
        <v>21.092307274473814</v>
      </c>
      <c r="W39" s="137"/>
    </row>
    <row r="40" spans="1:23" ht="15" customHeight="1">
      <c r="A40" s="105">
        <v>27</v>
      </c>
      <c r="B40" s="103"/>
      <c r="C40" s="115" t="s">
        <v>342</v>
      </c>
      <c r="D40" s="104" t="s">
        <v>354</v>
      </c>
      <c r="E40" s="91" t="s">
        <v>344</v>
      </c>
      <c r="F40" s="124">
        <v>0.40567021475141996</v>
      </c>
      <c r="G40" s="124">
        <v>0.40161883064320819</v>
      </c>
      <c r="H40" s="124">
        <v>0.3975842564031285</v>
      </c>
      <c r="I40" s="124">
        <v>0.39355170500581244</v>
      </c>
      <c r="J40" s="124">
        <v>0.38951971749303371</v>
      </c>
      <c r="K40" s="124">
        <v>0.38547190438133283</v>
      </c>
      <c r="L40" s="124">
        <v>0.38143680233701499</v>
      </c>
      <c r="M40" s="124">
        <v>0.37739984239140228</v>
      </c>
      <c r="N40" s="124">
        <v>0.3733558243196794</v>
      </c>
      <c r="O40" s="124">
        <v>0.36933670469876601</v>
      </c>
      <c r="P40" s="124">
        <v>0.36527459395974715</v>
      </c>
      <c r="Q40" s="124">
        <v>0.35869172716358227</v>
      </c>
      <c r="R40" s="124">
        <v>0.38956123159288503</v>
      </c>
      <c r="S40" s="124">
        <v>0.3563363672265164</v>
      </c>
      <c r="T40" s="124">
        <v>0.35240472947205886</v>
      </c>
      <c r="U40" s="124">
        <v>0.3611285628352966</v>
      </c>
      <c r="V40" s="124">
        <v>0.38131330391040774</v>
      </c>
      <c r="W40" s="137"/>
    </row>
    <row r="41" spans="1:23" ht="6.95" customHeight="1">
      <c r="A41" s="105"/>
      <c r="B41" s="103"/>
      <c r="C41" s="100"/>
      <c r="D41" s="104"/>
      <c r="E41" s="91"/>
      <c r="F41" s="123"/>
      <c r="G41" s="123"/>
      <c r="H41" s="123"/>
      <c r="I41" s="123"/>
      <c r="J41" s="123"/>
      <c r="K41" s="123"/>
      <c r="L41" s="123"/>
      <c r="M41" s="123"/>
      <c r="N41" s="123"/>
      <c r="O41" s="123"/>
      <c r="P41" s="123"/>
      <c r="Q41" s="123"/>
      <c r="R41" s="123"/>
      <c r="S41" s="123"/>
      <c r="T41" s="123"/>
      <c r="U41" s="123"/>
      <c r="V41" s="122"/>
      <c r="W41" s="137"/>
    </row>
    <row r="42" spans="1:23" ht="15" customHeight="1">
      <c r="A42" s="105">
        <v>28</v>
      </c>
      <c r="B42" s="103"/>
      <c r="C42" s="101" t="s">
        <v>355</v>
      </c>
      <c r="D42" s="104"/>
      <c r="E42" s="91" t="s">
        <v>0</v>
      </c>
      <c r="F42" s="127">
        <v>62.692</v>
      </c>
      <c r="G42" s="127">
        <v>66.465999999999994</v>
      </c>
      <c r="H42" s="127">
        <v>64.818200000000004</v>
      </c>
      <c r="I42" s="127">
        <v>64.1661</v>
      </c>
      <c r="J42" s="127">
        <v>58.154000000000003</v>
      </c>
      <c r="K42" s="127">
        <v>63.667299999999997</v>
      </c>
      <c r="L42" s="127">
        <v>64.095600000000005</v>
      </c>
      <c r="M42" s="127">
        <v>63.975200000000001</v>
      </c>
      <c r="N42" s="127">
        <v>64.715999999999994</v>
      </c>
      <c r="O42" s="127">
        <v>64.0565</v>
      </c>
      <c r="P42" s="127">
        <v>55.497399999999999</v>
      </c>
      <c r="Q42" s="127">
        <v>62.278100000000002</v>
      </c>
      <c r="R42" s="127">
        <v>55.027000000000001</v>
      </c>
      <c r="S42" s="127">
        <v>58.487900000000003</v>
      </c>
      <c r="T42" s="127">
        <v>60.07</v>
      </c>
      <c r="U42" s="127">
        <v>59.093000000000004</v>
      </c>
      <c r="V42" s="127">
        <v>55.314900000000002</v>
      </c>
      <c r="W42" s="137"/>
    </row>
    <row r="43" spans="1:23" ht="6.95" customHeight="1">
      <c r="A43" s="105"/>
      <c r="B43" s="103"/>
      <c r="C43" s="100"/>
      <c r="D43" s="104"/>
      <c r="E43" s="91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2"/>
      <c r="W43" s="137"/>
    </row>
    <row r="44" spans="1:23" ht="15" customHeight="1">
      <c r="A44" s="105">
        <v>29</v>
      </c>
      <c r="C44" s="115" t="s">
        <v>400</v>
      </c>
      <c r="D44" s="104"/>
      <c r="E44" s="4" t="s">
        <v>10</v>
      </c>
      <c r="F44" s="136">
        <v>2290.83527</v>
      </c>
      <c r="G44" s="136">
        <v>2358.69085</v>
      </c>
      <c r="H44" s="136">
        <v>2398.6817799999999</v>
      </c>
      <c r="I44" s="136">
        <v>2398.6817799999999</v>
      </c>
      <c r="J44" s="136">
        <v>2381.6533899999999</v>
      </c>
      <c r="K44" s="136">
        <v>2409.5180300000002</v>
      </c>
      <c r="L44" s="136">
        <v>2426.5464299999999</v>
      </c>
      <c r="M44" s="136">
        <v>2516.3325199999999</v>
      </c>
      <c r="N44" s="136">
        <v>2598.3784300000002</v>
      </c>
      <c r="O44" s="136">
        <v>2626.50108</v>
      </c>
      <c r="P44" s="136">
        <v>2478.9216500000002</v>
      </c>
      <c r="Q44" s="136">
        <v>2580.06</v>
      </c>
      <c r="R44" s="136">
        <v>2674.4902000000002</v>
      </c>
      <c r="S44" s="136">
        <v>2687.6484999999998</v>
      </c>
      <c r="T44" s="136">
        <v>2700.80681</v>
      </c>
      <c r="U44" s="136">
        <v>2743.89381</v>
      </c>
      <c r="V44" s="136">
        <v>2791.1089099999999</v>
      </c>
      <c r="W44" s="137"/>
    </row>
    <row r="45" spans="1:23" ht="15" customHeight="1">
      <c r="A45" s="105">
        <v>30</v>
      </c>
      <c r="B45" s="93"/>
      <c r="C45" s="116" t="s">
        <v>28</v>
      </c>
      <c r="D45" s="104"/>
      <c r="E45" s="91" t="s">
        <v>45</v>
      </c>
      <c r="F45" s="135">
        <v>94.407230196703892</v>
      </c>
      <c r="G45" s="135">
        <v>97.203615098351946</v>
      </c>
      <c r="H45" s="135">
        <v>98.851674641148321</v>
      </c>
      <c r="I45" s="135">
        <v>98.851674641148321</v>
      </c>
      <c r="J45" s="135">
        <v>98.149920255183417</v>
      </c>
      <c r="K45" s="135">
        <v>99.298245614035096</v>
      </c>
      <c r="L45" s="135">
        <v>100</v>
      </c>
      <c r="M45" s="135">
        <v>103.70015948963318</v>
      </c>
      <c r="N45" s="135">
        <v>107.08133971291866</v>
      </c>
      <c r="O45" s="135">
        <v>108.24029771398192</v>
      </c>
      <c r="P45" s="135">
        <v>102.15842636895269</v>
      </c>
      <c r="Q45" s="135">
        <v>106.32642211589581</v>
      </c>
      <c r="R45" s="135">
        <v>110.21796916533759</v>
      </c>
      <c r="S45" s="135">
        <v>110.76023391812866</v>
      </c>
      <c r="T45" s="135">
        <v>111.30249867091973</v>
      </c>
      <c r="U45" s="135">
        <v>113.45029239766082</v>
      </c>
      <c r="V45" s="135">
        <v>115.42796384901648</v>
      </c>
      <c r="W45" s="137"/>
    </row>
    <row r="46" spans="1:23" ht="15" customHeight="1">
      <c r="A46" s="105">
        <v>31</v>
      </c>
      <c r="B46" s="107"/>
      <c r="C46" s="116" t="s">
        <v>27</v>
      </c>
      <c r="D46" s="104"/>
      <c r="E46" s="4" t="s">
        <v>10</v>
      </c>
      <c r="F46" s="136">
        <v>2064.88</v>
      </c>
      <c r="G46" s="136">
        <v>2116.48</v>
      </c>
      <c r="H46" s="136">
        <v>2179.85</v>
      </c>
      <c r="I46" s="136">
        <v>2209.29</v>
      </c>
      <c r="J46" s="136">
        <v>2220.0800000000004</v>
      </c>
      <c r="K46" s="136">
        <v>2270.62</v>
      </c>
      <c r="L46" s="136">
        <v>2300.86</v>
      </c>
      <c r="M46" s="136">
        <v>2393.25</v>
      </c>
      <c r="N46" s="136">
        <v>2513.23</v>
      </c>
      <c r="O46" s="136">
        <v>2561.7399999999998</v>
      </c>
      <c r="P46" s="136">
        <v>2460.2799999999997</v>
      </c>
      <c r="Q46" s="136">
        <v>2580.06</v>
      </c>
      <c r="R46" s="136">
        <v>2703.12</v>
      </c>
      <c r="S46" s="136">
        <v>2758.26</v>
      </c>
      <c r="T46" s="136">
        <v>2826.24</v>
      </c>
      <c r="U46" s="136">
        <v>2932.47</v>
      </c>
      <c r="V46" s="136">
        <v>3043.65</v>
      </c>
      <c r="W46" s="137"/>
    </row>
    <row r="47" spans="1:23" ht="15" customHeight="1">
      <c r="A47" s="113" t="s">
        <v>249</v>
      </c>
      <c r="B47" s="108"/>
      <c r="C47" s="109"/>
      <c r="D47" s="104"/>
      <c r="E47" s="5"/>
      <c r="F47" s="106"/>
      <c r="G47" s="106"/>
      <c r="H47" s="106"/>
      <c r="I47" s="106"/>
      <c r="J47" s="106"/>
      <c r="K47" s="106"/>
      <c r="L47" s="106"/>
      <c r="M47" s="106"/>
      <c r="N47" s="106"/>
      <c r="O47" s="106"/>
      <c r="P47" s="106"/>
      <c r="Q47" s="106"/>
      <c r="R47" s="106"/>
      <c r="S47" s="106"/>
      <c r="T47" s="106"/>
      <c r="U47" s="106"/>
      <c r="V47" s="108"/>
    </row>
    <row r="48" spans="1:23" ht="15" customHeight="1">
      <c r="A48" s="1" t="s">
        <v>401</v>
      </c>
      <c r="V48" s="78"/>
    </row>
    <row r="49" spans="1:22" ht="15" customHeight="1">
      <c r="A49" s="1" t="s">
        <v>402</v>
      </c>
      <c r="V49" s="78"/>
    </row>
    <row r="50" spans="1:22" ht="15" customHeight="1">
      <c r="A50" s="1" t="s">
        <v>403</v>
      </c>
      <c r="V50" s="78"/>
    </row>
    <row r="51" spans="1:22" ht="15" customHeight="1">
      <c r="A51" s="1" t="s">
        <v>404</v>
      </c>
      <c r="B51" s="78"/>
      <c r="D51" s="110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</row>
    <row r="52" spans="1:22" ht="15" customHeight="1">
      <c r="A52" s="1" t="s">
        <v>405</v>
      </c>
      <c r="B52" s="78"/>
      <c r="D52" s="110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</row>
    <row r="53" spans="1:22" ht="15" customHeight="1">
      <c r="A53" s="1" t="s">
        <v>406</v>
      </c>
      <c r="B53" s="78"/>
      <c r="D53" s="110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</row>
    <row r="54" spans="1:22" ht="15" customHeight="1">
      <c r="A54" s="1" t="s">
        <v>407</v>
      </c>
      <c r="D54" s="110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</row>
    <row r="55" spans="1:22" ht="15" customHeight="1">
      <c r="A55" s="1" t="s">
        <v>408</v>
      </c>
      <c r="B55" s="78"/>
      <c r="D55" s="11"/>
      <c r="E55" s="10"/>
      <c r="F55" s="96"/>
      <c r="G55" s="96"/>
      <c r="H55" s="96"/>
      <c r="I55" s="96"/>
      <c r="J55" s="96"/>
      <c r="K55" s="96"/>
      <c r="L55" s="96"/>
      <c r="M55" s="96"/>
      <c r="N55" s="96"/>
      <c r="O55" s="96"/>
      <c r="P55" s="96"/>
      <c r="Q55" s="96"/>
      <c r="R55" s="96"/>
      <c r="S55" s="96"/>
      <c r="T55" s="96"/>
      <c r="U55" s="96"/>
      <c r="V55" s="96"/>
    </row>
    <row r="56" spans="1:22" ht="15" customHeight="1">
      <c r="A56" s="1" t="s">
        <v>409</v>
      </c>
      <c r="B56" s="78"/>
      <c r="D56" s="11"/>
      <c r="E56" s="10"/>
      <c r="F56" s="96"/>
      <c r="G56" s="96"/>
      <c r="H56" s="96"/>
      <c r="I56" s="96"/>
      <c r="J56" s="96"/>
      <c r="K56" s="96"/>
      <c r="L56" s="96"/>
      <c r="M56" s="96"/>
      <c r="N56" s="96"/>
      <c r="O56" s="96"/>
      <c r="P56" s="96"/>
      <c r="Q56" s="96"/>
      <c r="R56" s="96"/>
      <c r="S56" s="96"/>
      <c r="T56" s="96"/>
      <c r="U56" s="96"/>
      <c r="V56" s="96"/>
    </row>
    <row r="57" spans="1:22">
      <c r="V57" s="78"/>
    </row>
    <row r="58" spans="1:22">
      <c r="V58" s="78"/>
    </row>
    <row r="59" spans="1:22">
      <c r="V59" s="78"/>
    </row>
    <row r="60" spans="1:22">
      <c r="V60" s="78"/>
    </row>
    <row r="61" spans="1:22">
      <c r="V61" s="78"/>
    </row>
    <row r="62" spans="1:22">
      <c r="V62" s="78"/>
    </row>
    <row r="63" spans="1:22">
      <c r="V63" s="78"/>
    </row>
    <row r="64" spans="1:22">
      <c r="V64" s="78"/>
    </row>
    <row r="65" spans="22:22">
      <c r="V65" s="78"/>
    </row>
    <row r="66" spans="22:22">
      <c r="V66" s="78"/>
    </row>
    <row r="67" spans="22:22">
      <c r="V67" s="78"/>
    </row>
    <row r="68" spans="22:22">
      <c r="V68" s="78"/>
    </row>
    <row r="69" spans="22:22">
      <c r="V69" s="78"/>
    </row>
    <row r="70" spans="22:22">
      <c r="V70" s="78"/>
    </row>
    <row r="71" spans="22:22">
      <c r="V71" s="78"/>
    </row>
    <row r="72" spans="22:22">
      <c r="V72" s="78"/>
    </row>
    <row r="73" spans="22:22">
      <c r="V73" s="78"/>
    </row>
    <row r="74" spans="22:22">
      <c r="V74" s="78"/>
    </row>
    <row r="75" spans="22:22">
      <c r="V75" s="78"/>
    </row>
    <row r="76" spans="22:22">
      <c r="V76" s="78"/>
    </row>
    <row r="77" spans="22:22">
      <c r="V77" s="78"/>
    </row>
    <row r="78" spans="22:22">
      <c r="V78" s="78"/>
    </row>
    <row r="79" spans="22:22">
      <c r="V79" s="78"/>
    </row>
    <row r="80" spans="22:22">
      <c r="V80" s="78"/>
    </row>
    <row r="81" spans="22:22">
      <c r="V81" s="78"/>
    </row>
    <row r="82" spans="22:22">
      <c r="V82" s="78"/>
    </row>
    <row r="83" spans="22:22">
      <c r="V83" s="78"/>
    </row>
    <row r="84" spans="22:22">
      <c r="V84" s="78"/>
    </row>
    <row r="85" spans="22:22">
      <c r="V85" s="78"/>
    </row>
    <row r="86" spans="22:22">
      <c r="V86" s="78"/>
    </row>
    <row r="87" spans="22:22">
      <c r="V87" s="78"/>
    </row>
    <row r="88" spans="22:22">
      <c r="V88" s="78"/>
    </row>
    <row r="89" spans="22:22">
      <c r="V89" s="78"/>
    </row>
    <row r="90" spans="22:22">
      <c r="V90" s="78"/>
    </row>
    <row r="91" spans="22:22">
      <c r="V91" s="78"/>
    </row>
    <row r="92" spans="22:22">
      <c r="V92" s="78"/>
    </row>
    <row r="93" spans="22:22">
      <c r="V93" s="78"/>
    </row>
    <row r="94" spans="22:22">
      <c r="V94" s="78"/>
    </row>
    <row r="95" spans="22:22">
      <c r="V95" s="78"/>
    </row>
    <row r="96" spans="22:22">
      <c r="V96" s="78"/>
    </row>
    <row r="97" spans="22:22">
      <c r="V97" s="78"/>
    </row>
    <row r="98" spans="22:22">
      <c r="V98" s="78"/>
    </row>
    <row r="99" spans="22:22">
      <c r="V99" s="78"/>
    </row>
    <row r="100" spans="22:22">
      <c r="V100" s="78"/>
    </row>
    <row r="101" spans="22:22">
      <c r="V101" s="78"/>
    </row>
    <row r="102" spans="22:22">
      <c r="V102" s="78"/>
    </row>
    <row r="103" spans="22:22">
      <c r="V103" s="78"/>
    </row>
    <row r="104" spans="22:22">
      <c r="V104" s="78"/>
    </row>
    <row r="105" spans="22:22">
      <c r="V105" s="78"/>
    </row>
    <row r="106" spans="22:22">
      <c r="V106" s="78"/>
    </row>
    <row r="107" spans="22:22">
      <c r="V107" s="78"/>
    </row>
    <row r="108" spans="22:22">
      <c r="V108" s="78"/>
    </row>
    <row r="109" spans="22:22">
      <c r="V109" s="78"/>
    </row>
    <row r="110" spans="22:22">
      <c r="V110" s="78"/>
    </row>
    <row r="111" spans="22:22">
      <c r="V111" s="78"/>
    </row>
    <row r="112" spans="22:22">
      <c r="V112" s="78"/>
    </row>
    <row r="113" spans="22:22">
      <c r="V113" s="78"/>
    </row>
    <row r="114" spans="22:22">
      <c r="V114" s="78"/>
    </row>
    <row r="115" spans="22:22">
      <c r="V115" s="78"/>
    </row>
    <row r="116" spans="22:22">
      <c r="V116" s="78"/>
    </row>
    <row r="117" spans="22:22">
      <c r="V117" s="78"/>
    </row>
    <row r="118" spans="22:22">
      <c r="V118" s="78"/>
    </row>
    <row r="119" spans="22:22">
      <c r="V119" s="78"/>
    </row>
    <row r="120" spans="22:22">
      <c r="V120" s="78"/>
    </row>
    <row r="121" spans="22:22">
      <c r="V121" s="78"/>
    </row>
    <row r="122" spans="22:22">
      <c r="V122" s="78"/>
    </row>
    <row r="123" spans="22:22">
      <c r="V123" s="78"/>
    </row>
    <row r="124" spans="22:22">
      <c r="V124" s="78"/>
    </row>
    <row r="125" spans="22:22">
      <c r="V125" s="78"/>
    </row>
    <row r="126" spans="22:22">
      <c r="V126" s="78"/>
    </row>
    <row r="127" spans="22:22">
      <c r="V127" s="78"/>
    </row>
    <row r="128" spans="22:22">
      <c r="V128" s="78"/>
    </row>
    <row r="129" spans="22:22">
      <c r="V129" s="78"/>
    </row>
    <row r="130" spans="22:22">
      <c r="V130" s="78"/>
    </row>
    <row r="131" spans="22:22">
      <c r="V131" s="78"/>
    </row>
    <row r="132" spans="22:22">
      <c r="V132" s="78"/>
    </row>
    <row r="133" spans="22:22">
      <c r="V133" s="78"/>
    </row>
    <row r="134" spans="22:22">
      <c r="V134" s="78"/>
    </row>
    <row r="135" spans="22:22">
      <c r="V135" s="78"/>
    </row>
    <row r="136" spans="22:22">
      <c r="V136" s="78"/>
    </row>
    <row r="137" spans="22:22">
      <c r="V137" s="78"/>
    </row>
    <row r="138" spans="22:22">
      <c r="V138" s="78"/>
    </row>
    <row r="139" spans="22:22">
      <c r="V139" s="78"/>
    </row>
    <row r="140" spans="22:22">
      <c r="V140" s="78"/>
    </row>
    <row r="141" spans="22:22">
      <c r="V141" s="78"/>
    </row>
    <row r="142" spans="22:22">
      <c r="V142" s="78"/>
    </row>
    <row r="143" spans="22:22">
      <c r="V143" s="78"/>
    </row>
    <row r="144" spans="22:22">
      <c r="V144" s="78"/>
    </row>
    <row r="145" spans="22:22">
      <c r="V145" s="78"/>
    </row>
    <row r="146" spans="22:22">
      <c r="V146" s="78"/>
    </row>
    <row r="147" spans="22:22">
      <c r="V147" s="78"/>
    </row>
    <row r="148" spans="22:22">
      <c r="V148" s="78"/>
    </row>
    <row r="149" spans="22:22">
      <c r="V149" s="78"/>
    </row>
    <row r="150" spans="22:22">
      <c r="V150" s="78"/>
    </row>
    <row r="151" spans="22:22">
      <c r="V151" s="78"/>
    </row>
    <row r="152" spans="22:22">
      <c r="V152" s="78"/>
    </row>
    <row r="153" spans="22:22">
      <c r="V153" s="78"/>
    </row>
    <row r="154" spans="22:22">
      <c r="V154" s="78"/>
    </row>
    <row r="155" spans="22:22">
      <c r="V155" s="78"/>
    </row>
    <row r="156" spans="22:22">
      <c r="V156" s="78"/>
    </row>
    <row r="157" spans="22:22">
      <c r="V157" s="78"/>
    </row>
    <row r="158" spans="22:22">
      <c r="V158" s="78"/>
    </row>
    <row r="159" spans="22:22">
      <c r="V159" s="78"/>
    </row>
    <row r="160" spans="22:22">
      <c r="V160" s="78"/>
    </row>
    <row r="161" spans="22:22">
      <c r="V161" s="78"/>
    </row>
    <row r="162" spans="22:22">
      <c r="V162" s="78"/>
    </row>
    <row r="163" spans="22:22">
      <c r="V163" s="78"/>
    </row>
    <row r="164" spans="22:22">
      <c r="V164" s="78"/>
    </row>
    <row r="165" spans="22:22">
      <c r="V165" s="78"/>
    </row>
    <row r="166" spans="22:22">
      <c r="V166" s="78"/>
    </row>
    <row r="167" spans="22:22">
      <c r="V167" s="78"/>
    </row>
    <row r="168" spans="22:22">
      <c r="V168" s="78"/>
    </row>
    <row r="169" spans="22:22">
      <c r="V169" s="78"/>
    </row>
    <row r="170" spans="22:22">
      <c r="V170" s="78"/>
    </row>
    <row r="171" spans="22:22">
      <c r="V171" s="78"/>
    </row>
    <row r="172" spans="22:22">
      <c r="V172" s="78"/>
    </row>
    <row r="173" spans="22:22">
      <c r="V173" s="78"/>
    </row>
    <row r="174" spans="22:22">
      <c r="V174" s="78"/>
    </row>
    <row r="175" spans="22:22">
      <c r="V175" s="78"/>
    </row>
    <row r="176" spans="22:22">
      <c r="V176" s="78"/>
    </row>
    <row r="177" spans="22:22">
      <c r="V177" s="78"/>
    </row>
    <row r="178" spans="22:22">
      <c r="V178" s="78"/>
    </row>
    <row r="179" spans="22:22">
      <c r="V179" s="78"/>
    </row>
    <row r="180" spans="22:22">
      <c r="V180" s="78"/>
    </row>
    <row r="181" spans="22:22">
      <c r="V181" s="78"/>
    </row>
    <row r="182" spans="22:22">
      <c r="V182" s="78"/>
    </row>
    <row r="183" spans="22:22">
      <c r="V183" s="78"/>
    </row>
    <row r="184" spans="22:22">
      <c r="V184" s="78"/>
    </row>
    <row r="185" spans="22:22">
      <c r="V185" s="78"/>
    </row>
    <row r="186" spans="22:22">
      <c r="V186" s="78"/>
    </row>
    <row r="187" spans="22:22">
      <c r="V187" s="78"/>
    </row>
    <row r="188" spans="22:22">
      <c r="V188" s="78"/>
    </row>
    <row r="189" spans="22:22">
      <c r="V189" s="78"/>
    </row>
    <row r="190" spans="22:22">
      <c r="V190" s="78"/>
    </row>
    <row r="191" spans="22:22">
      <c r="V191" s="78"/>
    </row>
    <row r="192" spans="22:22">
      <c r="V192" s="78"/>
    </row>
    <row r="193" spans="22:22">
      <c r="V193" s="78"/>
    </row>
    <row r="194" spans="22:22">
      <c r="V194" s="78"/>
    </row>
    <row r="195" spans="22:22">
      <c r="V195" s="78"/>
    </row>
    <row r="196" spans="22:22">
      <c r="V196" s="78"/>
    </row>
    <row r="197" spans="22:22">
      <c r="V197" s="78"/>
    </row>
    <row r="198" spans="22:22">
      <c r="V198" s="78"/>
    </row>
    <row r="199" spans="22:22">
      <c r="V199" s="78"/>
    </row>
    <row r="200" spans="22:22">
      <c r="V200" s="78"/>
    </row>
    <row r="201" spans="22:22">
      <c r="V201" s="78"/>
    </row>
    <row r="202" spans="22:22">
      <c r="V202" s="78"/>
    </row>
    <row r="203" spans="22:22">
      <c r="V203" s="78"/>
    </row>
    <row r="204" spans="22:22">
      <c r="V204" s="78"/>
    </row>
    <row r="205" spans="22:22">
      <c r="V205" s="78"/>
    </row>
    <row r="206" spans="22:22">
      <c r="V206" s="78"/>
    </row>
    <row r="207" spans="22:22">
      <c r="V207" s="78"/>
    </row>
    <row r="208" spans="22:22">
      <c r="V208" s="78"/>
    </row>
    <row r="209" spans="22:22">
      <c r="V209" s="78"/>
    </row>
    <row r="210" spans="22:22">
      <c r="V210" s="78"/>
    </row>
    <row r="211" spans="22:22">
      <c r="V211" s="78"/>
    </row>
    <row r="212" spans="22:22">
      <c r="V212" s="78"/>
    </row>
    <row r="213" spans="22:22">
      <c r="V213" s="78"/>
    </row>
    <row r="214" spans="22:22">
      <c r="V214" s="78"/>
    </row>
    <row r="215" spans="22:22">
      <c r="V215" s="78"/>
    </row>
    <row r="216" spans="22:22">
      <c r="V216" s="78"/>
    </row>
    <row r="217" spans="22:22">
      <c r="V217" s="78"/>
    </row>
    <row r="218" spans="22:22">
      <c r="V218" s="78"/>
    </row>
    <row r="219" spans="22:22">
      <c r="V219" s="78"/>
    </row>
    <row r="220" spans="22:22">
      <c r="V220" s="78"/>
    </row>
    <row r="221" spans="22:22">
      <c r="V221" s="78"/>
    </row>
    <row r="222" spans="22:22">
      <c r="V222" s="78"/>
    </row>
    <row r="223" spans="22:22">
      <c r="V223" s="78"/>
    </row>
    <row r="224" spans="22:22">
      <c r="V224" s="78"/>
    </row>
    <row r="225" spans="22:22">
      <c r="V225" s="78"/>
    </row>
    <row r="226" spans="22:22">
      <c r="V226" s="78"/>
    </row>
    <row r="227" spans="22:22">
      <c r="V227" s="78"/>
    </row>
    <row r="228" spans="22:22">
      <c r="V228" s="78"/>
    </row>
    <row r="229" spans="22:22">
      <c r="V229" s="78"/>
    </row>
    <row r="230" spans="22:22">
      <c r="V230" s="78"/>
    </row>
    <row r="231" spans="22:22">
      <c r="V231" s="78"/>
    </row>
    <row r="232" spans="22:22">
      <c r="V232" s="78"/>
    </row>
    <row r="233" spans="22:22">
      <c r="V233" s="78"/>
    </row>
    <row r="234" spans="22:22">
      <c r="V234" s="78"/>
    </row>
    <row r="235" spans="22:22">
      <c r="V235" s="78"/>
    </row>
    <row r="236" spans="22:22">
      <c r="V236" s="78"/>
    </row>
    <row r="237" spans="22:22">
      <c r="V237" s="78"/>
    </row>
    <row r="238" spans="22:22">
      <c r="V238" s="78"/>
    </row>
    <row r="239" spans="22:22">
      <c r="V239" s="78"/>
    </row>
    <row r="240" spans="22:22">
      <c r="V240" s="78"/>
    </row>
    <row r="241" spans="22:22">
      <c r="V241" s="78"/>
    </row>
    <row r="242" spans="22:22">
      <c r="V242" s="78"/>
    </row>
    <row r="243" spans="22:22">
      <c r="V243" s="78"/>
    </row>
    <row r="244" spans="22:22">
      <c r="V244" s="78"/>
    </row>
    <row r="245" spans="22:22">
      <c r="V245" s="78"/>
    </row>
    <row r="246" spans="22:22">
      <c r="V246" s="78"/>
    </row>
    <row r="247" spans="22:22">
      <c r="V247" s="78"/>
    </row>
    <row r="248" spans="22:22">
      <c r="V248" s="78"/>
    </row>
    <row r="249" spans="22:22">
      <c r="V249" s="78"/>
    </row>
    <row r="250" spans="22:22">
      <c r="V250" s="78"/>
    </row>
    <row r="251" spans="22:22">
      <c r="V251" s="78"/>
    </row>
    <row r="252" spans="22:22">
      <c r="V252" s="78"/>
    </row>
    <row r="253" spans="22:22">
      <c r="V253" s="78"/>
    </row>
    <row r="254" spans="22:22">
      <c r="V254" s="78"/>
    </row>
    <row r="255" spans="22:22">
      <c r="V255" s="78"/>
    </row>
    <row r="256" spans="22:22">
      <c r="V256" s="78"/>
    </row>
    <row r="257" spans="22:22">
      <c r="V257" s="78"/>
    </row>
    <row r="258" spans="22:22">
      <c r="V258" s="78"/>
    </row>
    <row r="259" spans="22:22">
      <c r="V259" s="78"/>
    </row>
    <row r="260" spans="22:22">
      <c r="V260" s="78"/>
    </row>
    <row r="261" spans="22:22">
      <c r="V261" s="78"/>
    </row>
    <row r="262" spans="22:22">
      <c r="V262" s="78"/>
    </row>
    <row r="263" spans="22:22">
      <c r="V263" s="78"/>
    </row>
    <row r="264" spans="22:22">
      <c r="V264" s="78"/>
    </row>
    <row r="265" spans="22:22">
      <c r="V265" s="78"/>
    </row>
    <row r="266" spans="22:22">
      <c r="V266" s="78"/>
    </row>
    <row r="267" spans="22:22">
      <c r="V267" s="78"/>
    </row>
    <row r="268" spans="22:22">
      <c r="V268" s="78"/>
    </row>
    <row r="269" spans="22:22">
      <c r="V269" s="78"/>
    </row>
    <row r="270" spans="22:22">
      <c r="V270" s="78"/>
    </row>
    <row r="271" spans="22:22">
      <c r="V271" s="78"/>
    </row>
    <row r="272" spans="22:22">
      <c r="V272" s="78"/>
    </row>
    <row r="273" spans="22:22">
      <c r="V273" s="78"/>
    </row>
    <row r="274" spans="22:22">
      <c r="V274" s="78"/>
    </row>
    <row r="275" spans="22:22">
      <c r="V275" s="78"/>
    </row>
    <row r="276" spans="22:22">
      <c r="V276" s="78"/>
    </row>
    <row r="277" spans="22:22">
      <c r="V277" s="78"/>
    </row>
    <row r="278" spans="22:22">
      <c r="V278" s="78"/>
    </row>
    <row r="279" spans="22:22">
      <c r="V279" s="78"/>
    </row>
    <row r="280" spans="22:22">
      <c r="V280" s="78"/>
    </row>
    <row r="281" spans="22:22">
      <c r="V281" s="78"/>
    </row>
    <row r="282" spans="22:22">
      <c r="V282" s="78"/>
    </row>
    <row r="283" spans="22:22">
      <c r="V283" s="78"/>
    </row>
    <row r="284" spans="22:22">
      <c r="V284" s="78"/>
    </row>
    <row r="285" spans="22:22">
      <c r="V285" s="78"/>
    </row>
    <row r="286" spans="22:22">
      <c r="V286" s="78"/>
    </row>
    <row r="287" spans="22:22">
      <c r="V287" s="78"/>
    </row>
    <row r="288" spans="22:22">
      <c r="V288" s="78"/>
    </row>
    <row r="289" spans="22:22">
      <c r="V289" s="78"/>
    </row>
    <row r="290" spans="22:22">
      <c r="V290" s="78"/>
    </row>
    <row r="291" spans="22:22">
      <c r="V291" s="78"/>
    </row>
    <row r="292" spans="22:22">
      <c r="V292" s="78"/>
    </row>
    <row r="293" spans="22:22">
      <c r="V293" s="78"/>
    </row>
    <row r="294" spans="22:22">
      <c r="V294" s="78"/>
    </row>
    <row r="295" spans="22:22">
      <c r="V295" s="78"/>
    </row>
    <row r="296" spans="22:22">
      <c r="V296" s="78"/>
    </row>
    <row r="297" spans="22:22">
      <c r="V297" s="78"/>
    </row>
    <row r="298" spans="22:22">
      <c r="V298" s="78"/>
    </row>
    <row r="299" spans="22:22">
      <c r="V299" s="78"/>
    </row>
    <row r="300" spans="22:22">
      <c r="V300" s="78"/>
    </row>
    <row r="301" spans="22:22">
      <c r="V301" s="78"/>
    </row>
    <row r="302" spans="22:22">
      <c r="V302" s="78"/>
    </row>
    <row r="303" spans="22:22">
      <c r="V303" s="78"/>
    </row>
    <row r="304" spans="22:22">
      <c r="V304" s="78"/>
    </row>
    <row r="305" spans="22:22">
      <c r="V305" s="78"/>
    </row>
    <row r="306" spans="22:22">
      <c r="V306" s="78"/>
    </row>
    <row r="307" spans="22:22">
      <c r="V307" s="78"/>
    </row>
    <row r="308" spans="22:22">
      <c r="V308" s="78"/>
    </row>
    <row r="309" spans="22:22">
      <c r="V309" s="78"/>
    </row>
    <row r="310" spans="22:22">
      <c r="V310" s="78"/>
    </row>
    <row r="311" spans="22:22">
      <c r="V311" s="78"/>
    </row>
    <row r="312" spans="22:22">
      <c r="V312" s="78"/>
    </row>
    <row r="313" spans="22:22">
      <c r="V313" s="78"/>
    </row>
    <row r="314" spans="22:22">
      <c r="V314" s="78"/>
    </row>
    <row r="315" spans="22:22">
      <c r="V315" s="78"/>
    </row>
    <row r="316" spans="22:22">
      <c r="V316" s="78"/>
    </row>
    <row r="317" spans="22:22">
      <c r="V317" s="78"/>
    </row>
    <row r="318" spans="22:22">
      <c r="V318" s="78"/>
    </row>
    <row r="319" spans="22:22">
      <c r="V319" s="78"/>
    </row>
    <row r="320" spans="22:22">
      <c r="V320" s="78"/>
    </row>
    <row r="321" spans="22:22">
      <c r="V321" s="78"/>
    </row>
    <row r="322" spans="22:22">
      <c r="V322" s="78"/>
    </row>
    <row r="323" spans="22:22">
      <c r="V323" s="78"/>
    </row>
    <row r="324" spans="22:22">
      <c r="V324" s="78"/>
    </row>
    <row r="325" spans="22:22">
      <c r="V325" s="78"/>
    </row>
    <row r="326" spans="22:22">
      <c r="V326" s="78"/>
    </row>
    <row r="327" spans="22:22">
      <c r="V327" s="78"/>
    </row>
    <row r="328" spans="22:22">
      <c r="V328" s="78"/>
    </row>
    <row r="329" spans="22:22">
      <c r="V329" s="78"/>
    </row>
    <row r="330" spans="22:22">
      <c r="V330" s="78"/>
    </row>
    <row r="331" spans="22:22">
      <c r="V331" s="78"/>
    </row>
    <row r="332" spans="22:22">
      <c r="V332" s="78"/>
    </row>
    <row r="333" spans="22:22">
      <c r="V333" s="78"/>
    </row>
    <row r="334" spans="22:22">
      <c r="V334" s="78"/>
    </row>
    <row r="335" spans="22:22">
      <c r="V335" s="78"/>
    </row>
    <row r="336" spans="22:22">
      <c r="V336" s="78"/>
    </row>
    <row r="337" spans="22:22">
      <c r="V337" s="78"/>
    </row>
    <row r="338" spans="22:22">
      <c r="V338" s="78"/>
    </row>
    <row r="339" spans="22:22">
      <c r="V339" s="78"/>
    </row>
    <row r="340" spans="22:22">
      <c r="V340" s="78"/>
    </row>
    <row r="341" spans="22:22">
      <c r="V341" s="78"/>
    </row>
    <row r="342" spans="22:22">
      <c r="V342" s="78"/>
    </row>
    <row r="343" spans="22:22">
      <c r="V343" s="78"/>
    </row>
    <row r="344" spans="22:22">
      <c r="V344" s="78"/>
    </row>
    <row r="345" spans="22:22">
      <c r="V345" s="78"/>
    </row>
    <row r="346" spans="22:22">
      <c r="V346" s="78"/>
    </row>
    <row r="347" spans="22:22">
      <c r="V347" s="78"/>
    </row>
    <row r="348" spans="22:22">
      <c r="V348" s="78"/>
    </row>
    <row r="349" spans="22:22">
      <c r="V349" s="78"/>
    </row>
    <row r="350" spans="22:22">
      <c r="V350" s="78"/>
    </row>
    <row r="351" spans="22:22">
      <c r="V351" s="78"/>
    </row>
    <row r="352" spans="22:22">
      <c r="V352" s="78"/>
    </row>
    <row r="353" spans="22:22">
      <c r="V353" s="78"/>
    </row>
    <row r="354" spans="22:22">
      <c r="V354" s="78"/>
    </row>
    <row r="355" spans="22:22">
      <c r="V355" s="78"/>
    </row>
    <row r="356" spans="22:22">
      <c r="V356" s="78"/>
    </row>
    <row r="357" spans="22:22">
      <c r="V357" s="78"/>
    </row>
    <row r="358" spans="22:22">
      <c r="V358" s="78"/>
    </row>
    <row r="359" spans="22:22">
      <c r="V359" s="78"/>
    </row>
    <row r="360" spans="22:22">
      <c r="V360" s="78"/>
    </row>
    <row r="361" spans="22:22">
      <c r="V361" s="78"/>
    </row>
    <row r="362" spans="22:22">
      <c r="V362" s="78"/>
    </row>
    <row r="363" spans="22:22">
      <c r="V363" s="78"/>
    </row>
    <row r="364" spans="22:22">
      <c r="V364" s="78"/>
    </row>
    <row r="365" spans="22:22">
      <c r="V365" s="78"/>
    </row>
    <row r="366" spans="22:22">
      <c r="V366" s="78"/>
    </row>
    <row r="367" spans="22:22">
      <c r="V367" s="78"/>
    </row>
    <row r="368" spans="22:22">
      <c r="V368" s="78"/>
    </row>
    <row r="369" spans="22:22">
      <c r="V369" s="78"/>
    </row>
    <row r="370" spans="22:22">
      <c r="V370" s="78"/>
    </row>
    <row r="371" spans="22:22">
      <c r="V371" s="78"/>
    </row>
    <row r="372" spans="22:22">
      <c r="V372" s="78"/>
    </row>
    <row r="373" spans="22:22">
      <c r="V373" s="78"/>
    </row>
    <row r="374" spans="22:22">
      <c r="V374" s="78"/>
    </row>
    <row r="375" spans="22:22">
      <c r="V375" s="78"/>
    </row>
    <row r="376" spans="22:22">
      <c r="V376" s="78"/>
    </row>
    <row r="377" spans="22:22">
      <c r="V377" s="78"/>
    </row>
    <row r="378" spans="22:22">
      <c r="V378" s="78"/>
    </row>
    <row r="379" spans="22:22">
      <c r="V379" s="78"/>
    </row>
    <row r="380" spans="22:22">
      <c r="V380" s="78"/>
    </row>
    <row r="381" spans="22:22">
      <c r="V381" s="78"/>
    </row>
    <row r="382" spans="22:22">
      <c r="V382" s="78"/>
    </row>
    <row r="383" spans="22:22">
      <c r="V383" s="78"/>
    </row>
    <row r="384" spans="22:22">
      <c r="V384" s="78"/>
    </row>
    <row r="385" spans="22:22">
      <c r="V385" s="78"/>
    </row>
    <row r="386" spans="22:22">
      <c r="V386" s="78"/>
    </row>
    <row r="387" spans="22:22">
      <c r="V387" s="78"/>
    </row>
    <row r="388" spans="22:22">
      <c r="V388" s="78"/>
    </row>
    <row r="389" spans="22:22">
      <c r="V389" s="78"/>
    </row>
    <row r="390" spans="22:22">
      <c r="V390" s="78"/>
    </row>
    <row r="391" spans="22:22">
      <c r="V391" s="78"/>
    </row>
    <row r="392" spans="22:22">
      <c r="V392" s="78"/>
    </row>
    <row r="393" spans="22:22">
      <c r="V393" s="78"/>
    </row>
    <row r="394" spans="22:22">
      <c r="V394" s="78"/>
    </row>
    <row r="395" spans="22:22">
      <c r="V395" s="78"/>
    </row>
    <row r="396" spans="22:22">
      <c r="V396" s="78"/>
    </row>
    <row r="397" spans="22:22">
      <c r="V397" s="78"/>
    </row>
    <row r="398" spans="22:22">
      <c r="V398" s="78"/>
    </row>
    <row r="399" spans="22:22">
      <c r="V399" s="78"/>
    </row>
    <row r="400" spans="22:22">
      <c r="V400" s="78"/>
    </row>
    <row r="401" spans="22:22">
      <c r="V401" s="78"/>
    </row>
    <row r="402" spans="22:22">
      <c r="V402" s="78"/>
    </row>
    <row r="403" spans="22:22">
      <c r="V403" s="78"/>
    </row>
    <row r="404" spans="22:22">
      <c r="V404" s="78"/>
    </row>
    <row r="405" spans="22:22">
      <c r="V405" s="78"/>
    </row>
    <row r="406" spans="22:22">
      <c r="V406" s="78"/>
    </row>
    <row r="407" spans="22:22">
      <c r="V407" s="78"/>
    </row>
    <row r="408" spans="22:22">
      <c r="V408" s="78"/>
    </row>
    <row r="409" spans="22:22">
      <c r="V409" s="78"/>
    </row>
    <row r="410" spans="22:22">
      <c r="V410" s="78"/>
    </row>
    <row r="411" spans="22:22">
      <c r="V411" s="78"/>
    </row>
    <row r="412" spans="22:22">
      <c r="V412" s="78"/>
    </row>
    <row r="413" spans="22:22">
      <c r="V413" s="78"/>
    </row>
    <row r="414" spans="22:22">
      <c r="V414" s="78"/>
    </row>
    <row r="415" spans="22:22">
      <c r="V415" s="78"/>
    </row>
    <row r="416" spans="22:22">
      <c r="V416" s="78"/>
    </row>
    <row r="417" spans="22:22">
      <c r="V417" s="78"/>
    </row>
    <row r="418" spans="22:22">
      <c r="V418" s="78"/>
    </row>
    <row r="419" spans="22:22">
      <c r="V419" s="78"/>
    </row>
    <row r="420" spans="22:22">
      <c r="V420" s="78"/>
    </row>
    <row r="421" spans="22:22">
      <c r="V421" s="78"/>
    </row>
    <row r="422" spans="22:22">
      <c r="V422" s="78"/>
    </row>
    <row r="423" spans="22:22">
      <c r="V423" s="78"/>
    </row>
    <row r="424" spans="22:22">
      <c r="V424" s="78"/>
    </row>
    <row r="425" spans="22:22">
      <c r="V425" s="78"/>
    </row>
    <row r="426" spans="22:22">
      <c r="V426" s="78"/>
    </row>
    <row r="427" spans="22:22">
      <c r="V427" s="78"/>
    </row>
    <row r="428" spans="22:22">
      <c r="V428" s="78"/>
    </row>
    <row r="429" spans="22:22">
      <c r="V429" s="78"/>
    </row>
    <row r="430" spans="22:22">
      <c r="V430" s="78"/>
    </row>
    <row r="431" spans="22:22">
      <c r="V431" s="78"/>
    </row>
    <row r="432" spans="22:22">
      <c r="V432" s="78"/>
    </row>
    <row r="433" spans="22:22">
      <c r="V433" s="78"/>
    </row>
    <row r="434" spans="22:22">
      <c r="V434" s="78"/>
    </row>
    <row r="435" spans="22:22">
      <c r="V435" s="78"/>
    </row>
    <row r="436" spans="22:22">
      <c r="V436" s="78"/>
    </row>
    <row r="437" spans="22:22">
      <c r="V437" s="78"/>
    </row>
    <row r="438" spans="22:22">
      <c r="V438" s="78"/>
    </row>
    <row r="439" spans="22:22">
      <c r="V439" s="78"/>
    </row>
    <row r="440" spans="22:22">
      <c r="V440" s="78"/>
    </row>
    <row r="441" spans="22:22">
      <c r="V441" s="78"/>
    </row>
    <row r="442" spans="22:22">
      <c r="V442" s="78"/>
    </row>
    <row r="443" spans="22:22">
      <c r="V443" s="78"/>
    </row>
    <row r="444" spans="22:22">
      <c r="V444" s="78"/>
    </row>
    <row r="445" spans="22:22">
      <c r="V445" s="78"/>
    </row>
    <row r="446" spans="22:22">
      <c r="V446" s="78"/>
    </row>
    <row r="447" spans="22:22">
      <c r="V447" s="78"/>
    </row>
    <row r="448" spans="22:22">
      <c r="V448" s="78"/>
    </row>
    <row r="449" spans="22:22">
      <c r="V449" s="78"/>
    </row>
    <row r="450" spans="22:22">
      <c r="V450" s="78"/>
    </row>
    <row r="451" spans="22:22">
      <c r="V451" s="78"/>
    </row>
    <row r="452" spans="22:22">
      <c r="V452" s="78"/>
    </row>
    <row r="453" spans="22:22">
      <c r="V453" s="78"/>
    </row>
    <row r="454" spans="22:22">
      <c r="V454" s="78"/>
    </row>
    <row r="455" spans="22:22">
      <c r="V455" s="78"/>
    </row>
    <row r="456" spans="22:22">
      <c r="V456" s="78"/>
    </row>
    <row r="457" spans="22:22">
      <c r="V457" s="78"/>
    </row>
    <row r="458" spans="22:22">
      <c r="V458" s="78"/>
    </row>
    <row r="459" spans="22:22">
      <c r="V459" s="78"/>
    </row>
    <row r="460" spans="22:22">
      <c r="V460" s="78"/>
    </row>
    <row r="461" spans="22:22">
      <c r="V461" s="78"/>
    </row>
    <row r="462" spans="22:22">
      <c r="V462" s="78"/>
    </row>
    <row r="463" spans="22:22">
      <c r="V463" s="78"/>
    </row>
    <row r="464" spans="22:22">
      <c r="V464" s="78"/>
    </row>
    <row r="465" spans="22:22">
      <c r="V465" s="78"/>
    </row>
    <row r="466" spans="22:22">
      <c r="V466" s="78"/>
    </row>
    <row r="467" spans="22:22">
      <c r="V467" s="78"/>
    </row>
    <row r="468" spans="22:22">
      <c r="V468" s="78"/>
    </row>
    <row r="469" spans="22:22">
      <c r="V469" s="78"/>
    </row>
    <row r="470" spans="22:22">
      <c r="V470" s="78"/>
    </row>
    <row r="471" spans="22:22">
      <c r="V471" s="78"/>
    </row>
    <row r="472" spans="22:22">
      <c r="V472" s="78"/>
    </row>
    <row r="473" spans="22:22">
      <c r="V473" s="78"/>
    </row>
    <row r="474" spans="22:22">
      <c r="V474" s="78"/>
    </row>
    <row r="475" spans="22:22">
      <c r="V475" s="78"/>
    </row>
    <row r="476" spans="22:22">
      <c r="V476" s="78"/>
    </row>
    <row r="477" spans="22:22">
      <c r="V477" s="78"/>
    </row>
    <row r="478" spans="22:22">
      <c r="V478" s="78"/>
    </row>
    <row r="479" spans="22:22">
      <c r="V479" s="78"/>
    </row>
    <row r="480" spans="22:22">
      <c r="V480" s="78"/>
    </row>
    <row r="481" spans="22:22">
      <c r="V481" s="78"/>
    </row>
    <row r="482" spans="22:22">
      <c r="V482" s="78"/>
    </row>
    <row r="483" spans="22:22">
      <c r="V483" s="78"/>
    </row>
    <row r="484" spans="22:22">
      <c r="V484" s="78"/>
    </row>
    <row r="485" spans="22:22">
      <c r="V485" s="78"/>
    </row>
    <row r="486" spans="22:22">
      <c r="V486" s="78"/>
    </row>
    <row r="487" spans="22:22">
      <c r="V487" s="78"/>
    </row>
    <row r="488" spans="22:22">
      <c r="V488" s="78"/>
    </row>
    <row r="489" spans="22:22">
      <c r="V489" s="78"/>
    </row>
    <row r="490" spans="22:22">
      <c r="V490" s="78"/>
    </row>
    <row r="491" spans="22:22">
      <c r="V491" s="78"/>
    </row>
    <row r="492" spans="22:22">
      <c r="V492" s="78"/>
    </row>
    <row r="493" spans="22:22">
      <c r="V493" s="78"/>
    </row>
    <row r="494" spans="22:22">
      <c r="V494" s="78"/>
    </row>
    <row r="495" spans="22:22">
      <c r="V495" s="78"/>
    </row>
    <row r="496" spans="22:22">
      <c r="V496" s="78"/>
    </row>
    <row r="497" spans="22:22">
      <c r="V497" s="78"/>
    </row>
    <row r="498" spans="22:22">
      <c r="V498" s="78"/>
    </row>
    <row r="499" spans="22:22">
      <c r="V499" s="78"/>
    </row>
    <row r="500" spans="22:22">
      <c r="V500" s="78"/>
    </row>
    <row r="501" spans="22:22">
      <c r="V501" s="78"/>
    </row>
    <row r="502" spans="22:22">
      <c r="V502" s="78"/>
    </row>
    <row r="503" spans="22:22">
      <c r="V503" s="78"/>
    </row>
    <row r="504" spans="22:22">
      <c r="V504" s="78"/>
    </row>
    <row r="505" spans="22:22">
      <c r="V505" s="78"/>
    </row>
    <row r="506" spans="22:22">
      <c r="V506" s="78"/>
    </row>
    <row r="507" spans="22:22">
      <c r="V507" s="78"/>
    </row>
    <row r="508" spans="22:22">
      <c r="V508" s="78"/>
    </row>
    <row r="509" spans="22:22">
      <c r="V509" s="78"/>
    </row>
    <row r="510" spans="22:22">
      <c r="V510" s="78"/>
    </row>
    <row r="511" spans="22:22">
      <c r="V511" s="78"/>
    </row>
    <row r="512" spans="22:22">
      <c r="V512" s="78"/>
    </row>
    <row r="513" spans="22:22">
      <c r="V513" s="78"/>
    </row>
    <row r="514" spans="22:22">
      <c r="V514" s="78"/>
    </row>
    <row r="515" spans="22:22">
      <c r="V515" s="78"/>
    </row>
    <row r="516" spans="22:22">
      <c r="V516" s="78"/>
    </row>
    <row r="517" spans="22:22">
      <c r="V517" s="78"/>
    </row>
    <row r="518" spans="22:22">
      <c r="V518" s="78"/>
    </row>
    <row r="519" spans="22:22">
      <c r="V519" s="78"/>
    </row>
    <row r="520" spans="22:22">
      <c r="V520" s="78"/>
    </row>
    <row r="521" spans="22:22">
      <c r="V521" s="78"/>
    </row>
    <row r="522" spans="22:22">
      <c r="V522" s="78"/>
    </row>
    <row r="523" spans="22:22">
      <c r="V523" s="78"/>
    </row>
    <row r="524" spans="22:22">
      <c r="V524" s="78"/>
    </row>
    <row r="525" spans="22:22">
      <c r="V525" s="78"/>
    </row>
    <row r="526" spans="22:22">
      <c r="V526" s="78"/>
    </row>
    <row r="527" spans="22:22">
      <c r="V527" s="78"/>
    </row>
    <row r="528" spans="22:22">
      <c r="V528" s="78"/>
    </row>
    <row r="529" spans="22:22">
      <c r="V529" s="78"/>
    </row>
    <row r="530" spans="22:22">
      <c r="V530" s="78"/>
    </row>
    <row r="531" spans="22:22">
      <c r="V531" s="78"/>
    </row>
    <row r="532" spans="22:22">
      <c r="V532" s="78"/>
    </row>
    <row r="533" spans="22:22">
      <c r="V533" s="78"/>
    </row>
    <row r="534" spans="22:22">
      <c r="V534" s="78"/>
    </row>
    <row r="535" spans="22:22">
      <c r="V535" s="78"/>
    </row>
    <row r="536" spans="22:22">
      <c r="V536" s="78"/>
    </row>
    <row r="537" spans="22:22">
      <c r="V537" s="78"/>
    </row>
    <row r="538" spans="22:22">
      <c r="V538" s="78"/>
    </row>
    <row r="539" spans="22:22">
      <c r="V539" s="78"/>
    </row>
    <row r="540" spans="22:22">
      <c r="V540" s="78"/>
    </row>
    <row r="541" spans="22:22">
      <c r="V541" s="78"/>
    </row>
    <row r="542" spans="22:22">
      <c r="V542" s="78"/>
    </row>
    <row r="543" spans="22:22">
      <c r="V543" s="78"/>
    </row>
    <row r="544" spans="22:22">
      <c r="V544" s="78"/>
    </row>
    <row r="545" spans="22:22">
      <c r="V545" s="78"/>
    </row>
    <row r="546" spans="22:22">
      <c r="V546" s="78"/>
    </row>
    <row r="547" spans="22:22">
      <c r="V547" s="78"/>
    </row>
    <row r="548" spans="22:22">
      <c r="V548" s="78"/>
    </row>
    <row r="549" spans="22:22">
      <c r="V549" s="78"/>
    </row>
    <row r="550" spans="22:22">
      <c r="V550" s="78"/>
    </row>
    <row r="551" spans="22:22">
      <c r="V551" s="78"/>
    </row>
    <row r="552" spans="22:22">
      <c r="V552" s="78"/>
    </row>
    <row r="553" spans="22:22">
      <c r="V553" s="78"/>
    </row>
    <row r="554" spans="22:22">
      <c r="V554" s="78"/>
    </row>
    <row r="555" spans="22:22">
      <c r="V555" s="78"/>
    </row>
    <row r="556" spans="22:22">
      <c r="V556" s="78"/>
    </row>
    <row r="557" spans="22:22">
      <c r="V557" s="78"/>
    </row>
    <row r="558" spans="22:22">
      <c r="V558" s="78"/>
    </row>
    <row r="559" spans="22:22">
      <c r="V559" s="78"/>
    </row>
    <row r="560" spans="22:22">
      <c r="V560" s="78"/>
    </row>
    <row r="561" spans="22:22">
      <c r="V561" s="78"/>
    </row>
    <row r="562" spans="22:22">
      <c r="V562" s="78"/>
    </row>
    <row r="563" spans="22:22">
      <c r="V563" s="78"/>
    </row>
    <row r="564" spans="22:22">
      <c r="V564" s="78"/>
    </row>
    <row r="565" spans="22:22">
      <c r="V565" s="78"/>
    </row>
    <row r="566" spans="22:22">
      <c r="V566" s="78"/>
    </row>
    <row r="567" spans="22:22">
      <c r="V567" s="78"/>
    </row>
    <row r="568" spans="22:22">
      <c r="V568" s="78"/>
    </row>
    <row r="569" spans="22:22">
      <c r="V569" s="78"/>
    </row>
    <row r="570" spans="22:22">
      <c r="V570" s="78"/>
    </row>
    <row r="571" spans="22:22">
      <c r="V571" s="78"/>
    </row>
    <row r="572" spans="22:22">
      <c r="V572" s="78"/>
    </row>
    <row r="573" spans="22:22">
      <c r="V573" s="78"/>
    </row>
    <row r="574" spans="22:22">
      <c r="V574" s="78"/>
    </row>
    <row r="575" spans="22:22">
      <c r="V575" s="78"/>
    </row>
    <row r="576" spans="22:22">
      <c r="V576" s="78"/>
    </row>
    <row r="577" spans="22:22">
      <c r="V577" s="78"/>
    </row>
    <row r="578" spans="22:22">
      <c r="V578" s="78"/>
    </row>
    <row r="579" spans="22:22">
      <c r="V579" s="78"/>
    </row>
    <row r="580" spans="22:22">
      <c r="V580" s="78"/>
    </row>
    <row r="581" spans="22:22">
      <c r="V581" s="78"/>
    </row>
    <row r="582" spans="22:22">
      <c r="V582" s="78"/>
    </row>
    <row r="583" spans="22:22">
      <c r="V583" s="78"/>
    </row>
    <row r="584" spans="22:22">
      <c r="V584" s="78"/>
    </row>
    <row r="585" spans="22:22">
      <c r="V585" s="78"/>
    </row>
    <row r="586" spans="22:22">
      <c r="V586" s="78"/>
    </row>
    <row r="587" spans="22:22">
      <c r="V587" s="78"/>
    </row>
    <row r="588" spans="22:22">
      <c r="V588" s="78"/>
    </row>
    <row r="589" spans="22:22">
      <c r="V589" s="78"/>
    </row>
    <row r="590" spans="22:22">
      <c r="V590" s="78"/>
    </row>
    <row r="591" spans="22:22">
      <c r="V591" s="78"/>
    </row>
    <row r="592" spans="22:22">
      <c r="V592" s="78"/>
    </row>
    <row r="593" spans="22:22">
      <c r="V593" s="78"/>
    </row>
    <row r="594" spans="22:22">
      <c r="V594" s="78"/>
    </row>
    <row r="595" spans="22:22">
      <c r="V595" s="78"/>
    </row>
    <row r="596" spans="22:22">
      <c r="V596" s="78"/>
    </row>
    <row r="597" spans="22:22">
      <c r="V597" s="78"/>
    </row>
    <row r="598" spans="22:22">
      <c r="V598" s="78"/>
    </row>
    <row r="599" spans="22:22">
      <c r="V599" s="78"/>
    </row>
    <row r="600" spans="22:22">
      <c r="V600" s="78"/>
    </row>
    <row r="601" spans="22:22">
      <c r="V601" s="78"/>
    </row>
    <row r="602" spans="22:22">
      <c r="V602" s="78"/>
    </row>
    <row r="603" spans="22:22">
      <c r="V603" s="78"/>
    </row>
    <row r="604" spans="22:22">
      <c r="V604" s="78"/>
    </row>
    <row r="605" spans="22:22">
      <c r="V605" s="78"/>
    </row>
    <row r="606" spans="22:22">
      <c r="V606" s="78"/>
    </row>
    <row r="607" spans="22:22">
      <c r="V607" s="78"/>
    </row>
    <row r="608" spans="22:22">
      <c r="V608" s="78"/>
    </row>
    <row r="609" spans="22:22">
      <c r="V609" s="78"/>
    </row>
    <row r="610" spans="22:22">
      <c r="V610" s="78"/>
    </row>
    <row r="611" spans="22:22">
      <c r="V611" s="78"/>
    </row>
    <row r="612" spans="22:22">
      <c r="V612" s="78"/>
    </row>
    <row r="613" spans="22:22">
      <c r="V613" s="78"/>
    </row>
    <row r="614" spans="22:22">
      <c r="V614" s="78"/>
    </row>
    <row r="615" spans="22:22">
      <c r="V615" s="78"/>
    </row>
    <row r="616" spans="22:22">
      <c r="V616" s="78"/>
    </row>
    <row r="617" spans="22:22">
      <c r="V617" s="78"/>
    </row>
    <row r="618" spans="22:22">
      <c r="V618" s="78"/>
    </row>
    <row r="619" spans="22:22">
      <c r="V619" s="78"/>
    </row>
    <row r="620" spans="22:22">
      <c r="V620" s="78"/>
    </row>
    <row r="621" spans="22:22">
      <c r="V621" s="78"/>
    </row>
    <row r="622" spans="22:22">
      <c r="V622" s="78"/>
    </row>
    <row r="623" spans="22:22">
      <c r="V623" s="78"/>
    </row>
    <row r="624" spans="22:22">
      <c r="V624" s="78"/>
    </row>
    <row r="625" spans="22:22">
      <c r="V625" s="78"/>
    </row>
    <row r="626" spans="22:22">
      <c r="V626" s="78"/>
    </row>
    <row r="627" spans="22:22">
      <c r="V627" s="78"/>
    </row>
    <row r="628" spans="22:22">
      <c r="V628" s="78"/>
    </row>
    <row r="629" spans="22:22">
      <c r="V629" s="78"/>
    </row>
    <row r="630" spans="22:22">
      <c r="V630" s="78"/>
    </row>
    <row r="631" spans="22:22">
      <c r="V631" s="78"/>
    </row>
    <row r="632" spans="22:22">
      <c r="V632" s="78"/>
    </row>
    <row r="633" spans="22:22">
      <c r="V633" s="78"/>
    </row>
    <row r="634" spans="22:22">
      <c r="V634" s="78"/>
    </row>
    <row r="635" spans="22:22">
      <c r="V635" s="78"/>
    </row>
    <row r="636" spans="22:22">
      <c r="V636" s="78"/>
    </row>
    <row r="637" spans="22:22">
      <c r="V637" s="78"/>
    </row>
    <row r="638" spans="22:22">
      <c r="V638" s="78"/>
    </row>
    <row r="639" spans="22:22">
      <c r="V639" s="78"/>
    </row>
    <row r="640" spans="22:22">
      <c r="V640" s="78"/>
    </row>
    <row r="641" spans="22:22">
      <c r="V641" s="78"/>
    </row>
    <row r="642" spans="22:22">
      <c r="V642" s="78"/>
    </row>
    <row r="643" spans="22:22">
      <c r="V643" s="78"/>
    </row>
    <row r="644" spans="22:22">
      <c r="V644" s="78"/>
    </row>
    <row r="645" spans="22:22">
      <c r="V645" s="78"/>
    </row>
    <row r="646" spans="22:22">
      <c r="V646" s="78"/>
    </row>
    <row r="647" spans="22:22">
      <c r="V647" s="78"/>
    </row>
    <row r="648" spans="22:22">
      <c r="V648" s="78"/>
    </row>
    <row r="649" spans="22:22">
      <c r="V649" s="78"/>
    </row>
    <row r="650" spans="22:22">
      <c r="V650" s="78"/>
    </row>
    <row r="651" spans="22:22">
      <c r="V651" s="78"/>
    </row>
    <row r="652" spans="22:22">
      <c r="V652" s="78"/>
    </row>
    <row r="653" spans="22:22">
      <c r="V653" s="78"/>
    </row>
    <row r="654" spans="22:22">
      <c r="V654" s="78"/>
    </row>
    <row r="655" spans="22:22">
      <c r="V655" s="78"/>
    </row>
    <row r="656" spans="22:22">
      <c r="V656" s="78"/>
    </row>
    <row r="657" spans="22:22">
      <c r="V657" s="78"/>
    </row>
    <row r="658" spans="22:22">
      <c r="V658" s="78"/>
    </row>
    <row r="659" spans="22:22">
      <c r="V659" s="78"/>
    </row>
    <row r="660" spans="22:22">
      <c r="V660" s="78"/>
    </row>
    <row r="661" spans="22:22">
      <c r="V661" s="78"/>
    </row>
    <row r="662" spans="22:22">
      <c r="V662" s="78"/>
    </row>
    <row r="663" spans="22:22">
      <c r="V663" s="78"/>
    </row>
    <row r="664" spans="22:22">
      <c r="V664" s="78"/>
    </row>
    <row r="665" spans="22:22">
      <c r="V665" s="78"/>
    </row>
    <row r="666" spans="22:22">
      <c r="V666" s="78"/>
    </row>
    <row r="667" spans="22:22">
      <c r="V667" s="78"/>
    </row>
    <row r="668" spans="22:22">
      <c r="V668" s="78"/>
    </row>
    <row r="669" spans="22:22">
      <c r="V669" s="78"/>
    </row>
    <row r="670" spans="22:22">
      <c r="V670" s="78"/>
    </row>
    <row r="671" spans="22:22">
      <c r="V671" s="78"/>
    </row>
    <row r="672" spans="22:22">
      <c r="V672" s="78"/>
    </row>
    <row r="673" spans="22:22">
      <c r="V673" s="78"/>
    </row>
    <row r="674" spans="22:22">
      <c r="V674" s="78"/>
    </row>
    <row r="675" spans="22:22">
      <c r="V675" s="78"/>
    </row>
    <row r="676" spans="22:22">
      <c r="V676" s="78"/>
    </row>
    <row r="677" spans="22:22">
      <c r="V677" s="78"/>
    </row>
    <row r="678" spans="22:22">
      <c r="V678" s="78"/>
    </row>
    <row r="679" spans="22:22">
      <c r="V679" s="78"/>
    </row>
    <row r="680" spans="22:22">
      <c r="V680" s="78"/>
    </row>
    <row r="681" spans="22:22">
      <c r="V681" s="78"/>
    </row>
    <row r="682" spans="22:22">
      <c r="V682" s="78"/>
    </row>
    <row r="683" spans="22:22">
      <c r="V683" s="78"/>
    </row>
    <row r="684" spans="22:22">
      <c r="V684" s="78"/>
    </row>
    <row r="685" spans="22:22">
      <c r="V685" s="78"/>
    </row>
    <row r="686" spans="22:22">
      <c r="V686" s="78"/>
    </row>
    <row r="687" spans="22:22">
      <c r="V687" s="78"/>
    </row>
    <row r="688" spans="22:22">
      <c r="V688" s="78"/>
    </row>
    <row r="689" spans="22:22">
      <c r="V689" s="78"/>
    </row>
    <row r="690" spans="22:22">
      <c r="V690" s="78"/>
    </row>
    <row r="691" spans="22:22">
      <c r="V691" s="78"/>
    </row>
    <row r="692" spans="22:22">
      <c r="V692" s="78"/>
    </row>
    <row r="693" spans="22:22">
      <c r="V693" s="78"/>
    </row>
    <row r="694" spans="22:22">
      <c r="V694" s="78"/>
    </row>
    <row r="695" spans="22:22">
      <c r="V695" s="78"/>
    </row>
    <row r="696" spans="22:22">
      <c r="V696" s="78"/>
    </row>
    <row r="697" spans="22:22">
      <c r="V697" s="78"/>
    </row>
    <row r="698" spans="22:22">
      <c r="V698" s="78"/>
    </row>
    <row r="699" spans="22:22">
      <c r="V699" s="78"/>
    </row>
    <row r="700" spans="22:22">
      <c r="V700" s="78"/>
    </row>
    <row r="701" spans="22:22">
      <c r="V701" s="78"/>
    </row>
    <row r="702" spans="22:22">
      <c r="V702" s="78"/>
    </row>
    <row r="703" spans="22:22">
      <c r="V703" s="78"/>
    </row>
    <row r="704" spans="22:22">
      <c r="V704" s="78"/>
    </row>
    <row r="705" spans="22:22">
      <c r="V705" s="78"/>
    </row>
    <row r="706" spans="22:22">
      <c r="V706" s="78"/>
    </row>
    <row r="707" spans="22:22">
      <c r="V707" s="78"/>
    </row>
    <row r="708" spans="22:22">
      <c r="V708" s="78"/>
    </row>
    <row r="709" spans="22:22">
      <c r="V709" s="78"/>
    </row>
    <row r="710" spans="22:22">
      <c r="V710" s="78"/>
    </row>
    <row r="711" spans="22:22">
      <c r="V711" s="78"/>
    </row>
    <row r="712" spans="22:22">
      <c r="V712" s="78"/>
    </row>
    <row r="713" spans="22:22">
      <c r="V713" s="78"/>
    </row>
    <row r="714" spans="22:22">
      <c r="V714" s="78"/>
    </row>
    <row r="715" spans="22:22">
      <c r="V715" s="78"/>
    </row>
    <row r="716" spans="22:22">
      <c r="V716" s="78"/>
    </row>
    <row r="717" spans="22:22">
      <c r="V717" s="78"/>
    </row>
    <row r="718" spans="22:22">
      <c r="V718" s="78"/>
    </row>
    <row r="719" spans="22:22">
      <c r="V719" s="78"/>
    </row>
    <row r="720" spans="22:22">
      <c r="V720" s="78"/>
    </row>
    <row r="721" spans="22:22">
      <c r="V721" s="78"/>
    </row>
    <row r="722" spans="22:22">
      <c r="V722" s="78"/>
    </row>
    <row r="723" spans="22:22">
      <c r="V723" s="78"/>
    </row>
    <row r="724" spans="22:22">
      <c r="V724" s="78"/>
    </row>
    <row r="725" spans="22:22">
      <c r="V725" s="78"/>
    </row>
    <row r="726" spans="22:22">
      <c r="V726" s="78"/>
    </row>
    <row r="727" spans="22:22">
      <c r="V727" s="78"/>
    </row>
    <row r="728" spans="22:22">
      <c r="V728" s="78"/>
    </row>
    <row r="729" spans="22:22">
      <c r="V729" s="78"/>
    </row>
    <row r="730" spans="22:22">
      <c r="V730" s="78"/>
    </row>
    <row r="731" spans="22:22">
      <c r="V731" s="78"/>
    </row>
    <row r="732" spans="22:22">
      <c r="V732" s="78"/>
    </row>
    <row r="733" spans="22:22">
      <c r="V733" s="78"/>
    </row>
    <row r="734" spans="22:22">
      <c r="V734" s="78"/>
    </row>
    <row r="735" spans="22:22">
      <c r="V735" s="78"/>
    </row>
    <row r="736" spans="22:22">
      <c r="V736" s="78"/>
    </row>
    <row r="737" spans="22:22">
      <c r="V737" s="78"/>
    </row>
    <row r="738" spans="22:22">
      <c r="V738" s="78"/>
    </row>
    <row r="739" spans="22:22">
      <c r="V739" s="78"/>
    </row>
    <row r="740" spans="22:22">
      <c r="V740" s="78"/>
    </row>
    <row r="741" spans="22:22">
      <c r="V741" s="78"/>
    </row>
    <row r="742" spans="22:22">
      <c r="V742" s="78"/>
    </row>
    <row r="743" spans="22:22">
      <c r="V743" s="78"/>
    </row>
    <row r="744" spans="22:22">
      <c r="V744" s="78"/>
    </row>
    <row r="745" spans="22:22">
      <c r="V745" s="78"/>
    </row>
    <row r="746" spans="22:22">
      <c r="V746" s="78"/>
    </row>
    <row r="747" spans="22:22">
      <c r="V747" s="78"/>
    </row>
    <row r="748" spans="22:22">
      <c r="V748" s="78"/>
    </row>
    <row r="749" spans="22:22">
      <c r="V749" s="78"/>
    </row>
    <row r="750" spans="22:22">
      <c r="V750" s="78"/>
    </row>
    <row r="751" spans="22:22">
      <c r="V751" s="78"/>
    </row>
    <row r="752" spans="22:22">
      <c r="V752" s="78"/>
    </row>
    <row r="753" spans="22:22">
      <c r="V753" s="78"/>
    </row>
    <row r="754" spans="22:22">
      <c r="V754" s="78"/>
    </row>
    <row r="755" spans="22:22">
      <c r="V755" s="78"/>
    </row>
    <row r="756" spans="22:22">
      <c r="V756" s="78"/>
    </row>
    <row r="757" spans="22:22">
      <c r="V757" s="78"/>
    </row>
    <row r="758" spans="22:22">
      <c r="V758" s="78"/>
    </row>
    <row r="759" spans="22:22">
      <c r="V759" s="78"/>
    </row>
    <row r="760" spans="22:22">
      <c r="V760" s="78"/>
    </row>
    <row r="761" spans="22:22">
      <c r="V761" s="78"/>
    </row>
    <row r="762" spans="22:22">
      <c r="V762" s="78"/>
    </row>
    <row r="763" spans="22:22">
      <c r="V763" s="78"/>
    </row>
    <row r="764" spans="22:22">
      <c r="V764" s="78"/>
    </row>
    <row r="765" spans="22:22">
      <c r="V765" s="78"/>
    </row>
    <row r="766" spans="22:22">
      <c r="V766" s="78"/>
    </row>
    <row r="767" spans="22:22">
      <c r="V767" s="78"/>
    </row>
    <row r="768" spans="22:22">
      <c r="V768" s="78"/>
    </row>
    <row r="769" spans="22:22">
      <c r="V769" s="78"/>
    </row>
    <row r="770" spans="22:22">
      <c r="V770" s="78"/>
    </row>
    <row r="771" spans="22:22">
      <c r="V771" s="78"/>
    </row>
    <row r="772" spans="22:22">
      <c r="V772" s="78"/>
    </row>
    <row r="773" spans="22:22">
      <c r="V773" s="78"/>
    </row>
    <row r="774" spans="22:22">
      <c r="V774" s="78"/>
    </row>
    <row r="775" spans="22:22">
      <c r="V775" s="78"/>
    </row>
    <row r="776" spans="22:22">
      <c r="V776" s="78"/>
    </row>
    <row r="777" spans="22:22">
      <c r="V777" s="78"/>
    </row>
    <row r="778" spans="22:22">
      <c r="V778" s="78"/>
    </row>
    <row r="779" spans="22:22">
      <c r="V779" s="78"/>
    </row>
    <row r="780" spans="22:22">
      <c r="V780" s="78"/>
    </row>
    <row r="781" spans="22:22">
      <c r="V781" s="78"/>
    </row>
    <row r="782" spans="22:22">
      <c r="V782" s="78"/>
    </row>
    <row r="783" spans="22:22">
      <c r="V783" s="78"/>
    </row>
    <row r="784" spans="22:22">
      <c r="V784" s="78"/>
    </row>
    <row r="785" spans="22:22">
      <c r="V785" s="78"/>
    </row>
    <row r="786" spans="22:22">
      <c r="V786" s="78"/>
    </row>
    <row r="787" spans="22:22">
      <c r="V787" s="78"/>
    </row>
    <row r="788" spans="22:22">
      <c r="V788" s="78"/>
    </row>
    <row r="789" spans="22:22">
      <c r="V789" s="78"/>
    </row>
    <row r="790" spans="22:22">
      <c r="V790" s="78"/>
    </row>
    <row r="791" spans="22:22">
      <c r="V791" s="78"/>
    </row>
    <row r="792" spans="22:22">
      <c r="V792" s="78"/>
    </row>
    <row r="793" spans="22:22">
      <c r="V793" s="78"/>
    </row>
    <row r="794" spans="22:22">
      <c r="V794" s="78"/>
    </row>
    <row r="795" spans="22:22">
      <c r="V795" s="78"/>
    </row>
    <row r="796" spans="22:22">
      <c r="V796" s="78"/>
    </row>
    <row r="797" spans="22:22">
      <c r="V797" s="78"/>
    </row>
    <row r="798" spans="22:22">
      <c r="V798" s="78"/>
    </row>
    <row r="799" spans="22:22">
      <c r="V799" s="78"/>
    </row>
    <row r="800" spans="22:22">
      <c r="V800" s="78"/>
    </row>
    <row r="801" spans="22:22">
      <c r="V801" s="78"/>
    </row>
    <row r="802" spans="22:22">
      <c r="V802" s="78"/>
    </row>
    <row r="803" spans="22:22">
      <c r="V803" s="78"/>
    </row>
    <row r="804" spans="22:22">
      <c r="V804" s="78"/>
    </row>
    <row r="805" spans="22:22">
      <c r="V805" s="78"/>
    </row>
    <row r="806" spans="22:22">
      <c r="V806" s="78"/>
    </row>
    <row r="807" spans="22:22">
      <c r="V807" s="78"/>
    </row>
    <row r="808" spans="22:22">
      <c r="V808" s="78"/>
    </row>
    <row r="809" spans="22:22">
      <c r="V809" s="78"/>
    </row>
    <row r="810" spans="22:22">
      <c r="V810" s="78"/>
    </row>
    <row r="811" spans="22:22">
      <c r="V811" s="78"/>
    </row>
    <row r="812" spans="22:22">
      <c r="V812" s="78"/>
    </row>
    <row r="813" spans="22:22">
      <c r="V813" s="78"/>
    </row>
    <row r="814" spans="22:22">
      <c r="V814" s="78"/>
    </row>
    <row r="815" spans="22:22">
      <c r="V815" s="78"/>
    </row>
    <row r="816" spans="22:22">
      <c r="V816" s="78"/>
    </row>
    <row r="817" spans="22:22">
      <c r="V817" s="78"/>
    </row>
    <row r="818" spans="22:22">
      <c r="V818" s="78"/>
    </row>
    <row r="819" spans="22:22">
      <c r="V819" s="78"/>
    </row>
    <row r="820" spans="22:22">
      <c r="V820" s="78"/>
    </row>
    <row r="821" spans="22:22">
      <c r="V821" s="78"/>
    </row>
    <row r="822" spans="22:22">
      <c r="V822" s="78"/>
    </row>
    <row r="823" spans="22:22">
      <c r="V823" s="78"/>
    </row>
    <row r="824" spans="22:22">
      <c r="V824" s="78"/>
    </row>
    <row r="825" spans="22:22">
      <c r="V825" s="78"/>
    </row>
    <row r="826" spans="22:22">
      <c r="V826" s="78"/>
    </row>
    <row r="827" spans="22:22">
      <c r="V827" s="78"/>
    </row>
    <row r="828" spans="22:22">
      <c r="V828" s="78"/>
    </row>
    <row r="829" spans="22:22">
      <c r="V829" s="78"/>
    </row>
    <row r="830" spans="22:22">
      <c r="V830" s="78"/>
    </row>
    <row r="831" spans="22:22">
      <c r="V831" s="78"/>
    </row>
    <row r="832" spans="22:22">
      <c r="V832" s="78"/>
    </row>
    <row r="833" spans="22:22">
      <c r="V833" s="78"/>
    </row>
    <row r="834" spans="22:22">
      <c r="V834" s="78"/>
    </row>
    <row r="835" spans="22:22">
      <c r="V835" s="78"/>
    </row>
    <row r="836" spans="22:22">
      <c r="V836" s="78"/>
    </row>
    <row r="837" spans="22:22">
      <c r="V837" s="78"/>
    </row>
    <row r="838" spans="22:22">
      <c r="V838" s="78"/>
    </row>
    <row r="839" spans="22:22">
      <c r="V839" s="78"/>
    </row>
    <row r="840" spans="22:22">
      <c r="V840" s="78"/>
    </row>
    <row r="841" spans="22:22">
      <c r="V841" s="78"/>
    </row>
    <row r="842" spans="22:22">
      <c r="V842" s="78"/>
    </row>
    <row r="843" spans="22:22">
      <c r="V843" s="78"/>
    </row>
    <row r="844" spans="22:22">
      <c r="V844" s="78"/>
    </row>
    <row r="845" spans="22:22">
      <c r="V845" s="78"/>
    </row>
    <row r="846" spans="22:22">
      <c r="V846" s="78"/>
    </row>
    <row r="847" spans="22:22">
      <c r="V847" s="78"/>
    </row>
    <row r="848" spans="22:22">
      <c r="V848" s="78"/>
    </row>
    <row r="849" spans="22:22">
      <c r="V849" s="78"/>
    </row>
    <row r="850" spans="22:22">
      <c r="V850" s="78"/>
    </row>
    <row r="851" spans="22:22">
      <c r="V851" s="78"/>
    </row>
    <row r="852" spans="22:22">
      <c r="V852" s="78"/>
    </row>
    <row r="853" spans="22:22">
      <c r="V853" s="78"/>
    </row>
    <row r="854" spans="22:22">
      <c r="V854" s="78"/>
    </row>
    <row r="855" spans="22:22">
      <c r="V855" s="78"/>
    </row>
    <row r="856" spans="22:22">
      <c r="V856" s="78"/>
    </row>
    <row r="857" spans="22:22">
      <c r="V857" s="78"/>
    </row>
    <row r="858" spans="22:22">
      <c r="V858" s="78"/>
    </row>
    <row r="859" spans="22:22">
      <c r="V859" s="78"/>
    </row>
    <row r="860" spans="22:22">
      <c r="V860" s="78"/>
    </row>
    <row r="861" spans="22:22">
      <c r="V861" s="78"/>
    </row>
    <row r="862" spans="22:22">
      <c r="V862" s="78"/>
    </row>
    <row r="863" spans="22:22">
      <c r="V863" s="78"/>
    </row>
    <row r="864" spans="22:22">
      <c r="V864" s="78"/>
    </row>
    <row r="865" spans="22:22">
      <c r="V865" s="78"/>
    </row>
    <row r="866" spans="22:22">
      <c r="V866" s="78"/>
    </row>
    <row r="867" spans="22:22">
      <c r="V867" s="78"/>
    </row>
    <row r="868" spans="22:22">
      <c r="V868" s="78"/>
    </row>
    <row r="869" spans="22:22">
      <c r="V869" s="78"/>
    </row>
    <row r="870" spans="22:22">
      <c r="V870" s="78"/>
    </row>
    <row r="871" spans="22:22">
      <c r="V871" s="78"/>
    </row>
    <row r="872" spans="22:22">
      <c r="V872" s="78"/>
    </row>
    <row r="873" spans="22:22">
      <c r="V873" s="78"/>
    </row>
    <row r="874" spans="22:22">
      <c r="V874" s="78"/>
    </row>
    <row r="875" spans="22:22">
      <c r="V875" s="78"/>
    </row>
    <row r="876" spans="22:22">
      <c r="V876" s="78"/>
    </row>
    <row r="877" spans="22:22">
      <c r="V877" s="78"/>
    </row>
    <row r="878" spans="22:22">
      <c r="V878" s="78"/>
    </row>
    <row r="879" spans="22:22">
      <c r="V879" s="78"/>
    </row>
    <row r="880" spans="22:22">
      <c r="V880" s="78"/>
    </row>
    <row r="881" spans="22:22">
      <c r="V881" s="78"/>
    </row>
    <row r="882" spans="22:22">
      <c r="V882" s="78"/>
    </row>
    <row r="883" spans="22:22">
      <c r="V883" s="78"/>
    </row>
    <row r="884" spans="22:22">
      <c r="V884" s="78"/>
    </row>
    <row r="885" spans="22:22">
      <c r="V885" s="78"/>
    </row>
    <row r="886" spans="22:22">
      <c r="V886" s="78"/>
    </row>
    <row r="887" spans="22:22">
      <c r="V887" s="78"/>
    </row>
    <row r="888" spans="22:22">
      <c r="V888" s="78"/>
    </row>
    <row r="889" spans="22:22">
      <c r="V889" s="78"/>
    </row>
    <row r="890" spans="22:22">
      <c r="V890" s="78"/>
    </row>
    <row r="891" spans="22:22">
      <c r="V891" s="78"/>
    </row>
    <row r="892" spans="22:22">
      <c r="V892" s="78"/>
    </row>
    <row r="893" spans="22:22">
      <c r="V893" s="78"/>
    </row>
    <row r="894" spans="22:22">
      <c r="V894" s="78"/>
    </row>
    <row r="895" spans="22:22">
      <c r="V895" s="78"/>
    </row>
    <row r="896" spans="22:22">
      <c r="V896" s="78"/>
    </row>
    <row r="897" spans="22:22">
      <c r="V897" s="78"/>
    </row>
    <row r="898" spans="22:22">
      <c r="V898" s="78"/>
    </row>
    <row r="899" spans="22:22">
      <c r="V899" s="78"/>
    </row>
    <row r="900" spans="22:22">
      <c r="V900" s="78"/>
    </row>
    <row r="901" spans="22:22">
      <c r="V901" s="78"/>
    </row>
    <row r="902" spans="22:22">
      <c r="V902" s="78"/>
    </row>
    <row r="903" spans="22:22">
      <c r="V903" s="78"/>
    </row>
    <row r="904" spans="22:22">
      <c r="V904" s="78"/>
    </row>
    <row r="905" spans="22:22">
      <c r="V905" s="78"/>
    </row>
    <row r="906" spans="22:22">
      <c r="V906" s="78"/>
    </row>
    <row r="907" spans="22:22">
      <c r="V907" s="78"/>
    </row>
    <row r="908" spans="22:22">
      <c r="V908" s="78"/>
    </row>
    <row r="909" spans="22:22">
      <c r="V909" s="78"/>
    </row>
    <row r="910" spans="22:22">
      <c r="V910" s="78"/>
    </row>
    <row r="911" spans="22:22">
      <c r="V911" s="78"/>
    </row>
    <row r="912" spans="22:22">
      <c r="V912" s="78"/>
    </row>
    <row r="913" spans="22:22">
      <c r="V913" s="78"/>
    </row>
    <row r="914" spans="22:22">
      <c r="V914" s="78"/>
    </row>
    <row r="915" spans="22:22">
      <c r="V915" s="78"/>
    </row>
    <row r="916" spans="22:22">
      <c r="V916" s="78"/>
    </row>
    <row r="917" spans="22:22">
      <c r="V917" s="78"/>
    </row>
    <row r="918" spans="22:22">
      <c r="V918" s="78"/>
    </row>
    <row r="919" spans="22:22">
      <c r="V919" s="78"/>
    </row>
    <row r="920" spans="22:22">
      <c r="V920" s="78"/>
    </row>
    <row r="921" spans="22:22">
      <c r="V921" s="78"/>
    </row>
    <row r="922" spans="22:22">
      <c r="V922" s="78"/>
    </row>
    <row r="923" spans="22:22">
      <c r="V923" s="78"/>
    </row>
    <row r="924" spans="22:22">
      <c r="V924" s="78"/>
    </row>
    <row r="925" spans="22:22">
      <c r="V925" s="78"/>
    </row>
    <row r="926" spans="22:22">
      <c r="V926" s="78"/>
    </row>
    <row r="927" spans="22:22">
      <c r="V927" s="78"/>
    </row>
    <row r="928" spans="22:22">
      <c r="V928" s="78"/>
    </row>
    <row r="929" spans="22:22">
      <c r="V929" s="78"/>
    </row>
    <row r="930" spans="22:22">
      <c r="V930" s="78"/>
    </row>
    <row r="931" spans="22:22">
      <c r="V931" s="78"/>
    </row>
    <row r="932" spans="22:22">
      <c r="V932" s="78"/>
    </row>
    <row r="933" spans="22:22">
      <c r="V933" s="78"/>
    </row>
    <row r="934" spans="22:22">
      <c r="V934" s="78"/>
    </row>
    <row r="935" spans="22:22">
      <c r="V935" s="78"/>
    </row>
    <row r="936" spans="22:22">
      <c r="V936" s="78"/>
    </row>
    <row r="937" spans="22:22">
      <c r="V937" s="78"/>
    </row>
    <row r="938" spans="22:22">
      <c r="V938" s="78"/>
    </row>
    <row r="939" spans="22:22">
      <c r="V939" s="78"/>
    </row>
    <row r="940" spans="22:22">
      <c r="V940" s="78"/>
    </row>
    <row r="941" spans="22:22">
      <c r="V941" s="78"/>
    </row>
    <row r="942" spans="22:22">
      <c r="V942" s="78"/>
    </row>
    <row r="943" spans="22:22">
      <c r="V943" s="78"/>
    </row>
    <row r="944" spans="22:22">
      <c r="V944" s="78"/>
    </row>
    <row r="945" spans="22:22">
      <c r="V945" s="78"/>
    </row>
    <row r="946" spans="22:22">
      <c r="V946" s="78"/>
    </row>
    <row r="947" spans="22:22">
      <c r="V947" s="78"/>
    </row>
    <row r="948" spans="22:22">
      <c r="V948" s="78"/>
    </row>
    <row r="949" spans="22:22">
      <c r="V949" s="78"/>
    </row>
    <row r="950" spans="22:22">
      <c r="V950" s="78"/>
    </row>
    <row r="951" spans="22:22">
      <c r="V951" s="78"/>
    </row>
    <row r="952" spans="22:22">
      <c r="V952" s="78"/>
    </row>
    <row r="953" spans="22:22">
      <c r="V953" s="78"/>
    </row>
    <row r="954" spans="22:22">
      <c r="V954" s="78"/>
    </row>
    <row r="955" spans="22:22">
      <c r="V955" s="78"/>
    </row>
    <row r="956" spans="22:22">
      <c r="V956" s="78"/>
    </row>
    <row r="957" spans="22:22">
      <c r="V957" s="78"/>
    </row>
    <row r="958" spans="22:22">
      <c r="V958" s="78"/>
    </row>
    <row r="959" spans="22:22">
      <c r="V959" s="78"/>
    </row>
    <row r="960" spans="22:22">
      <c r="V960" s="78"/>
    </row>
    <row r="961" spans="22:22">
      <c r="V961" s="78"/>
    </row>
    <row r="962" spans="22:22">
      <c r="V962" s="78"/>
    </row>
    <row r="963" spans="22:22">
      <c r="V963" s="78"/>
    </row>
    <row r="964" spans="22:22">
      <c r="V964" s="78"/>
    </row>
    <row r="965" spans="22:22">
      <c r="V965" s="78"/>
    </row>
    <row r="966" spans="22:22">
      <c r="V966" s="78"/>
    </row>
    <row r="967" spans="22:22">
      <c r="V967" s="78"/>
    </row>
    <row r="968" spans="22:22">
      <c r="V968" s="78"/>
    </row>
    <row r="969" spans="22:22">
      <c r="V969" s="78"/>
    </row>
    <row r="970" spans="22:22">
      <c r="V970" s="78"/>
    </row>
    <row r="971" spans="22:22">
      <c r="V971" s="78"/>
    </row>
    <row r="972" spans="22:22">
      <c r="V972" s="78"/>
    </row>
    <row r="973" spans="22:22">
      <c r="V973" s="78"/>
    </row>
    <row r="974" spans="22:22">
      <c r="V974" s="78"/>
    </row>
    <row r="975" spans="22:22">
      <c r="V975" s="78"/>
    </row>
    <row r="976" spans="22:22">
      <c r="V976" s="78"/>
    </row>
    <row r="977" spans="22:22">
      <c r="V977" s="78"/>
    </row>
    <row r="978" spans="22:22">
      <c r="V978" s="78"/>
    </row>
    <row r="979" spans="22:22">
      <c r="V979" s="78"/>
    </row>
    <row r="980" spans="22:22">
      <c r="V980" s="78"/>
    </row>
    <row r="981" spans="22:22">
      <c r="V981" s="78"/>
    </row>
    <row r="982" spans="22:22">
      <c r="V982" s="78"/>
    </row>
    <row r="983" spans="22:22">
      <c r="V983" s="78"/>
    </row>
    <row r="984" spans="22:22">
      <c r="V984" s="78"/>
    </row>
    <row r="985" spans="22:22">
      <c r="V985" s="78"/>
    </row>
    <row r="986" spans="22:22">
      <c r="V986" s="78"/>
    </row>
    <row r="987" spans="22:22">
      <c r="V987" s="78"/>
    </row>
    <row r="988" spans="22:22">
      <c r="V988" s="78"/>
    </row>
    <row r="989" spans="22:22">
      <c r="V989" s="78"/>
    </row>
    <row r="990" spans="22:22">
      <c r="V990" s="78"/>
    </row>
    <row r="991" spans="22:22">
      <c r="V991" s="78"/>
    </row>
    <row r="992" spans="22:22">
      <c r="V992" s="78"/>
    </row>
    <row r="993" spans="22:22">
      <c r="V993" s="78"/>
    </row>
    <row r="994" spans="22:22">
      <c r="V994" s="78"/>
    </row>
    <row r="995" spans="22:22">
      <c r="V995" s="78"/>
    </row>
    <row r="996" spans="22:22">
      <c r="V996" s="78"/>
    </row>
    <row r="997" spans="22:22">
      <c r="V997" s="78"/>
    </row>
    <row r="998" spans="22:22">
      <c r="V998" s="78"/>
    </row>
    <row r="999" spans="22:22">
      <c r="V999" s="78"/>
    </row>
    <row r="1000" spans="22:22">
      <c r="V1000" s="78"/>
    </row>
    <row r="1001" spans="22:22">
      <c r="V1001" s="78"/>
    </row>
    <row r="1002" spans="22:22">
      <c r="V1002" s="78"/>
    </row>
    <row r="1003" spans="22:22">
      <c r="V1003" s="78"/>
    </row>
    <row r="1004" spans="22:22">
      <c r="V1004" s="78"/>
    </row>
    <row r="1005" spans="22:22">
      <c r="V1005" s="78"/>
    </row>
    <row r="1006" spans="22:22">
      <c r="V1006" s="78"/>
    </row>
    <row r="1007" spans="22:22">
      <c r="V1007" s="78"/>
    </row>
    <row r="1008" spans="22:22">
      <c r="V1008" s="78"/>
    </row>
    <row r="1009" spans="22:22">
      <c r="V1009" s="78"/>
    </row>
    <row r="1010" spans="22:22">
      <c r="V1010" s="78"/>
    </row>
    <row r="1011" spans="22:22">
      <c r="V1011" s="78"/>
    </row>
    <row r="1012" spans="22:22">
      <c r="V1012" s="78"/>
    </row>
    <row r="1013" spans="22:22">
      <c r="V1013" s="78"/>
    </row>
    <row r="1014" spans="22:22">
      <c r="V1014" s="78"/>
    </row>
    <row r="1015" spans="22:22">
      <c r="V1015" s="78"/>
    </row>
    <row r="1016" spans="22:22">
      <c r="V1016" s="78"/>
    </row>
    <row r="1017" spans="22:22">
      <c r="V1017" s="78"/>
    </row>
    <row r="1018" spans="22:22">
      <c r="V1018" s="78"/>
    </row>
    <row r="1019" spans="22:22">
      <c r="V1019" s="78"/>
    </row>
    <row r="1020" spans="22:22">
      <c r="V1020" s="78"/>
    </row>
    <row r="1021" spans="22:22">
      <c r="V1021" s="78"/>
    </row>
    <row r="1022" spans="22:22">
      <c r="V1022" s="78"/>
    </row>
    <row r="1023" spans="22:22">
      <c r="V1023" s="78"/>
    </row>
    <row r="1024" spans="22:22">
      <c r="V1024" s="78"/>
    </row>
    <row r="1025" spans="22:22">
      <c r="V1025" s="78"/>
    </row>
    <row r="1026" spans="22:22">
      <c r="V1026" s="78"/>
    </row>
    <row r="1027" spans="22:22">
      <c r="V1027" s="78"/>
    </row>
    <row r="1028" spans="22:22">
      <c r="V1028" s="78"/>
    </row>
    <row r="1029" spans="22:22">
      <c r="V1029" s="78"/>
    </row>
    <row r="1030" spans="22:22">
      <c r="V1030" s="78"/>
    </row>
    <row r="1031" spans="22:22">
      <c r="V1031" s="78"/>
    </row>
    <row r="1032" spans="22:22">
      <c r="V1032" s="78"/>
    </row>
    <row r="1033" spans="22:22">
      <c r="V1033" s="78"/>
    </row>
    <row r="1034" spans="22:22">
      <c r="V1034" s="78"/>
    </row>
    <row r="1035" spans="22:22">
      <c r="V1035" s="78"/>
    </row>
    <row r="1036" spans="22:22">
      <c r="V1036" s="78"/>
    </row>
    <row r="1037" spans="22:22">
      <c r="V1037" s="78"/>
    </row>
    <row r="1038" spans="22:22">
      <c r="V1038" s="78"/>
    </row>
    <row r="1039" spans="22:22">
      <c r="V1039" s="78"/>
    </row>
    <row r="1040" spans="22:22">
      <c r="V1040" s="78"/>
    </row>
    <row r="1041" spans="22:22">
      <c r="V1041" s="78"/>
    </row>
    <row r="1042" spans="22:22">
      <c r="V1042" s="78"/>
    </row>
    <row r="1043" spans="22:22">
      <c r="V1043" s="78"/>
    </row>
    <row r="1044" spans="22:22">
      <c r="V1044" s="78"/>
    </row>
    <row r="1045" spans="22:22">
      <c r="V1045" s="78"/>
    </row>
    <row r="1046" spans="22:22">
      <c r="V1046" s="78"/>
    </row>
    <row r="1047" spans="22:22">
      <c r="V1047" s="78"/>
    </row>
    <row r="1048" spans="22:22">
      <c r="V1048" s="78"/>
    </row>
    <row r="1049" spans="22:22">
      <c r="V1049" s="78"/>
    </row>
    <row r="1050" spans="22:22">
      <c r="V1050" s="78"/>
    </row>
    <row r="1051" spans="22:22">
      <c r="V1051" s="78"/>
    </row>
    <row r="1052" spans="22:22">
      <c r="V1052" s="78"/>
    </row>
    <row r="1053" spans="22:22">
      <c r="V1053" s="78"/>
    </row>
    <row r="1054" spans="22:22">
      <c r="V1054" s="78"/>
    </row>
    <row r="1055" spans="22:22">
      <c r="V1055" s="78"/>
    </row>
    <row r="1056" spans="22:22">
      <c r="V1056" s="78"/>
    </row>
    <row r="1057" spans="22:22">
      <c r="V1057" s="78"/>
    </row>
    <row r="1058" spans="22:22">
      <c r="V1058" s="78"/>
    </row>
    <row r="1059" spans="22:22">
      <c r="V1059" s="78"/>
    </row>
    <row r="1060" spans="22:22">
      <c r="V1060" s="78"/>
    </row>
    <row r="1061" spans="22:22">
      <c r="V1061" s="78"/>
    </row>
    <row r="1062" spans="22:22">
      <c r="V1062" s="78"/>
    </row>
    <row r="1063" spans="22:22">
      <c r="V1063" s="78"/>
    </row>
    <row r="1064" spans="22:22">
      <c r="V1064" s="78"/>
    </row>
    <row r="1065" spans="22:22">
      <c r="V1065" s="78"/>
    </row>
    <row r="1066" spans="22:22">
      <c r="V1066" s="78"/>
    </row>
    <row r="1067" spans="22:22">
      <c r="V1067" s="78"/>
    </row>
    <row r="1068" spans="22:22">
      <c r="V1068" s="78"/>
    </row>
    <row r="1069" spans="22:22">
      <c r="V1069" s="78"/>
    </row>
    <row r="1070" spans="22:22">
      <c r="V1070" s="78"/>
    </row>
    <row r="1071" spans="22:22">
      <c r="V1071" s="78"/>
    </row>
    <row r="1072" spans="22:22">
      <c r="V1072" s="78"/>
    </row>
    <row r="1073" spans="22:22">
      <c r="V1073" s="78"/>
    </row>
    <row r="1074" spans="22:22">
      <c r="V1074" s="78"/>
    </row>
    <row r="1075" spans="22:22">
      <c r="V1075" s="78"/>
    </row>
    <row r="1076" spans="22:22">
      <c r="V1076" s="78"/>
    </row>
    <row r="1077" spans="22:22">
      <c r="V1077" s="78"/>
    </row>
    <row r="1078" spans="22:22">
      <c r="V1078" s="78"/>
    </row>
    <row r="1079" spans="22:22">
      <c r="V1079" s="78"/>
    </row>
    <row r="1080" spans="22:22">
      <c r="V1080" s="78"/>
    </row>
    <row r="1081" spans="22:22">
      <c r="V1081" s="78"/>
    </row>
    <row r="1082" spans="22:22">
      <c r="V1082" s="78"/>
    </row>
    <row r="1083" spans="22:22">
      <c r="V1083" s="78"/>
    </row>
    <row r="1084" spans="22:22">
      <c r="V1084" s="78"/>
    </row>
    <row r="1085" spans="22:22">
      <c r="V1085" s="78"/>
    </row>
    <row r="1086" spans="22:22">
      <c r="V1086" s="78"/>
    </row>
    <row r="1087" spans="22:22">
      <c r="V1087" s="78"/>
    </row>
    <row r="1088" spans="22:22">
      <c r="V1088" s="78"/>
    </row>
    <row r="1089" spans="22:22">
      <c r="V1089" s="78"/>
    </row>
    <row r="1090" spans="22:22">
      <c r="V1090" s="78"/>
    </row>
    <row r="1091" spans="22:22">
      <c r="V1091" s="78"/>
    </row>
    <row r="1092" spans="22:22">
      <c r="V1092" s="78"/>
    </row>
    <row r="1093" spans="22:22">
      <c r="V1093" s="78"/>
    </row>
    <row r="1094" spans="22:22">
      <c r="V1094" s="78"/>
    </row>
    <row r="1095" spans="22:22">
      <c r="V1095" s="78"/>
    </row>
    <row r="1096" spans="22:22">
      <c r="V1096" s="78"/>
    </row>
    <row r="1097" spans="22:22">
      <c r="V1097" s="78"/>
    </row>
    <row r="1098" spans="22:22">
      <c r="V1098" s="78"/>
    </row>
    <row r="1099" spans="22:22">
      <c r="V1099" s="78"/>
    </row>
    <row r="1100" spans="22:22">
      <c r="V1100" s="78"/>
    </row>
    <row r="1101" spans="22:22">
      <c r="V1101" s="78"/>
    </row>
    <row r="1102" spans="22:22">
      <c r="V1102" s="78"/>
    </row>
    <row r="1103" spans="22:22">
      <c r="V1103" s="78"/>
    </row>
    <row r="1104" spans="22:22">
      <c r="V1104" s="78"/>
    </row>
    <row r="1105" spans="22:22">
      <c r="V1105" s="78"/>
    </row>
    <row r="1106" spans="22:22">
      <c r="V1106" s="78"/>
    </row>
    <row r="1107" spans="22:22">
      <c r="V1107" s="78"/>
    </row>
    <row r="1108" spans="22:22">
      <c r="V1108" s="78"/>
    </row>
    <row r="1109" spans="22:22">
      <c r="V1109" s="78"/>
    </row>
    <row r="1110" spans="22:22">
      <c r="V1110" s="78"/>
    </row>
    <row r="1111" spans="22:22">
      <c r="V1111" s="78"/>
    </row>
    <row r="1112" spans="22:22">
      <c r="V1112" s="78"/>
    </row>
    <row r="1113" spans="22:22">
      <c r="V1113" s="78"/>
    </row>
    <row r="1114" spans="22:22">
      <c r="V1114" s="78"/>
    </row>
    <row r="1115" spans="22:22">
      <c r="V1115" s="78"/>
    </row>
    <row r="1116" spans="22:22">
      <c r="V1116" s="78"/>
    </row>
    <row r="1117" spans="22:22">
      <c r="V1117" s="78"/>
    </row>
    <row r="1118" spans="22:22">
      <c r="V1118" s="78"/>
    </row>
    <row r="1119" spans="22:22">
      <c r="V1119" s="78"/>
    </row>
    <row r="1120" spans="22:22">
      <c r="V1120" s="78"/>
    </row>
    <row r="1121" spans="22:22">
      <c r="V1121" s="78"/>
    </row>
    <row r="1122" spans="22:22">
      <c r="V1122" s="78"/>
    </row>
    <row r="1123" spans="22:22">
      <c r="V1123" s="78"/>
    </row>
    <row r="1124" spans="22:22">
      <c r="V1124" s="78"/>
    </row>
    <row r="1125" spans="22:22">
      <c r="V1125" s="78"/>
    </row>
    <row r="1126" spans="22:22">
      <c r="V1126" s="78"/>
    </row>
    <row r="1127" spans="22:22">
      <c r="V1127" s="78"/>
    </row>
    <row r="1128" spans="22:22">
      <c r="V1128" s="78"/>
    </row>
    <row r="1129" spans="22:22">
      <c r="V1129" s="78"/>
    </row>
    <row r="1130" spans="22:22">
      <c r="V1130" s="78"/>
    </row>
    <row r="1131" spans="22:22">
      <c r="V1131" s="78"/>
    </row>
    <row r="1132" spans="22:22">
      <c r="V1132" s="78"/>
    </row>
    <row r="1133" spans="22:22">
      <c r="V1133" s="78"/>
    </row>
    <row r="1134" spans="22:22">
      <c r="V1134" s="78"/>
    </row>
    <row r="1135" spans="22:22">
      <c r="V1135" s="78"/>
    </row>
    <row r="1136" spans="22:22">
      <c r="V1136" s="78"/>
    </row>
    <row r="1137" spans="22:22">
      <c r="V1137" s="78"/>
    </row>
    <row r="1138" spans="22:22">
      <c r="V1138" s="78"/>
    </row>
    <row r="1139" spans="22:22">
      <c r="V1139" s="78"/>
    </row>
    <row r="1140" spans="22:22">
      <c r="V1140" s="78"/>
    </row>
    <row r="1141" spans="22:22">
      <c r="V1141" s="78"/>
    </row>
    <row r="1142" spans="22:22">
      <c r="V1142" s="78"/>
    </row>
    <row r="1143" spans="22:22">
      <c r="V1143" s="78"/>
    </row>
    <row r="1144" spans="22:22">
      <c r="V1144" s="78"/>
    </row>
    <row r="1145" spans="22:22">
      <c r="V1145" s="78"/>
    </row>
    <row r="1146" spans="22:22">
      <c r="V1146" s="78"/>
    </row>
    <row r="1147" spans="22:22">
      <c r="V1147" s="78"/>
    </row>
    <row r="1148" spans="22:22">
      <c r="V1148" s="78"/>
    </row>
    <row r="1149" spans="22:22">
      <c r="V1149" s="78"/>
    </row>
    <row r="1150" spans="22:22">
      <c r="V1150" s="78"/>
    </row>
    <row r="1151" spans="22:22">
      <c r="V1151" s="78"/>
    </row>
    <row r="1152" spans="22:22">
      <c r="V1152" s="78"/>
    </row>
    <row r="1153" spans="22:22">
      <c r="V1153" s="78"/>
    </row>
    <row r="1154" spans="22:22">
      <c r="V1154" s="78"/>
    </row>
    <row r="1155" spans="22:22">
      <c r="V1155" s="78"/>
    </row>
    <row r="1156" spans="22:22">
      <c r="V1156" s="78"/>
    </row>
    <row r="1157" spans="22:22">
      <c r="V1157" s="78"/>
    </row>
    <row r="1158" spans="22:22">
      <c r="V1158" s="78"/>
    </row>
    <row r="1159" spans="22:22">
      <c r="V1159" s="78"/>
    </row>
    <row r="1160" spans="22:22">
      <c r="V1160" s="78"/>
    </row>
    <row r="1161" spans="22:22">
      <c r="V1161" s="78"/>
    </row>
    <row r="1162" spans="22:22">
      <c r="V1162" s="78"/>
    </row>
    <row r="1163" spans="22:22">
      <c r="V1163" s="78"/>
    </row>
    <row r="1164" spans="22:22">
      <c r="V1164" s="78"/>
    </row>
    <row r="1165" spans="22:22">
      <c r="V1165" s="78"/>
    </row>
    <row r="1166" spans="22:22">
      <c r="V1166" s="78"/>
    </row>
    <row r="1167" spans="22:22">
      <c r="V1167" s="78"/>
    </row>
    <row r="1168" spans="22:22">
      <c r="V1168" s="78"/>
    </row>
    <row r="1169" spans="22:22">
      <c r="V1169" s="78"/>
    </row>
    <row r="1170" spans="22:22">
      <c r="V1170" s="78"/>
    </row>
    <row r="1171" spans="22:22">
      <c r="V1171" s="78"/>
    </row>
    <row r="1172" spans="22:22">
      <c r="V1172" s="78"/>
    </row>
    <row r="1173" spans="22:22">
      <c r="V1173" s="78"/>
    </row>
    <row r="1174" spans="22:22">
      <c r="V1174" s="78"/>
    </row>
    <row r="1175" spans="22:22">
      <c r="V1175" s="78"/>
    </row>
    <row r="1176" spans="22:22">
      <c r="V1176" s="78"/>
    </row>
    <row r="1177" spans="22:22">
      <c r="V1177" s="78"/>
    </row>
    <row r="1178" spans="22:22">
      <c r="V1178" s="78"/>
    </row>
    <row r="1179" spans="22:22">
      <c r="V1179" s="78"/>
    </row>
    <row r="1180" spans="22:22">
      <c r="V1180" s="78"/>
    </row>
    <row r="1181" spans="22:22">
      <c r="V1181" s="78"/>
    </row>
    <row r="1182" spans="22:22">
      <c r="V1182" s="78"/>
    </row>
    <row r="1183" spans="22:22">
      <c r="V1183" s="78"/>
    </row>
    <row r="1184" spans="22:22">
      <c r="V1184" s="78"/>
    </row>
    <row r="1185" spans="22:22">
      <c r="V1185" s="78"/>
    </row>
    <row r="1186" spans="22:22">
      <c r="V1186" s="78"/>
    </row>
    <row r="1187" spans="22:22">
      <c r="V1187" s="78"/>
    </row>
    <row r="1188" spans="22:22">
      <c r="V1188" s="78"/>
    </row>
    <row r="1189" spans="22:22">
      <c r="V1189" s="78"/>
    </row>
    <row r="1190" spans="22:22">
      <c r="V1190" s="78"/>
    </row>
    <row r="1191" spans="22:22">
      <c r="V1191" s="78"/>
    </row>
    <row r="1192" spans="22:22">
      <c r="V1192" s="78"/>
    </row>
    <row r="1193" spans="22:22">
      <c r="V1193" s="78"/>
    </row>
    <row r="1194" spans="22:22">
      <c r="V1194" s="78"/>
    </row>
    <row r="1195" spans="22:22">
      <c r="V1195" s="78"/>
    </row>
    <row r="1196" spans="22:22">
      <c r="V1196" s="78"/>
    </row>
    <row r="1197" spans="22:22">
      <c r="V1197" s="78"/>
    </row>
    <row r="1198" spans="22:22">
      <c r="V1198" s="78"/>
    </row>
    <row r="1199" spans="22:22">
      <c r="V1199" s="78"/>
    </row>
    <row r="1200" spans="22:22">
      <c r="V1200" s="78"/>
    </row>
    <row r="1201" spans="22:22">
      <c r="V1201" s="78"/>
    </row>
    <row r="1202" spans="22:22">
      <c r="V1202" s="78"/>
    </row>
    <row r="1203" spans="22:22">
      <c r="V1203" s="78"/>
    </row>
    <row r="1204" spans="22:22">
      <c r="V1204" s="78"/>
    </row>
    <row r="1205" spans="22:22">
      <c r="V1205" s="78"/>
    </row>
    <row r="1206" spans="22:22">
      <c r="V1206" s="78"/>
    </row>
    <row r="1207" spans="22:22">
      <c r="V1207" s="78"/>
    </row>
    <row r="1208" spans="22:22">
      <c r="V1208" s="78"/>
    </row>
    <row r="1209" spans="22:22">
      <c r="V1209" s="78"/>
    </row>
    <row r="1210" spans="22:22">
      <c r="V1210" s="78"/>
    </row>
    <row r="1211" spans="22:22">
      <c r="V1211" s="78"/>
    </row>
    <row r="1212" spans="22:22">
      <c r="V1212" s="78"/>
    </row>
    <row r="1213" spans="22:22">
      <c r="V1213" s="78"/>
    </row>
    <row r="1214" spans="22:22">
      <c r="V1214" s="78"/>
    </row>
    <row r="1215" spans="22:22">
      <c r="V1215" s="78"/>
    </row>
    <row r="1216" spans="22:22">
      <c r="V1216" s="78"/>
    </row>
    <row r="1217" spans="22:22">
      <c r="V1217" s="78"/>
    </row>
    <row r="1218" spans="22:22">
      <c r="V1218" s="78"/>
    </row>
    <row r="1219" spans="22:22">
      <c r="V1219" s="78"/>
    </row>
    <row r="1220" spans="22:22">
      <c r="V1220" s="78"/>
    </row>
    <row r="1221" spans="22:22">
      <c r="V1221" s="78"/>
    </row>
    <row r="1222" spans="22:22">
      <c r="V1222" s="78"/>
    </row>
    <row r="1223" spans="22:22">
      <c r="V1223" s="78"/>
    </row>
    <row r="1224" spans="22:22">
      <c r="V1224" s="78"/>
    </row>
    <row r="1225" spans="22:22">
      <c r="V1225" s="78"/>
    </row>
    <row r="1226" spans="22:22">
      <c r="V1226" s="78"/>
    </row>
    <row r="1227" spans="22:22">
      <c r="V1227" s="78"/>
    </row>
    <row r="1228" spans="22:22">
      <c r="V1228" s="78"/>
    </row>
    <row r="1229" spans="22:22">
      <c r="V1229" s="78"/>
    </row>
    <row r="1230" spans="22:22">
      <c r="V1230" s="78"/>
    </row>
    <row r="1231" spans="22:22">
      <c r="V1231" s="78"/>
    </row>
    <row r="1232" spans="22:22">
      <c r="V1232" s="78"/>
    </row>
    <row r="1233" spans="22:22">
      <c r="V1233" s="78"/>
    </row>
    <row r="1234" spans="22:22">
      <c r="V1234" s="78"/>
    </row>
    <row r="1235" spans="22:22">
      <c r="V1235" s="78"/>
    </row>
    <row r="1236" spans="22:22">
      <c r="V1236" s="78"/>
    </row>
    <row r="1237" spans="22:22">
      <c r="V1237" s="78"/>
    </row>
    <row r="1238" spans="22:22">
      <c r="V1238" s="78"/>
    </row>
    <row r="1239" spans="22:22">
      <c r="V1239" s="78"/>
    </row>
    <row r="1240" spans="22:22">
      <c r="V1240" s="78"/>
    </row>
    <row r="1241" spans="22:22">
      <c r="V1241" s="78"/>
    </row>
    <row r="1242" spans="22:22">
      <c r="V1242" s="78"/>
    </row>
    <row r="1243" spans="22:22">
      <c r="V1243" s="78"/>
    </row>
    <row r="1244" spans="22:22">
      <c r="V1244" s="78"/>
    </row>
    <row r="1245" spans="22:22">
      <c r="V1245" s="78"/>
    </row>
    <row r="1246" spans="22:22">
      <c r="V1246" s="78"/>
    </row>
    <row r="1247" spans="22:22">
      <c r="V1247" s="78"/>
    </row>
    <row r="1248" spans="22:22">
      <c r="V1248" s="78"/>
    </row>
    <row r="1249" spans="22:22">
      <c r="V1249" s="78"/>
    </row>
    <row r="1250" spans="22:22">
      <c r="V1250" s="78"/>
    </row>
    <row r="1251" spans="22:22">
      <c r="V1251" s="78"/>
    </row>
    <row r="1252" spans="22:22">
      <c r="V1252" s="78"/>
    </row>
    <row r="1253" spans="22:22">
      <c r="V1253" s="78"/>
    </row>
    <row r="1254" spans="22:22">
      <c r="V1254" s="78"/>
    </row>
    <row r="1255" spans="22:22">
      <c r="V1255" s="78"/>
    </row>
    <row r="1256" spans="22:22">
      <c r="V1256" s="78"/>
    </row>
    <row r="1257" spans="22:22">
      <c r="V1257" s="78"/>
    </row>
    <row r="1258" spans="22:22">
      <c r="V1258" s="78"/>
    </row>
    <row r="1259" spans="22:22">
      <c r="V1259" s="78"/>
    </row>
    <row r="1260" spans="22:22">
      <c r="V1260" s="78"/>
    </row>
    <row r="1261" spans="22:22">
      <c r="V1261" s="78"/>
    </row>
    <row r="1262" spans="22:22">
      <c r="V1262" s="78"/>
    </row>
    <row r="1263" spans="22:22">
      <c r="V1263" s="78"/>
    </row>
    <row r="1264" spans="22:22">
      <c r="V1264" s="78"/>
    </row>
    <row r="1265" spans="22:22">
      <c r="V1265" s="78"/>
    </row>
    <row r="1266" spans="22:22">
      <c r="V1266" s="78"/>
    </row>
    <row r="1267" spans="22:22">
      <c r="V1267" s="78"/>
    </row>
    <row r="1268" spans="22:22">
      <c r="V1268" s="78"/>
    </row>
    <row r="1269" spans="22:22">
      <c r="V1269" s="78"/>
    </row>
    <row r="1270" spans="22:22">
      <c r="V1270" s="78"/>
    </row>
    <row r="1271" spans="22:22">
      <c r="V1271" s="78"/>
    </row>
    <row r="1272" spans="22:22">
      <c r="V1272" s="78"/>
    </row>
    <row r="1273" spans="22:22">
      <c r="V1273" s="78"/>
    </row>
    <row r="1274" spans="22:22">
      <c r="V1274" s="78"/>
    </row>
    <row r="1275" spans="22:22">
      <c r="V1275" s="78"/>
    </row>
    <row r="1276" spans="22:22">
      <c r="V1276" s="78"/>
    </row>
    <row r="1277" spans="22:22">
      <c r="V1277" s="78"/>
    </row>
    <row r="1278" spans="22:22">
      <c r="V1278" s="78"/>
    </row>
    <row r="1279" spans="22:22">
      <c r="V1279" s="78"/>
    </row>
    <row r="1280" spans="22:22">
      <c r="V1280" s="78"/>
    </row>
    <row r="1281" spans="22:22">
      <c r="V1281" s="78"/>
    </row>
    <row r="1282" spans="22:22">
      <c r="V1282" s="78"/>
    </row>
    <row r="1283" spans="22:22">
      <c r="V1283" s="78"/>
    </row>
    <row r="1284" spans="22:22">
      <c r="V1284" s="78"/>
    </row>
    <row r="1285" spans="22:22">
      <c r="V1285" s="78"/>
    </row>
    <row r="1286" spans="22:22">
      <c r="V1286" s="78"/>
    </row>
    <row r="1287" spans="22:22">
      <c r="V1287" s="78"/>
    </row>
    <row r="1288" spans="22:22">
      <c r="V1288" s="78"/>
    </row>
    <row r="1289" spans="22:22">
      <c r="V1289" s="78"/>
    </row>
    <row r="1290" spans="22:22">
      <c r="V1290" s="78"/>
    </row>
    <row r="1291" spans="22:22">
      <c r="V1291" s="78"/>
    </row>
    <row r="1292" spans="22:22">
      <c r="V1292" s="78"/>
    </row>
    <row r="1293" spans="22:22">
      <c r="V1293" s="78"/>
    </row>
    <row r="1294" spans="22:22">
      <c r="V1294" s="78"/>
    </row>
    <row r="1295" spans="22:22">
      <c r="V1295" s="78"/>
    </row>
    <row r="1296" spans="22:22">
      <c r="V1296" s="78"/>
    </row>
    <row r="1297" spans="22:22">
      <c r="V1297" s="78"/>
    </row>
    <row r="1298" spans="22:22">
      <c r="V1298" s="78"/>
    </row>
    <row r="1299" spans="22:22">
      <c r="V1299" s="78"/>
    </row>
    <row r="1300" spans="22:22">
      <c r="V1300" s="78"/>
    </row>
    <row r="1301" spans="22:22">
      <c r="V1301" s="78"/>
    </row>
    <row r="1302" spans="22:22">
      <c r="V1302" s="78"/>
    </row>
    <row r="1303" spans="22:22">
      <c r="V1303" s="78"/>
    </row>
    <row r="1304" spans="22:22">
      <c r="V1304" s="78"/>
    </row>
    <row r="1305" spans="22:22">
      <c r="V1305" s="78"/>
    </row>
    <row r="1306" spans="22:22">
      <c r="V1306" s="78"/>
    </row>
    <row r="1307" spans="22:22">
      <c r="V1307" s="78"/>
    </row>
    <row r="1308" spans="22:22">
      <c r="V1308" s="78"/>
    </row>
    <row r="1309" spans="22:22">
      <c r="V1309" s="78"/>
    </row>
    <row r="1310" spans="22:22">
      <c r="V1310" s="78"/>
    </row>
    <row r="1311" spans="22:22">
      <c r="V1311" s="78"/>
    </row>
    <row r="1312" spans="22:22">
      <c r="V1312" s="78"/>
    </row>
    <row r="1313" spans="22:22">
      <c r="V1313" s="78"/>
    </row>
    <row r="1314" spans="22:22">
      <c r="V1314" s="78"/>
    </row>
    <row r="1315" spans="22:22">
      <c r="V1315" s="78"/>
    </row>
    <row r="1316" spans="22:22">
      <c r="V1316" s="78"/>
    </row>
    <row r="1317" spans="22:22">
      <c r="V1317" s="78"/>
    </row>
    <row r="1318" spans="22:22">
      <c r="V1318" s="78"/>
    </row>
    <row r="1319" spans="22:22">
      <c r="V1319" s="78"/>
    </row>
    <row r="1320" spans="22:22">
      <c r="V1320" s="78"/>
    </row>
    <row r="1321" spans="22:22">
      <c r="V1321" s="78"/>
    </row>
    <row r="1322" spans="22:22">
      <c r="V1322" s="78"/>
    </row>
    <row r="1323" spans="22:22">
      <c r="V1323" s="78"/>
    </row>
    <row r="1324" spans="22:22">
      <c r="V1324" s="78"/>
    </row>
    <row r="1325" spans="22:22">
      <c r="V1325" s="78"/>
    </row>
    <row r="1326" spans="22:22">
      <c r="V1326" s="78"/>
    </row>
    <row r="1327" spans="22:22">
      <c r="V1327" s="78"/>
    </row>
    <row r="1328" spans="22:22">
      <c r="V1328" s="78"/>
    </row>
    <row r="1329" spans="22:22">
      <c r="V1329" s="78"/>
    </row>
    <row r="1330" spans="22:22">
      <c r="V1330" s="78"/>
    </row>
    <row r="1331" spans="22:22">
      <c r="V1331" s="78"/>
    </row>
    <row r="1332" spans="22:22">
      <c r="V1332" s="78"/>
    </row>
    <row r="1333" spans="22:22">
      <c r="V1333" s="78"/>
    </row>
    <row r="1334" spans="22:22">
      <c r="V1334" s="78"/>
    </row>
    <row r="1335" spans="22:22">
      <c r="V1335" s="78"/>
    </row>
    <row r="1336" spans="22:22">
      <c r="V1336" s="78"/>
    </row>
    <row r="1337" spans="22:22">
      <c r="V1337" s="78"/>
    </row>
    <row r="1338" spans="22:22">
      <c r="V1338" s="78"/>
    </row>
    <row r="1339" spans="22:22">
      <c r="V1339" s="78"/>
    </row>
    <row r="1340" spans="22:22">
      <c r="V1340" s="78"/>
    </row>
    <row r="1341" spans="22:22">
      <c r="V1341" s="78"/>
    </row>
    <row r="1342" spans="22:22">
      <c r="V1342" s="78"/>
    </row>
    <row r="1343" spans="22:22">
      <c r="V1343" s="78"/>
    </row>
    <row r="1344" spans="22:22">
      <c r="V1344" s="78"/>
    </row>
    <row r="1345" spans="22:22">
      <c r="V1345" s="78"/>
    </row>
    <row r="1346" spans="22:22">
      <c r="V1346" s="78"/>
    </row>
    <row r="1347" spans="22:22">
      <c r="V1347" s="78"/>
    </row>
    <row r="1348" spans="22:22">
      <c r="V1348" s="78"/>
    </row>
    <row r="1349" spans="22:22">
      <c r="V1349" s="78"/>
    </row>
    <row r="1350" spans="22:22">
      <c r="V1350" s="78"/>
    </row>
    <row r="1351" spans="22:22">
      <c r="V1351" s="78"/>
    </row>
    <row r="1352" spans="22:22">
      <c r="V1352" s="78"/>
    </row>
    <row r="1353" spans="22:22">
      <c r="V1353" s="78"/>
    </row>
    <row r="1354" spans="22:22">
      <c r="V1354" s="78"/>
    </row>
    <row r="1355" spans="22:22">
      <c r="V1355" s="78"/>
    </row>
    <row r="1356" spans="22:22">
      <c r="V1356" s="78"/>
    </row>
    <row r="1357" spans="22:22">
      <c r="V1357" s="78"/>
    </row>
    <row r="1358" spans="22:22">
      <c r="V1358" s="78"/>
    </row>
    <row r="1359" spans="22:22">
      <c r="V1359" s="78"/>
    </row>
    <row r="1360" spans="22:22">
      <c r="V1360" s="78"/>
    </row>
    <row r="1361" spans="22:22">
      <c r="V1361" s="78"/>
    </row>
    <row r="1362" spans="22:22">
      <c r="V1362" s="78"/>
    </row>
    <row r="1363" spans="22:22">
      <c r="V1363" s="78"/>
    </row>
    <row r="1364" spans="22:22">
      <c r="V1364" s="78"/>
    </row>
    <row r="1365" spans="22:22">
      <c r="V1365" s="78"/>
    </row>
    <row r="1366" spans="22:22">
      <c r="V1366" s="78"/>
    </row>
    <row r="1367" spans="22:22">
      <c r="V1367" s="78"/>
    </row>
    <row r="1368" spans="22:22">
      <c r="V1368" s="78"/>
    </row>
    <row r="1369" spans="22:22">
      <c r="V1369" s="78"/>
    </row>
    <row r="1370" spans="22:22">
      <c r="V1370" s="78"/>
    </row>
    <row r="1371" spans="22:22">
      <c r="V1371" s="78"/>
    </row>
    <row r="1372" spans="22:22">
      <c r="V1372" s="78"/>
    </row>
    <row r="1373" spans="22:22">
      <c r="V1373" s="78"/>
    </row>
    <row r="1374" spans="22:22">
      <c r="V1374" s="78"/>
    </row>
    <row r="1375" spans="22:22">
      <c r="V1375" s="78"/>
    </row>
    <row r="1376" spans="22:22">
      <c r="V1376" s="78"/>
    </row>
    <row r="1377" spans="22:22">
      <c r="V1377" s="78"/>
    </row>
    <row r="1378" spans="22:22">
      <c r="V1378" s="78"/>
    </row>
    <row r="1379" spans="22:22">
      <c r="V1379" s="78"/>
    </row>
    <row r="1380" spans="22:22">
      <c r="V1380" s="78"/>
    </row>
    <row r="1381" spans="22:22">
      <c r="V1381" s="78"/>
    </row>
    <row r="1382" spans="22:22">
      <c r="V1382" s="78"/>
    </row>
    <row r="1383" spans="22:22">
      <c r="V1383" s="78"/>
    </row>
    <row r="1384" spans="22:22">
      <c r="V1384" s="78"/>
    </row>
    <row r="1385" spans="22:22">
      <c r="V1385" s="78"/>
    </row>
    <row r="1386" spans="22:22">
      <c r="V1386" s="78"/>
    </row>
    <row r="1387" spans="22:22">
      <c r="V1387" s="78"/>
    </row>
    <row r="1388" spans="22:22">
      <c r="V1388" s="78"/>
    </row>
    <row r="1389" spans="22:22">
      <c r="V1389" s="78"/>
    </row>
    <row r="1390" spans="22:22">
      <c r="V1390" s="78"/>
    </row>
    <row r="1391" spans="22:22">
      <c r="V1391" s="78"/>
    </row>
    <row r="1392" spans="22:22">
      <c r="V1392" s="78"/>
    </row>
    <row r="1393" spans="22:22">
      <c r="V1393" s="78"/>
    </row>
    <row r="1394" spans="22:22">
      <c r="V1394" s="78"/>
    </row>
    <row r="1395" spans="22:22">
      <c r="V1395" s="78"/>
    </row>
    <row r="1396" spans="22:22">
      <c r="V1396" s="78"/>
    </row>
    <row r="1397" spans="22:22">
      <c r="V1397" s="78"/>
    </row>
    <row r="1398" spans="22:22">
      <c r="V1398" s="78"/>
    </row>
    <row r="1399" spans="22:22">
      <c r="V1399" s="78"/>
    </row>
    <row r="1400" spans="22:22">
      <c r="V1400" s="78"/>
    </row>
    <row r="1401" spans="22:22">
      <c r="V1401" s="78"/>
    </row>
    <row r="1402" spans="22:22">
      <c r="V1402" s="78"/>
    </row>
    <row r="1403" spans="22:22">
      <c r="V1403" s="78"/>
    </row>
    <row r="1404" spans="22:22">
      <c r="V1404" s="78"/>
    </row>
    <row r="1405" spans="22:22">
      <c r="V1405" s="78"/>
    </row>
    <row r="1406" spans="22:22">
      <c r="V1406" s="78"/>
    </row>
    <row r="1407" spans="22:22">
      <c r="V1407" s="78"/>
    </row>
    <row r="1408" spans="22:22">
      <c r="V1408" s="78"/>
    </row>
    <row r="1409" spans="22:22">
      <c r="V1409" s="78"/>
    </row>
    <row r="1410" spans="22:22">
      <c r="V1410" s="78"/>
    </row>
    <row r="1411" spans="22:22">
      <c r="V1411" s="78"/>
    </row>
    <row r="1412" spans="22:22">
      <c r="V1412" s="78"/>
    </row>
    <row r="1413" spans="22:22">
      <c r="V1413" s="78"/>
    </row>
    <row r="1414" spans="22:22">
      <c r="V1414" s="78"/>
    </row>
    <row r="1415" spans="22:22">
      <c r="V1415" s="78"/>
    </row>
    <row r="1416" spans="22:22">
      <c r="V1416" s="78"/>
    </row>
    <row r="1417" spans="22:22">
      <c r="V1417" s="78"/>
    </row>
    <row r="1418" spans="22:22">
      <c r="V1418" s="78"/>
    </row>
    <row r="1419" spans="22:22">
      <c r="V1419" s="78"/>
    </row>
    <row r="1420" spans="22:22">
      <c r="V1420" s="78"/>
    </row>
    <row r="1421" spans="22:22">
      <c r="V1421" s="78"/>
    </row>
    <row r="1422" spans="22:22">
      <c r="V1422" s="78"/>
    </row>
    <row r="1423" spans="22:22">
      <c r="V1423" s="78"/>
    </row>
    <row r="1424" spans="22:22">
      <c r="V1424" s="78"/>
    </row>
    <row r="1425" spans="22:22">
      <c r="V1425" s="78"/>
    </row>
    <row r="1426" spans="22:22">
      <c r="V1426" s="78"/>
    </row>
    <row r="1427" spans="22:22">
      <c r="V1427" s="78"/>
    </row>
    <row r="1428" spans="22:22">
      <c r="V1428" s="78"/>
    </row>
    <row r="1429" spans="22:22">
      <c r="V1429" s="78"/>
    </row>
    <row r="1430" spans="22:22">
      <c r="V1430" s="78"/>
    </row>
    <row r="1431" spans="22:22">
      <c r="V1431" s="78"/>
    </row>
    <row r="1432" spans="22:22">
      <c r="V1432" s="78"/>
    </row>
    <row r="1433" spans="22:22">
      <c r="V1433" s="78"/>
    </row>
    <row r="1434" spans="22:22">
      <c r="V1434" s="78"/>
    </row>
    <row r="1435" spans="22:22">
      <c r="V1435" s="78"/>
    </row>
    <row r="1436" spans="22:22">
      <c r="V1436" s="78"/>
    </row>
    <row r="1437" spans="22:22">
      <c r="V1437" s="78"/>
    </row>
    <row r="1438" spans="22:22">
      <c r="V1438" s="78"/>
    </row>
    <row r="1439" spans="22:22">
      <c r="V1439" s="78"/>
    </row>
    <row r="1440" spans="22:22">
      <c r="V1440" s="78"/>
    </row>
    <row r="1441" spans="22:22">
      <c r="V1441" s="78"/>
    </row>
    <row r="1442" spans="22:22">
      <c r="V1442" s="78"/>
    </row>
    <row r="1443" spans="22:22">
      <c r="V1443" s="78"/>
    </row>
    <row r="1444" spans="22:22">
      <c r="V1444" s="78"/>
    </row>
    <row r="1445" spans="22:22">
      <c r="V1445" s="78"/>
    </row>
    <row r="1446" spans="22:22">
      <c r="V1446" s="78"/>
    </row>
    <row r="1447" spans="22:22">
      <c r="V1447" s="78"/>
    </row>
    <row r="1448" spans="22:22">
      <c r="V1448" s="78"/>
    </row>
    <row r="1449" spans="22:22">
      <c r="V1449" s="78"/>
    </row>
    <row r="1450" spans="22:22">
      <c r="V1450" s="78"/>
    </row>
    <row r="1451" spans="22:22">
      <c r="V1451" s="78"/>
    </row>
    <row r="1452" spans="22:22">
      <c r="V1452" s="78"/>
    </row>
    <row r="1453" spans="22:22">
      <c r="V1453" s="78"/>
    </row>
    <row r="1454" spans="22:22">
      <c r="V1454" s="78"/>
    </row>
    <row r="1455" spans="22:22">
      <c r="V1455" s="78"/>
    </row>
    <row r="1456" spans="22:22">
      <c r="V1456" s="78"/>
    </row>
    <row r="1457" spans="22:22">
      <c r="V1457" s="78"/>
    </row>
    <row r="1458" spans="22:22">
      <c r="V1458" s="78"/>
    </row>
    <row r="1459" spans="22:22">
      <c r="V1459" s="78"/>
    </row>
    <row r="1460" spans="22:22">
      <c r="V1460" s="78"/>
    </row>
    <row r="1461" spans="22:22">
      <c r="V1461" s="78"/>
    </row>
    <row r="1462" spans="22:22">
      <c r="V1462" s="78"/>
    </row>
    <row r="1463" spans="22:22">
      <c r="V1463" s="78"/>
    </row>
    <row r="1464" spans="22:22">
      <c r="V1464" s="78"/>
    </row>
    <row r="1465" spans="22:22">
      <c r="V1465" s="78"/>
    </row>
    <row r="1466" spans="22:22">
      <c r="V1466" s="78"/>
    </row>
    <row r="1467" spans="22:22">
      <c r="V1467" s="78"/>
    </row>
    <row r="1468" spans="22:22">
      <c r="V1468" s="78"/>
    </row>
    <row r="1469" spans="22:22">
      <c r="V1469" s="78"/>
    </row>
    <row r="1470" spans="22:22">
      <c r="V1470" s="78"/>
    </row>
    <row r="1471" spans="22:22">
      <c r="V1471" s="78"/>
    </row>
    <row r="1472" spans="22:22">
      <c r="V1472" s="78"/>
    </row>
    <row r="1473" spans="22:22">
      <c r="V1473" s="78"/>
    </row>
    <row r="1474" spans="22:22">
      <c r="V1474" s="78"/>
    </row>
    <row r="1475" spans="22:22">
      <c r="V1475" s="78"/>
    </row>
    <row r="1476" spans="22:22">
      <c r="V1476" s="78"/>
    </row>
    <row r="1477" spans="22:22">
      <c r="V1477" s="78"/>
    </row>
    <row r="1478" spans="22:22">
      <c r="V1478" s="78"/>
    </row>
    <row r="1479" spans="22:22">
      <c r="V1479" s="78"/>
    </row>
    <row r="1480" spans="22:22">
      <c r="V1480" s="78"/>
    </row>
    <row r="1481" spans="22:22">
      <c r="V1481" s="78"/>
    </row>
    <row r="1482" spans="22:22">
      <c r="V1482" s="78"/>
    </row>
    <row r="1483" spans="22:22">
      <c r="V1483" s="78"/>
    </row>
    <row r="1484" spans="22:22">
      <c r="V1484" s="78"/>
    </row>
    <row r="1485" spans="22:22">
      <c r="V1485" s="78"/>
    </row>
    <row r="1486" spans="22:22">
      <c r="V1486" s="78"/>
    </row>
    <row r="1487" spans="22:22">
      <c r="V1487" s="78"/>
    </row>
    <row r="1488" spans="22:22">
      <c r="V1488" s="78"/>
    </row>
    <row r="1489" spans="22:22">
      <c r="V1489" s="78"/>
    </row>
    <row r="1490" spans="22:22">
      <c r="V1490" s="78"/>
    </row>
    <row r="1491" spans="22:22">
      <c r="V1491" s="78"/>
    </row>
    <row r="1492" spans="22:22">
      <c r="V1492" s="78"/>
    </row>
    <row r="1493" spans="22:22">
      <c r="V1493" s="78"/>
    </row>
    <row r="1494" spans="22:22">
      <c r="V1494" s="78"/>
    </row>
    <row r="1495" spans="22:22">
      <c r="V1495" s="78"/>
    </row>
    <row r="1496" spans="22:22">
      <c r="V1496" s="78"/>
    </row>
    <row r="1497" spans="22:22">
      <c r="V1497" s="78"/>
    </row>
    <row r="1498" spans="22:22">
      <c r="V1498" s="78"/>
    </row>
    <row r="1499" spans="22:22">
      <c r="V1499" s="78"/>
    </row>
    <row r="1500" spans="22:22">
      <c r="V1500" s="78"/>
    </row>
    <row r="1501" spans="22:22">
      <c r="V1501" s="78"/>
    </row>
    <row r="1502" spans="22:22">
      <c r="V1502" s="78"/>
    </row>
    <row r="1503" spans="22:22">
      <c r="V1503" s="78"/>
    </row>
    <row r="1504" spans="22:22">
      <c r="V1504" s="78"/>
    </row>
    <row r="1505" spans="22:22">
      <c r="V1505" s="78"/>
    </row>
    <row r="1506" spans="22:22">
      <c r="V1506" s="78"/>
    </row>
    <row r="1507" spans="22:22">
      <c r="V1507" s="78"/>
    </row>
    <row r="1508" spans="22:22">
      <c r="V1508" s="78"/>
    </row>
    <row r="1509" spans="22:22">
      <c r="V1509" s="78"/>
    </row>
    <row r="1510" spans="22:22">
      <c r="V1510" s="78"/>
    </row>
    <row r="1511" spans="22:22">
      <c r="V1511" s="78"/>
    </row>
    <row r="1512" spans="22:22">
      <c r="V1512" s="78"/>
    </row>
    <row r="1513" spans="22:22">
      <c r="V1513" s="78"/>
    </row>
    <row r="1514" spans="22:22">
      <c r="V1514" s="78"/>
    </row>
    <row r="1515" spans="22:22">
      <c r="V1515" s="78"/>
    </row>
    <row r="1516" spans="22:22">
      <c r="V1516" s="78"/>
    </row>
    <row r="1517" spans="22:22">
      <c r="V1517" s="78"/>
    </row>
    <row r="1518" spans="22:22">
      <c r="V1518" s="78"/>
    </row>
    <row r="1519" spans="22:22">
      <c r="V1519" s="78"/>
    </row>
    <row r="1520" spans="22:22">
      <c r="V1520" s="78"/>
    </row>
    <row r="1521" spans="22:22">
      <c r="V1521" s="78"/>
    </row>
    <row r="1522" spans="22:22">
      <c r="V1522" s="78"/>
    </row>
    <row r="1523" spans="22:22">
      <c r="V1523" s="78"/>
    </row>
    <row r="1524" spans="22:22">
      <c r="V1524" s="78"/>
    </row>
    <row r="1525" spans="22:22">
      <c r="V1525" s="78"/>
    </row>
    <row r="1526" spans="22:22">
      <c r="V1526" s="78"/>
    </row>
    <row r="1527" spans="22:22">
      <c r="V1527" s="78"/>
    </row>
    <row r="1528" spans="22:22">
      <c r="V1528" s="78"/>
    </row>
    <row r="1529" spans="22:22">
      <c r="V1529" s="78"/>
    </row>
    <row r="1530" spans="22:22">
      <c r="V1530" s="78"/>
    </row>
    <row r="1531" spans="22:22">
      <c r="V1531" s="78"/>
    </row>
    <row r="1532" spans="22:22">
      <c r="V1532" s="78"/>
    </row>
    <row r="1533" spans="22:22">
      <c r="V1533" s="78"/>
    </row>
    <row r="1534" spans="22:22">
      <c r="V1534" s="78"/>
    </row>
    <row r="1535" spans="22:22">
      <c r="V1535" s="78"/>
    </row>
    <row r="1536" spans="22:22">
      <c r="V1536" s="78"/>
    </row>
    <row r="1537" spans="22:22">
      <c r="V1537" s="78"/>
    </row>
    <row r="1538" spans="22:22">
      <c r="V1538" s="78"/>
    </row>
    <row r="1539" spans="22:22">
      <c r="V1539" s="78"/>
    </row>
    <row r="1540" spans="22:22">
      <c r="V1540" s="78"/>
    </row>
    <row r="1541" spans="22:22">
      <c r="V1541" s="78"/>
    </row>
    <row r="1542" spans="22:22">
      <c r="V1542" s="78"/>
    </row>
    <row r="1543" spans="22:22">
      <c r="V1543" s="78"/>
    </row>
    <row r="1544" spans="22:22">
      <c r="V1544" s="78"/>
    </row>
    <row r="1545" spans="22:22">
      <c r="V1545" s="78"/>
    </row>
    <row r="1546" spans="22:22">
      <c r="V1546" s="78"/>
    </row>
    <row r="1547" spans="22:22">
      <c r="V1547" s="78"/>
    </row>
    <row r="1548" spans="22:22">
      <c r="V1548" s="78"/>
    </row>
    <row r="1549" spans="22:22">
      <c r="V1549" s="78"/>
    </row>
    <row r="1550" spans="22:22">
      <c r="V1550" s="78"/>
    </row>
    <row r="1551" spans="22:22">
      <c r="V1551" s="78"/>
    </row>
    <row r="1552" spans="22:22">
      <c r="V1552" s="78"/>
    </row>
    <row r="1553" spans="22:22">
      <c r="V1553" s="78"/>
    </row>
    <row r="1554" spans="22:22">
      <c r="V1554" s="78"/>
    </row>
    <row r="1555" spans="22:22">
      <c r="V1555" s="78"/>
    </row>
    <row r="1556" spans="22:22">
      <c r="V1556" s="78"/>
    </row>
    <row r="1557" spans="22:22">
      <c r="V1557" s="78"/>
    </row>
    <row r="1558" spans="22:22">
      <c r="V1558" s="78"/>
    </row>
    <row r="1559" spans="22:22">
      <c r="V1559" s="78"/>
    </row>
    <row r="1560" spans="22:22">
      <c r="V1560" s="78"/>
    </row>
    <row r="1561" spans="22:22">
      <c r="V1561" s="78"/>
    </row>
    <row r="1562" spans="22:22">
      <c r="V1562" s="78"/>
    </row>
    <row r="1563" spans="22:22">
      <c r="V1563" s="78"/>
    </row>
    <row r="1564" spans="22:22">
      <c r="V1564" s="78"/>
    </row>
    <row r="1565" spans="22:22">
      <c r="V1565" s="78"/>
    </row>
    <row r="1566" spans="22:22">
      <c r="V1566" s="78"/>
    </row>
    <row r="1567" spans="22:22">
      <c r="V1567" s="78"/>
    </row>
    <row r="1568" spans="22:22">
      <c r="V1568" s="78"/>
    </row>
    <row r="1569" spans="22:22">
      <c r="V1569" s="78"/>
    </row>
    <row r="1570" spans="22:22">
      <c r="V1570" s="78"/>
    </row>
    <row r="1571" spans="22:22">
      <c r="V1571" s="78"/>
    </row>
    <row r="1572" spans="22:22">
      <c r="V1572" s="78"/>
    </row>
    <row r="1573" spans="22:22">
      <c r="V1573" s="78"/>
    </row>
    <row r="1574" spans="22:22">
      <c r="V1574" s="78"/>
    </row>
    <row r="1575" spans="22:22">
      <c r="V1575" s="78"/>
    </row>
    <row r="1576" spans="22:22">
      <c r="V1576" s="78"/>
    </row>
    <row r="1577" spans="22:22">
      <c r="V1577" s="78"/>
    </row>
    <row r="1578" spans="22:22">
      <c r="V1578" s="78"/>
    </row>
    <row r="1579" spans="22:22">
      <c r="V1579" s="78"/>
    </row>
    <row r="1580" spans="22:22">
      <c r="V1580" s="78"/>
    </row>
    <row r="1581" spans="22:22">
      <c r="V1581" s="78"/>
    </row>
    <row r="1582" spans="22:22">
      <c r="V1582" s="78"/>
    </row>
    <row r="1583" spans="22:22">
      <c r="V1583" s="78"/>
    </row>
    <row r="1584" spans="22:22">
      <c r="V1584" s="78"/>
    </row>
    <row r="1585" spans="22:22">
      <c r="V1585" s="78"/>
    </row>
    <row r="1586" spans="22:22">
      <c r="V1586" s="78"/>
    </row>
    <row r="1587" spans="22:22">
      <c r="V1587" s="78"/>
    </row>
    <row r="1588" spans="22:22">
      <c r="V1588" s="78"/>
    </row>
    <row r="1589" spans="22:22">
      <c r="V1589" s="78"/>
    </row>
    <row r="1590" spans="22:22">
      <c r="V1590" s="78"/>
    </row>
    <row r="1591" spans="22:22">
      <c r="V1591" s="78"/>
    </row>
    <row r="1592" spans="22:22">
      <c r="V1592" s="78"/>
    </row>
    <row r="1593" spans="22:22">
      <c r="V1593" s="78"/>
    </row>
    <row r="1594" spans="22:22">
      <c r="V1594" s="78"/>
    </row>
    <row r="1595" spans="22:22">
      <c r="V1595" s="78"/>
    </row>
    <row r="1596" spans="22:22">
      <c r="V1596" s="78"/>
    </row>
    <row r="1597" spans="22:22">
      <c r="V1597" s="78"/>
    </row>
    <row r="1598" spans="22:22">
      <c r="V1598" s="78"/>
    </row>
    <row r="1599" spans="22:22">
      <c r="V1599" s="78"/>
    </row>
    <row r="1600" spans="22:22">
      <c r="V1600" s="78"/>
    </row>
    <row r="1601" spans="22:22">
      <c r="V1601" s="78"/>
    </row>
    <row r="1602" spans="22:22">
      <c r="V1602" s="78"/>
    </row>
    <row r="1603" spans="22:22">
      <c r="V1603" s="78"/>
    </row>
    <row r="1604" spans="22:22">
      <c r="V1604" s="78"/>
    </row>
    <row r="1605" spans="22:22">
      <c r="V1605" s="78"/>
    </row>
    <row r="1606" spans="22:22">
      <c r="V1606" s="78"/>
    </row>
    <row r="1607" spans="22:22">
      <c r="V1607" s="78"/>
    </row>
    <row r="1608" spans="22:22">
      <c r="V1608" s="78"/>
    </row>
    <row r="1609" spans="22:22">
      <c r="V1609" s="78"/>
    </row>
    <row r="1610" spans="22:22">
      <c r="V1610" s="78"/>
    </row>
    <row r="1611" spans="22:22">
      <c r="V1611" s="78"/>
    </row>
    <row r="1612" spans="22:22">
      <c r="V1612" s="78"/>
    </row>
    <row r="1613" spans="22:22">
      <c r="V1613" s="78"/>
    </row>
    <row r="1614" spans="22:22">
      <c r="V1614" s="78"/>
    </row>
    <row r="1615" spans="22:22">
      <c r="V1615" s="78"/>
    </row>
    <row r="1616" spans="22:22">
      <c r="V1616" s="78"/>
    </row>
    <row r="1617" spans="22:22">
      <c r="V1617" s="78"/>
    </row>
    <row r="1618" spans="22:22">
      <c r="V1618" s="78"/>
    </row>
    <row r="1619" spans="22:22">
      <c r="V1619" s="78"/>
    </row>
    <row r="1620" spans="22:22">
      <c r="V1620" s="78"/>
    </row>
    <row r="1621" spans="22:22">
      <c r="V1621" s="78"/>
    </row>
    <row r="1622" spans="22:22">
      <c r="V1622" s="78"/>
    </row>
    <row r="1623" spans="22:22">
      <c r="V1623" s="78"/>
    </row>
    <row r="1624" spans="22:22">
      <c r="V1624" s="78"/>
    </row>
    <row r="1625" spans="22:22">
      <c r="V1625" s="78"/>
    </row>
    <row r="1626" spans="22:22">
      <c r="V1626" s="78"/>
    </row>
    <row r="1627" spans="22:22">
      <c r="V1627" s="78"/>
    </row>
    <row r="1628" spans="22:22">
      <c r="V1628" s="78"/>
    </row>
    <row r="1629" spans="22:22">
      <c r="V1629" s="78"/>
    </row>
    <row r="1630" spans="22:22">
      <c r="V1630" s="78"/>
    </row>
    <row r="1631" spans="22:22">
      <c r="V1631" s="78"/>
    </row>
    <row r="1632" spans="22:22">
      <c r="V1632" s="78"/>
    </row>
    <row r="1633" spans="22:22">
      <c r="V1633" s="78"/>
    </row>
    <row r="1634" spans="22:22">
      <c r="V1634" s="78"/>
    </row>
    <row r="1635" spans="22:22">
      <c r="V1635" s="78"/>
    </row>
    <row r="1636" spans="22:22">
      <c r="V1636" s="78"/>
    </row>
    <row r="1637" spans="22:22">
      <c r="V1637" s="78"/>
    </row>
    <row r="1638" spans="22:22">
      <c r="V1638" s="78"/>
    </row>
    <row r="1639" spans="22:22">
      <c r="V1639" s="78"/>
    </row>
    <row r="1640" spans="22:22">
      <c r="V1640" s="78"/>
    </row>
    <row r="1641" spans="22:22">
      <c r="V1641" s="78"/>
    </row>
    <row r="1642" spans="22:22">
      <c r="V1642" s="78"/>
    </row>
    <row r="1643" spans="22:22">
      <c r="V1643" s="78"/>
    </row>
    <row r="1644" spans="22:22">
      <c r="V1644" s="78"/>
    </row>
    <row r="1645" spans="22:22">
      <c r="V1645" s="78"/>
    </row>
    <row r="1646" spans="22:22">
      <c r="V1646" s="78"/>
    </row>
    <row r="1647" spans="22:22">
      <c r="V1647" s="78"/>
    </row>
    <row r="1648" spans="22:22">
      <c r="V1648" s="78"/>
    </row>
    <row r="1649" spans="22:22">
      <c r="V1649" s="78"/>
    </row>
    <row r="1650" spans="22:22">
      <c r="V1650" s="78"/>
    </row>
    <row r="1651" spans="22:22">
      <c r="V1651" s="78"/>
    </row>
    <row r="1652" spans="22:22">
      <c r="V1652" s="78"/>
    </row>
    <row r="1653" spans="22:22">
      <c r="V1653" s="78"/>
    </row>
    <row r="1654" spans="22:22">
      <c r="V1654" s="78"/>
    </row>
    <row r="1655" spans="22:22">
      <c r="V1655" s="78"/>
    </row>
    <row r="1656" spans="22:22">
      <c r="V1656" s="78"/>
    </row>
    <row r="1657" spans="22:22">
      <c r="V1657" s="78"/>
    </row>
    <row r="1658" spans="22:22">
      <c r="V1658" s="78"/>
    </row>
    <row r="1659" spans="22:22">
      <c r="V1659" s="78"/>
    </row>
    <row r="1660" spans="22:22">
      <c r="V1660" s="78"/>
    </row>
    <row r="1661" spans="22:22">
      <c r="V1661" s="78"/>
    </row>
    <row r="1662" spans="22:22">
      <c r="V1662" s="78"/>
    </row>
    <row r="1663" spans="22:22">
      <c r="V1663" s="78"/>
    </row>
    <row r="1664" spans="22:22">
      <c r="V1664" s="78"/>
    </row>
    <row r="1665" spans="22:22">
      <c r="V1665" s="78"/>
    </row>
    <row r="1666" spans="22:22">
      <c r="V1666" s="78"/>
    </row>
    <row r="1667" spans="22:22">
      <c r="V1667" s="78"/>
    </row>
    <row r="1668" spans="22:22">
      <c r="V1668" s="78"/>
    </row>
    <row r="1669" spans="22:22">
      <c r="V1669" s="78"/>
    </row>
    <row r="1670" spans="22:22">
      <c r="V1670" s="78"/>
    </row>
    <row r="1671" spans="22:22">
      <c r="V1671" s="78"/>
    </row>
    <row r="1672" spans="22:22">
      <c r="V1672" s="78"/>
    </row>
    <row r="1673" spans="22:22">
      <c r="V1673" s="78"/>
    </row>
    <row r="1674" spans="22:22">
      <c r="V1674" s="78"/>
    </row>
    <row r="1675" spans="22:22">
      <c r="V1675" s="78"/>
    </row>
    <row r="1676" spans="22:22">
      <c r="V1676" s="78"/>
    </row>
    <row r="1677" spans="22:22">
      <c r="V1677" s="78"/>
    </row>
    <row r="1678" spans="22:22">
      <c r="V1678" s="78"/>
    </row>
    <row r="1679" spans="22:22">
      <c r="V1679" s="78"/>
    </row>
    <row r="1680" spans="22:22">
      <c r="V1680" s="78"/>
    </row>
    <row r="1681" spans="22:22">
      <c r="V1681" s="78"/>
    </row>
    <row r="1682" spans="22:22">
      <c r="V1682" s="78"/>
    </row>
    <row r="1683" spans="22:22">
      <c r="V1683" s="78"/>
    </row>
    <row r="1684" spans="22:22">
      <c r="V1684" s="78"/>
    </row>
    <row r="1685" spans="22:22">
      <c r="V1685" s="78"/>
    </row>
    <row r="1686" spans="22:22">
      <c r="V1686" s="78"/>
    </row>
    <row r="1687" spans="22:22">
      <c r="V1687" s="78"/>
    </row>
    <row r="1688" spans="22:22">
      <c r="V1688" s="78"/>
    </row>
    <row r="1689" spans="22:22">
      <c r="V1689" s="78"/>
    </row>
    <row r="1690" spans="22:22">
      <c r="V1690" s="78"/>
    </row>
    <row r="1691" spans="22:22">
      <c r="V1691" s="78"/>
    </row>
    <row r="1692" spans="22:22">
      <c r="V1692" s="78"/>
    </row>
    <row r="1693" spans="22:22">
      <c r="V1693" s="78"/>
    </row>
    <row r="1694" spans="22:22">
      <c r="V1694" s="78"/>
    </row>
    <row r="1695" spans="22:22">
      <c r="V1695" s="78"/>
    </row>
    <row r="1696" spans="22:22">
      <c r="V1696" s="78"/>
    </row>
    <row r="1697" spans="22:22">
      <c r="V1697" s="78"/>
    </row>
    <row r="1698" spans="22:22">
      <c r="V1698" s="78"/>
    </row>
    <row r="1699" spans="22:22">
      <c r="V1699" s="78"/>
    </row>
    <row r="1700" spans="22:22">
      <c r="V1700" s="78"/>
    </row>
    <row r="1701" spans="22:22">
      <c r="V1701" s="78"/>
    </row>
    <row r="1702" spans="22:22">
      <c r="V1702" s="78"/>
    </row>
    <row r="1703" spans="22:22">
      <c r="V1703" s="78"/>
    </row>
    <row r="1704" spans="22:22">
      <c r="V1704" s="78"/>
    </row>
    <row r="1705" spans="22:22">
      <c r="V1705" s="78"/>
    </row>
    <row r="1706" spans="22:22">
      <c r="V1706" s="78"/>
    </row>
    <row r="1707" spans="22:22">
      <c r="V1707" s="78"/>
    </row>
    <row r="1708" spans="22:22">
      <c r="V1708" s="78"/>
    </row>
    <row r="1709" spans="22:22">
      <c r="V1709" s="78"/>
    </row>
    <row r="1710" spans="22:22">
      <c r="V1710" s="78"/>
    </row>
    <row r="1711" spans="22:22">
      <c r="V1711" s="78"/>
    </row>
    <row r="1712" spans="22:22">
      <c r="V1712" s="78"/>
    </row>
    <row r="1713" spans="22:22">
      <c r="V1713" s="78"/>
    </row>
    <row r="1714" spans="22:22">
      <c r="V1714" s="78"/>
    </row>
    <row r="1715" spans="22:22">
      <c r="V1715" s="78"/>
    </row>
    <row r="1716" spans="22:22">
      <c r="V1716" s="78"/>
    </row>
    <row r="1717" spans="22:22">
      <c r="V1717" s="78"/>
    </row>
    <row r="1718" spans="22:22">
      <c r="V1718" s="78"/>
    </row>
    <row r="1719" spans="22:22">
      <c r="V1719" s="78"/>
    </row>
    <row r="1720" spans="22:22">
      <c r="V1720" s="78"/>
    </row>
    <row r="1721" spans="22:22">
      <c r="V1721" s="78"/>
    </row>
    <row r="1722" spans="22:22">
      <c r="V1722" s="78"/>
    </row>
    <row r="1723" spans="22:22">
      <c r="V1723" s="78"/>
    </row>
    <row r="1724" spans="22:22">
      <c r="V1724" s="78"/>
    </row>
    <row r="1725" spans="22:22">
      <c r="V1725" s="78"/>
    </row>
    <row r="1726" spans="22:22">
      <c r="V1726" s="78"/>
    </row>
    <row r="1727" spans="22:22">
      <c r="V1727" s="78"/>
    </row>
    <row r="1728" spans="22:22">
      <c r="V1728" s="78"/>
    </row>
    <row r="1729" spans="22:22">
      <c r="V1729" s="78"/>
    </row>
    <row r="1730" spans="22:22">
      <c r="V1730" s="78"/>
    </row>
    <row r="1731" spans="22:22">
      <c r="V1731" s="78"/>
    </row>
    <row r="1732" spans="22:22">
      <c r="V1732" s="78"/>
    </row>
    <row r="1733" spans="22:22">
      <c r="V1733" s="78"/>
    </row>
    <row r="1734" spans="22:22">
      <c r="V1734" s="78"/>
    </row>
    <row r="1735" spans="22:22">
      <c r="V1735" s="78"/>
    </row>
    <row r="1736" spans="22:22">
      <c r="V1736" s="78"/>
    </row>
    <row r="1737" spans="22:22">
      <c r="V1737" s="78"/>
    </row>
    <row r="1738" spans="22:22">
      <c r="V1738" s="78"/>
    </row>
    <row r="1739" spans="22:22">
      <c r="V1739" s="78"/>
    </row>
    <row r="1740" spans="22:22">
      <c r="V1740" s="78"/>
    </row>
    <row r="1741" spans="22:22">
      <c r="V1741" s="78"/>
    </row>
    <row r="1742" spans="22:22">
      <c r="V1742" s="78"/>
    </row>
    <row r="1743" spans="22:22">
      <c r="V1743" s="78"/>
    </row>
    <row r="1744" spans="22:22">
      <c r="V1744" s="78"/>
    </row>
    <row r="1745" spans="22:22">
      <c r="V1745" s="78"/>
    </row>
    <row r="1746" spans="22:22">
      <c r="V1746" s="78"/>
    </row>
    <row r="1747" spans="22:22">
      <c r="V1747" s="78"/>
    </row>
    <row r="1748" spans="22:22">
      <c r="V1748" s="78"/>
    </row>
    <row r="1749" spans="22:22">
      <c r="V1749" s="78"/>
    </row>
    <row r="1750" spans="22:22">
      <c r="V1750" s="78"/>
    </row>
    <row r="1751" spans="22:22">
      <c r="V1751" s="78"/>
    </row>
    <row r="1752" spans="22:22">
      <c r="V1752" s="78"/>
    </row>
    <row r="1753" spans="22:22">
      <c r="V1753" s="78"/>
    </row>
    <row r="1754" spans="22:22">
      <c r="V1754" s="78"/>
    </row>
    <row r="1755" spans="22:22">
      <c r="V1755" s="78"/>
    </row>
    <row r="1756" spans="22:22">
      <c r="V1756" s="78"/>
    </row>
    <row r="1757" spans="22:22">
      <c r="V1757" s="78"/>
    </row>
    <row r="1758" spans="22:22">
      <c r="V1758" s="78"/>
    </row>
    <row r="1759" spans="22:22">
      <c r="V1759" s="78"/>
    </row>
    <row r="1760" spans="22:22">
      <c r="V1760" s="78"/>
    </row>
    <row r="1761" spans="22:22">
      <c r="V1761" s="78"/>
    </row>
    <row r="1762" spans="22:22">
      <c r="V1762" s="78"/>
    </row>
    <row r="1763" spans="22:22">
      <c r="V1763" s="78"/>
    </row>
    <row r="1764" spans="22:22">
      <c r="V1764" s="78"/>
    </row>
    <row r="1765" spans="22:22">
      <c r="V1765" s="78"/>
    </row>
    <row r="1766" spans="22:22">
      <c r="V1766" s="78"/>
    </row>
    <row r="1767" spans="22:22">
      <c r="V1767" s="78"/>
    </row>
    <row r="1768" spans="22:22">
      <c r="V1768" s="78"/>
    </row>
    <row r="1769" spans="22:22">
      <c r="V1769" s="78"/>
    </row>
    <row r="1770" spans="22:22">
      <c r="V1770" s="78"/>
    </row>
    <row r="1771" spans="22:22">
      <c r="V1771" s="78"/>
    </row>
    <row r="1772" spans="22:22">
      <c r="V1772" s="78"/>
    </row>
    <row r="1773" spans="22:22">
      <c r="V1773" s="78"/>
    </row>
    <row r="1774" spans="22:22">
      <c r="V1774" s="78"/>
    </row>
    <row r="1775" spans="22:22">
      <c r="V1775" s="78"/>
    </row>
    <row r="1776" spans="22:22">
      <c r="V1776" s="78"/>
    </row>
    <row r="1777" spans="22:22">
      <c r="V1777" s="78"/>
    </row>
    <row r="1778" spans="22:22">
      <c r="V1778" s="78"/>
    </row>
    <row r="1779" spans="22:22">
      <c r="V1779" s="78"/>
    </row>
    <row r="1780" spans="22:22">
      <c r="V1780" s="78"/>
    </row>
    <row r="1781" spans="22:22">
      <c r="V1781" s="78"/>
    </row>
    <row r="1782" spans="22:22">
      <c r="V1782" s="78"/>
    </row>
    <row r="1783" spans="22:22">
      <c r="V1783" s="78"/>
    </row>
    <row r="1784" spans="22:22">
      <c r="V1784" s="78"/>
    </row>
    <row r="1785" spans="22:22">
      <c r="V1785" s="78"/>
    </row>
    <row r="1786" spans="22:22">
      <c r="V1786" s="78"/>
    </row>
    <row r="1787" spans="22:22">
      <c r="V1787" s="78"/>
    </row>
    <row r="1788" spans="22:22">
      <c r="V1788" s="78"/>
    </row>
    <row r="1789" spans="22:22">
      <c r="V1789" s="78"/>
    </row>
    <row r="1790" spans="22:22">
      <c r="V1790" s="78"/>
    </row>
    <row r="1791" spans="22:22">
      <c r="V1791" s="78"/>
    </row>
    <row r="1792" spans="22:22">
      <c r="V1792" s="78"/>
    </row>
    <row r="1793" spans="22:22">
      <c r="V1793" s="78"/>
    </row>
    <row r="1794" spans="22:22">
      <c r="V1794" s="78"/>
    </row>
    <row r="1795" spans="22:22">
      <c r="V1795" s="78"/>
    </row>
    <row r="1796" spans="22:22">
      <c r="V1796" s="78"/>
    </row>
    <row r="1797" spans="22:22">
      <c r="V1797" s="78"/>
    </row>
    <row r="1798" spans="22:22">
      <c r="V1798" s="78"/>
    </row>
    <row r="1799" spans="22:22">
      <c r="V1799" s="78"/>
    </row>
    <row r="1800" spans="22:22">
      <c r="V1800" s="78"/>
    </row>
    <row r="1801" spans="22:22">
      <c r="V1801" s="78"/>
    </row>
    <row r="1802" spans="22:22">
      <c r="V1802" s="78"/>
    </row>
    <row r="1803" spans="22:22">
      <c r="V1803" s="78"/>
    </row>
    <row r="1804" spans="22:22">
      <c r="V1804" s="78"/>
    </row>
    <row r="1805" spans="22:22">
      <c r="V1805" s="78"/>
    </row>
    <row r="1806" spans="22:22">
      <c r="V1806" s="78"/>
    </row>
    <row r="1807" spans="22:22">
      <c r="V1807" s="78"/>
    </row>
    <row r="1808" spans="22:22">
      <c r="V1808" s="78"/>
    </row>
    <row r="1809" spans="22:22">
      <c r="V1809" s="78"/>
    </row>
    <row r="1810" spans="22:22">
      <c r="V1810" s="78"/>
    </row>
    <row r="1811" spans="22:22">
      <c r="V1811" s="78"/>
    </row>
    <row r="1812" spans="22:22">
      <c r="V1812" s="78"/>
    </row>
    <row r="1813" spans="22:22">
      <c r="V1813" s="78"/>
    </row>
    <row r="1814" spans="22:22">
      <c r="V1814" s="78"/>
    </row>
    <row r="1815" spans="22:22">
      <c r="V1815" s="78"/>
    </row>
    <row r="1816" spans="22:22">
      <c r="V1816" s="78"/>
    </row>
    <row r="1817" spans="22:22">
      <c r="V1817" s="78"/>
    </row>
    <row r="1818" spans="22:22">
      <c r="V1818" s="78"/>
    </row>
    <row r="1819" spans="22:22">
      <c r="V1819" s="78"/>
    </row>
    <row r="1820" spans="22:22">
      <c r="V1820" s="78"/>
    </row>
    <row r="1821" spans="22:22">
      <c r="V1821" s="78"/>
    </row>
    <row r="1822" spans="22:22">
      <c r="V1822" s="78"/>
    </row>
    <row r="1823" spans="22:22">
      <c r="V1823" s="78"/>
    </row>
    <row r="1824" spans="22:22">
      <c r="V1824" s="78"/>
    </row>
    <row r="1825" spans="22:22">
      <c r="V1825" s="78"/>
    </row>
    <row r="1826" spans="22:22">
      <c r="V1826" s="78"/>
    </row>
    <row r="1827" spans="22:22">
      <c r="V1827" s="78"/>
    </row>
    <row r="1828" spans="22:22">
      <c r="V1828" s="78"/>
    </row>
    <row r="1829" spans="22:22">
      <c r="V1829" s="78"/>
    </row>
    <row r="1830" spans="22:22">
      <c r="V1830" s="78"/>
    </row>
    <row r="1831" spans="22:22">
      <c r="V1831" s="78"/>
    </row>
    <row r="1832" spans="22:22">
      <c r="V1832" s="78"/>
    </row>
    <row r="1833" spans="22:22">
      <c r="V1833" s="78"/>
    </row>
    <row r="1834" spans="22:22">
      <c r="V1834" s="78"/>
    </row>
    <row r="1835" spans="22:22">
      <c r="V1835" s="78"/>
    </row>
    <row r="1836" spans="22:22">
      <c r="V1836" s="78"/>
    </row>
    <row r="1837" spans="22:22">
      <c r="V1837" s="78"/>
    </row>
    <row r="1838" spans="22:22">
      <c r="V1838" s="78"/>
    </row>
    <row r="1839" spans="22:22">
      <c r="V1839" s="78"/>
    </row>
    <row r="1840" spans="22:22">
      <c r="V1840" s="78"/>
    </row>
    <row r="1841" spans="22:22">
      <c r="V1841" s="78"/>
    </row>
    <row r="1842" spans="22:22">
      <c r="V1842" s="78"/>
    </row>
    <row r="1843" spans="22:22">
      <c r="V1843" s="78"/>
    </row>
    <row r="1844" spans="22:22">
      <c r="V1844" s="78"/>
    </row>
    <row r="1845" spans="22:22">
      <c r="V1845" s="78"/>
    </row>
    <row r="1846" spans="22:22">
      <c r="V1846" s="78"/>
    </row>
    <row r="1847" spans="22:22">
      <c r="V1847" s="78"/>
    </row>
    <row r="1848" spans="22:22">
      <c r="V1848" s="78"/>
    </row>
    <row r="1849" spans="22:22">
      <c r="V1849" s="78"/>
    </row>
    <row r="1850" spans="22:22">
      <c r="V1850" s="78"/>
    </row>
    <row r="1851" spans="22:22">
      <c r="V1851" s="78"/>
    </row>
    <row r="1852" spans="22:22">
      <c r="V1852" s="78"/>
    </row>
    <row r="1853" spans="22:22">
      <c r="V1853" s="78"/>
    </row>
    <row r="1854" spans="22:22">
      <c r="V1854" s="78"/>
    </row>
    <row r="1855" spans="22:22">
      <c r="V1855" s="78"/>
    </row>
    <row r="1856" spans="22:22">
      <c r="V1856" s="78"/>
    </row>
    <row r="1857" spans="22:22">
      <c r="V1857" s="78"/>
    </row>
    <row r="1858" spans="22:22">
      <c r="V1858" s="78"/>
    </row>
    <row r="1859" spans="22:22">
      <c r="V1859" s="78"/>
    </row>
    <row r="1860" spans="22:22">
      <c r="V1860" s="78"/>
    </row>
    <row r="1861" spans="22:22">
      <c r="V1861" s="78"/>
    </row>
    <row r="1862" spans="22:22">
      <c r="V1862" s="78"/>
    </row>
    <row r="1863" spans="22:22">
      <c r="V1863" s="78"/>
    </row>
    <row r="1864" spans="22:22">
      <c r="V1864" s="78"/>
    </row>
    <row r="1865" spans="22:22">
      <c r="V1865" s="78"/>
    </row>
    <row r="1866" spans="22:22">
      <c r="V1866" s="78"/>
    </row>
    <row r="1867" spans="22:22">
      <c r="V1867" s="78"/>
    </row>
    <row r="1868" spans="22:22">
      <c r="V1868" s="78"/>
    </row>
    <row r="1869" spans="22:22">
      <c r="V1869" s="78"/>
    </row>
    <row r="1870" spans="22:22">
      <c r="V1870" s="78"/>
    </row>
    <row r="1871" spans="22:22">
      <c r="V1871" s="78"/>
    </row>
    <row r="1872" spans="22:22">
      <c r="V1872" s="78"/>
    </row>
    <row r="1873" spans="22:22">
      <c r="V1873" s="78"/>
    </row>
    <row r="1874" spans="22:22">
      <c r="V1874" s="78"/>
    </row>
    <row r="1875" spans="22:22">
      <c r="V1875" s="78"/>
    </row>
    <row r="1876" spans="22:22">
      <c r="V1876" s="78"/>
    </row>
    <row r="1877" spans="22:22">
      <c r="V1877" s="78"/>
    </row>
    <row r="1878" spans="22:22">
      <c r="V1878" s="78"/>
    </row>
    <row r="1879" spans="22:22">
      <c r="V1879" s="78"/>
    </row>
    <row r="1880" spans="22:22">
      <c r="V1880" s="78"/>
    </row>
    <row r="1881" spans="22:22">
      <c r="V1881" s="78"/>
    </row>
    <row r="1882" spans="22:22">
      <c r="V1882" s="78"/>
    </row>
    <row r="1883" spans="22:22">
      <c r="V1883" s="78"/>
    </row>
    <row r="1884" spans="22:22">
      <c r="V1884" s="78"/>
    </row>
    <row r="1885" spans="22:22">
      <c r="V1885" s="78"/>
    </row>
    <row r="1886" spans="22:22">
      <c r="V1886" s="78"/>
    </row>
    <row r="1887" spans="22:22">
      <c r="V1887" s="78"/>
    </row>
    <row r="1888" spans="22:22">
      <c r="V1888" s="78"/>
    </row>
    <row r="1889" spans="22:22">
      <c r="V1889" s="78"/>
    </row>
    <row r="1890" spans="22:22">
      <c r="V1890" s="78"/>
    </row>
    <row r="1891" spans="22:22">
      <c r="V1891" s="78"/>
    </row>
    <row r="1892" spans="22:22">
      <c r="V1892" s="78"/>
    </row>
    <row r="1893" spans="22:22">
      <c r="V1893" s="78"/>
    </row>
    <row r="1894" spans="22:22">
      <c r="V1894" s="78"/>
    </row>
    <row r="1895" spans="22:22">
      <c r="V1895" s="78"/>
    </row>
    <row r="1896" spans="22:22">
      <c r="V1896" s="78"/>
    </row>
    <row r="1897" spans="22:22">
      <c r="V1897" s="78"/>
    </row>
    <row r="1898" spans="22:22">
      <c r="V1898" s="78"/>
    </row>
    <row r="1899" spans="22:22">
      <c r="V1899" s="78"/>
    </row>
    <row r="1900" spans="22:22">
      <c r="V1900" s="78"/>
    </row>
    <row r="1901" spans="22:22">
      <c r="V1901" s="78"/>
    </row>
    <row r="1902" spans="22:22">
      <c r="V1902" s="78"/>
    </row>
    <row r="1903" spans="22:22">
      <c r="V1903" s="78"/>
    </row>
    <row r="1904" spans="22:22">
      <c r="V1904" s="78"/>
    </row>
    <row r="1905" spans="22:22">
      <c r="V1905" s="78"/>
    </row>
    <row r="1906" spans="22:22">
      <c r="V1906" s="78"/>
    </row>
    <row r="1907" spans="22:22">
      <c r="V1907" s="78"/>
    </row>
    <row r="1908" spans="22:22">
      <c r="V1908" s="78"/>
    </row>
    <row r="1909" spans="22:22">
      <c r="V1909" s="78"/>
    </row>
    <row r="1910" spans="22:22">
      <c r="V1910" s="78"/>
    </row>
    <row r="1911" spans="22:22">
      <c r="V1911" s="78"/>
    </row>
    <row r="1912" spans="22:22">
      <c r="V1912" s="78"/>
    </row>
    <row r="1913" spans="22:22">
      <c r="V1913" s="78"/>
    </row>
    <row r="1914" spans="22:22">
      <c r="V1914" s="78"/>
    </row>
    <row r="1915" spans="22:22">
      <c r="V1915" s="78"/>
    </row>
    <row r="1916" spans="22:22">
      <c r="V1916" s="78"/>
    </row>
    <row r="1917" spans="22:22">
      <c r="V1917" s="78"/>
    </row>
    <row r="1918" spans="22:22">
      <c r="V1918" s="78"/>
    </row>
    <row r="1919" spans="22:22">
      <c r="V1919" s="78"/>
    </row>
    <row r="1920" spans="22:22">
      <c r="V1920" s="78"/>
    </row>
    <row r="1921" spans="22:22">
      <c r="V1921" s="78"/>
    </row>
    <row r="1922" spans="22:22">
      <c r="V1922" s="78"/>
    </row>
    <row r="1923" spans="22:22">
      <c r="V1923" s="78"/>
    </row>
    <row r="1924" spans="22:22">
      <c r="V1924" s="78"/>
    </row>
    <row r="1925" spans="22:22">
      <c r="V1925" s="78"/>
    </row>
    <row r="1926" spans="22:22">
      <c r="V1926" s="78"/>
    </row>
    <row r="1927" spans="22:22">
      <c r="V1927" s="78"/>
    </row>
    <row r="1928" spans="22:22">
      <c r="V1928" s="78"/>
    </row>
    <row r="1929" spans="22:22">
      <c r="V1929" s="78"/>
    </row>
    <row r="1930" spans="22:22">
      <c r="V1930" s="78"/>
    </row>
    <row r="1931" spans="22:22">
      <c r="V1931" s="78"/>
    </row>
    <row r="1932" spans="22:22">
      <c r="V1932" s="78"/>
    </row>
    <row r="1933" spans="22:22">
      <c r="V1933" s="78"/>
    </row>
    <row r="1934" spans="22:22">
      <c r="V1934" s="78"/>
    </row>
    <row r="1935" spans="22:22">
      <c r="V1935" s="78"/>
    </row>
    <row r="1936" spans="22:22">
      <c r="V1936" s="78"/>
    </row>
    <row r="1937" spans="22:22">
      <c r="V1937" s="78"/>
    </row>
    <row r="1938" spans="22:22">
      <c r="V1938" s="78"/>
    </row>
    <row r="1939" spans="22:22">
      <c r="V1939" s="78"/>
    </row>
    <row r="1940" spans="22:22">
      <c r="V1940" s="78"/>
    </row>
    <row r="1941" spans="22:22">
      <c r="V1941" s="78"/>
    </row>
    <row r="1942" spans="22:22">
      <c r="V1942" s="78"/>
    </row>
    <row r="1943" spans="22:22">
      <c r="V1943" s="78"/>
    </row>
    <row r="1944" spans="22:22">
      <c r="V1944" s="78"/>
    </row>
    <row r="1945" spans="22:22">
      <c r="V1945" s="78"/>
    </row>
    <row r="1946" spans="22:22">
      <c r="V1946" s="78"/>
    </row>
    <row r="1947" spans="22:22">
      <c r="V1947" s="78"/>
    </row>
    <row r="1948" spans="22:22">
      <c r="V1948" s="78"/>
    </row>
    <row r="1949" spans="22:22">
      <c r="V1949" s="78"/>
    </row>
    <row r="1950" spans="22:22">
      <c r="V1950" s="78"/>
    </row>
    <row r="1951" spans="22:22">
      <c r="V1951" s="78"/>
    </row>
    <row r="1952" spans="22:22">
      <c r="V1952" s="78"/>
    </row>
    <row r="1953" spans="22:22">
      <c r="V1953" s="78"/>
    </row>
    <row r="1954" spans="22:22">
      <c r="V1954" s="78"/>
    </row>
    <row r="1955" spans="22:22">
      <c r="V1955" s="78"/>
    </row>
    <row r="1956" spans="22:22">
      <c r="V1956" s="78"/>
    </row>
    <row r="1957" spans="22:22">
      <c r="V1957" s="78"/>
    </row>
    <row r="1958" spans="22:22">
      <c r="V1958" s="78"/>
    </row>
    <row r="1959" spans="22:22">
      <c r="V1959" s="78"/>
    </row>
    <row r="1960" spans="22:22">
      <c r="V1960" s="78"/>
    </row>
    <row r="1961" spans="22:22">
      <c r="V1961" s="78"/>
    </row>
    <row r="1962" spans="22:22">
      <c r="V1962" s="78"/>
    </row>
    <row r="1963" spans="22:22">
      <c r="V1963" s="78"/>
    </row>
    <row r="1964" spans="22:22">
      <c r="V1964" s="78"/>
    </row>
    <row r="1965" spans="22:22">
      <c r="V1965" s="78"/>
    </row>
    <row r="1966" spans="22:22">
      <c r="V1966" s="78"/>
    </row>
    <row r="1967" spans="22:22">
      <c r="V1967" s="78"/>
    </row>
    <row r="1968" spans="22:22">
      <c r="V1968" s="78"/>
    </row>
    <row r="1969" spans="22:22">
      <c r="V1969" s="78"/>
    </row>
    <row r="1970" spans="22:22">
      <c r="V1970" s="78"/>
    </row>
    <row r="1971" spans="22:22">
      <c r="V1971" s="78"/>
    </row>
    <row r="1972" spans="22:22">
      <c r="V1972" s="78"/>
    </row>
    <row r="1973" spans="22:22">
      <c r="V1973" s="78"/>
    </row>
    <row r="1974" spans="22:22">
      <c r="V1974" s="78"/>
    </row>
    <row r="1975" spans="22:22">
      <c r="V1975" s="78"/>
    </row>
    <row r="1976" spans="22:22">
      <c r="V1976" s="78"/>
    </row>
    <row r="1977" spans="22:22">
      <c r="V1977" s="78"/>
    </row>
    <row r="1978" spans="22:22">
      <c r="V1978" s="78"/>
    </row>
    <row r="1979" spans="22:22">
      <c r="V1979" s="78"/>
    </row>
    <row r="1980" spans="22:22">
      <c r="V1980" s="78"/>
    </row>
    <row r="1981" spans="22:22">
      <c r="V1981" s="78"/>
    </row>
    <row r="1982" spans="22:22">
      <c r="V1982" s="78"/>
    </row>
    <row r="1983" spans="22:22">
      <c r="V1983" s="78"/>
    </row>
    <row r="1984" spans="22:22">
      <c r="V1984" s="78"/>
    </row>
    <row r="1985" spans="22:22">
      <c r="V1985" s="78"/>
    </row>
    <row r="1986" spans="22:22">
      <c r="V1986" s="78"/>
    </row>
    <row r="1987" spans="22:22">
      <c r="V1987" s="78"/>
    </row>
    <row r="1988" spans="22:22">
      <c r="V1988" s="78"/>
    </row>
    <row r="1989" spans="22:22">
      <c r="V1989" s="78"/>
    </row>
    <row r="1990" spans="22:22">
      <c r="V1990" s="78"/>
    </row>
    <row r="1991" spans="22:22">
      <c r="V1991" s="78"/>
    </row>
    <row r="1992" spans="22:22">
      <c r="V1992" s="78"/>
    </row>
    <row r="1993" spans="22:22">
      <c r="V1993" s="78"/>
    </row>
    <row r="1994" spans="22:22">
      <c r="V1994" s="78"/>
    </row>
    <row r="1995" spans="22:22">
      <c r="V1995" s="78"/>
    </row>
    <row r="1996" spans="22:22">
      <c r="V1996" s="78"/>
    </row>
    <row r="1997" spans="22:22">
      <c r="V1997" s="78"/>
    </row>
    <row r="1998" spans="22:22">
      <c r="V1998" s="78"/>
    </row>
    <row r="1999" spans="22:22">
      <c r="V1999" s="78"/>
    </row>
    <row r="2000" spans="22:22">
      <c r="V2000" s="78"/>
    </row>
    <row r="2001" spans="22:22">
      <c r="V2001" s="78"/>
    </row>
    <row r="2002" spans="22:22">
      <c r="V2002" s="78"/>
    </row>
    <row r="2003" spans="22:22">
      <c r="V2003" s="78"/>
    </row>
    <row r="2004" spans="22:22">
      <c r="V2004" s="78"/>
    </row>
    <row r="2005" spans="22:22">
      <c r="V2005" s="78"/>
    </row>
    <row r="2006" spans="22:22">
      <c r="V2006" s="78"/>
    </row>
    <row r="2007" spans="22:22">
      <c r="V2007" s="78"/>
    </row>
    <row r="2008" spans="22:22">
      <c r="V2008" s="78"/>
    </row>
    <row r="2009" spans="22:22">
      <c r="V2009" s="78"/>
    </row>
    <row r="2010" spans="22:22">
      <c r="V2010" s="78"/>
    </row>
    <row r="2011" spans="22:22">
      <c r="V2011" s="78"/>
    </row>
    <row r="2012" spans="22:22">
      <c r="V2012" s="78"/>
    </row>
    <row r="2013" spans="22:22">
      <c r="V2013" s="78"/>
    </row>
    <row r="2014" spans="22:22">
      <c r="V2014" s="78"/>
    </row>
    <row r="2015" spans="22:22">
      <c r="V2015" s="78"/>
    </row>
    <row r="2016" spans="22:22">
      <c r="V2016" s="78"/>
    </row>
    <row r="2017" spans="22:22">
      <c r="V2017" s="78"/>
    </row>
    <row r="2018" spans="22:22">
      <c r="V2018" s="78"/>
    </row>
    <row r="2019" spans="22:22">
      <c r="V2019" s="78"/>
    </row>
    <row r="2020" spans="22:22">
      <c r="V2020" s="78"/>
    </row>
    <row r="2021" spans="22:22">
      <c r="V2021" s="78"/>
    </row>
    <row r="2022" spans="22:22">
      <c r="V2022" s="78"/>
    </row>
    <row r="2023" spans="22:22">
      <c r="V2023" s="78"/>
    </row>
    <row r="2024" spans="22:22">
      <c r="V2024" s="78"/>
    </row>
    <row r="2025" spans="22:22">
      <c r="V2025" s="78"/>
    </row>
    <row r="2026" spans="22:22">
      <c r="V2026" s="78"/>
    </row>
    <row r="2027" spans="22:22">
      <c r="V2027" s="78"/>
    </row>
    <row r="2028" spans="22:22">
      <c r="V2028" s="78"/>
    </row>
    <row r="2029" spans="22:22">
      <c r="V2029" s="78"/>
    </row>
    <row r="2030" spans="22:22">
      <c r="V2030" s="78"/>
    </row>
    <row r="2031" spans="22:22">
      <c r="V2031" s="78"/>
    </row>
    <row r="2032" spans="22:22">
      <c r="V2032" s="78"/>
    </row>
    <row r="2033" spans="22:22">
      <c r="V2033" s="78"/>
    </row>
    <row r="2034" spans="22:22">
      <c r="V2034" s="78"/>
    </row>
    <row r="2035" spans="22:22">
      <c r="V2035" s="78"/>
    </row>
    <row r="2036" spans="22:22">
      <c r="V2036" s="78"/>
    </row>
    <row r="2037" spans="22:22">
      <c r="V2037" s="78"/>
    </row>
    <row r="2038" spans="22:22">
      <c r="V2038" s="78"/>
    </row>
    <row r="2039" spans="22:22">
      <c r="V2039" s="78"/>
    </row>
    <row r="2040" spans="22:22">
      <c r="V2040" s="78"/>
    </row>
    <row r="2041" spans="22:22">
      <c r="V2041" s="78"/>
    </row>
    <row r="2042" spans="22:22">
      <c r="V2042" s="78"/>
    </row>
    <row r="2043" spans="22:22">
      <c r="V2043" s="78"/>
    </row>
    <row r="2044" spans="22:22">
      <c r="V2044" s="78"/>
    </row>
    <row r="2045" spans="22:22">
      <c r="V2045" s="78"/>
    </row>
    <row r="2046" spans="22:22">
      <c r="V2046" s="78"/>
    </row>
    <row r="2047" spans="22:22">
      <c r="V2047" s="78"/>
    </row>
    <row r="2048" spans="22:22">
      <c r="V2048" s="78"/>
    </row>
    <row r="2049" spans="22:22">
      <c r="V2049" s="78"/>
    </row>
    <row r="2050" spans="22:22">
      <c r="V2050" s="78"/>
    </row>
    <row r="2051" spans="22:22">
      <c r="V2051" s="78"/>
    </row>
    <row r="2052" spans="22:22">
      <c r="V2052" s="78"/>
    </row>
    <row r="2053" spans="22:22">
      <c r="V2053" s="78"/>
    </row>
    <row r="2054" spans="22:22">
      <c r="V2054" s="78"/>
    </row>
    <row r="2055" spans="22:22">
      <c r="V2055" s="78"/>
    </row>
    <row r="2056" spans="22:22">
      <c r="V2056" s="78"/>
    </row>
    <row r="2057" spans="22:22">
      <c r="V2057" s="78"/>
    </row>
    <row r="2058" spans="22:22">
      <c r="V2058" s="78"/>
    </row>
    <row r="2059" spans="22:22">
      <c r="V2059" s="78"/>
    </row>
    <row r="2060" spans="22:22">
      <c r="V2060" s="78"/>
    </row>
    <row r="2061" spans="22:22">
      <c r="V2061" s="78"/>
    </row>
    <row r="2062" spans="22:22">
      <c r="V2062" s="78"/>
    </row>
    <row r="2063" spans="22:22">
      <c r="V2063" s="78"/>
    </row>
    <row r="2064" spans="22:22">
      <c r="V2064" s="78"/>
    </row>
    <row r="2065" spans="22:22">
      <c r="V2065" s="78"/>
    </row>
    <row r="2066" spans="22:22">
      <c r="V2066" s="78"/>
    </row>
    <row r="2067" spans="22:22">
      <c r="V2067" s="78"/>
    </row>
    <row r="2068" spans="22:22">
      <c r="V2068" s="78"/>
    </row>
    <row r="2069" spans="22:22">
      <c r="V2069" s="78"/>
    </row>
    <row r="2070" spans="22:22">
      <c r="V2070" s="78"/>
    </row>
    <row r="2071" spans="22:22">
      <c r="V2071" s="78"/>
    </row>
    <row r="2072" spans="22:22">
      <c r="V2072" s="78"/>
    </row>
    <row r="2073" spans="22:22">
      <c r="V2073" s="78"/>
    </row>
    <row r="2074" spans="22:22">
      <c r="V2074" s="78"/>
    </row>
    <row r="2075" spans="22:22">
      <c r="V2075" s="78"/>
    </row>
    <row r="2076" spans="22:22">
      <c r="V2076" s="78"/>
    </row>
    <row r="2077" spans="22:22">
      <c r="V2077" s="78"/>
    </row>
    <row r="2078" spans="22:22">
      <c r="V2078" s="78"/>
    </row>
    <row r="2079" spans="22:22">
      <c r="V2079" s="78"/>
    </row>
    <row r="2080" spans="22:22">
      <c r="V2080" s="78"/>
    </row>
    <row r="2081" spans="22:22">
      <c r="V2081" s="78"/>
    </row>
    <row r="2082" spans="22:22">
      <c r="V2082" s="78"/>
    </row>
    <row r="2083" spans="22:22">
      <c r="V2083" s="78"/>
    </row>
    <row r="2084" spans="22:22">
      <c r="V2084" s="78"/>
    </row>
    <row r="2085" spans="22:22">
      <c r="V2085" s="78"/>
    </row>
    <row r="2086" spans="22:22">
      <c r="V2086" s="78"/>
    </row>
    <row r="2087" spans="22:22">
      <c r="V2087" s="78"/>
    </row>
    <row r="2088" spans="22:22">
      <c r="V2088" s="78"/>
    </row>
    <row r="2089" spans="22:22">
      <c r="V2089" s="78"/>
    </row>
    <row r="2090" spans="22:22">
      <c r="V2090" s="78"/>
    </row>
    <row r="2091" spans="22:22">
      <c r="V2091" s="78"/>
    </row>
    <row r="2092" spans="22:22">
      <c r="V2092" s="78"/>
    </row>
    <row r="2093" spans="22:22">
      <c r="V2093" s="78"/>
    </row>
    <row r="2094" spans="22:22">
      <c r="V2094" s="78"/>
    </row>
    <row r="2095" spans="22:22">
      <c r="V2095" s="78"/>
    </row>
    <row r="2096" spans="22:22">
      <c r="V2096" s="78"/>
    </row>
    <row r="2097" spans="22:22">
      <c r="V2097" s="78"/>
    </row>
    <row r="2098" spans="22:22">
      <c r="V2098" s="78"/>
    </row>
    <row r="2099" spans="22:22">
      <c r="V2099" s="78"/>
    </row>
    <row r="2100" spans="22:22">
      <c r="V2100" s="78"/>
    </row>
    <row r="2101" spans="22:22">
      <c r="V2101" s="78"/>
    </row>
    <row r="2102" spans="22:22">
      <c r="V2102" s="78"/>
    </row>
    <row r="2103" spans="22:22">
      <c r="V2103" s="78"/>
    </row>
    <row r="2104" spans="22:22">
      <c r="V2104" s="78"/>
    </row>
    <row r="2105" spans="22:22">
      <c r="V2105" s="78"/>
    </row>
    <row r="2106" spans="22:22">
      <c r="V2106" s="78"/>
    </row>
    <row r="2107" spans="22:22">
      <c r="V2107" s="78"/>
    </row>
    <row r="2108" spans="22:22">
      <c r="V2108" s="78"/>
    </row>
    <row r="2109" spans="22:22">
      <c r="V2109" s="78"/>
    </row>
    <row r="2110" spans="22:22">
      <c r="V2110" s="78"/>
    </row>
    <row r="2111" spans="22:22">
      <c r="V2111" s="78"/>
    </row>
    <row r="2112" spans="22:22">
      <c r="V2112" s="78"/>
    </row>
    <row r="2113" spans="22:22">
      <c r="V2113" s="78"/>
    </row>
    <row r="2114" spans="22:22">
      <c r="V2114" s="78"/>
    </row>
    <row r="2115" spans="22:22">
      <c r="V2115" s="78"/>
    </row>
    <row r="2116" spans="22:22">
      <c r="V2116" s="78"/>
    </row>
    <row r="2117" spans="22:22">
      <c r="V2117" s="78"/>
    </row>
    <row r="2118" spans="22:22">
      <c r="V2118" s="78"/>
    </row>
    <row r="2119" spans="22:22">
      <c r="V2119" s="78"/>
    </row>
    <row r="2120" spans="22:22">
      <c r="V2120" s="78"/>
    </row>
    <row r="2121" spans="22:22">
      <c r="V2121" s="78"/>
    </row>
    <row r="2122" spans="22:22">
      <c r="V2122" s="78"/>
    </row>
    <row r="2123" spans="22:22">
      <c r="V2123" s="78"/>
    </row>
    <row r="2124" spans="22:22">
      <c r="V2124" s="78"/>
    </row>
    <row r="2125" spans="22:22">
      <c r="V2125" s="78"/>
    </row>
    <row r="2126" spans="22:22">
      <c r="V2126" s="78"/>
    </row>
    <row r="2127" spans="22:22">
      <c r="V2127" s="78"/>
    </row>
    <row r="2128" spans="22:22">
      <c r="V2128" s="78"/>
    </row>
    <row r="2129" spans="22:22">
      <c r="V2129" s="78"/>
    </row>
    <row r="2130" spans="22:22">
      <c r="V2130" s="78"/>
    </row>
    <row r="2131" spans="22:22">
      <c r="V2131" s="78"/>
    </row>
    <row r="2132" spans="22:22">
      <c r="V2132" s="78"/>
    </row>
    <row r="2133" spans="22:22">
      <c r="V2133" s="78"/>
    </row>
    <row r="2134" spans="22:22">
      <c r="V2134" s="78"/>
    </row>
    <row r="2135" spans="22:22">
      <c r="V2135" s="78"/>
    </row>
    <row r="2136" spans="22:22">
      <c r="V2136" s="78"/>
    </row>
    <row r="2137" spans="22:22">
      <c r="V2137" s="78"/>
    </row>
    <row r="2138" spans="22:22">
      <c r="V2138" s="78"/>
    </row>
    <row r="2139" spans="22:22">
      <c r="V2139" s="78"/>
    </row>
    <row r="2140" spans="22:22">
      <c r="V2140" s="78"/>
    </row>
    <row r="2141" spans="22:22">
      <c r="V2141" s="78"/>
    </row>
    <row r="2142" spans="22:22">
      <c r="V2142" s="78"/>
    </row>
    <row r="2143" spans="22:22">
      <c r="V2143" s="78"/>
    </row>
    <row r="2144" spans="22:22">
      <c r="V2144" s="78"/>
    </row>
    <row r="2145" spans="22:22">
      <c r="V2145" s="78"/>
    </row>
    <row r="2146" spans="22:22">
      <c r="V2146" s="78"/>
    </row>
    <row r="2147" spans="22:22">
      <c r="V2147" s="78"/>
    </row>
    <row r="2148" spans="22:22">
      <c r="V2148" s="78"/>
    </row>
    <row r="2149" spans="22:22">
      <c r="V2149" s="78"/>
    </row>
    <row r="2150" spans="22:22">
      <c r="V2150" s="78"/>
    </row>
    <row r="2151" spans="22:22">
      <c r="V2151" s="78"/>
    </row>
    <row r="2152" spans="22:22">
      <c r="V2152" s="78"/>
    </row>
    <row r="2153" spans="22:22">
      <c r="V2153" s="78"/>
    </row>
    <row r="2154" spans="22:22">
      <c r="V2154" s="78"/>
    </row>
    <row r="2155" spans="22:22">
      <c r="V2155" s="78"/>
    </row>
    <row r="2156" spans="22:22">
      <c r="V2156" s="78"/>
    </row>
    <row r="2157" spans="22:22">
      <c r="V2157" s="78"/>
    </row>
    <row r="2158" spans="22:22">
      <c r="V2158" s="78"/>
    </row>
    <row r="2159" spans="22:22">
      <c r="V2159" s="78"/>
    </row>
    <row r="2160" spans="22:22">
      <c r="V2160" s="78"/>
    </row>
    <row r="2161" spans="22:22">
      <c r="V2161" s="78"/>
    </row>
    <row r="2162" spans="22:22">
      <c r="V2162" s="78"/>
    </row>
    <row r="2163" spans="22:22">
      <c r="V2163" s="78"/>
    </row>
    <row r="2164" spans="22:22">
      <c r="V2164" s="78"/>
    </row>
    <row r="2165" spans="22:22">
      <c r="V2165" s="78"/>
    </row>
    <row r="2166" spans="22:22">
      <c r="V2166" s="78"/>
    </row>
    <row r="2167" spans="22:22">
      <c r="V2167" s="78"/>
    </row>
    <row r="2168" spans="22:22">
      <c r="V2168" s="78"/>
    </row>
    <row r="2169" spans="22:22">
      <c r="V2169" s="78"/>
    </row>
    <row r="2170" spans="22:22">
      <c r="V2170" s="78"/>
    </row>
    <row r="2171" spans="22:22">
      <c r="V2171" s="78"/>
    </row>
    <row r="2172" spans="22:22">
      <c r="V2172" s="78"/>
    </row>
    <row r="2173" spans="22:22">
      <c r="V2173" s="78"/>
    </row>
    <row r="2174" spans="22:22">
      <c r="V2174" s="78"/>
    </row>
    <row r="2175" spans="22:22">
      <c r="V2175" s="78"/>
    </row>
    <row r="2176" spans="22:22">
      <c r="V2176" s="78"/>
    </row>
    <row r="2177" spans="22:22">
      <c r="V2177" s="78"/>
    </row>
    <row r="2178" spans="22:22">
      <c r="V2178" s="78"/>
    </row>
    <row r="2179" spans="22:22">
      <c r="V2179" s="78"/>
    </row>
    <row r="2180" spans="22:22">
      <c r="V2180" s="78"/>
    </row>
    <row r="2181" spans="22:22">
      <c r="V2181" s="78"/>
    </row>
    <row r="2182" spans="22:22">
      <c r="V2182" s="78"/>
    </row>
    <row r="2183" spans="22:22">
      <c r="V2183" s="78"/>
    </row>
    <row r="2184" spans="22:22">
      <c r="V2184" s="78"/>
    </row>
    <row r="2185" spans="22:22">
      <c r="V2185" s="78"/>
    </row>
    <row r="2186" spans="22:22">
      <c r="V2186" s="78"/>
    </row>
    <row r="2187" spans="22:22">
      <c r="V2187" s="78"/>
    </row>
    <row r="2188" spans="22:22">
      <c r="V2188" s="78"/>
    </row>
    <row r="2189" spans="22:22">
      <c r="V2189" s="78"/>
    </row>
    <row r="2190" spans="22:22">
      <c r="V2190" s="78"/>
    </row>
    <row r="2191" spans="22:22">
      <c r="V2191" s="78"/>
    </row>
    <row r="2192" spans="22:22">
      <c r="V2192" s="78"/>
    </row>
    <row r="2193" spans="22:22">
      <c r="V2193" s="78"/>
    </row>
    <row r="2194" spans="22:22">
      <c r="V2194" s="78"/>
    </row>
    <row r="2195" spans="22:22">
      <c r="V2195" s="78"/>
    </row>
    <row r="2196" spans="22:22">
      <c r="V2196" s="78"/>
    </row>
    <row r="2197" spans="22:22">
      <c r="V2197" s="78"/>
    </row>
    <row r="2198" spans="22:22">
      <c r="V2198" s="78"/>
    </row>
    <row r="2199" spans="22:22">
      <c r="V2199" s="78"/>
    </row>
    <row r="2200" spans="22:22">
      <c r="V2200" s="78"/>
    </row>
    <row r="2201" spans="22:22">
      <c r="V2201" s="78"/>
    </row>
    <row r="2202" spans="22:22">
      <c r="V2202" s="78"/>
    </row>
    <row r="2203" spans="22:22">
      <c r="V2203" s="78"/>
    </row>
    <row r="2204" spans="22:22">
      <c r="V2204" s="78"/>
    </row>
    <row r="2205" spans="22:22">
      <c r="V2205" s="78"/>
    </row>
    <row r="2206" spans="22:22">
      <c r="V2206" s="78"/>
    </row>
    <row r="2207" spans="22:22">
      <c r="V2207" s="78"/>
    </row>
    <row r="2208" spans="22:22">
      <c r="V2208" s="78"/>
    </row>
    <row r="2209" spans="22:22">
      <c r="V2209" s="78"/>
    </row>
    <row r="2210" spans="22:22">
      <c r="V2210" s="78"/>
    </row>
    <row r="2211" spans="22:22">
      <c r="V2211" s="78"/>
    </row>
    <row r="2212" spans="22:22">
      <c r="V2212" s="78"/>
    </row>
    <row r="2213" spans="22:22">
      <c r="V2213" s="78"/>
    </row>
    <row r="2214" spans="22:22">
      <c r="V2214" s="78"/>
    </row>
    <row r="2215" spans="22:22">
      <c r="V2215" s="78"/>
    </row>
    <row r="2216" spans="22:22">
      <c r="V2216" s="78"/>
    </row>
    <row r="2217" spans="22:22">
      <c r="V2217" s="78"/>
    </row>
    <row r="2218" spans="22:22">
      <c r="V2218" s="78"/>
    </row>
    <row r="2219" spans="22:22">
      <c r="V2219" s="78"/>
    </row>
    <row r="2220" spans="22:22">
      <c r="V2220" s="78"/>
    </row>
    <row r="2221" spans="22:22">
      <c r="V2221" s="78"/>
    </row>
    <row r="2222" spans="22:22">
      <c r="V2222" s="78"/>
    </row>
    <row r="2223" spans="22:22">
      <c r="V2223" s="78"/>
    </row>
    <row r="2224" spans="22:22">
      <c r="V2224" s="78"/>
    </row>
    <row r="2225" spans="22:22">
      <c r="V2225" s="78"/>
    </row>
    <row r="2226" spans="22:22">
      <c r="V2226" s="78"/>
    </row>
    <row r="2227" spans="22:22">
      <c r="V2227" s="78"/>
    </row>
    <row r="2228" spans="22:22">
      <c r="V2228" s="78"/>
    </row>
    <row r="2229" spans="22:22">
      <c r="V2229" s="78"/>
    </row>
    <row r="2230" spans="22:22">
      <c r="V2230" s="78"/>
    </row>
    <row r="2231" spans="22:22">
      <c r="V2231" s="78"/>
    </row>
    <row r="2232" spans="22:22">
      <c r="V2232" s="78"/>
    </row>
    <row r="2233" spans="22:22">
      <c r="V2233" s="78"/>
    </row>
    <row r="2234" spans="22:22">
      <c r="V2234" s="78"/>
    </row>
    <row r="2235" spans="22:22">
      <c r="V2235" s="78"/>
    </row>
    <row r="2236" spans="22:22">
      <c r="V2236" s="78"/>
    </row>
    <row r="2237" spans="22:22">
      <c r="V2237" s="78"/>
    </row>
    <row r="2238" spans="22:22">
      <c r="V2238" s="78"/>
    </row>
    <row r="2239" spans="22:22">
      <c r="V2239" s="78"/>
    </row>
    <row r="2240" spans="22:22">
      <c r="V2240" s="78"/>
    </row>
    <row r="2241" spans="22:22">
      <c r="V2241" s="78"/>
    </row>
    <row r="2242" spans="22:22">
      <c r="V2242" s="78"/>
    </row>
    <row r="2243" spans="22:22">
      <c r="V2243" s="78"/>
    </row>
    <row r="2244" spans="22:22">
      <c r="V2244" s="78"/>
    </row>
    <row r="2245" spans="22:22">
      <c r="V2245" s="78"/>
    </row>
    <row r="2246" spans="22:22">
      <c r="V2246" s="78"/>
    </row>
    <row r="2247" spans="22:22">
      <c r="V2247" s="78"/>
    </row>
    <row r="2248" spans="22:22">
      <c r="V2248" s="78"/>
    </row>
    <row r="2249" spans="22:22">
      <c r="V2249" s="78"/>
    </row>
    <row r="2250" spans="22:22">
      <c r="V2250" s="78"/>
    </row>
    <row r="2251" spans="22:22">
      <c r="V2251" s="78"/>
    </row>
    <row r="2252" spans="22:22">
      <c r="V2252" s="78"/>
    </row>
    <row r="2253" spans="22:22">
      <c r="V2253" s="78"/>
    </row>
    <row r="2254" spans="22:22">
      <c r="V2254" s="78"/>
    </row>
    <row r="2255" spans="22:22">
      <c r="V2255" s="78"/>
    </row>
    <row r="2256" spans="22:22">
      <c r="V2256" s="78"/>
    </row>
    <row r="2257" spans="22:22">
      <c r="V2257" s="78"/>
    </row>
    <row r="2258" spans="22:22">
      <c r="V2258" s="78"/>
    </row>
    <row r="2259" spans="22:22">
      <c r="V2259" s="78"/>
    </row>
    <row r="2260" spans="22:22">
      <c r="V2260" s="78"/>
    </row>
    <row r="2261" spans="22:22">
      <c r="V2261" s="78"/>
    </row>
    <row r="2262" spans="22:22">
      <c r="V2262" s="78"/>
    </row>
    <row r="2263" spans="22:22">
      <c r="V2263" s="78"/>
    </row>
    <row r="2264" spans="22:22">
      <c r="V2264" s="78"/>
    </row>
    <row r="2265" spans="22:22">
      <c r="V2265" s="78"/>
    </row>
    <row r="2266" spans="22:22">
      <c r="V2266" s="78"/>
    </row>
    <row r="2267" spans="22:22">
      <c r="V2267" s="78"/>
    </row>
    <row r="2268" spans="22:22">
      <c r="V2268" s="78"/>
    </row>
    <row r="2269" spans="22:22">
      <c r="V2269" s="78"/>
    </row>
    <row r="2270" spans="22:22">
      <c r="V2270" s="78"/>
    </row>
    <row r="2271" spans="22:22">
      <c r="V2271" s="78"/>
    </row>
    <row r="2272" spans="22:22">
      <c r="V2272" s="78"/>
    </row>
    <row r="2273" spans="22:22">
      <c r="V2273" s="78"/>
    </row>
    <row r="2274" spans="22:22">
      <c r="V2274" s="78"/>
    </row>
    <row r="2275" spans="22:22">
      <c r="V2275" s="78"/>
    </row>
    <row r="2276" spans="22:22">
      <c r="V2276" s="78"/>
    </row>
    <row r="2277" spans="22:22">
      <c r="V2277" s="78"/>
    </row>
    <row r="2278" spans="22:22">
      <c r="V2278" s="78"/>
    </row>
    <row r="2279" spans="22:22">
      <c r="V2279" s="78"/>
    </row>
    <row r="2280" spans="22:22">
      <c r="V2280" s="78"/>
    </row>
    <row r="2281" spans="22:22">
      <c r="V2281" s="78"/>
    </row>
    <row r="2282" spans="22:22">
      <c r="V2282" s="78"/>
    </row>
    <row r="2283" spans="22:22">
      <c r="V2283" s="78"/>
    </row>
    <row r="2284" spans="22:22">
      <c r="V2284" s="78"/>
    </row>
    <row r="2285" spans="22:22">
      <c r="V2285" s="78"/>
    </row>
    <row r="2286" spans="22:22">
      <c r="V2286" s="78"/>
    </row>
    <row r="2287" spans="22:22">
      <c r="V2287" s="78"/>
    </row>
    <row r="2288" spans="22:22">
      <c r="V2288" s="78"/>
    </row>
    <row r="2289" spans="22:22">
      <c r="V2289" s="78"/>
    </row>
    <row r="2290" spans="22:22">
      <c r="V2290" s="78"/>
    </row>
    <row r="2291" spans="22:22">
      <c r="V2291" s="78"/>
    </row>
    <row r="2292" spans="22:22">
      <c r="V2292" s="78"/>
    </row>
    <row r="2293" spans="22:22">
      <c r="V2293" s="78"/>
    </row>
    <row r="2294" spans="22:22">
      <c r="V2294" s="78"/>
    </row>
    <row r="2295" spans="22:22">
      <c r="V2295" s="78"/>
    </row>
    <row r="2296" spans="22:22">
      <c r="V2296" s="78"/>
    </row>
    <row r="2297" spans="22:22">
      <c r="V2297" s="78"/>
    </row>
    <row r="2298" spans="22:22">
      <c r="V2298" s="78"/>
    </row>
    <row r="2299" spans="22:22">
      <c r="V2299" s="78"/>
    </row>
    <row r="2300" spans="22:22">
      <c r="V2300" s="78"/>
    </row>
    <row r="2301" spans="22:22">
      <c r="V2301" s="78"/>
    </row>
    <row r="2302" spans="22:22">
      <c r="V2302" s="78"/>
    </row>
    <row r="2303" spans="22:22">
      <c r="V2303" s="78"/>
    </row>
    <row r="2304" spans="22:22">
      <c r="V2304" s="78"/>
    </row>
    <row r="2305" spans="22:22">
      <c r="V2305" s="78"/>
    </row>
    <row r="2306" spans="22:22">
      <c r="V2306" s="78"/>
    </row>
    <row r="2307" spans="22:22">
      <c r="V2307" s="78"/>
    </row>
    <row r="2308" spans="22:22">
      <c r="V2308" s="78"/>
    </row>
    <row r="2309" spans="22:22">
      <c r="V2309" s="78"/>
    </row>
    <row r="2310" spans="22:22">
      <c r="V2310" s="78"/>
    </row>
    <row r="2311" spans="22:22">
      <c r="V2311" s="78"/>
    </row>
    <row r="2312" spans="22:22">
      <c r="V2312" s="78"/>
    </row>
    <row r="2313" spans="22:22">
      <c r="V2313" s="78"/>
    </row>
    <row r="2314" spans="22:22">
      <c r="V2314" s="78"/>
    </row>
    <row r="2315" spans="22:22">
      <c r="V2315" s="78"/>
    </row>
    <row r="2316" spans="22:22">
      <c r="V2316" s="78"/>
    </row>
    <row r="2317" spans="22:22">
      <c r="V2317" s="78"/>
    </row>
    <row r="2318" spans="22:22">
      <c r="V2318" s="78"/>
    </row>
    <row r="2319" spans="22:22">
      <c r="V2319" s="78"/>
    </row>
    <row r="2320" spans="22:22">
      <c r="V2320" s="78"/>
    </row>
    <row r="2321" spans="22:22">
      <c r="V2321" s="78"/>
    </row>
    <row r="2322" spans="22:22">
      <c r="V2322" s="78"/>
    </row>
    <row r="2323" spans="22:22">
      <c r="V2323" s="78"/>
    </row>
    <row r="2324" spans="22:22">
      <c r="V2324" s="78"/>
    </row>
    <row r="2325" spans="22:22">
      <c r="V2325" s="78"/>
    </row>
    <row r="2326" spans="22:22">
      <c r="V2326" s="78"/>
    </row>
    <row r="2327" spans="22:22">
      <c r="V2327" s="78"/>
    </row>
    <row r="2328" spans="22:22">
      <c r="V2328" s="78"/>
    </row>
    <row r="2329" spans="22:22">
      <c r="V2329" s="78"/>
    </row>
    <row r="2330" spans="22:22">
      <c r="V2330" s="78"/>
    </row>
    <row r="2331" spans="22:22">
      <c r="V2331" s="78"/>
    </row>
    <row r="2332" spans="22:22">
      <c r="V2332" s="78"/>
    </row>
    <row r="2333" spans="22:22">
      <c r="V2333" s="78"/>
    </row>
    <row r="2334" spans="22:22">
      <c r="V2334" s="78"/>
    </row>
    <row r="2335" spans="22:22">
      <c r="V2335" s="78"/>
    </row>
    <row r="2336" spans="22:22">
      <c r="V2336" s="78"/>
    </row>
    <row r="2337" spans="22:22">
      <c r="V2337" s="78"/>
    </row>
    <row r="2338" spans="22:22">
      <c r="V2338" s="78"/>
    </row>
    <row r="2339" spans="22:22">
      <c r="V2339" s="78"/>
    </row>
    <row r="2340" spans="22:22">
      <c r="V2340" s="78"/>
    </row>
    <row r="2341" spans="22:22">
      <c r="V2341" s="78"/>
    </row>
    <row r="2342" spans="22:22">
      <c r="V2342" s="78"/>
    </row>
    <row r="2343" spans="22:22">
      <c r="V2343" s="78"/>
    </row>
    <row r="2344" spans="22:22">
      <c r="V2344" s="78"/>
    </row>
    <row r="2345" spans="22:22">
      <c r="V2345" s="78"/>
    </row>
    <row r="2346" spans="22:22">
      <c r="V2346" s="78"/>
    </row>
    <row r="2347" spans="22:22">
      <c r="V2347" s="78"/>
    </row>
    <row r="2348" spans="22:22">
      <c r="V2348" s="78"/>
    </row>
    <row r="2349" spans="22:22">
      <c r="V2349" s="78"/>
    </row>
    <row r="2350" spans="22:22">
      <c r="V2350" s="78"/>
    </row>
    <row r="2351" spans="22:22">
      <c r="V2351" s="78"/>
    </row>
    <row r="2352" spans="22:22">
      <c r="V2352" s="78"/>
    </row>
    <row r="2353" spans="22:22">
      <c r="V2353" s="78"/>
    </row>
    <row r="2354" spans="22:22">
      <c r="V2354" s="78"/>
    </row>
    <row r="2355" spans="22:22">
      <c r="V2355" s="78"/>
    </row>
    <row r="2356" spans="22:22">
      <c r="V2356" s="78"/>
    </row>
    <row r="2357" spans="22:22">
      <c r="V2357" s="78"/>
    </row>
    <row r="2358" spans="22:22">
      <c r="V2358" s="78"/>
    </row>
    <row r="2359" spans="22:22">
      <c r="V2359" s="78"/>
    </row>
    <row r="2360" spans="22:22">
      <c r="V2360" s="78"/>
    </row>
    <row r="2361" spans="22:22">
      <c r="V2361" s="78"/>
    </row>
    <row r="2362" spans="22:22">
      <c r="V2362" s="78"/>
    </row>
    <row r="2363" spans="22:22">
      <c r="V2363" s="78"/>
    </row>
    <row r="2364" spans="22:22">
      <c r="V2364" s="78"/>
    </row>
    <row r="2365" spans="22:22">
      <c r="V2365" s="78"/>
    </row>
    <row r="2366" spans="22:22">
      <c r="V2366" s="78"/>
    </row>
    <row r="2367" spans="22:22">
      <c r="V2367" s="78"/>
    </row>
    <row r="2368" spans="22:22">
      <c r="V2368" s="78"/>
    </row>
    <row r="2369" spans="22:22">
      <c r="V2369" s="78"/>
    </row>
    <row r="2370" spans="22:22">
      <c r="V2370" s="78"/>
    </row>
    <row r="2371" spans="22:22">
      <c r="V2371" s="78"/>
    </row>
    <row r="2372" spans="22:22">
      <c r="V2372" s="78"/>
    </row>
    <row r="2373" spans="22:22">
      <c r="V2373" s="78"/>
    </row>
    <row r="2374" spans="22:22">
      <c r="V2374" s="78"/>
    </row>
    <row r="2375" spans="22:22">
      <c r="V2375" s="78"/>
    </row>
    <row r="2376" spans="22:22">
      <c r="V2376" s="78"/>
    </row>
    <row r="2377" spans="22:22">
      <c r="V2377" s="78"/>
    </row>
    <row r="2378" spans="22:22">
      <c r="V2378" s="78"/>
    </row>
    <row r="2379" spans="22:22">
      <c r="V2379" s="78"/>
    </row>
    <row r="2380" spans="22:22">
      <c r="V2380" s="78"/>
    </row>
    <row r="2381" spans="22:22">
      <c r="V2381" s="78"/>
    </row>
    <row r="2382" spans="22:22">
      <c r="V2382" s="78"/>
    </row>
    <row r="2383" spans="22:22">
      <c r="V2383" s="78"/>
    </row>
    <row r="2384" spans="22:22">
      <c r="V2384" s="78"/>
    </row>
    <row r="2385" spans="22:22">
      <c r="V2385" s="78"/>
    </row>
    <row r="2386" spans="22:22">
      <c r="V2386" s="78"/>
    </row>
    <row r="2387" spans="22:22">
      <c r="V2387" s="78"/>
    </row>
    <row r="2388" spans="22:22">
      <c r="V2388" s="78"/>
    </row>
    <row r="2389" spans="22:22">
      <c r="V2389" s="78"/>
    </row>
    <row r="2390" spans="22:22">
      <c r="V2390" s="78"/>
    </row>
    <row r="2391" spans="22:22">
      <c r="V2391" s="78"/>
    </row>
    <row r="2392" spans="22:22">
      <c r="V2392" s="78"/>
    </row>
    <row r="2393" spans="22:22">
      <c r="V2393" s="78"/>
    </row>
    <row r="2394" spans="22:22">
      <c r="V2394" s="78"/>
    </row>
    <row r="2395" spans="22:22">
      <c r="V2395" s="78"/>
    </row>
    <row r="2396" spans="22:22">
      <c r="V2396" s="78"/>
    </row>
    <row r="2397" spans="22:22">
      <c r="V2397" s="78"/>
    </row>
    <row r="2398" spans="22:22">
      <c r="V2398" s="78"/>
    </row>
    <row r="2399" spans="22:22">
      <c r="V2399" s="78"/>
    </row>
    <row r="2400" spans="22:22">
      <c r="V2400" s="78"/>
    </row>
    <row r="2401" spans="22:22">
      <c r="V2401" s="78"/>
    </row>
    <row r="2402" spans="22:22">
      <c r="V2402" s="78"/>
    </row>
    <row r="2403" spans="22:22">
      <c r="V2403" s="78"/>
    </row>
    <row r="2404" spans="22:22">
      <c r="V2404" s="78"/>
    </row>
    <row r="2405" spans="22:22">
      <c r="V2405" s="78"/>
    </row>
    <row r="2406" spans="22:22">
      <c r="V2406" s="78"/>
    </row>
    <row r="2407" spans="22:22">
      <c r="V2407" s="78"/>
    </row>
    <row r="2408" spans="22:22">
      <c r="V2408" s="78"/>
    </row>
    <row r="2409" spans="22:22">
      <c r="V2409" s="78"/>
    </row>
    <row r="2410" spans="22:22">
      <c r="V2410" s="78"/>
    </row>
    <row r="2411" spans="22:22">
      <c r="V2411" s="78"/>
    </row>
    <row r="2412" spans="22:22">
      <c r="V2412" s="78"/>
    </row>
    <row r="2413" spans="22:22">
      <c r="V2413" s="78"/>
    </row>
    <row r="2414" spans="22:22">
      <c r="V2414" s="78"/>
    </row>
    <row r="2415" spans="22:22">
      <c r="V2415" s="78"/>
    </row>
    <row r="2416" spans="22:22">
      <c r="V2416" s="78"/>
    </row>
    <row r="2417" spans="22:22">
      <c r="V2417" s="78"/>
    </row>
    <row r="2418" spans="22:22">
      <c r="V2418" s="78"/>
    </row>
    <row r="2419" spans="22:22">
      <c r="V2419" s="78"/>
    </row>
    <row r="2420" spans="22:22">
      <c r="V2420" s="78"/>
    </row>
    <row r="2421" spans="22:22">
      <c r="V2421" s="78"/>
    </row>
    <row r="2422" spans="22:22">
      <c r="V2422" s="78"/>
    </row>
    <row r="2423" spans="22:22">
      <c r="V2423" s="78"/>
    </row>
    <row r="2424" spans="22:22">
      <c r="V2424" s="78"/>
    </row>
    <row r="2425" spans="22:22">
      <c r="V2425" s="78"/>
    </row>
    <row r="2426" spans="22:22">
      <c r="V2426" s="78"/>
    </row>
    <row r="2427" spans="22:22">
      <c r="V2427" s="78"/>
    </row>
    <row r="2428" spans="22:22">
      <c r="V2428" s="78"/>
    </row>
    <row r="2429" spans="22:22">
      <c r="V2429" s="78"/>
    </row>
    <row r="2430" spans="22:22">
      <c r="V2430" s="78"/>
    </row>
    <row r="2431" spans="22:22">
      <c r="V2431" s="78"/>
    </row>
    <row r="2432" spans="22:22">
      <c r="V2432" s="78"/>
    </row>
    <row r="2433" spans="22:22">
      <c r="V2433" s="78"/>
    </row>
    <row r="2434" spans="22:22">
      <c r="V2434" s="78"/>
    </row>
    <row r="2435" spans="22:22">
      <c r="V2435" s="78"/>
    </row>
    <row r="2436" spans="22:22">
      <c r="V2436" s="78"/>
    </row>
    <row r="2437" spans="22:22">
      <c r="V2437" s="78"/>
    </row>
    <row r="2438" spans="22:22">
      <c r="V2438" s="78"/>
    </row>
    <row r="2439" spans="22:22">
      <c r="V2439" s="78"/>
    </row>
    <row r="2440" spans="22:22">
      <c r="V2440" s="78"/>
    </row>
    <row r="2441" spans="22:22">
      <c r="V2441" s="78"/>
    </row>
    <row r="2442" spans="22:22">
      <c r="V2442" s="78"/>
    </row>
    <row r="2443" spans="22:22">
      <c r="V2443" s="78"/>
    </row>
    <row r="2444" spans="22:22">
      <c r="V2444" s="78"/>
    </row>
    <row r="2445" spans="22:22">
      <c r="V2445" s="78"/>
    </row>
    <row r="2446" spans="22:22">
      <c r="V2446" s="78"/>
    </row>
    <row r="2447" spans="22:22">
      <c r="V2447" s="78"/>
    </row>
    <row r="2448" spans="22:22">
      <c r="V2448" s="78"/>
    </row>
    <row r="2449" spans="22:22">
      <c r="V2449" s="78"/>
    </row>
    <row r="2450" spans="22:22">
      <c r="V2450" s="78"/>
    </row>
    <row r="2451" spans="22:22">
      <c r="V2451" s="78"/>
    </row>
    <row r="2452" spans="22:22">
      <c r="V2452" s="78"/>
    </row>
    <row r="2453" spans="22:22">
      <c r="V2453" s="78"/>
    </row>
    <row r="2454" spans="22:22">
      <c r="V2454" s="78"/>
    </row>
    <row r="2455" spans="22:22">
      <c r="V2455" s="78"/>
    </row>
    <row r="2456" spans="22:22">
      <c r="V2456" s="78"/>
    </row>
    <row r="2457" spans="22:22">
      <c r="V2457" s="78"/>
    </row>
    <row r="2458" spans="22:22">
      <c r="V2458" s="78"/>
    </row>
    <row r="2459" spans="22:22">
      <c r="V2459" s="78"/>
    </row>
    <row r="2460" spans="22:22">
      <c r="V2460" s="78"/>
    </row>
    <row r="2461" spans="22:22">
      <c r="V2461" s="78"/>
    </row>
    <row r="2462" spans="22:22">
      <c r="V2462" s="78"/>
    </row>
    <row r="2463" spans="22:22">
      <c r="V2463" s="78"/>
    </row>
    <row r="2464" spans="22:22">
      <c r="V2464" s="78"/>
    </row>
    <row r="2465" spans="22:22">
      <c r="V2465" s="78"/>
    </row>
    <row r="2466" spans="22:22">
      <c r="V2466" s="78"/>
    </row>
    <row r="2467" spans="22:22">
      <c r="V2467" s="78"/>
    </row>
    <row r="2468" spans="22:22">
      <c r="V2468" s="78"/>
    </row>
    <row r="2469" spans="22:22">
      <c r="V2469" s="78"/>
    </row>
    <row r="2470" spans="22:22">
      <c r="V2470" s="78"/>
    </row>
    <row r="2471" spans="22:22">
      <c r="V2471" s="78"/>
    </row>
    <row r="2472" spans="22:22">
      <c r="V2472" s="78"/>
    </row>
    <row r="2473" spans="22:22">
      <c r="V2473" s="78"/>
    </row>
    <row r="2474" spans="22:22">
      <c r="V2474" s="78"/>
    </row>
    <row r="2475" spans="22:22">
      <c r="V2475" s="78"/>
    </row>
    <row r="2476" spans="22:22">
      <c r="V2476" s="78"/>
    </row>
    <row r="2477" spans="22:22">
      <c r="V2477" s="78"/>
    </row>
    <row r="2478" spans="22:22">
      <c r="V2478" s="78"/>
    </row>
    <row r="2479" spans="22:22">
      <c r="V2479" s="78"/>
    </row>
    <row r="2480" spans="22:22">
      <c r="V2480" s="78"/>
    </row>
    <row r="2481" spans="22:22">
      <c r="V2481" s="78"/>
    </row>
    <row r="2482" spans="22:22">
      <c r="V2482" s="78"/>
    </row>
    <row r="2483" spans="22:22">
      <c r="V2483" s="78"/>
    </row>
    <row r="2484" spans="22:22">
      <c r="V2484" s="78"/>
    </row>
    <row r="2485" spans="22:22">
      <c r="V2485" s="78"/>
    </row>
    <row r="2486" spans="22:22">
      <c r="V2486" s="78"/>
    </row>
    <row r="2487" spans="22:22">
      <c r="V2487" s="78"/>
    </row>
    <row r="2488" spans="22:22">
      <c r="V2488" s="78"/>
    </row>
    <row r="2489" spans="22:22">
      <c r="V2489" s="78"/>
    </row>
    <row r="2490" spans="22:22">
      <c r="V2490" s="78"/>
    </row>
    <row r="2491" spans="22:22">
      <c r="V2491" s="78"/>
    </row>
    <row r="2492" spans="22:22">
      <c r="V2492" s="78"/>
    </row>
    <row r="2493" spans="22:22">
      <c r="V2493" s="78"/>
    </row>
    <row r="2494" spans="22:22">
      <c r="V2494" s="78"/>
    </row>
    <row r="2495" spans="22:22">
      <c r="V2495" s="78"/>
    </row>
    <row r="2496" spans="22:22">
      <c r="V2496" s="78"/>
    </row>
    <row r="2497" spans="22:22">
      <c r="V2497" s="78"/>
    </row>
    <row r="2498" spans="22:22">
      <c r="V2498" s="78"/>
    </row>
    <row r="2499" spans="22:22">
      <c r="V2499" s="78"/>
    </row>
    <row r="2500" spans="22:22">
      <c r="V2500" s="78"/>
    </row>
    <row r="2501" spans="22:22">
      <c r="V2501" s="78"/>
    </row>
    <row r="2502" spans="22:22">
      <c r="V2502" s="78"/>
    </row>
    <row r="2503" spans="22:22">
      <c r="V2503" s="78"/>
    </row>
    <row r="2504" spans="22:22">
      <c r="V2504" s="78"/>
    </row>
    <row r="2505" spans="22:22">
      <c r="V2505" s="78"/>
    </row>
    <row r="2506" spans="22:22">
      <c r="V2506" s="78"/>
    </row>
    <row r="2507" spans="22:22">
      <c r="V2507" s="78"/>
    </row>
    <row r="2508" spans="22:22">
      <c r="V2508" s="78"/>
    </row>
    <row r="2509" spans="22:22">
      <c r="V2509" s="78"/>
    </row>
    <row r="2510" spans="22:22">
      <c r="V2510" s="78"/>
    </row>
    <row r="2511" spans="22:22">
      <c r="V2511" s="78"/>
    </row>
    <row r="2512" spans="22:22">
      <c r="V2512" s="78"/>
    </row>
    <row r="2513" spans="22:22">
      <c r="V2513" s="78"/>
    </row>
    <row r="2514" spans="22:22">
      <c r="V2514" s="78"/>
    </row>
    <row r="2515" spans="22:22">
      <c r="V2515" s="78"/>
    </row>
    <row r="2516" spans="22:22">
      <c r="V2516" s="78"/>
    </row>
    <row r="2517" spans="22:22">
      <c r="V2517" s="78"/>
    </row>
    <row r="2518" spans="22:22">
      <c r="V2518" s="78"/>
    </row>
    <row r="2519" spans="22:22">
      <c r="V2519" s="78"/>
    </row>
    <row r="2520" spans="22:22">
      <c r="V2520" s="78"/>
    </row>
    <row r="2521" spans="22:22">
      <c r="V2521" s="78"/>
    </row>
    <row r="2522" spans="22:22">
      <c r="V2522" s="78"/>
    </row>
    <row r="2523" spans="22:22">
      <c r="V2523" s="78"/>
    </row>
    <row r="2524" spans="22:22">
      <c r="V2524" s="78"/>
    </row>
    <row r="2525" spans="22:22">
      <c r="V2525" s="78"/>
    </row>
    <row r="2526" spans="22:22">
      <c r="V2526" s="78"/>
    </row>
    <row r="2527" spans="22:22">
      <c r="V2527" s="78"/>
    </row>
    <row r="2528" spans="22:22">
      <c r="V2528" s="78"/>
    </row>
    <row r="2529" spans="22:22">
      <c r="V2529" s="78"/>
    </row>
    <row r="2530" spans="22:22">
      <c r="V2530" s="78"/>
    </row>
    <row r="2531" spans="22:22">
      <c r="V2531" s="78"/>
    </row>
    <row r="2532" spans="22:22">
      <c r="V2532" s="78"/>
    </row>
    <row r="2533" spans="22:22">
      <c r="V2533" s="78"/>
    </row>
    <row r="2534" spans="22:22">
      <c r="V2534" s="78"/>
    </row>
    <row r="2535" spans="22:22">
      <c r="V2535" s="78"/>
    </row>
    <row r="2536" spans="22:22">
      <c r="V2536" s="78"/>
    </row>
    <row r="2537" spans="22:22">
      <c r="V2537" s="78"/>
    </row>
    <row r="2538" spans="22:22">
      <c r="V2538" s="78"/>
    </row>
    <row r="2539" spans="22:22">
      <c r="V2539" s="78"/>
    </row>
    <row r="2540" spans="22:22">
      <c r="V2540" s="78"/>
    </row>
    <row r="2541" spans="22:22">
      <c r="V2541" s="78"/>
    </row>
    <row r="2542" spans="22:22">
      <c r="V2542" s="78"/>
    </row>
    <row r="2543" spans="22:22">
      <c r="V2543" s="78"/>
    </row>
    <row r="2544" spans="22:22">
      <c r="V2544" s="78"/>
    </row>
    <row r="2545" spans="22:22">
      <c r="V2545" s="78"/>
    </row>
    <row r="2546" spans="22:22">
      <c r="V2546" s="78"/>
    </row>
    <row r="2547" spans="22:22">
      <c r="V2547" s="78"/>
    </row>
    <row r="2548" spans="22:22">
      <c r="V2548" s="78"/>
    </row>
    <row r="2549" spans="22:22">
      <c r="V2549" s="78"/>
    </row>
    <row r="2550" spans="22:22">
      <c r="V2550" s="78"/>
    </row>
    <row r="2551" spans="22:22">
      <c r="V2551" s="78"/>
    </row>
    <row r="2552" spans="22:22">
      <c r="V2552" s="78"/>
    </row>
    <row r="2553" spans="22:22">
      <c r="V2553" s="78"/>
    </row>
    <row r="2554" spans="22:22">
      <c r="V2554" s="78"/>
    </row>
    <row r="2555" spans="22:22">
      <c r="V2555" s="78"/>
    </row>
    <row r="2556" spans="22:22">
      <c r="V2556" s="78"/>
    </row>
    <row r="2557" spans="22:22">
      <c r="V2557" s="78"/>
    </row>
    <row r="2558" spans="22:22">
      <c r="V2558" s="78"/>
    </row>
    <row r="2559" spans="22:22">
      <c r="V2559" s="78"/>
    </row>
    <row r="2560" spans="22:22">
      <c r="V2560" s="78"/>
    </row>
    <row r="2561" spans="22:22">
      <c r="V2561" s="78"/>
    </row>
    <row r="2562" spans="22:22">
      <c r="V2562" s="78"/>
    </row>
    <row r="2563" spans="22:22">
      <c r="V2563" s="78"/>
    </row>
    <row r="2564" spans="22:22">
      <c r="V2564" s="78"/>
    </row>
    <row r="2565" spans="22:22">
      <c r="V2565" s="78"/>
    </row>
    <row r="2566" spans="22:22">
      <c r="V2566" s="78"/>
    </row>
    <row r="2567" spans="22:22">
      <c r="V2567" s="78"/>
    </row>
    <row r="2568" spans="22:22">
      <c r="V2568" s="78"/>
    </row>
    <row r="2569" spans="22:22">
      <c r="V2569" s="78"/>
    </row>
    <row r="2570" spans="22:22">
      <c r="V2570" s="78"/>
    </row>
    <row r="2571" spans="22:22">
      <c r="V2571" s="78"/>
    </row>
    <row r="2572" spans="22:22">
      <c r="V2572" s="78"/>
    </row>
    <row r="2573" spans="22:22">
      <c r="V2573" s="78"/>
    </row>
    <row r="2574" spans="22:22">
      <c r="V2574" s="78"/>
    </row>
    <row r="2575" spans="22:22">
      <c r="V2575" s="78"/>
    </row>
    <row r="2576" spans="22:22">
      <c r="V2576" s="78"/>
    </row>
    <row r="2577" spans="22:22">
      <c r="V2577" s="78"/>
    </row>
    <row r="2578" spans="22:22">
      <c r="V2578" s="78"/>
    </row>
    <row r="2579" spans="22:22">
      <c r="V2579" s="78"/>
    </row>
    <row r="2580" spans="22:22">
      <c r="V2580" s="78"/>
    </row>
    <row r="2581" spans="22:22">
      <c r="V2581" s="78"/>
    </row>
    <row r="2582" spans="22:22">
      <c r="V2582" s="78"/>
    </row>
    <row r="2583" spans="22:22">
      <c r="V2583" s="78"/>
    </row>
    <row r="2584" spans="22:22">
      <c r="V2584" s="78"/>
    </row>
    <row r="2585" spans="22:22">
      <c r="V2585" s="78"/>
    </row>
    <row r="2586" spans="22:22">
      <c r="V2586" s="78"/>
    </row>
    <row r="2587" spans="22:22">
      <c r="V2587" s="78"/>
    </row>
    <row r="2588" spans="22:22">
      <c r="V2588" s="78"/>
    </row>
    <row r="2589" spans="22:22">
      <c r="V2589" s="78"/>
    </row>
    <row r="2590" spans="22:22">
      <c r="V2590" s="78"/>
    </row>
    <row r="2591" spans="22:22">
      <c r="V2591" s="78"/>
    </row>
    <row r="2592" spans="22:22">
      <c r="V2592" s="78"/>
    </row>
    <row r="2593" spans="22:22">
      <c r="V2593" s="78"/>
    </row>
    <row r="2594" spans="22:22">
      <c r="V2594" s="78"/>
    </row>
    <row r="2595" spans="22:22">
      <c r="V2595" s="78"/>
    </row>
    <row r="2596" spans="22:22">
      <c r="V2596" s="78"/>
    </row>
    <row r="2597" spans="22:22">
      <c r="V2597" s="78"/>
    </row>
    <row r="2598" spans="22:22">
      <c r="V2598" s="78"/>
    </row>
    <row r="2599" spans="22:22">
      <c r="V2599" s="78"/>
    </row>
    <row r="2600" spans="22:22">
      <c r="V2600" s="78"/>
    </row>
    <row r="2601" spans="22:22">
      <c r="V2601" s="78"/>
    </row>
    <row r="2602" spans="22:22">
      <c r="V2602" s="78"/>
    </row>
    <row r="2603" spans="22:22">
      <c r="V2603" s="78"/>
    </row>
    <row r="2604" spans="22:22">
      <c r="V2604" s="78"/>
    </row>
    <row r="2605" spans="22:22">
      <c r="V2605" s="78"/>
    </row>
    <row r="2606" spans="22:22">
      <c r="V2606" s="78"/>
    </row>
    <row r="2607" spans="22:22">
      <c r="V2607" s="78"/>
    </row>
    <row r="2608" spans="22:22">
      <c r="V2608" s="78"/>
    </row>
    <row r="2609" spans="22:22">
      <c r="V2609" s="78"/>
    </row>
    <row r="2610" spans="22:22">
      <c r="V2610" s="78"/>
    </row>
    <row r="2611" spans="22:22">
      <c r="V2611" s="78"/>
    </row>
    <row r="2612" spans="22:22">
      <c r="V2612" s="78"/>
    </row>
    <row r="2613" spans="22:22">
      <c r="V2613" s="78"/>
    </row>
    <row r="2614" spans="22:22">
      <c r="V2614" s="78"/>
    </row>
    <row r="2615" spans="22:22">
      <c r="V2615" s="78"/>
    </row>
    <row r="2616" spans="22:22">
      <c r="V2616" s="78"/>
    </row>
    <row r="2617" spans="22:22">
      <c r="V2617" s="78"/>
    </row>
    <row r="2618" spans="22:22">
      <c r="V2618" s="78"/>
    </row>
    <row r="2619" spans="22:22">
      <c r="V2619" s="78"/>
    </row>
    <row r="2620" spans="22:22">
      <c r="V2620" s="78"/>
    </row>
    <row r="2621" spans="22:22">
      <c r="V2621" s="78"/>
    </row>
    <row r="2622" spans="22:22">
      <c r="V2622" s="78"/>
    </row>
    <row r="2623" spans="22:22">
      <c r="V2623" s="78"/>
    </row>
    <row r="2624" spans="22:22">
      <c r="V2624" s="78"/>
    </row>
    <row r="2625" spans="22:22">
      <c r="V2625" s="78"/>
    </row>
    <row r="2626" spans="22:22">
      <c r="V2626" s="78"/>
    </row>
    <row r="2627" spans="22:22">
      <c r="V2627" s="78"/>
    </row>
    <row r="2628" spans="22:22">
      <c r="V2628" s="78"/>
    </row>
    <row r="2629" spans="22:22">
      <c r="V2629" s="78"/>
    </row>
    <row r="2630" spans="22:22">
      <c r="V2630" s="78"/>
    </row>
    <row r="2631" spans="22:22">
      <c r="V2631" s="78"/>
    </row>
    <row r="2632" spans="22:22">
      <c r="V2632" s="78"/>
    </row>
    <row r="2633" spans="22:22">
      <c r="V2633" s="78"/>
    </row>
    <row r="2634" spans="22:22">
      <c r="V2634" s="78"/>
    </row>
    <row r="2635" spans="22:22">
      <c r="V2635" s="78"/>
    </row>
    <row r="2636" spans="22:22">
      <c r="V2636" s="78"/>
    </row>
    <row r="2637" spans="22:22">
      <c r="V2637" s="78"/>
    </row>
    <row r="2638" spans="22:22">
      <c r="V2638" s="78"/>
    </row>
    <row r="2639" spans="22:22">
      <c r="V2639" s="78"/>
    </row>
    <row r="2640" spans="22:22">
      <c r="V2640" s="78"/>
    </row>
    <row r="2641" spans="22:22">
      <c r="V2641" s="78"/>
    </row>
    <row r="2642" spans="22:22">
      <c r="V2642" s="78"/>
    </row>
    <row r="2643" spans="22:22">
      <c r="V2643" s="78"/>
    </row>
    <row r="2644" spans="22:22">
      <c r="V2644" s="78"/>
    </row>
    <row r="2645" spans="22:22">
      <c r="V2645" s="78"/>
    </row>
    <row r="2646" spans="22:22">
      <c r="V2646" s="78"/>
    </row>
    <row r="2647" spans="22:22">
      <c r="V2647" s="78"/>
    </row>
    <row r="2648" spans="22:22">
      <c r="V2648" s="78"/>
    </row>
    <row r="2649" spans="22:22">
      <c r="V2649" s="78"/>
    </row>
    <row r="2650" spans="22:22">
      <c r="V2650" s="78"/>
    </row>
    <row r="2651" spans="22:22">
      <c r="V2651" s="78"/>
    </row>
    <row r="2652" spans="22:22">
      <c r="V2652" s="78"/>
    </row>
    <row r="2653" spans="22:22">
      <c r="V2653" s="78"/>
    </row>
    <row r="2654" spans="22:22">
      <c r="V2654" s="78"/>
    </row>
    <row r="2655" spans="22:22">
      <c r="V2655" s="78"/>
    </row>
    <row r="2656" spans="22:22">
      <c r="V2656" s="78"/>
    </row>
    <row r="2657" spans="22:22">
      <c r="V2657" s="78"/>
    </row>
    <row r="2658" spans="22:22">
      <c r="V2658" s="78"/>
    </row>
    <row r="2659" spans="22:22">
      <c r="V2659" s="78"/>
    </row>
    <row r="2660" spans="22:22">
      <c r="V2660" s="78"/>
    </row>
    <row r="2661" spans="22:22">
      <c r="V2661" s="78"/>
    </row>
    <row r="2662" spans="22:22">
      <c r="V2662" s="78"/>
    </row>
    <row r="2663" spans="22:22">
      <c r="V2663" s="78"/>
    </row>
    <row r="2664" spans="22:22">
      <c r="V2664" s="78"/>
    </row>
    <row r="2665" spans="22:22">
      <c r="V2665" s="78"/>
    </row>
    <row r="2666" spans="22:22">
      <c r="V2666" s="78"/>
    </row>
    <row r="2667" spans="22:22">
      <c r="V2667" s="78"/>
    </row>
    <row r="2668" spans="22:22">
      <c r="V2668" s="78"/>
    </row>
    <row r="2669" spans="22:22">
      <c r="V2669" s="78"/>
    </row>
    <row r="2670" spans="22:22">
      <c r="V2670" s="78"/>
    </row>
    <row r="2671" spans="22:22">
      <c r="V2671" s="78"/>
    </row>
    <row r="2672" spans="22:22">
      <c r="V2672" s="78"/>
    </row>
    <row r="2673" spans="22:22">
      <c r="V2673" s="78"/>
    </row>
    <row r="2674" spans="22:22">
      <c r="V2674" s="78"/>
    </row>
    <row r="2675" spans="22:22">
      <c r="V2675" s="78"/>
    </row>
    <row r="2676" spans="22:22">
      <c r="V2676" s="78"/>
    </row>
    <row r="2677" spans="22:22">
      <c r="V2677" s="78"/>
    </row>
    <row r="2678" spans="22:22">
      <c r="V2678" s="78"/>
    </row>
    <row r="2679" spans="22:22">
      <c r="V2679" s="78"/>
    </row>
    <row r="2680" spans="22:22">
      <c r="V2680" s="78"/>
    </row>
    <row r="2681" spans="22:22">
      <c r="V2681" s="78"/>
    </row>
    <row r="2682" spans="22:22">
      <c r="V2682" s="78"/>
    </row>
    <row r="2683" spans="22:22">
      <c r="V2683" s="78"/>
    </row>
    <row r="2684" spans="22:22">
      <c r="V2684" s="78"/>
    </row>
    <row r="2685" spans="22:22">
      <c r="V2685" s="78"/>
    </row>
    <row r="2686" spans="22:22">
      <c r="V2686" s="78"/>
    </row>
    <row r="2687" spans="22:22">
      <c r="V2687" s="78"/>
    </row>
    <row r="2688" spans="22:22">
      <c r="V2688" s="78"/>
    </row>
    <row r="2689" spans="22:22">
      <c r="V2689" s="78"/>
    </row>
    <row r="2690" spans="22:22">
      <c r="V2690" s="78"/>
    </row>
    <row r="2691" spans="22:22">
      <c r="V2691" s="78"/>
    </row>
    <row r="2692" spans="22:22">
      <c r="V2692" s="78"/>
    </row>
    <row r="2693" spans="22:22">
      <c r="V2693" s="78"/>
    </row>
    <row r="2694" spans="22:22">
      <c r="V2694" s="78"/>
    </row>
    <row r="2695" spans="22:22">
      <c r="V2695" s="78"/>
    </row>
    <row r="2696" spans="22:22">
      <c r="V2696" s="78"/>
    </row>
    <row r="2697" spans="22:22">
      <c r="V2697" s="78"/>
    </row>
    <row r="2698" spans="22:22">
      <c r="V2698" s="78"/>
    </row>
    <row r="2699" spans="22:22">
      <c r="V2699" s="78"/>
    </row>
    <row r="2700" spans="22:22">
      <c r="V2700" s="78"/>
    </row>
    <row r="2701" spans="22:22">
      <c r="V2701" s="78"/>
    </row>
    <row r="2702" spans="22:22">
      <c r="V2702" s="78"/>
    </row>
    <row r="2703" spans="22:22">
      <c r="V2703" s="78"/>
    </row>
    <row r="2704" spans="22:22">
      <c r="V2704" s="78"/>
    </row>
    <row r="2705" spans="22:22">
      <c r="V2705" s="78"/>
    </row>
    <row r="2706" spans="22:22">
      <c r="V2706" s="78"/>
    </row>
    <row r="2707" spans="22:22">
      <c r="V2707" s="78"/>
    </row>
    <row r="2708" spans="22:22">
      <c r="V2708" s="78"/>
    </row>
    <row r="2709" spans="22:22">
      <c r="V2709" s="78"/>
    </row>
    <row r="2710" spans="22:22">
      <c r="V2710" s="78"/>
    </row>
    <row r="2711" spans="22:22">
      <c r="V2711" s="78"/>
    </row>
    <row r="2712" spans="22:22">
      <c r="V2712" s="78"/>
    </row>
    <row r="2713" spans="22:22">
      <c r="V2713" s="78"/>
    </row>
    <row r="2714" spans="22:22">
      <c r="V2714" s="78"/>
    </row>
    <row r="2715" spans="22:22">
      <c r="V2715" s="78"/>
    </row>
    <row r="2716" spans="22:22">
      <c r="V2716" s="78"/>
    </row>
    <row r="2717" spans="22:22">
      <c r="V2717" s="78"/>
    </row>
    <row r="2718" spans="22:22">
      <c r="V2718" s="78"/>
    </row>
    <row r="2719" spans="22:22">
      <c r="V2719" s="78"/>
    </row>
    <row r="2720" spans="22:22">
      <c r="V2720" s="78"/>
    </row>
    <row r="2721" spans="22:22">
      <c r="V2721" s="78"/>
    </row>
    <row r="2722" spans="22:22">
      <c r="V2722" s="78"/>
    </row>
    <row r="2723" spans="22:22">
      <c r="V2723" s="78"/>
    </row>
    <row r="2724" spans="22:22">
      <c r="V2724" s="78"/>
    </row>
    <row r="2725" spans="22:22">
      <c r="V2725" s="78"/>
    </row>
    <row r="2726" spans="22:22">
      <c r="V2726" s="78"/>
    </row>
    <row r="2727" spans="22:22">
      <c r="V2727" s="78"/>
    </row>
    <row r="2728" spans="22:22">
      <c r="V2728" s="78"/>
    </row>
    <row r="2729" spans="22:22">
      <c r="V2729" s="78"/>
    </row>
    <row r="2730" spans="22:22">
      <c r="V2730" s="78"/>
    </row>
    <row r="2731" spans="22:22">
      <c r="V2731" s="78"/>
    </row>
    <row r="2732" spans="22:22">
      <c r="V2732" s="78"/>
    </row>
    <row r="2733" spans="22:22">
      <c r="V2733" s="78"/>
    </row>
    <row r="2734" spans="22:22">
      <c r="V2734" s="78"/>
    </row>
    <row r="2735" spans="22:22">
      <c r="V2735" s="78"/>
    </row>
    <row r="2736" spans="22:22">
      <c r="V2736" s="78"/>
    </row>
    <row r="2737" spans="22:22">
      <c r="V2737" s="78"/>
    </row>
    <row r="2738" spans="22:22">
      <c r="V2738" s="78"/>
    </row>
    <row r="2739" spans="22:22">
      <c r="V2739" s="78"/>
    </row>
    <row r="2740" spans="22:22">
      <c r="V2740" s="78"/>
    </row>
    <row r="2741" spans="22:22">
      <c r="V2741" s="78"/>
    </row>
    <row r="2742" spans="22:22">
      <c r="V2742" s="78"/>
    </row>
    <row r="2743" spans="22:22">
      <c r="V2743" s="78"/>
    </row>
    <row r="2744" spans="22:22">
      <c r="V2744" s="78"/>
    </row>
    <row r="2745" spans="22:22">
      <c r="V2745" s="78"/>
    </row>
    <row r="2746" spans="22:22">
      <c r="V2746" s="78"/>
    </row>
    <row r="2747" spans="22:22">
      <c r="V2747" s="78"/>
    </row>
    <row r="2748" spans="22:22">
      <c r="V2748" s="78"/>
    </row>
    <row r="2749" spans="22:22">
      <c r="V2749" s="78"/>
    </row>
    <row r="2750" spans="22:22">
      <c r="V2750" s="78"/>
    </row>
    <row r="2751" spans="22:22">
      <c r="V2751" s="78"/>
    </row>
    <row r="2752" spans="22:22">
      <c r="V2752" s="78"/>
    </row>
    <row r="2753" spans="22:22">
      <c r="V2753" s="78"/>
    </row>
    <row r="2754" spans="22:22">
      <c r="V2754" s="78"/>
    </row>
    <row r="2755" spans="22:22">
      <c r="V2755" s="78"/>
    </row>
    <row r="2756" spans="22:22">
      <c r="V2756" s="78"/>
    </row>
    <row r="2757" spans="22:22">
      <c r="V2757" s="78"/>
    </row>
    <row r="2758" spans="22:22">
      <c r="V2758" s="78"/>
    </row>
    <row r="2759" spans="22:22">
      <c r="V2759" s="78"/>
    </row>
    <row r="2760" spans="22:22">
      <c r="V2760" s="78"/>
    </row>
    <row r="2761" spans="22:22">
      <c r="V2761" s="78"/>
    </row>
    <row r="2762" spans="22:22">
      <c r="V2762" s="78"/>
    </row>
    <row r="2763" spans="22:22">
      <c r="V2763" s="78"/>
    </row>
    <row r="2764" spans="22:22">
      <c r="V2764" s="78"/>
    </row>
    <row r="2765" spans="22:22">
      <c r="V2765" s="78"/>
    </row>
    <row r="2766" spans="22:22">
      <c r="V2766" s="78"/>
    </row>
    <row r="2767" spans="22:22">
      <c r="V2767" s="78"/>
    </row>
    <row r="2768" spans="22:22">
      <c r="V2768" s="78"/>
    </row>
    <row r="2769" spans="22:22">
      <c r="V2769" s="78"/>
    </row>
    <row r="2770" spans="22:22">
      <c r="V2770" s="78"/>
    </row>
    <row r="2771" spans="22:22">
      <c r="V2771" s="78"/>
    </row>
    <row r="2772" spans="22:22">
      <c r="V2772" s="78"/>
    </row>
    <row r="2773" spans="22:22">
      <c r="V2773" s="78"/>
    </row>
    <row r="2774" spans="22:22">
      <c r="V2774" s="78"/>
    </row>
    <row r="2775" spans="22:22">
      <c r="V2775" s="78"/>
    </row>
    <row r="2776" spans="22:22">
      <c r="V2776" s="78"/>
    </row>
    <row r="2777" spans="22:22">
      <c r="V2777" s="78"/>
    </row>
    <row r="2778" spans="22:22">
      <c r="V2778" s="78"/>
    </row>
    <row r="2779" spans="22:22">
      <c r="V2779" s="78"/>
    </row>
    <row r="2780" spans="22:22">
      <c r="V2780" s="78"/>
    </row>
    <row r="2781" spans="22:22">
      <c r="V2781" s="78"/>
    </row>
    <row r="2782" spans="22:22">
      <c r="V2782" s="78"/>
    </row>
    <row r="2783" spans="22:22">
      <c r="V2783" s="78"/>
    </row>
    <row r="2784" spans="22:22">
      <c r="V2784" s="78"/>
    </row>
    <row r="2785" spans="22:22">
      <c r="V2785" s="78"/>
    </row>
    <row r="2786" spans="22:22">
      <c r="V2786" s="78"/>
    </row>
    <row r="2787" spans="22:22">
      <c r="V2787" s="78"/>
    </row>
    <row r="2788" spans="22:22">
      <c r="V2788" s="78"/>
    </row>
    <row r="2789" spans="22:22">
      <c r="V2789" s="78"/>
    </row>
    <row r="2790" spans="22:22">
      <c r="V2790" s="78"/>
    </row>
    <row r="2791" spans="22:22">
      <c r="V2791" s="78"/>
    </row>
    <row r="2792" spans="22:22">
      <c r="V2792" s="78"/>
    </row>
    <row r="2793" spans="22:22">
      <c r="V2793" s="78"/>
    </row>
    <row r="2794" spans="22:22">
      <c r="V2794" s="78"/>
    </row>
    <row r="2795" spans="22:22">
      <c r="V2795" s="78"/>
    </row>
    <row r="2796" spans="22:22">
      <c r="V2796" s="78"/>
    </row>
    <row r="2797" spans="22:22">
      <c r="V2797" s="78"/>
    </row>
    <row r="2798" spans="22:22">
      <c r="V2798" s="78"/>
    </row>
    <row r="2799" spans="22:22">
      <c r="V2799" s="78"/>
    </row>
    <row r="2800" spans="22:22">
      <c r="V2800" s="78"/>
    </row>
    <row r="2801" spans="22:22">
      <c r="V2801" s="78"/>
    </row>
    <row r="2802" spans="22:22">
      <c r="V2802" s="78"/>
    </row>
    <row r="2803" spans="22:22">
      <c r="V2803" s="78"/>
    </row>
    <row r="2804" spans="22:22">
      <c r="V2804" s="78"/>
    </row>
    <row r="2805" spans="22:22">
      <c r="V2805" s="78"/>
    </row>
    <row r="2806" spans="22:22">
      <c r="V2806" s="78"/>
    </row>
    <row r="2807" spans="22:22">
      <c r="V2807" s="78"/>
    </row>
    <row r="2808" spans="22:22">
      <c r="V2808" s="78"/>
    </row>
    <row r="2809" spans="22:22">
      <c r="V2809" s="78"/>
    </row>
    <row r="2810" spans="22:22">
      <c r="V2810" s="78"/>
    </row>
    <row r="2811" spans="22:22">
      <c r="V2811" s="78"/>
    </row>
    <row r="2812" spans="22:22">
      <c r="V2812" s="78"/>
    </row>
    <row r="2813" spans="22:22">
      <c r="V2813" s="78"/>
    </row>
    <row r="2814" spans="22:22">
      <c r="V2814" s="78"/>
    </row>
    <row r="2815" spans="22:22">
      <c r="V2815" s="78"/>
    </row>
    <row r="2816" spans="22:22">
      <c r="V2816" s="78"/>
    </row>
    <row r="2817" spans="22:22">
      <c r="V2817" s="78"/>
    </row>
    <row r="2818" spans="22:22">
      <c r="V2818" s="78"/>
    </row>
    <row r="2819" spans="22:22">
      <c r="V2819" s="78"/>
    </row>
    <row r="2820" spans="22:22">
      <c r="V2820" s="78"/>
    </row>
    <row r="2821" spans="22:22">
      <c r="V2821" s="78"/>
    </row>
    <row r="2822" spans="22:22">
      <c r="V2822" s="78"/>
    </row>
    <row r="2823" spans="22:22">
      <c r="V2823" s="78"/>
    </row>
    <row r="2824" spans="22:22">
      <c r="V2824" s="78"/>
    </row>
    <row r="2825" spans="22:22">
      <c r="V2825" s="78"/>
    </row>
    <row r="2826" spans="22:22">
      <c r="V2826" s="78"/>
    </row>
    <row r="2827" spans="22:22">
      <c r="V2827" s="78"/>
    </row>
    <row r="2828" spans="22:22">
      <c r="V2828" s="78"/>
    </row>
    <row r="2829" spans="22:22">
      <c r="V2829" s="78"/>
    </row>
    <row r="2830" spans="22:22">
      <c r="V2830" s="78"/>
    </row>
    <row r="2831" spans="22:22">
      <c r="V2831" s="78"/>
    </row>
    <row r="2832" spans="22:22">
      <c r="V2832" s="78"/>
    </row>
    <row r="2833" spans="22:22">
      <c r="V2833" s="78"/>
    </row>
    <row r="2834" spans="22:22">
      <c r="V2834" s="78"/>
    </row>
    <row r="2835" spans="22:22">
      <c r="V2835" s="78"/>
    </row>
    <row r="2836" spans="22:22">
      <c r="V2836" s="78"/>
    </row>
    <row r="2837" spans="22:22">
      <c r="V2837" s="78"/>
    </row>
    <row r="2838" spans="22:22">
      <c r="V2838" s="78"/>
    </row>
    <row r="2839" spans="22:22">
      <c r="V2839" s="78"/>
    </row>
    <row r="2840" spans="22:22">
      <c r="V2840" s="78"/>
    </row>
    <row r="2841" spans="22:22">
      <c r="V2841" s="78"/>
    </row>
    <row r="2842" spans="22:22">
      <c r="V2842" s="78"/>
    </row>
    <row r="2843" spans="22:22">
      <c r="V2843" s="78"/>
    </row>
    <row r="2844" spans="22:22">
      <c r="V2844" s="78"/>
    </row>
    <row r="2845" spans="22:22">
      <c r="V2845" s="78"/>
    </row>
    <row r="2846" spans="22:22">
      <c r="V2846" s="78"/>
    </row>
    <row r="2847" spans="22:22">
      <c r="V2847" s="78"/>
    </row>
    <row r="2848" spans="22:22">
      <c r="V2848" s="78"/>
    </row>
    <row r="2849" spans="22:22">
      <c r="V2849" s="78"/>
    </row>
    <row r="2850" spans="22:22">
      <c r="V2850" s="78"/>
    </row>
    <row r="2851" spans="22:22">
      <c r="V2851" s="78"/>
    </row>
    <row r="2852" spans="22:22">
      <c r="V2852" s="78"/>
    </row>
    <row r="2853" spans="22:22">
      <c r="V2853" s="78"/>
    </row>
    <row r="2854" spans="22:22">
      <c r="V2854" s="78"/>
    </row>
    <row r="2855" spans="22:22">
      <c r="V2855" s="78"/>
    </row>
    <row r="2856" spans="22:22">
      <c r="V2856" s="78"/>
    </row>
    <row r="2857" spans="22:22">
      <c r="V2857" s="78"/>
    </row>
    <row r="2858" spans="22:22">
      <c r="V2858" s="78"/>
    </row>
    <row r="2859" spans="22:22">
      <c r="V2859" s="78"/>
    </row>
    <row r="2860" spans="22:22">
      <c r="V2860" s="78"/>
    </row>
    <row r="2861" spans="22:22">
      <c r="V2861" s="78"/>
    </row>
    <row r="2862" spans="22:22">
      <c r="V2862" s="78"/>
    </row>
    <row r="2863" spans="22:22">
      <c r="V2863" s="78"/>
    </row>
    <row r="2864" spans="22:22">
      <c r="V2864" s="78"/>
    </row>
    <row r="2865" spans="22:22">
      <c r="V2865" s="78"/>
    </row>
    <row r="2866" spans="22:22">
      <c r="V2866" s="78"/>
    </row>
    <row r="2867" spans="22:22">
      <c r="V2867" s="78"/>
    </row>
    <row r="2868" spans="22:22">
      <c r="V2868" s="78"/>
    </row>
    <row r="2869" spans="22:22">
      <c r="V2869" s="78"/>
    </row>
    <row r="2870" spans="22:22">
      <c r="V2870" s="78"/>
    </row>
    <row r="2871" spans="22:22">
      <c r="V2871" s="78"/>
    </row>
    <row r="2872" spans="22:22">
      <c r="V2872" s="78"/>
    </row>
    <row r="2873" spans="22:22">
      <c r="V2873" s="78"/>
    </row>
    <row r="2874" spans="22:22">
      <c r="V2874" s="78"/>
    </row>
    <row r="2875" spans="22:22">
      <c r="V2875" s="78"/>
    </row>
    <row r="2876" spans="22:22">
      <c r="V2876" s="78"/>
    </row>
    <row r="2877" spans="22:22">
      <c r="V2877" s="78"/>
    </row>
    <row r="2878" spans="22:22">
      <c r="V2878" s="78"/>
    </row>
    <row r="2879" spans="22:22">
      <c r="V2879" s="78"/>
    </row>
    <row r="2880" spans="22:22">
      <c r="V2880" s="78"/>
    </row>
    <row r="2881" spans="22:22">
      <c r="V2881" s="78"/>
    </row>
    <row r="2882" spans="22:22">
      <c r="V2882" s="78"/>
    </row>
    <row r="2883" spans="22:22">
      <c r="V2883" s="78"/>
    </row>
    <row r="2884" spans="22:22">
      <c r="V2884" s="78"/>
    </row>
    <row r="2885" spans="22:22">
      <c r="V2885" s="78"/>
    </row>
    <row r="2886" spans="22:22">
      <c r="V2886" s="78"/>
    </row>
    <row r="2887" spans="22:22">
      <c r="V2887" s="78"/>
    </row>
    <row r="2888" spans="22:22">
      <c r="V2888" s="78"/>
    </row>
    <row r="2889" spans="22:22">
      <c r="V2889" s="78"/>
    </row>
    <row r="2890" spans="22:22">
      <c r="V2890" s="78"/>
    </row>
    <row r="2891" spans="22:22">
      <c r="V2891" s="78"/>
    </row>
    <row r="2892" spans="22:22">
      <c r="V2892" s="78"/>
    </row>
    <row r="2893" spans="22:22">
      <c r="V2893" s="78"/>
    </row>
    <row r="2894" spans="22:22">
      <c r="V2894" s="78"/>
    </row>
    <row r="2895" spans="22:22">
      <c r="V2895" s="78"/>
    </row>
    <row r="2896" spans="22:22">
      <c r="V2896" s="78"/>
    </row>
    <row r="2897" spans="22:22">
      <c r="V2897" s="78"/>
    </row>
    <row r="2898" spans="22:22">
      <c r="V2898" s="78"/>
    </row>
    <row r="2899" spans="22:22">
      <c r="V2899" s="78"/>
    </row>
    <row r="2900" spans="22:22">
      <c r="V2900" s="78"/>
    </row>
    <row r="2901" spans="22:22">
      <c r="V2901" s="78"/>
    </row>
    <row r="2902" spans="22:22">
      <c r="V2902" s="78"/>
    </row>
    <row r="2903" spans="22:22">
      <c r="V2903" s="78"/>
    </row>
    <row r="2904" spans="22:22">
      <c r="V2904" s="78"/>
    </row>
    <row r="2905" spans="22:22">
      <c r="V2905" s="78"/>
    </row>
    <row r="2906" spans="22:22">
      <c r="V2906" s="78"/>
    </row>
    <row r="2907" spans="22:22">
      <c r="V2907" s="78"/>
    </row>
    <row r="2908" spans="22:22">
      <c r="V2908" s="78"/>
    </row>
    <row r="2909" spans="22:22">
      <c r="V2909" s="78"/>
    </row>
    <row r="2910" spans="22:22">
      <c r="V2910" s="78"/>
    </row>
    <row r="2911" spans="22:22">
      <c r="V2911" s="78"/>
    </row>
    <row r="2912" spans="22:22">
      <c r="V2912" s="78"/>
    </row>
    <row r="2913" spans="22:22">
      <c r="V2913" s="78"/>
    </row>
    <row r="2914" spans="22:22">
      <c r="V2914" s="78"/>
    </row>
    <row r="2915" spans="22:22">
      <c r="V2915" s="78"/>
    </row>
    <row r="2916" spans="22:22">
      <c r="V2916" s="78"/>
    </row>
    <row r="2917" spans="22:22">
      <c r="V2917" s="78"/>
    </row>
    <row r="2918" spans="22:22">
      <c r="V2918" s="78"/>
    </row>
    <row r="2919" spans="22:22">
      <c r="V2919" s="78"/>
    </row>
    <row r="2920" spans="22:22">
      <c r="V2920" s="78"/>
    </row>
    <row r="2921" spans="22:22">
      <c r="V2921" s="78"/>
    </row>
    <row r="2922" spans="22:22">
      <c r="V2922" s="78"/>
    </row>
    <row r="2923" spans="22:22">
      <c r="V2923" s="78"/>
    </row>
    <row r="2924" spans="22:22">
      <c r="V2924" s="78"/>
    </row>
    <row r="2925" spans="22:22">
      <c r="V2925" s="78"/>
    </row>
    <row r="2926" spans="22:22">
      <c r="V2926" s="78"/>
    </row>
    <row r="2927" spans="22:22">
      <c r="V2927" s="78"/>
    </row>
    <row r="2928" spans="22:22">
      <c r="V2928" s="78"/>
    </row>
    <row r="2929" spans="22:22">
      <c r="V2929" s="78"/>
    </row>
    <row r="2930" spans="22:22">
      <c r="V2930" s="78"/>
    </row>
    <row r="2931" spans="22:22">
      <c r="V2931" s="78"/>
    </row>
    <row r="2932" spans="22:22">
      <c r="V2932" s="78"/>
    </row>
    <row r="2933" spans="22:22">
      <c r="V2933" s="78"/>
    </row>
    <row r="2934" spans="22:22">
      <c r="V2934" s="78"/>
    </row>
    <row r="2935" spans="22:22">
      <c r="V2935" s="78"/>
    </row>
    <row r="2936" spans="22:22">
      <c r="V2936" s="78"/>
    </row>
    <row r="2937" spans="22:22">
      <c r="V2937" s="78"/>
    </row>
    <row r="2938" spans="22:22">
      <c r="V2938" s="78"/>
    </row>
    <row r="2939" spans="22:22">
      <c r="V2939" s="78"/>
    </row>
    <row r="2940" spans="22:22">
      <c r="V2940" s="78"/>
    </row>
    <row r="2941" spans="22:22">
      <c r="V2941" s="78"/>
    </row>
    <row r="2942" spans="22:22">
      <c r="V2942" s="78"/>
    </row>
    <row r="2943" spans="22:22">
      <c r="V2943" s="78"/>
    </row>
    <row r="2944" spans="22:22">
      <c r="V2944" s="78"/>
    </row>
    <row r="2945" spans="22:22">
      <c r="V2945" s="78"/>
    </row>
    <row r="2946" spans="22:22">
      <c r="V2946" s="78"/>
    </row>
    <row r="2947" spans="22:22">
      <c r="V2947" s="78"/>
    </row>
    <row r="2948" spans="22:22">
      <c r="V2948" s="78"/>
    </row>
    <row r="2949" spans="22:22">
      <c r="V2949" s="78"/>
    </row>
    <row r="2950" spans="22:22">
      <c r="V2950" s="78"/>
    </row>
    <row r="2951" spans="22:22">
      <c r="V2951" s="78"/>
    </row>
    <row r="2952" spans="22:22">
      <c r="V2952" s="78"/>
    </row>
    <row r="2953" spans="22:22">
      <c r="V2953" s="78"/>
    </row>
    <row r="2954" spans="22:22">
      <c r="V2954" s="78"/>
    </row>
    <row r="2955" spans="22:22">
      <c r="V2955" s="78"/>
    </row>
    <row r="2956" spans="22:22">
      <c r="V2956" s="78"/>
    </row>
    <row r="2957" spans="22:22">
      <c r="V2957" s="78"/>
    </row>
    <row r="2958" spans="22:22">
      <c r="V2958" s="78"/>
    </row>
    <row r="2959" spans="22:22">
      <c r="V2959" s="78"/>
    </row>
    <row r="2960" spans="22:22">
      <c r="V2960" s="78"/>
    </row>
    <row r="2961" spans="22:22">
      <c r="V2961" s="78"/>
    </row>
    <row r="2962" spans="22:22">
      <c r="V2962" s="78"/>
    </row>
    <row r="2963" spans="22:22">
      <c r="V2963" s="78"/>
    </row>
    <row r="2964" spans="22:22">
      <c r="V2964" s="78"/>
    </row>
    <row r="2965" spans="22:22">
      <c r="V2965" s="78"/>
    </row>
    <row r="2966" spans="22:22">
      <c r="V2966" s="78"/>
    </row>
    <row r="2967" spans="22:22">
      <c r="V2967" s="78"/>
    </row>
    <row r="2968" spans="22:22">
      <c r="V2968" s="78"/>
    </row>
    <row r="2969" spans="22:22">
      <c r="V2969" s="78"/>
    </row>
    <row r="2970" spans="22:22">
      <c r="V2970" s="78"/>
    </row>
    <row r="2971" spans="22:22">
      <c r="V2971" s="78"/>
    </row>
    <row r="2972" spans="22:22">
      <c r="V2972" s="78"/>
    </row>
    <row r="2973" spans="22:22">
      <c r="V2973" s="78"/>
    </row>
    <row r="2974" spans="22:22">
      <c r="V2974" s="78"/>
    </row>
    <row r="2975" spans="22:22">
      <c r="V2975" s="78"/>
    </row>
    <row r="2976" spans="22:22">
      <c r="V2976" s="78"/>
    </row>
    <row r="2977" spans="22:22">
      <c r="V2977" s="78"/>
    </row>
    <row r="2978" spans="22:22">
      <c r="V2978" s="78"/>
    </row>
    <row r="2979" spans="22:22">
      <c r="V2979" s="78"/>
    </row>
    <row r="2980" spans="22:22">
      <c r="V2980" s="78"/>
    </row>
    <row r="2981" spans="22:22">
      <c r="V2981" s="78"/>
    </row>
    <row r="2982" spans="22:22">
      <c r="V2982" s="78"/>
    </row>
    <row r="2983" spans="22:22">
      <c r="V2983" s="78"/>
    </row>
    <row r="2984" spans="22:22">
      <c r="V2984" s="78"/>
    </row>
    <row r="2985" spans="22:22">
      <c r="V2985" s="78"/>
    </row>
    <row r="2986" spans="22:22">
      <c r="V2986" s="78"/>
    </row>
    <row r="2987" spans="22:22">
      <c r="V2987" s="78"/>
    </row>
    <row r="2988" spans="22:22">
      <c r="V2988" s="78"/>
    </row>
    <row r="2989" spans="22:22">
      <c r="V2989" s="78"/>
    </row>
    <row r="2990" spans="22:22">
      <c r="V2990" s="78"/>
    </row>
    <row r="2991" spans="22:22">
      <c r="V2991" s="78"/>
    </row>
    <row r="2992" spans="22:22">
      <c r="V2992" s="78"/>
    </row>
    <row r="2993" spans="22:22">
      <c r="V2993" s="78"/>
    </row>
    <row r="2994" spans="22:22">
      <c r="V2994" s="78"/>
    </row>
    <row r="2995" spans="22:22">
      <c r="V2995" s="78"/>
    </row>
    <row r="2996" spans="22:22">
      <c r="V2996" s="78"/>
    </row>
    <row r="2997" spans="22:22">
      <c r="V2997" s="78"/>
    </row>
    <row r="2998" spans="22:22">
      <c r="V2998" s="78"/>
    </row>
    <row r="2999" spans="22:22">
      <c r="V2999" s="78"/>
    </row>
    <row r="3000" spans="22:22">
      <c r="V3000" s="78"/>
    </row>
    <row r="3001" spans="22:22">
      <c r="V3001" s="78"/>
    </row>
    <row r="3002" spans="22:22">
      <c r="V3002" s="78"/>
    </row>
    <row r="3003" spans="22:22">
      <c r="V3003" s="78"/>
    </row>
    <row r="3004" spans="22:22">
      <c r="V3004" s="78"/>
    </row>
    <row r="3005" spans="22:22">
      <c r="V3005" s="78"/>
    </row>
    <row r="3006" spans="22:22">
      <c r="V3006" s="78"/>
    </row>
    <row r="3007" spans="22:22">
      <c r="V3007" s="78"/>
    </row>
    <row r="3008" spans="22:22">
      <c r="V3008" s="78"/>
    </row>
    <row r="3009" spans="22:22">
      <c r="V3009" s="78"/>
    </row>
    <row r="3010" spans="22:22">
      <c r="V3010" s="78"/>
    </row>
    <row r="3011" spans="22:22">
      <c r="V3011" s="78"/>
    </row>
    <row r="3012" spans="22:22">
      <c r="V3012" s="78"/>
    </row>
    <row r="3013" spans="22:22">
      <c r="V3013" s="78"/>
    </row>
    <row r="3014" spans="22:22">
      <c r="V3014" s="78"/>
    </row>
    <row r="3015" spans="22:22">
      <c r="V3015" s="78"/>
    </row>
    <row r="3016" spans="22:22">
      <c r="V3016" s="78"/>
    </row>
    <row r="3017" spans="22:22">
      <c r="V3017" s="78"/>
    </row>
    <row r="3018" spans="22:22">
      <c r="V3018" s="78"/>
    </row>
    <row r="3019" spans="22:22">
      <c r="V3019" s="78"/>
    </row>
    <row r="3020" spans="22:22">
      <c r="V3020" s="78"/>
    </row>
    <row r="3021" spans="22:22">
      <c r="V3021" s="78"/>
    </row>
    <row r="3022" spans="22:22">
      <c r="V3022" s="78"/>
    </row>
    <row r="3023" spans="22:22">
      <c r="V3023" s="78"/>
    </row>
    <row r="3024" spans="22:22">
      <c r="V3024" s="78"/>
    </row>
    <row r="3025" spans="22:22">
      <c r="V3025" s="78"/>
    </row>
    <row r="3026" spans="22:22">
      <c r="V3026" s="78"/>
    </row>
    <row r="3027" spans="22:22">
      <c r="V3027" s="78"/>
    </row>
    <row r="3028" spans="22:22">
      <c r="V3028" s="78"/>
    </row>
    <row r="3029" spans="22:22">
      <c r="V3029" s="78"/>
    </row>
    <row r="3030" spans="22:22">
      <c r="V3030" s="78"/>
    </row>
    <row r="3031" spans="22:22">
      <c r="V3031" s="78"/>
    </row>
    <row r="3032" spans="22:22">
      <c r="V3032" s="78"/>
    </row>
    <row r="3033" spans="22:22">
      <c r="V3033" s="78"/>
    </row>
    <row r="3034" spans="22:22">
      <c r="V3034" s="78"/>
    </row>
    <row r="3035" spans="22:22">
      <c r="V3035" s="78"/>
    </row>
    <row r="3036" spans="22:22">
      <c r="V3036" s="78"/>
    </row>
    <row r="3037" spans="22:22">
      <c r="V3037" s="78"/>
    </row>
    <row r="3038" spans="22:22">
      <c r="V3038" s="78"/>
    </row>
    <row r="3039" spans="22:22">
      <c r="V3039" s="78"/>
    </row>
    <row r="3040" spans="22:22">
      <c r="V3040" s="78"/>
    </row>
    <row r="3041" spans="22:22">
      <c r="V3041" s="78"/>
    </row>
    <row r="3042" spans="22:22">
      <c r="V3042" s="78"/>
    </row>
    <row r="3043" spans="22:22">
      <c r="V3043" s="78"/>
    </row>
    <row r="3044" spans="22:22">
      <c r="V3044" s="78"/>
    </row>
    <row r="3045" spans="22:22">
      <c r="V3045" s="78"/>
    </row>
    <row r="3046" spans="22:22">
      <c r="V3046" s="78"/>
    </row>
    <row r="3047" spans="22:22">
      <c r="V3047" s="78"/>
    </row>
    <row r="3048" spans="22:22">
      <c r="V3048" s="78"/>
    </row>
    <row r="3049" spans="22:22">
      <c r="V3049" s="78"/>
    </row>
    <row r="3050" spans="22:22">
      <c r="V3050" s="78"/>
    </row>
    <row r="3051" spans="22:22">
      <c r="V3051" s="78"/>
    </row>
    <row r="3052" spans="22:22">
      <c r="V3052" s="78"/>
    </row>
    <row r="3053" spans="22:22">
      <c r="V3053" s="78"/>
    </row>
    <row r="3054" spans="22:22">
      <c r="V3054" s="78"/>
    </row>
    <row r="3055" spans="22:22">
      <c r="V3055" s="78"/>
    </row>
    <row r="3056" spans="22:22">
      <c r="V3056" s="78"/>
    </row>
    <row r="3057" spans="22:22">
      <c r="V3057" s="78"/>
    </row>
    <row r="3058" spans="22:22">
      <c r="V3058" s="78"/>
    </row>
    <row r="3059" spans="22:22">
      <c r="V3059" s="78"/>
    </row>
    <row r="3060" spans="22:22">
      <c r="V3060" s="78"/>
    </row>
    <row r="3061" spans="22:22">
      <c r="V3061" s="78"/>
    </row>
    <row r="3062" spans="22:22">
      <c r="V3062" s="78"/>
    </row>
    <row r="3063" spans="22:22">
      <c r="V3063" s="78"/>
    </row>
    <row r="3064" spans="22:22">
      <c r="V3064" s="78"/>
    </row>
    <row r="3065" spans="22:22">
      <c r="V3065" s="78"/>
    </row>
    <row r="3066" spans="22:22">
      <c r="V3066" s="78"/>
    </row>
    <row r="3067" spans="22:22">
      <c r="V3067" s="78"/>
    </row>
    <row r="3068" spans="22:22">
      <c r="V3068" s="78"/>
    </row>
    <row r="3069" spans="22:22">
      <c r="V3069" s="78"/>
    </row>
    <row r="3070" spans="22:22">
      <c r="V3070" s="78"/>
    </row>
    <row r="3071" spans="22:22">
      <c r="V3071" s="78"/>
    </row>
    <row r="3072" spans="22:22">
      <c r="V3072" s="78"/>
    </row>
    <row r="3073" spans="22:22">
      <c r="V3073" s="78"/>
    </row>
    <row r="3074" spans="22:22">
      <c r="V3074" s="78"/>
    </row>
    <row r="3075" spans="22:22">
      <c r="V3075" s="78"/>
    </row>
    <row r="3076" spans="22:22">
      <c r="V3076" s="78"/>
    </row>
    <row r="3077" spans="22:22">
      <c r="V3077" s="78"/>
    </row>
    <row r="3078" spans="22:22">
      <c r="V3078" s="78"/>
    </row>
    <row r="3079" spans="22:22">
      <c r="V3079" s="78"/>
    </row>
    <row r="3080" spans="22:22">
      <c r="V3080" s="78"/>
    </row>
    <row r="3081" spans="22:22">
      <c r="V3081" s="78"/>
    </row>
    <row r="3082" spans="22:22">
      <c r="V3082" s="78"/>
    </row>
    <row r="3083" spans="22:22">
      <c r="V3083" s="78"/>
    </row>
    <row r="3084" spans="22:22">
      <c r="V3084" s="78"/>
    </row>
    <row r="3085" spans="22:22">
      <c r="V3085" s="78"/>
    </row>
    <row r="3086" spans="22:22">
      <c r="V3086" s="78"/>
    </row>
    <row r="3087" spans="22:22">
      <c r="V3087" s="78"/>
    </row>
    <row r="3088" spans="22:22">
      <c r="V3088" s="78"/>
    </row>
    <row r="3089" spans="22:22">
      <c r="V3089" s="78"/>
    </row>
    <row r="3090" spans="22:22">
      <c r="V3090" s="78"/>
    </row>
    <row r="3091" spans="22:22">
      <c r="V3091" s="78"/>
    </row>
    <row r="3092" spans="22:22">
      <c r="V3092" s="78"/>
    </row>
    <row r="3093" spans="22:22">
      <c r="V3093" s="78"/>
    </row>
    <row r="3094" spans="22:22">
      <c r="V3094" s="78"/>
    </row>
    <row r="3095" spans="22:22">
      <c r="V3095" s="78"/>
    </row>
    <row r="3096" spans="22:22">
      <c r="V3096" s="78"/>
    </row>
    <row r="3097" spans="22:22">
      <c r="V3097" s="78"/>
    </row>
    <row r="3098" spans="22:22">
      <c r="V3098" s="78"/>
    </row>
    <row r="3099" spans="22:22">
      <c r="V3099" s="78"/>
    </row>
    <row r="3100" spans="22:22">
      <c r="V3100" s="78"/>
    </row>
    <row r="3101" spans="22:22">
      <c r="V3101" s="78"/>
    </row>
    <row r="3102" spans="22:22">
      <c r="V3102" s="78"/>
    </row>
    <row r="3103" spans="22:22">
      <c r="V3103" s="78"/>
    </row>
    <row r="3104" spans="22:22">
      <c r="V3104" s="78"/>
    </row>
    <row r="3105" spans="22:22">
      <c r="V3105" s="78"/>
    </row>
    <row r="3106" spans="22:22">
      <c r="V3106" s="78"/>
    </row>
    <row r="3107" spans="22:22">
      <c r="V3107" s="78"/>
    </row>
    <row r="3108" spans="22:22">
      <c r="V3108" s="78"/>
    </row>
    <row r="3109" spans="22:22">
      <c r="V3109" s="78"/>
    </row>
    <row r="3110" spans="22:22">
      <c r="V3110" s="78"/>
    </row>
    <row r="3111" spans="22:22">
      <c r="V3111" s="78"/>
    </row>
    <row r="3112" spans="22:22">
      <c r="V3112" s="78"/>
    </row>
    <row r="3113" spans="22:22">
      <c r="V3113" s="78"/>
    </row>
    <row r="3114" spans="22:22">
      <c r="V3114" s="78"/>
    </row>
    <row r="3115" spans="22:22">
      <c r="V3115" s="78"/>
    </row>
    <row r="3116" spans="22:22">
      <c r="V3116" s="78"/>
    </row>
    <row r="3117" spans="22:22">
      <c r="V3117" s="78"/>
    </row>
    <row r="3118" spans="22:22">
      <c r="V3118" s="78"/>
    </row>
    <row r="3119" spans="22:22">
      <c r="V3119" s="78"/>
    </row>
    <row r="3120" spans="22:22">
      <c r="V3120" s="78"/>
    </row>
    <row r="3121" spans="22:22">
      <c r="V3121" s="78"/>
    </row>
    <row r="3122" spans="22:22">
      <c r="V3122" s="78"/>
    </row>
    <row r="3123" spans="22:22">
      <c r="V3123" s="78"/>
    </row>
    <row r="3124" spans="22:22">
      <c r="V3124" s="78"/>
    </row>
    <row r="3125" spans="22:22">
      <c r="V3125" s="78"/>
    </row>
    <row r="3126" spans="22:22">
      <c r="V3126" s="78"/>
    </row>
    <row r="3127" spans="22:22">
      <c r="V3127" s="78"/>
    </row>
    <row r="3128" spans="22:22">
      <c r="V3128" s="78"/>
    </row>
    <row r="3129" spans="22:22">
      <c r="V3129" s="78"/>
    </row>
    <row r="3130" spans="22:22">
      <c r="V3130" s="78"/>
    </row>
    <row r="3131" spans="22:22">
      <c r="V3131" s="78"/>
    </row>
    <row r="3132" spans="22:22">
      <c r="V3132" s="78"/>
    </row>
    <row r="3133" spans="22:22">
      <c r="V3133" s="78"/>
    </row>
    <row r="3134" spans="22:22">
      <c r="V3134" s="78"/>
    </row>
    <row r="3135" spans="22:22">
      <c r="V3135" s="78"/>
    </row>
    <row r="3136" spans="22:22">
      <c r="V3136" s="78"/>
    </row>
    <row r="3137" spans="22:22">
      <c r="V3137" s="78"/>
    </row>
    <row r="3138" spans="22:22">
      <c r="V3138" s="78"/>
    </row>
    <row r="3139" spans="22:22">
      <c r="V3139" s="78"/>
    </row>
    <row r="3140" spans="22:22">
      <c r="V3140" s="78"/>
    </row>
    <row r="3141" spans="22:22">
      <c r="V3141" s="78"/>
    </row>
    <row r="3142" spans="22:22">
      <c r="V3142" s="78"/>
    </row>
    <row r="3143" spans="22:22">
      <c r="V3143" s="78"/>
    </row>
    <row r="3144" spans="22:22">
      <c r="V3144" s="78"/>
    </row>
    <row r="3145" spans="22:22">
      <c r="V3145" s="78"/>
    </row>
    <row r="3146" spans="22:22">
      <c r="V3146" s="78"/>
    </row>
    <row r="3147" spans="22:22">
      <c r="V3147" s="78"/>
    </row>
    <row r="3148" spans="22:22">
      <c r="V3148" s="78"/>
    </row>
    <row r="3149" spans="22:22">
      <c r="V3149" s="78"/>
    </row>
    <row r="3150" spans="22:22">
      <c r="V3150" s="78"/>
    </row>
    <row r="3151" spans="22:22">
      <c r="V3151" s="78"/>
    </row>
    <row r="3152" spans="22:22">
      <c r="V3152" s="78"/>
    </row>
    <row r="3153" spans="22:22">
      <c r="V3153" s="78"/>
    </row>
    <row r="3154" spans="22:22">
      <c r="V3154" s="78"/>
    </row>
    <row r="3155" spans="22:22">
      <c r="V3155" s="78"/>
    </row>
    <row r="3156" spans="22:22">
      <c r="V3156" s="78"/>
    </row>
    <row r="3157" spans="22:22">
      <c r="V3157" s="78"/>
    </row>
    <row r="3158" spans="22:22">
      <c r="V3158" s="78"/>
    </row>
    <row r="3159" spans="22:22">
      <c r="V3159" s="78"/>
    </row>
    <row r="3160" spans="22:22">
      <c r="V3160" s="78"/>
    </row>
    <row r="3161" spans="22:22">
      <c r="V3161" s="78"/>
    </row>
    <row r="3162" spans="22:22">
      <c r="V3162" s="78"/>
    </row>
    <row r="3163" spans="22:22">
      <c r="V3163" s="78"/>
    </row>
    <row r="3164" spans="22:22">
      <c r="V3164" s="78"/>
    </row>
    <row r="3165" spans="22:22">
      <c r="V3165" s="78"/>
    </row>
    <row r="3166" spans="22:22">
      <c r="V3166" s="78"/>
    </row>
    <row r="3167" spans="22:22">
      <c r="V3167" s="78"/>
    </row>
    <row r="3168" spans="22:22">
      <c r="V3168" s="78"/>
    </row>
    <row r="3169" spans="22:22">
      <c r="V3169" s="78"/>
    </row>
    <row r="3170" spans="22:22">
      <c r="V3170" s="78"/>
    </row>
    <row r="3171" spans="22:22">
      <c r="V3171" s="78"/>
    </row>
    <row r="3172" spans="22:22">
      <c r="V3172" s="78"/>
    </row>
    <row r="3173" spans="22:22">
      <c r="V3173" s="78"/>
    </row>
    <row r="3174" spans="22:22">
      <c r="V3174" s="78"/>
    </row>
    <row r="3175" spans="22:22">
      <c r="V3175" s="78"/>
    </row>
    <row r="3176" spans="22:22">
      <c r="V3176" s="78"/>
    </row>
    <row r="3177" spans="22:22">
      <c r="V3177" s="78"/>
    </row>
    <row r="3178" spans="22:22">
      <c r="V3178" s="78"/>
    </row>
    <row r="3179" spans="22:22">
      <c r="V3179" s="78"/>
    </row>
    <row r="3180" spans="22:22">
      <c r="V3180" s="78"/>
    </row>
    <row r="3181" spans="22:22">
      <c r="V3181" s="78"/>
    </row>
    <row r="3182" spans="22:22">
      <c r="V3182" s="78"/>
    </row>
    <row r="3183" spans="22:22">
      <c r="V3183" s="78"/>
    </row>
    <row r="3184" spans="22:22">
      <c r="V3184" s="78"/>
    </row>
    <row r="3185" spans="22:22">
      <c r="V3185" s="78"/>
    </row>
    <row r="3186" spans="22:22">
      <c r="V3186" s="78"/>
    </row>
    <row r="3187" spans="22:22">
      <c r="V3187" s="78"/>
    </row>
    <row r="3188" spans="22:22">
      <c r="V3188" s="78"/>
    </row>
    <row r="3189" spans="22:22">
      <c r="V3189" s="78"/>
    </row>
    <row r="3190" spans="22:22">
      <c r="V3190" s="78"/>
    </row>
    <row r="3191" spans="22:22">
      <c r="V3191" s="78"/>
    </row>
    <row r="3192" spans="22:22">
      <c r="V3192" s="78"/>
    </row>
    <row r="3193" spans="22:22">
      <c r="V3193" s="78"/>
    </row>
    <row r="3194" spans="22:22">
      <c r="V3194" s="78"/>
    </row>
    <row r="3195" spans="22:22">
      <c r="V3195" s="78"/>
    </row>
    <row r="3196" spans="22:22">
      <c r="V3196" s="78"/>
    </row>
    <row r="3197" spans="22:22">
      <c r="V3197" s="78"/>
    </row>
    <row r="3198" spans="22:22">
      <c r="V3198" s="78"/>
    </row>
    <row r="3199" spans="22:22">
      <c r="V3199" s="78"/>
    </row>
    <row r="3200" spans="22:22">
      <c r="V3200" s="78"/>
    </row>
    <row r="3201" spans="22:22">
      <c r="V3201" s="78"/>
    </row>
    <row r="3202" spans="22:22">
      <c r="V3202" s="78"/>
    </row>
    <row r="3203" spans="22:22">
      <c r="V3203" s="78"/>
    </row>
    <row r="3204" spans="22:22">
      <c r="V3204" s="78"/>
    </row>
    <row r="3205" spans="22:22">
      <c r="V3205" s="78"/>
    </row>
    <row r="3206" spans="22:22">
      <c r="V3206" s="78"/>
    </row>
    <row r="3207" spans="22:22">
      <c r="V3207" s="78"/>
    </row>
    <row r="3208" spans="22:22">
      <c r="V3208" s="78"/>
    </row>
    <row r="3209" spans="22:22">
      <c r="V3209" s="78"/>
    </row>
    <row r="3210" spans="22:22">
      <c r="V3210" s="78"/>
    </row>
    <row r="3211" spans="22:22">
      <c r="V3211" s="78"/>
    </row>
    <row r="3212" spans="22:22">
      <c r="V3212" s="78"/>
    </row>
    <row r="3213" spans="22:22">
      <c r="V3213" s="78"/>
    </row>
    <row r="3214" spans="22:22">
      <c r="V3214" s="78"/>
    </row>
    <row r="3215" spans="22:22">
      <c r="V3215" s="78"/>
    </row>
    <row r="3216" spans="22:22">
      <c r="V3216" s="78"/>
    </row>
    <row r="3217" spans="22:22">
      <c r="V3217" s="78"/>
    </row>
    <row r="3218" spans="22:22">
      <c r="V3218" s="78"/>
    </row>
    <row r="3219" spans="22:22">
      <c r="V3219" s="78"/>
    </row>
    <row r="3220" spans="22:22">
      <c r="V3220" s="78"/>
    </row>
    <row r="3221" spans="22:22">
      <c r="V3221" s="78"/>
    </row>
    <row r="3222" spans="22:22">
      <c r="V3222" s="78"/>
    </row>
    <row r="3223" spans="22:22">
      <c r="V3223" s="78"/>
    </row>
    <row r="3224" spans="22:22">
      <c r="V3224" s="78"/>
    </row>
    <row r="3225" spans="22:22">
      <c r="V3225" s="78"/>
    </row>
    <row r="3226" spans="22:22">
      <c r="V3226" s="78"/>
    </row>
    <row r="3227" spans="22:22">
      <c r="V3227" s="78"/>
    </row>
    <row r="3228" spans="22:22">
      <c r="V3228" s="78"/>
    </row>
    <row r="3229" spans="22:22">
      <c r="V3229" s="78"/>
    </row>
    <row r="3230" spans="22:22">
      <c r="V3230" s="78"/>
    </row>
    <row r="3231" spans="22:22">
      <c r="V3231" s="78"/>
    </row>
    <row r="3232" spans="22:22">
      <c r="V3232" s="78"/>
    </row>
    <row r="3233" spans="22:22">
      <c r="V3233" s="78"/>
    </row>
    <row r="3234" spans="22:22">
      <c r="V3234" s="78"/>
    </row>
    <row r="3235" spans="22:22">
      <c r="V3235" s="78"/>
    </row>
    <row r="3236" spans="22:22">
      <c r="V3236" s="78"/>
    </row>
    <row r="3237" spans="22:22">
      <c r="V3237" s="78"/>
    </row>
    <row r="3238" spans="22:22">
      <c r="V3238" s="78"/>
    </row>
    <row r="3239" spans="22:22">
      <c r="V3239" s="78"/>
    </row>
    <row r="3240" spans="22:22">
      <c r="V3240" s="78"/>
    </row>
    <row r="3241" spans="22:22">
      <c r="V3241" s="78"/>
    </row>
    <row r="3242" spans="22:22">
      <c r="V3242" s="78"/>
    </row>
    <row r="3243" spans="22:22">
      <c r="V3243" s="78"/>
    </row>
    <row r="3244" spans="22:22">
      <c r="V3244" s="78"/>
    </row>
    <row r="3245" spans="22:22">
      <c r="V3245" s="78"/>
    </row>
    <row r="3246" spans="22:22">
      <c r="V3246" s="78"/>
    </row>
    <row r="3247" spans="22:22">
      <c r="V3247" s="78"/>
    </row>
    <row r="3248" spans="22:22">
      <c r="V3248" s="78"/>
    </row>
    <row r="3249" spans="22:22">
      <c r="V3249" s="78"/>
    </row>
    <row r="3250" spans="22:22">
      <c r="V3250" s="78"/>
    </row>
    <row r="3251" spans="22:22">
      <c r="V3251" s="78"/>
    </row>
    <row r="3252" spans="22:22">
      <c r="V3252" s="78"/>
    </row>
    <row r="3253" spans="22:22">
      <c r="V3253" s="78"/>
    </row>
    <row r="3254" spans="22:22">
      <c r="V3254" s="78"/>
    </row>
    <row r="3255" spans="22:22">
      <c r="V3255" s="78"/>
    </row>
    <row r="3256" spans="22:22">
      <c r="V3256" s="78"/>
    </row>
    <row r="3257" spans="22:22">
      <c r="V3257" s="78"/>
    </row>
    <row r="3258" spans="22:22">
      <c r="V3258" s="78"/>
    </row>
    <row r="3259" spans="22:22">
      <c r="V3259" s="78"/>
    </row>
    <row r="3260" spans="22:22">
      <c r="V3260" s="78"/>
    </row>
    <row r="3261" spans="22:22">
      <c r="V3261" s="78"/>
    </row>
    <row r="3262" spans="22:22">
      <c r="V3262" s="78"/>
    </row>
    <row r="3263" spans="22:22">
      <c r="V3263" s="78"/>
    </row>
    <row r="3264" spans="22:22">
      <c r="V3264" s="78"/>
    </row>
    <row r="3265" spans="22:22">
      <c r="V3265" s="78"/>
    </row>
    <row r="3266" spans="22:22">
      <c r="V3266" s="78"/>
    </row>
    <row r="3267" spans="22:22">
      <c r="V3267" s="78"/>
    </row>
    <row r="3268" spans="22:22">
      <c r="V3268" s="78"/>
    </row>
    <row r="3269" spans="22:22">
      <c r="V3269" s="78"/>
    </row>
    <row r="3270" spans="22:22">
      <c r="V3270" s="78"/>
    </row>
    <row r="3271" spans="22:22">
      <c r="V3271" s="78"/>
    </row>
    <row r="3272" spans="22:22">
      <c r="V3272" s="78"/>
    </row>
    <row r="3273" spans="22:22">
      <c r="V3273" s="78"/>
    </row>
    <row r="3274" spans="22:22">
      <c r="V3274" s="78"/>
    </row>
    <row r="3275" spans="22:22">
      <c r="V3275" s="78"/>
    </row>
    <row r="3276" spans="22:22">
      <c r="V3276" s="78"/>
    </row>
    <row r="3277" spans="22:22">
      <c r="V3277" s="78"/>
    </row>
    <row r="3278" spans="22:22">
      <c r="V3278" s="78"/>
    </row>
    <row r="3279" spans="22:22">
      <c r="V3279" s="78"/>
    </row>
    <row r="3280" spans="22:22">
      <c r="V3280" s="78"/>
    </row>
    <row r="3281" spans="22:22">
      <c r="V3281" s="78"/>
    </row>
    <row r="3282" spans="22:22">
      <c r="V3282" s="78"/>
    </row>
    <row r="3283" spans="22:22">
      <c r="V3283" s="78"/>
    </row>
    <row r="3284" spans="22:22">
      <c r="V3284" s="78"/>
    </row>
    <row r="3285" spans="22:22">
      <c r="V3285" s="78"/>
    </row>
    <row r="3286" spans="22:22">
      <c r="V3286" s="78"/>
    </row>
    <row r="3287" spans="22:22">
      <c r="V3287" s="78"/>
    </row>
    <row r="3288" spans="22:22">
      <c r="V3288" s="78"/>
    </row>
    <row r="3289" spans="22:22">
      <c r="V3289" s="78"/>
    </row>
    <row r="3290" spans="22:22">
      <c r="V3290" s="78"/>
    </row>
    <row r="3291" spans="22:22">
      <c r="V3291" s="78"/>
    </row>
    <row r="3292" spans="22:22">
      <c r="V3292" s="78"/>
    </row>
    <row r="3293" spans="22:22">
      <c r="V3293" s="78"/>
    </row>
    <row r="3294" spans="22:22">
      <c r="V3294" s="78"/>
    </row>
    <row r="3295" spans="22:22">
      <c r="V3295" s="78"/>
    </row>
    <row r="3296" spans="22:22">
      <c r="V3296" s="78"/>
    </row>
    <row r="3297" spans="22:22">
      <c r="V3297" s="78"/>
    </row>
    <row r="3298" spans="22:22">
      <c r="V3298" s="78"/>
    </row>
    <row r="3299" spans="22:22">
      <c r="V3299" s="78"/>
    </row>
    <row r="3300" spans="22:22">
      <c r="V3300" s="78"/>
    </row>
    <row r="3301" spans="22:22">
      <c r="V3301" s="78"/>
    </row>
    <row r="3302" spans="22:22">
      <c r="V3302" s="78"/>
    </row>
    <row r="3303" spans="22:22">
      <c r="V3303" s="78"/>
    </row>
    <row r="3304" spans="22:22">
      <c r="V3304" s="78"/>
    </row>
    <row r="3305" spans="22:22">
      <c r="V3305" s="78"/>
    </row>
    <row r="3306" spans="22:22">
      <c r="V3306" s="78"/>
    </row>
    <row r="3307" spans="22:22">
      <c r="V3307" s="78"/>
    </row>
    <row r="3308" spans="22:22">
      <c r="V3308" s="78"/>
    </row>
    <row r="3309" spans="22:22">
      <c r="V3309" s="78"/>
    </row>
    <row r="3310" spans="22:22">
      <c r="V3310" s="78"/>
    </row>
    <row r="3311" spans="22:22">
      <c r="V3311" s="78"/>
    </row>
    <row r="3312" spans="22:22">
      <c r="V3312" s="78"/>
    </row>
    <row r="3313" spans="22:22">
      <c r="V3313" s="78"/>
    </row>
    <row r="3314" spans="22:22">
      <c r="V3314" s="78"/>
    </row>
    <row r="3315" spans="22:22">
      <c r="V3315" s="78"/>
    </row>
    <row r="3316" spans="22:22">
      <c r="V3316" s="78"/>
    </row>
    <row r="3317" spans="22:22">
      <c r="V3317" s="78"/>
    </row>
    <row r="3318" spans="22:22">
      <c r="V3318" s="78"/>
    </row>
    <row r="3319" spans="22:22">
      <c r="V3319" s="78"/>
    </row>
    <row r="3320" spans="22:22">
      <c r="V3320" s="78"/>
    </row>
    <row r="3321" spans="22:22">
      <c r="V3321" s="78"/>
    </row>
    <row r="3322" spans="22:22">
      <c r="V3322" s="78"/>
    </row>
    <row r="3323" spans="22:22">
      <c r="V3323" s="78"/>
    </row>
    <row r="3324" spans="22:22">
      <c r="V3324" s="78"/>
    </row>
    <row r="3325" spans="22:22">
      <c r="V3325" s="78"/>
    </row>
    <row r="3326" spans="22:22">
      <c r="V3326" s="78"/>
    </row>
    <row r="3327" spans="22:22">
      <c r="V3327" s="78"/>
    </row>
    <row r="3328" spans="22:22">
      <c r="V3328" s="78"/>
    </row>
    <row r="3329" spans="22:22">
      <c r="V3329" s="78"/>
    </row>
    <row r="3330" spans="22:22">
      <c r="V3330" s="78"/>
    </row>
    <row r="3331" spans="22:22">
      <c r="V3331" s="78"/>
    </row>
    <row r="3332" spans="22:22">
      <c r="V3332" s="78"/>
    </row>
    <row r="3333" spans="22:22">
      <c r="V3333" s="78"/>
    </row>
    <row r="3334" spans="22:22">
      <c r="V3334" s="78"/>
    </row>
    <row r="3335" spans="22:22">
      <c r="V3335" s="78"/>
    </row>
    <row r="3336" spans="22:22">
      <c r="V3336" s="78"/>
    </row>
    <row r="3337" spans="22:22">
      <c r="V3337" s="78"/>
    </row>
    <row r="3338" spans="22:22">
      <c r="V3338" s="78"/>
    </row>
    <row r="3339" spans="22:22">
      <c r="V3339" s="78"/>
    </row>
    <row r="3340" spans="22:22">
      <c r="V3340" s="78"/>
    </row>
    <row r="3341" spans="22:22">
      <c r="V3341" s="78"/>
    </row>
    <row r="3342" spans="22:22">
      <c r="V3342" s="78"/>
    </row>
    <row r="3343" spans="22:22">
      <c r="V3343" s="78"/>
    </row>
    <row r="3344" spans="22:22">
      <c r="V3344" s="78"/>
    </row>
    <row r="3345" spans="22:22">
      <c r="V3345" s="78"/>
    </row>
    <row r="3346" spans="22:22">
      <c r="V3346" s="78"/>
    </row>
    <row r="3347" spans="22:22">
      <c r="V3347" s="78"/>
    </row>
    <row r="3348" spans="22:22">
      <c r="V3348" s="78"/>
    </row>
    <row r="3349" spans="22:22">
      <c r="V3349" s="78"/>
    </row>
    <row r="3350" spans="22:22">
      <c r="V3350" s="78"/>
    </row>
    <row r="3351" spans="22:22">
      <c r="V3351" s="78"/>
    </row>
    <row r="3352" spans="22:22">
      <c r="V3352" s="78"/>
    </row>
    <row r="3353" spans="22:22">
      <c r="V3353" s="78"/>
    </row>
    <row r="3354" spans="22:22">
      <c r="V3354" s="78"/>
    </row>
    <row r="3355" spans="22:22">
      <c r="V3355" s="78"/>
    </row>
    <row r="3356" spans="22:22">
      <c r="V3356" s="78"/>
    </row>
    <row r="3357" spans="22:22">
      <c r="V3357" s="78"/>
    </row>
    <row r="3358" spans="22:22">
      <c r="V3358" s="78"/>
    </row>
    <row r="3359" spans="22:22">
      <c r="V3359" s="78"/>
    </row>
    <row r="3360" spans="22:22">
      <c r="V3360" s="78"/>
    </row>
    <row r="3361" spans="22:22">
      <c r="V3361" s="78"/>
    </row>
    <row r="3362" spans="22:22">
      <c r="V3362" s="78"/>
    </row>
    <row r="3363" spans="22:22">
      <c r="V3363" s="78"/>
    </row>
    <row r="3364" spans="22:22">
      <c r="V3364" s="78"/>
    </row>
    <row r="3365" spans="22:22">
      <c r="V3365" s="78"/>
    </row>
    <row r="3366" spans="22:22">
      <c r="V3366" s="78"/>
    </row>
    <row r="3367" spans="22:22">
      <c r="V3367" s="78"/>
    </row>
    <row r="3368" spans="22:22">
      <c r="V3368" s="78"/>
    </row>
    <row r="3369" spans="22:22">
      <c r="V3369" s="78"/>
    </row>
    <row r="3370" spans="22:22">
      <c r="V3370" s="78"/>
    </row>
    <row r="3371" spans="22:22">
      <c r="V3371" s="78"/>
    </row>
    <row r="3372" spans="22:22">
      <c r="V3372" s="78"/>
    </row>
    <row r="3373" spans="22:22">
      <c r="V3373" s="78"/>
    </row>
    <row r="3374" spans="22:22">
      <c r="V3374" s="78"/>
    </row>
    <row r="3375" spans="22:22">
      <c r="V3375" s="78"/>
    </row>
    <row r="3376" spans="22:22">
      <c r="V3376" s="78"/>
    </row>
    <row r="3377" spans="22:22">
      <c r="V3377" s="78"/>
    </row>
    <row r="3378" spans="22:22">
      <c r="V3378" s="78"/>
    </row>
    <row r="3379" spans="22:22">
      <c r="V3379" s="78"/>
    </row>
    <row r="3380" spans="22:22">
      <c r="V3380" s="78"/>
    </row>
    <row r="3381" spans="22:22">
      <c r="V3381" s="78"/>
    </row>
    <row r="3382" spans="22:22">
      <c r="V3382" s="78"/>
    </row>
    <row r="3383" spans="22:22">
      <c r="V3383" s="78"/>
    </row>
    <row r="3384" spans="22:22">
      <c r="V3384" s="78"/>
    </row>
    <row r="3385" spans="22:22">
      <c r="V3385" s="78"/>
    </row>
    <row r="3386" spans="22:22">
      <c r="V3386" s="78"/>
    </row>
    <row r="3387" spans="22:22">
      <c r="V3387" s="78"/>
    </row>
    <row r="3388" spans="22:22">
      <c r="V3388" s="78"/>
    </row>
    <row r="3389" spans="22:22">
      <c r="V3389" s="78"/>
    </row>
    <row r="3390" spans="22:22">
      <c r="V3390" s="78"/>
    </row>
    <row r="3391" spans="22:22">
      <c r="V3391" s="78"/>
    </row>
    <row r="3392" spans="22:22">
      <c r="V3392" s="78"/>
    </row>
    <row r="3393" spans="22:22">
      <c r="V3393" s="78"/>
    </row>
    <row r="3394" spans="22:22">
      <c r="V3394" s="78"/>
    </row>
    <row r="3395" spans="22:22">
      <c r="V3395" s="78"/>
    </row>
    <row r="3396" spans="22:22">
      <c r="V3396" s="78"/>
    </row>
    <row r="3397" spans="22:22">
      <c r="V3397" s="78"/>
    </row>
    <row r="3398" spans="22:22">
      <c r="V3398" s="78"/>
    </row>
    <row r="3399" spans="22:22">
      <c r="V3399" s="78"/>
    </row>
    <row r="3400" spans="22:22">
      <c r="V3400" s="78"/>
    </row>
    <row r="3401" spans="22:22">
      <c r="V3401" s="78"/>
    </row>
    <row r="3402" spans="22:22">
      <c r="V3402" s="78"/>
    </row>
    <row r="3403" spans="22:22">
      <c r="V3403" s="78"/>
    </row>
    <row r="3404" spans="22:22">
      <c r="V3404" s="78"/>
    </row>
    <row r="3405" spans="22:22">
      <c r="V3405" s="78"/>
    </row>
    <row r="3406" spans="22:22">
      <c r="V3406" s="78"/>
    </row>
    <row r="3407" spans="22:22">
      <c r="V3407" s="78"/>
    </row>
    <row r="3408" spans="22:22">
      <c r="V3408" s="78"/>
    </row>
    <row r="3409" spans="22:22">
      <c r="V3409" s="78"/>
    </row>
    <row r="3410" spans="22:22">
      <c r="V3410" s="78"/>
    </row>
    <row r="3411" spans="22:22">
      <c r="V3411" s="78"/>
    </row>
    <row r="3412" spans="22:22">
      <c r="V3412" s="78"/>
    </row>
    <row r="3413" spans="22:22">
      <c r="V3413" s="78"/>
    </row>
    <row r="3414" spans="22:22">
      <c r="V3414" s="78"/>
    </row>
    <row r="3415" spans="22:22">
      <c r="V3415" s="78"/>
    </row>
    <row r="3416" spans="22:22">
      <c r="V3416" s="78"/>
    </row>
    <row r="3417" spans="22:22">
      <c r="V3417" s="78"/>
    </row>
    <row r="3418" spans="22:22">
      <c r="V3418" s="78"/>
    </row>
    <row r="3419" spans="22:22">
      <c r="V3419" s="78"/>
    </row>
    <row r="3420" spans="22:22">
      <c r="V3420" s="78"/>
    </row>
    <row r="3421" spans="22:22">
      <c r="V3421" s="78"/>
    </row>
    <row r="3422" spans="22:22">
      <c r="V3422" s="78"/>
    </row>
    <row r="3423" spans="22:22">
      <c r="V3423" s="78"/>
    </row>
    <row r="3424" spans="22:22">
      <c r="V3424" s="78"/>
    </row>
    <row r="3425" spans="22:22">
      <c r="V3425" s="78"/>
    </row>
    <row r="3426" spans="22:22">
      <c r="V3426" s="78"/>
    </row>
    <row r="3427" spans="22:22">
      <c r="V3427" s="78"/>
    </row>
    <row r="3428" spans="22:22">
      <c r="V3428" s="78"/>
    </row>
    <row r="3429" spans="22:22">
      <c r="V3429" s="78"/>
    </row>
    <row r="3430" spans="22:22">
      <c r="V3430" s="78"/>
    </row>
    <row r="3431" spans="22:22">
      <c r="V3431" s="78"/>
    </row>
    <row r="3432" spans="22:22">
      <c r="V3432" s="78"/>
    </row>
    <row r="3433" spans="22:22">
      <c r="V3433" s="78"/>
    </row>
    <row r="3434" spans="22:22">
      <c r="V3434" s="78"/>
    </row>
    <row r="3435" spans="22:22">
      <c r="V3435" s="78"/>
    </row>
    <row r="3436" spans="22:22">
      <c r="V3436" s="78"/>
    </row>
    <row r="3437" spans="22:22">
      <c r="V3437" s="78"/>
    </row>
    <row r="3438" spans="22:22">
      <c r="V3438" s="78"/>
    </row>
    <row r="3439" spans="22:22">
      <c r="V3439" s="78"/>
    </row>
    <row r="3440" spans="22:22">
      <c r="V3440" s="78"/>
    </row>
    <row r="3441" spans="22:22">
      <c r="V3441" s="78"/>
    </row>
    <row r="3442" spans="22:22">
      <c r="V3442" s="78"/>
    </row>
    <row r="3443" spans="22:22">
      <c r="V3443" s="78"/>
    </row>
    <row r="3444" spans="22:22">
      <c r="V3444" s="78"/>
    </row>
    <row r="3445" spans="22:22">
      <c r="V3445" s="78"/>
    </row>
    <row r="3446" spans="22:22">
      <c r="V3446" s="78"/>
    </row>
    <row r="3447" spans="22:22">
      <c r="V3447" s="78"/>
    </row>
    <row r="3448" spans="22:22">
      <c r="V3448" s="78"/>
    </row>
    <row r="3449" spans="22:22">
      <c r="V3449" s="78"/>
    </row>
    <row r="3450" spans="22:22">
      <c r="V3450" s="78"/>
    </row>
    <row r="3451" spans="22:22">
      <c r="V3451" s="78"/>
    </row>
    <row r="3452" spans="22:22">
      <c r="V3452" s="78"/>
    </row>
    <row r="3453" spans="22:22">
      <c r="V3453" s="78"/>
    </row>
    <row r="3454" spans="22:22">
      <c r="V3454" s="78"/>
    </row>
    <row r="3455" spans="22:22">
      <c r="V3455" s="78"/>
    </row>
    <row r="3456" spans="22:22">
      <c r="V3456" s="78"/>
    </row>
    <row r="3457" spans="22:22">
      <c r="V3457" s="78"/>
    </row>
    <row r="3458" spans="22:22">
      <c r="V3458" s="78"/>
    </row>
    <row r="3459" spans="22:22">
      <c r="V3459" s="78"/>
    </row>
    <row r="3460" spans="22:22">
      <c r="V3460" s="78"/>
    </row>
    <row r="3461" spans="22:22">
      <c r="V3461" s="78"/>
    </row>
    <row r="3462" spans="22:22">
      <c r="V3462" s="78"/>
    </row>
    <row r="3463" spans="22:22">
      <c r="V3463" s="78"/>
    </row>
    <row r="3464" spans="22:22">
      <c r="V3464" s="78"/>
    </row>
    <row r="3465" spans="22:22">
      <c r="V3465" s="78"/>
    </row>
    <row r="3466" spans="22:22">
      <c r="V3466" s="78"/>
    </row>
    <row r="3467" spans="22:22">
      <c r="V3467" s="78"/>
    </row>
    <row r="3468" spans="22:22">
      <c r="V3468" s="78"/>
    </row>
    <row r="3469" spans="22:22">
      <c r="V3469" s="78"/>
    </row>
    <row r="3470" spans="22:22">
      <c r="V3470" s="78"/>
    </row>
    <row r="3471" spans="22:22">
      <c r="V3471" s="78"/>
    </row>
    <row r="3472" spans="22:22">
      <c r="V3472" s="78"/>
    </row>
    <row r="3473" spans="22:22">
      <c r="V3473" s="78"/>
    </row>
    <row r="3474" spans="22:22">
      <c r="V3474" s="78"/>
    </row>
    <row r="3475" spans="22:22">
      <c r="V3475" s="78"/>
    </row>
    <row r="3476" spans="22:22">
      <c r="V3476" s="78"/>
    </row>
    <row r="3477" spans="22:22">
      <c r="V3477" s="78"/>
    </row>
    <row r="3478" spans="22:22">
      <c r="V3478" s="78"/>
    </row>
    <row r="3479" spans="22:22">
      <c r="V3479" s="78"/>
    </row>
    <row r="3480" spans="22:22">
      <c r="V3480" s="78"/>
    </row>
    <row r="3481" spans="22:22">
      <c r="V3481" s="78"/>
    </row>
    <row r="3482" spans="22:22">
      <c r="V3482" s="78"/>
    </row>
    <row r="3483" spans="22:22">
      <c r="V3483" s="78"/>
    </row>
    <row r="3484" spans="22:22">
      <c r="V3484" s="78"/>
    </row>
    <row r="3485" spans="22:22">
      <c r="V3485" s="78"/>
    </row>
    <row r="3486" spans="22:22">
      <c r="V3486" s="78"/>
    </row>
    <row r="3487" spans="22:22">
      <c r="V3487" s="78"/>
    </row>
    <row r="3488" spans="22:22">
      <c r="V3488" s="78"/>
    </row>
    <row r="3489" spans="22:22">
      <c r="V3489" s="78"/>
    </row>
    <row r="3490" spans="22:22">
      <c r="V3490" s="78"/>
    </row>
    <row r="3491" spans="22:22">
      <c r="V3491" s="78"/>
    </row>
    <row r="3492" spans="22:22">
      <c r="V3492" s="78"/>
    </row>
    <row r="3493" spans="22:22">
      <c r="V3493" s="78"/>
    </row>
    <row r="3494" spans="22:22">
      <c r="V3494" s="78"/>
    </row>
    <row r="3495" spans="22:22">
      <c r="V3495" s="78"/>
    </row>
    <row r="3496" spans="22:22">
      <c r="V3496" s="78"/>
    </row>
    <row r="3497" spans="22:22">
      <c r="V3497" s="78"/>
    </row>
    <row r="3498" spans="22:22">
      <c r="V3498" s="78"/>
    </row>
    <row r="3499" spans="22:22">
      <c r="V3499" s="78"/>
    </row>
    <row r="3500" spans="22:22">
      <c r="V3500" s="78"/>
    </row>
    <row r="3501" spans="22:22">
      <c r="V3501" s="78"/>
    </row>
    <row r="3502" spans="22:22">
      <c r="V3502" s="78"/>
    </row>
    <row r="3503" spans="22:22">
      <c r="V3503" s="78"/>
    </row>
    <row r="3504" spans="22:22">
      <c r="V3504" s="78"/>
    </row>
    <row r="3505" spans="22:22">
      <c r="V3505" s="78"/>
    </row>
    <row r="3506" spans="22:22">
      <c r="V3506" s="78"/>
    </row>
    <row r="3507" spans="22:22">
      <c r="V3507" s="78"/>
    </row>
    <row r="3508" spans="22:22">
      <c r="V3508" s="78"/>
    </row>
    <row r="3509" spans="22:22">
      <c r="V3509" s="78"/>
    </row>
    <row r="3510" spans="22:22">
      <c r="V3510" s="78"/>
    </row>
    <row r="3511" spans="22:22">
      <c r="V3511" s="78"/>
    </row>
    <row r="3512" spans="22:22">
      <c r="V3512" s="78"/>
    </row>
    <row r="3513" spans="22:22">
      <c r="V3513" s="78"/>
    </row>
    <row r="3514" spans="22:22">
      <c r="V3514" s="78"/>
    </row>
    <row r="3515" spans="22:22">
      <c r="V3515" s="78"/>
    </row>
    <row r="3516" spans="22:22">
      <c r="V3516" s="78"/>
    </row>
    <row r="3517" spans="22:22">
      <c r="V3517" s="78"/>
    </row>
    <row r="3518" spans="22:22">
      <c r="V3518" s="78"/>
    </row>
    <row r="3519" spans="22:22">
      <c r="V3519" s="78"/>
    </row>
    <row r="3520" spans="22:22">
      <c r="V3520" s="78"/>
    </row>
    <row r="3521" spans="22:22">
      <c r="V3521" s="78"/>
    </row>
    <row r="3522" spans="22:22">
      <c r="V3522" s="78"/>
    </row>
    <row r="3523" spans="22:22">
      <c r="V3523" s="78"/>
    </row>
    <row r="3524" spans="22:22">
      <c r="V3524" s="78"/>
    </row>
    <row r="3525" spans="22:22">
      <c r="V3525" s="78"/>
    </row>
    <row r="3526" spans="22:22">
      <c r="V3526" s="78"/>
    </row>
    <row r="3527" spans="22:22">
      <c r="V3527" s="78"/>
    </row>
    <row r="3528" spans="22:22">
      <c r="V3528" s="78"/>
    </row>
    <row r="3529" spans="22:22">
      <c r="V3529" s="78"/>
    </row>
    <row r="3530" spans="22:22">
      <c r="V3530" s="78"/>
    </row>
    <row r="3531" spans="22:22">
      <c r="V3531" s="78"/>
    </row>
    <row r="3532" spans="22:22">
      <c r="V3532" s="78"/>
    </row>
    <row r="3533" spans="22:22">
      <c r="V3533" s="78"/>
    </row>
    <row r="3534" spans="22:22">
      <c r="V3534" s="78"/>
    </row>
    <row r="3535" spans="22:22">
      <c r="V3535" s="78"/>
    </row>
    <row r="3536" spans="22:22">
      <c r="V3536" s="78"/>
    </row>
    <row r="3537" spans="22:22">
      <c r="V3537" s="78"/>
    </row>
    <row r="3538" spans="22:22">
      <c r="V3538" s="78"/>
    </row>
    <row r="3539" spans="22:22">
      <c r="V3539" s="78"/>
    </row>
    <row r="3540" spans="22:22">
      <c r="V3540" s="78"/>
    </row>
    <row r="3541" spans="22:22">
      <c r="V3541" s="78"/>
    </row>
    <row r="3542" spans="22:22">
      <c r="V3542" s="78"/>
    </row>
    <row r="3543" spans="22:22">
      <c r="V3543" s="78"/>
    </row>
    <row r="3544" spans="22:22">
      <c r="V3544" s="78"/>
    </row>
    <row r="3545" spans="22:22">
      <c r="V3545" s="78"/>
    </row>
    <row r="3546" spans="22:22">
      <c r="V3546" s="78"/>
    </row>
    <row r="3547" spans="22:22">
      <c r="V3547" s="78"/>
    </row>
    <row r="3548" spans="22:22">
      <c r="V3548" s="78"/>
    </row>
    <row r="3549" spans="22:22">
      <c r="V3549" s="78"/>
    </row>
    <row r="3550" spans="22:22">
      <c r="V3550" s="78"/>
    </row>
    <row r="3551" spans="22:22">
      <c r="V3551" s="78"/>
    </row>
    <row r="3552" spans="22:22">
      <c r="V3552" s="78"/>
    </row>
    <row r="3553" spans="22:22">
      <c r="V3553" s="78"/>
    </row>
    <row r="3554" spans="22:22">
      <c r="V3554" s="78"/>
    </row>
    <row r="3555" spans="22:22">
      <c r="V3555" s="78"/>
    </row>
    <row r="3556" spans="22:22">
      <c r="V3556" s="78"/>
    </row>
    <row r="3557" spans="22:22">
      <c r="V3557" s="78"/>
    </row>
    <row r="3558" spans="22:22">
      <c r="V3558" s="78"/>
    </row>
    <row r="3559" spans="22:22">
      <c r="V3559" s="78"/>
    </row>
    <row r="3560" spans="22:22">
      <c r="V3560" s="78"/>
    </row>
    <row r="3561" spans="22:22">
      <c r="V3561" s="78"/>
    </row>
    <row r="3562" spans="22:22">
      <c r="V3562" s="78"/>
    </row>
    <row r="3563" spans="22:22">
      <c r="V3563" s="78"/>
    </row>
    <row r="3564" spans="22:22">
      <c r="V3564" s="78"/>
    </row>
    <row r="3565" spans="22:22">
      <c r="V3565" s="78"/>
    </row>
    <row r="3566" spans="22:22">
      <c r="V3566" s="78"/>
    </row>
    <row r="3567" spans="22:22">
      <c r="V3567" s="78"/>
    </row>
    <row r="3568" spans="22:22">
      <c r="V3568" s="78"/>
    </row>
    <row r="3569" spans="22:22">
      <c r="V3569" s="78"/>
    </row>
    <row r="3570" spans="22:22">
      <c r="V3570" s="78"/>
    </row>
    <row r="3571" spans="22:22">
      <c r="V3571" s="78"/>
    </row>
    <row r="3572" spans="22:22">
      <c r="V3572" s="78"/>
    </row>
    <row r="3573" spans="22:22">
      <c r="V3573" s="78"/>
    </row>
    <row r="3574" spans="22:22">
      <c r="V3574" s="78"/>
    </row>
    <row r="3575" spans="22:22">
      <c r="V3575" s="78"/>
    </row>
    <row r="3576" spans="22:22">
      <c r="V3576" s="78"/>
    </row>
    <row r="3577" spans="22:22">
      <c r="V3577" s="78"/>
    </row>
    <row r="3578" spans="22:22">
      <c r="V3578" s="78"/>
    </row>
    <row r="3579" spans="22:22">
      <c r="V3579" s="78"/>
    </row>
    <row r="3580" spans="22:22">
      <c r="V3580" s="78"/>
    </row>
    <row r="3581" spans="22:22">
      <c r="V3581" s="78"/>
    </row>
    <row r="3582" spans="22:22">
      <c r="V3582" s="78"/>
    </row>
    <row r="3583" spans="22:22">
      <c r="V3583" s="78"/>
    </row>
    <row r="3584" spans="22:22">
      <c r="V3584" s="78"/>
    </row>
    <row r="3585" spans="22:22">
      <c r="V3585" s="78"/>
    </row>
    <row r="3586" spans="22:22">
      <c r="V3586" s="78"/>
    </row>
    <row r="3587" spans="22:22">
      <c r="V3587" s="78"/>
    </row>
    <row r="3588" spans="22:22">
      <c r="V3588" s="78"/>
    </row>
    <row r="3589" spans="22:22">
      <c r="V3589" s="78"/>
    </row>
    <row r="3590" spans="22:22">
      <c r="V3590" s="78"/>
    </row>
    <row r="3591" spans="22:22">
      <c r="V3591" s="78"/>
    </row>
    <row r="3592" spans="22:22">
      <c r="V3592" s="78"/>
    </row>
    <row r="3593" spans="22:22">
      <c r="V3593" s="78"/>
    </row>
    <row r="3594" spans="22:22">
      <c r="V3594" s="78"/>
    </row>
    <row r="3595" spans="22:22">
      <c r="V3595" s="78"/>
    </row>
    <row r="3596" spans="22:22">
      <c r="V3596" s="78"/>
    </row>
    <row r="3597" spans="22:22">
      <c r="V3597" s="78"/>
    </row>
    <row r="3598" spans="22:22">
      <c r="V3598" s="78"/>
    </row>
    <row r="3599" spans="22:22">
      <c r="V3599" s="78"/>
    </row>
    <row r="3600" spans="22:22">
      <c r="V3600" s="78"/>
    </row>
    <row r="3601" spans="22:22">
      <c r="V3601" s="78"/>
    </row>
    <row r="3602" spans="22:22">
      <c r="V3602" s="78"/>
    </row>
    <row r="3603" spans="22:22">
      <c r="V3603" s="78"/>
    </row>
    <row r="3604" spans="22:22">
      <c r="V3604" s="78"/>
    </row>
    <row r="3605" spans="22:22">
      <c r="V3605" s="78"/>
    </row>
    <row r="3606" spans="22:22">
      <c r="V3606" s="78"/>
    </row>
    <row r="3607" spans="22:22">
      <c r="V3607" s="78"/>
    </row>
    <row r="3608" spans="22:22">
      <c r="V3608" s="78"/>
    </row>
    <row r="3609" spans="22:22">
      <c r="V3609" s="78"/>
    </row>
    <row r="3610" spans="22:22">
      <c r="V3610" s="78"/>
    </row>
    <row r="3611" spans="22:22">
      <c r="V3611" s="78"/>
    </row>
    <row r="3612" spans="22:22">
      <c r="V3612" s="78"/>
    </row>
    <row r="3613" spans="22:22">
      <c r="V3613" s="78"/>
    </row>
    <row r="3614" spans="22:22">
      <c r="V3614" s="78"/>
    </row>
    <row r="3615" spans="22:22">
      <c r="V3615" s="78"/>
    </row>
    <row r="3616" spans="22:22">
      <c r="V3616" s="78"/>
    </row>
    <row r="3617" spans="22:22">
      <c r="V3617" s="78"/>
    </row>
    <row r="3618" spans="22:22">
      <c r="V3618" s="78"/>
    </row>
    <row r="3619" spans="22:22">
      <c r="V3619" s="78"/>
    </row>
    <row r="3620" spans="22:22">
      <c r="V3620" s="78"/>
    </row>
    <row r="3621" spans="22:22">
      <c r="V3621" s="78"/>
    </row>
    <row r="3622" spans="22:22">
      <c r="V3622" s="78"/>
    </row>
    <row r="3623" spans="22:22">
      <c r="V3623" s="78"/>
    </row>
    <row r="3624" spans="22:22">
      <c r="V3624" s="78"/>
    </row>
    <row r="3625" spans="22:22">
      <c r="V3625" s="78"/>
    </row>
    <row r="3626" spans="22:22">
      <c r="V3626" s="78"/>
    </row>
    <row r="3627" spans="22:22">
      <c r="V3627" s="78"/>
    </row>
    <row r="3628" spans="22:22">
      <c r="V3628" s="78"/>
    </row>
    <row r="3629" spans="22:22">
      <c r="V3629" s="78"/>
    </row>
    <row r="3630" spans="22:22">
      <c r="V3630" s="78"/>
    </row>
    <row r="3631" spans="22:22">
      <c r="V3631" s="78"/>
    </row>
    <row r="3632" spans="22:22">
      <c r="V3632" s="78"/>
    </row>
    <row r="3633" spans="22:22">
      <c r="V3633" s="78"/>
    </row>
    <row r="3634" spans="22:22">
      <c r="V3634" s="78"/>
    </row>
    <row r="3635" spans="22:22">
      <c r="V3635" s="78"/>
    </row>
    <row r="3636" spans="22:22">
      <c r="V3636" s="78"/>
    </row>
    <row r="3637" spans="22:22">
      <c r="V3637" s="78"/>
    </row>
    <row r="3638" spans="22:22">
      <c r="V3638" s="78"/>
    </row>
    <row r="3639" spans="22:22">
      <c r="V3639" s="78"/>
    </row>
    <row r="3640" spans="22:22">
      <c r="V3640" s="78"/>
    </row>
    <row r="3641" spans="22:22">
      <c r="V3641" s="78"/>
    </row>
    <row r="3642" spans="22:22">
      <c r="V3642" s="78"/>
    </row>
    <row r="3643" spans="22:22">
      <c r="V3643" s="78"/>
    </row>
    <row r="3644" spans="22:22">
      <c r="V3644" s="78"/>
    </row>
    <row r="3645" spans="22:22">
      <c r="V3645" s="78"/>
    </row>
    <row r="3646" spans="22:22">
      <c r="V3646" s="78"/>
    </row>
    <row r="3647" spans="22:22">
      <c r="V3647" s="78"/>
    </row>
    <row r="3648" spans="22:22">
      <c r="V3648" s="78"/>
    </row>
    <row r="3649" spans="22:22">
      <c r="V3649" s="78"/>
    </row>
    <row r="3650" spans="22:22">
      <c r="V3650" s="78"/>
    </row>
    <row r="3651" spans="22:22">
      <c r="V3651" s="78"/>
    </row>
    <row r="3652" spans="22:22">
      <c r="V3652" s="78"/>
    </row>
    <row r="3653" spans="22:22">
      <c r="V3653" s="78"/>
    </row>
    <row r="3654" spans="22:22">
      <c r="V3654" s="78"/>
    </row>
    <row r="3655" spans="22:22">
      <c r="V3655" s="78"/>
    </row>
    <row r="3656" spans="22:22">
      <c r="V3656" s="78"/>
    </row>
    <row r="3657" spans="22:22">
      <c r="V3657" s="78"/>
    </row>
    <row r="3658" spans="22:22">
      <c r="V3658" s="78"/>
    </row>
    <row r="3659" spans="22:22">
      <c r="V3659" s="78"/>
    </row>
    <row r="3660" spans="22:22">
      <c r="V3660" s="78"/>
    </row>
    <row r="3661" spans="22:22">
      <c r="V3661" s="78"/>
    </row>
    <row r="3662" spans="22:22">
      <c r="V3662" s="78"/>
    </row>
    <row r="3663" spans="22:22">
      <c r="V3663" s="78"/>
    </row>
    <row r="3664" spans="22:22">
      <c r="V3664" s="78"/>
    </row>
    <row r="3665" spans="22:22">
      <c r="V3665" s="78"/>
    </row>
    <row r="3666" spans="22:22">
      <c r="V3666" s="78"/>
    </row>
    <row r="3667" spans="22:22">
      <c r="V3667" s="78"/>
    </row>
    <row r="3668" spans="22:22">
      <c r="V3668" s="78"/>
    </row>
    <row r="3669" spans="22:22">
      <c r="V3669" s="78"/>
    </row>
    <row r="3670" spans="22:22">
      <c r="V3670" s="78"/>
    </row>
    <row r="3671" spans="22:22">
      <c r="V3671" s="78"/>
    </row>
    <row r="3672" spans="22:22">
      <c r="V3672" s="78"/>
    </row>
    <row r="3673" spans="22:22">
      <c r="V3673" s="78"/>
    </row>
    <row r="3674" spans="22:22">
      <c r="V3674" s="78"/>
    </row>
    <row r="3675" spans="22:22">
      <c r="V3675" s="78"/>
    </row>
    <row r="3676" spans="22:22">
      <c r="V3676" s="78"/>
    </row>
    <row r="3677" spans="22:22">
      <c r="V3677" s="78"/>
    </row>
    <row r="3678" spans="22:22">
      <c r="V3678" s="78"/>
    </row>
    <row r="3679" spans="22:22">
      <c r="V3679" s="78"/>
    </row>
    <row r="3680" spans="22:22">
      <c r="V3680" s="78"/>
    </row>
    <row r="3681" spans="22:22">
      <c r="V3681" s="78"/>
    </row>
    <row r="3682" spans="22:22">
      <c r="V3682" s="78"/>
    </row>
    <row r="3683" spans="22:22">
      <c r="V3683" s="78"/>
    </row>
    <row r="3684" spans="22:22">
      <c r="V3684" s="78"/>
    </row>
    <row r="3685" spans="22:22">
      <c r="V3685" s="78"/>
    </row>
    <row r="3686" spans="22:22">
      <c r="V3686" s="78"/>
    </row>
    <row r="3687" spans="22:22">
      <c r="V3687" s="78"/>
    </row>
    <row r="3688" spans="22:22">
      <c r="V3688" s="78"/>
    </row>
    <row r="3689" spans="22:22">
      <c r="V3689" s="78"/>
    </row>
    <row r="3690" spans="22:22">
      <c r="V3690" s="78"/>
    </row>
    <row r="3691" spans="22:22">
      <c r="V3691" s="78"/>
    </row>
    <row r="3692" spans="22:22">
      <c r="V3692" s="78"/>
    </row>
    <row r="3693" spans="22:22">
      <c r="V3693" s="78"/>
    </row>
    <row r="3694" spans="22:22">
      <c r="V3694" s="78"/>
    </row>
    <row r="3695" spans="22:22">
      <c r="V3695" s="78"/>
    </row>
    <row r="3696" spans="22:22">
      <c r="V3696" s="78"/>
    </row>
    <row r="3697" spans="22:22">
      <c r="V3697" s="78"/>
    </row>
    <row r="3698" spans="22:22">
      <c r="V3698" s="78"/>
    </row>
    <row r="3699" spans="22:22">
      <c r="V3699" s="78"/>
    </row>
    <row r="3700" spans="22:22">
      <c r="V3700" s="78"/>
    </row>
    <row r="3701" spans="22:22">
      <c r="V3701" s="78"/>
    </row>
    <row r="3702" spans="22:22">
      <c r="V3702" s="78"/>
    </row>
    <row r="3703" spans="22:22">
      <c r="V3703" s="78"/>
    </row>
    <row r="3704" spans="22:22">
      <c r="V3704" s="78"/>
    </row>
    <row r="3705" spans="22:22">
      <c r="V3705" s="78"/>
    </row>
    <row r="3706" spans="22:22">
      <c r="V3706" s="78"/>
    </row>
    <row r="3707" spans="22:22">
      <c r="V3707" s="78"/>
    </row>
    <row r="3708" spans="22:22">
      <c r="V3708" s="78"/>
    </row>
    <row r="3709" spans="22:22">
      <c r="V3709" s="78"/>
    </row>
    <row r="3710" spans="22:22">
      <c r="V3710" s="78"/>
    </row>
    <row r="3711" spans="22:22">
      <c r="V3711" s="78"/>
    </row>
    <row r="3712" spans="22:22">
      <c r="V3712" s="78"/>
    </row>
    <row r="3713" spans="22:22">
      <c r="V3713" s="78"/>
    </row>
    <row r="3714" spans="22:22">
      <c r="V3714" s="78"/>
    </row>
    <row r="3715" spans="22:22">
      <c r="V3715" s="78"/>
    </row>
    <row r="3716" spans="22:22">
      <c r="V3716" s="78"/>
    </row>
    <row r="3717" spans="22:22">
      <c r="V3717" s="78"/>
    </row>
    <row r="3718" spans="22:22">
      <c r="V3718" s="78"/>
    </row>
    <row r="3719" spans="22:22">
      <c r="V3719" s="78"/>
    </row>
    <row r="3720" spans="22:22">
      <c r="V3720" s="78"/>
    </row>
    <row r="3721" spans="22:22">
      <c r="V3721" s="78"/>
    </row>
    <row r="3722" spans="22:22">
      <c r="V3722" s="78"/>
    </row>
    <row r="3723" spans="22:22">
      <c r="V3723" s="78"/>
    </row>
    <row r="3724" spans="22:22">
      <c r="V3724" s="78"/>
    </row>
    <row r="3725" spans="22:22">
      <c r="V3725" s="78"/>
    </row>
    <row r="3726" spans="22:22">
      <c r="V3726" s="78"/>
    </row>
    <row r="3727" spans="22:22">
      <c r="V3727" s="78"/>
    </row>
    <row r="3728" spans="22:22">
      <c r="V3728" s="78"/>
    </row>
    <row r="3729" spans="22:22">
      <c r="V3729" s="78"/>
    </row>
    <row r="3730" spans="22:22">
      <c r="V3730" s="78"/>
    </row>
    <row r="3731" spans="22:22">
      <c r="V3731" s="78"/>
    </row>
    <row r="3732" spans="22:22">
      <c r="V3732" s="78"/>
    </row>
    <row r="3733" spans="22:22">
      <c r="V3733" s="78"/>
    </row>
    <row r="3734" spans="22:22">
      <c r="V3734" s="78"/>
    </row>
    <row r="3735" spans="22:22">
      <c r="V3735" s="78"/>
    </row>
    <row r="3736" spans="22:22">
      <c r="V3736" s="78"/>
    </row>
    <row r="3737" spans="22:22">
      <c r="V3737" s="78"/>
    </row>
    <row r="3738" spans="22:22">
      <c r="V3738" s="78"/>
    </row>
    <row r="3739" spans="22:22">
      <c r="V3739" s="78"/>
    </row>
    <row r="3740" spans="22:22">
      <c r="V3740" s="78"/>
    </row>
    <row r="3741" spans="22:22">
      <c r="V3741" s="78"/>
    </row>
    <row r="3742" spans="22:22">
      <c r="V3742" s="78"/>
    </row>
    <row r="3743" spans="22:22">
      <c r="V3743" s="78"/>
    </row>
    <row r="3744" spans="22:22">
      <c r="V3744" s="78"/>
    </row>
    <row r="3745" spans="22:22">
      <c r="V3745" s="78"/>
    </row>
    <row r="3746" spans="22:22">
      <c r="V3746" s="78"/>
    </row>
    <row r="3747" spans="22:22">
      <c r="V3747" s="78"/>
    </row>
    <row r="3748" spans="22:22">
      <c r="V3748" s="78"/>
    </row>
    <row r="3749" spans="22:22">
      <c r="V3749" s="78"/>
    </row>
    <row r="3750" spans="22:22">
      <c r="V3750" s="78"/>
    </row>
    <row r="3751" spans="22:22">
      <c r="V3751" s="78"/>
    </row>
    <row r="3752" spans="22:22">
      <c r="V3752" s="78"/>
    </row>
    <row r="3753" spans="22:22">
      <c r="V3753" s="78"/>
    </row>
    <row r="3754" spans="22:22">
      <c r="V3754" s="78"/>
    </row>
    <row r="3755" spans="22:22">
      <c r="V3755" s="78"/>
    </row>
    <row r="3756" spans="22:22">
      <c r="V3756" s="78"/>
    </row>
    <row r="3757" spans="22:22">
      <c r="V3757" s="78"/>
    </row>
    <row r="3758" spans="22:22">
      <c r="V3758" s="78"/>
    </row>
    <row r="3759" spans="22:22">
      <c r="V3759" s="78"/>
    </row>
    <row r="3760" spans="22:22">
      <c r="V3760" s="78"/>
    </row>
    <row r="3761" spans="22:22">
      <c r="V3761" s="78"/>
    </row>
    <row r="3762" spans="22:22">
      <c r="V3762" s="78"/>
    </row>
    <row r="3763" spans="22:22">
      <c r="V3763" s="78"/>
    </row>
    <row r="3764" spans="22:22">
      <c r="V3764" s="78"/>
    </row>
    <row r="3765" spans="22:22">
      <c r="V3765" s="78"/>
    </row>
    <row r="3766" spans="22:22">
      <c r="V3766" s="78"/>
    </row>
    <row r="3767" spans="22:22">
      <c r="V3767" s="78"/>
    </row>
    <row r="3768" spans="22:22">
      <c r="V3768" s="78"/>
    </row>
    <row r="3769" spans="22:22">
      <c r="V3769" s="78"/>
    </row>
    <row r="3770" spans="22:22">
      <c r="V3770" s="78"/>
    </row>
    <row r="3771" spans="22:22">
      <c r="V3771" s="78"/>
    </row>
    <row r="3772" spans="22:22">
      <c r="V3772" s="78"/>
    </row>
    <row r="3773" spans="22:22">
      <c r="V3773" s="78"/>
    </row>
    <row r="3774" spans="22:22">
      <c r="V3774" s="78"/>
    </row>
    <row r="3775" spans="22:22">
      <c r="V3775" s="78"/>
    </row>
    <row r="3776" spans="22:22">
      <c r="V3776" s="78"/>
    </row>
    <row r="3777" spans="22:22">
      <c r="V3777" s="78"/>
    </row>
    <row r="3778" spans="22:22">
      <c r="V3778" s="78"/>
    </row>
    <row r="3779" spans="22:22">
      <c r="V3779" s="78"/>
    </row>
    <row r="3780" spans="22:22">
      <c r="V3780" s="78"/>
    </row>
    <row r="3781" spans="22:22">
      <c r="V3781" s="78"/>
    </row>
    <row r="3782" spans="22:22">
      <c r="V3782" s="78"/>
    </row>
    <row r="3783" spans="22:22">
      <c r="V3783" s="78"/>
    </row>
    <row r="3784" spans="22:22">
      <c r="V3784" s="78"/>
    </row>
    <row r="3785" spans="22:22">
      <c r="V3785" s="78"/>
    </row>
    <row r="3786" spans="22:22">
      <c r="V3786" s="78"/>
    </row>
    <row r="3787" spans="22:22">
      <c r="V3787" s="78"/>
    </row>
    <row r="3788" spans="22:22">
      <c r="V3788" s="78"/>
    </row>
    <row r="3789" spans="22:22">
      <c r="V3789" s="78"/>
    </row>
    <row r="3790" spans="22:22">
      <c r="V3790" s="78"/>
    </row>
    <row r="3791" spans="22:22">
      <c r="V3791" s="78"/>
    </row>
    <row r="3792" spans="22:22">
      <c r="V3792" s="78"/>
    </row>
    <row r="3793" spans="22:22">
      <c r="V3793" s="78"/>
    </row>
    <row r="3794" spans="22:22">
      <c r="V3794" s="78"/>
    </row>
    <row r="3795" spans="22:22">
      <c r="V3795" s="78"/>
    </row>
    <row r="3796" spans="22:22">
      <c r="V3796" s="78"/>
    </row>
    <row r="3797" spans="22:22">
      <c r="V3797" s="78"/>
    </row>
    <row r="3798" spans="22:22">
      <c r="V3798" s="78"/>
    </row>
    <row r="3799" spans="22:22">
      <c r="V3799" s="78"/>
    </row>
    <row r="3800" spans="22:22">
      <c r="V3800" s="78"/>
    </row>
    <row r="3801" spans="22:22">
      <c r="V3801" s="78"/>
    </row>
    <row r="3802" spans="22:22">
      <c r="V3802" s="78"/>
    </row>
    <row r="3803" spans="22:22">
      <c r="V3803" s="78"/>
    </row>
    <row r="3804" spans="22:22">
      <c r="V3804" s="78"/>
    </row>
    <row r="3805" spans="22:22">
      <c r="V3805" s="78"/>
    </row>
    <row r="3806" spans="22:22">
      <c r="V3806" s="78"/>
    </row>
    <row r="3807" spans="22:22">
      <c r="V3807" s="78"/>
    </row>
    <row r="3808" spans="22:22">
      <c r="V3808" s="78"/>
    </row>
    <row r="3809" spans="22:22">
      <c r="V3809" s="78"/>
    </row>
    <row r="3810" spans="22:22">
      <c r="V3810" s="78"/>
    </row>
    <row r="3811" spans="22:22">
      <c r="V3811" s="78"/>
    </row>
    <row r="3812" spans="22:22">
      <c r="V3812" s="78"/>
    </row>
    <row r="3813" spans="22:22">
      <c r="V3813" s="78"/>
    </row>
    <row r="3814" spans="22:22">
      <c r="V3814" s="78"/>
    </row>
    <row r="3815" spans="22:22">
      <c r="V3815" s="78"/>
    </row>
    <row r="3816" spans="22:22">
      <c r="V3816" s="78"/>
    </row>
    <row r="3817" spans="22:22">
      <c r="V3817" s="78"/>
    </row>
    <row r="3818" spans="22:22">
      <c r="V3818" s="78"/>
    </row>
    <row r="3819" spans="22:22">
      <c r="V3819" s="78"/>
    </row>
    <row r="3820" spans="22:22">
      <c r="V3820" s="78"/>
    </row>
    <row r="3821" spans="22:22">
      <c r="V3821" s="78"/>
    </row>
    <row r="3822" spans="22:22">
      <c r="V3822" s="78"/>
    </row>
    <row r="3823" spans="22:22">
      <c r="V3823" s="78"/>
    </row>
    <row r="3824" spans="22:22">
      <c r="V3824" s="78"/>
    </row>
    <row r="3825" spans="22:22">
      <c r="V3825" s="78"/>
    </row>
    <row r="3826" spans="22:22">
      <c r="V3826" s="78"/>
    </row>
    <row r="3827" spans="22:22">
      <c r="V3827" s="78"/>
    </row>
    <row r="3828" spans="22:22">
      <c r="V3828" s="78"/>
    </row>
    <row r="3829" spans="22:22">
      <c r="V3829" s="78"/>
    </row>
    <row r="3830" spans="22:22">
      <c r="V3830" s="78"/>
    </row>
    <row r="3831" spans="22:22">
      <c r="V3831" s="78"/>
    </row>
    <row r="3832" spans="22:22">
      <c r="V3832" s="78"/>
    </row>
    <row r="3833" spans="22:22">
      <c r="V3833" s="78"/>
    </row>
    <row r="3834" spans="22:22">
      <c r="V3834" s="78"/>
    </row>
    <row r="3835" spans="22:22">
      <c r="V3835" s="78"/>
    </row>
    <row r="3836" spans="22:22">
      <c r="V3836" s="78"/>
    </row>
    <row r="3837" spans="22:22">
      <c r="V3837" s="78"/>
    </row>
    <row r="3838" spans="22:22">
      <c r="V3838" s="78"/>
    </row>
    <row r="3839" spans="22:22">
      <c r="V3839" s="78"/>
    </row>
    <row r="3840" spans="22:22">
      <c r="V3840" s="78"/>
    </row>
    <row r="3841" spans="22:22">
      <c r="V3841" s="78"/>
    </row>
    <row r="3842" spans="22:22">
      <c r="V3842" s="78"/>
    </row>
    <row r="3843" spans="22:22">
      <c r="V3843" s="78"/>
    </row>
    <row r="3844" spans="22:22">
      <c r="V3844" s="78"/>
    </row>
    <row r="3845" spans="22:22">
      <c r="V3845" s="78"/>
    </row>
    <row r="3846" spans="22:22">
      <c r="V3846" s="78"/>
    </row>
    <row r="3847" spans="22:22">
      <c r="V3847" s="78"/>
    </row>
    <row r="3848" spans="22:22">
      <c r="V3848" s="78"/>
    </row>
    <row r="3849" spans="22:22">
      <c r="V3849" s="78"/>
    </row>
    <row r="3850" spans="22:22">
      <c r="V3850" s="78"/>
    </row>
    <row r="3851" spans="22:22">
      <c r="V3851" s="78"/>
    </row>
    <row r="3852" spans="22:22">
      <c r="V3852" s="78"/>
    </row>
    <row r="3853" spans="22:22">
      <c r="V3853" s="78"/>
    </row>
    <row r="3854" spans="22:22">
      <c r="V3854" s="78"/>
    </row>
    <row r="3855" spans="22:22">
      <c r="V3855" s="78"/>
    </row>
    <row r="3856" spans="22:22">
      <c r="V3856" s="78"/>
    </row>
    <row r="3857" spans="22:22">
      <c r="V3857" s="78"/>
    </row>
    <row r="3858" spans="22:22">
      <c r="V3858" s="78"/>
    </row>
    <row r="3859" spans="22:22">
      <c r="V3859" s="78"/>
    </row>
    <row r="3860" spans="22:22">
      <c r="V3860" s="78"/>
    </row>
    <row r="3861" spans="22:22">
      <c r="V3861" s="78"/>
    </row>
    <row r="3862" spans="22:22">
      <c r="V3862" s="78"/>
    </row>
    <row r="3863" spans="22:22">
      <c r="V3863" s="78"/>
    </row>
    <row r="3864" spans="22:22">
      <c r="V3864" s="78"/>
    </row>
    <row r="3865" spans="22:22">
      <c r="V3865" s="78"/>
    </row>
    <row r="3866" spans="22:22">
      <c r="V3866" s="78"/>
    </row>
    <row r="3867" spans="22:22">
      <c r="V3867" s="78"/>
    </row>
    <row r="3868" spans="22:22">
      <c r="V3868" s="78"/>
    </row>
    <row r="3869" spans="22:22">
      <c r="V3869" s="78"/>
    </row>
    <row r="3870" spans="22:22">
      <c r="V3870" s="78"/>
    </row>
    <row r="3871" spans="22:22">
      <c r="V3871" s="78"/>
    </row>
    <row r="3872" spans="22:22">
      <c r="V3872" s="78"/>
    </row>
    <row r="3873" spans="22:22">
      <c r="V3873" s="78"/>
    </row>
    <row r="3874" spans="22:22">
      <c r="V3874" s="78"/>
    </row>
    <row r="3875" spans="22:22">
      <c r="V3875" s="78"/>
    </row>
    <row r="3876" spans="22:22">
      <c r="V3876" s="78"/>
    </row>
    <row r="3877" spans="22:22">
      <c r="V3877" s="78"/>
    </row>
    <row r="3878" spans="22:22">
      <c r="V3878" s="78"/>
    </row>
    <row r="3879" spans="22:22">
      <c r="V3879" s="78"/>
    </row>
    <row r="3880" spans="22:22">
      <c r="V3880" s="78"/>
    </row>
    <row r="3881" spans="22:22">
      <c r="V3881" s="78"/>
    </row>
    <row r="3882" spans="22:22">
      <c r="V3882" s="78"/>
    </row>
    <row r="3883" spans="22:22">
      <c r="V3883" s="78"/>
    </row>
    <row r="3884" spans="22:22">
      <c r="V3884" s="78"/>
    </row>
    <row r="3885" spans="22:22">
      <c r="V3885" s="78"/>
    </row>
    <row r="3886" spans="22:22">
      <c r="V3886" s="78"/>
    </row>
    <row r="3887" spans="22:22">
      <c r="V3887" s="78"/>
    </row>
    <row r="3888" spans="22:22">
      <c r="V3888" s="78"/>
    </row>
    <row r="3889" spans="22:22">
      <c r="V3889" s="78"/>
    </row>
    <row r="3890" spans="22:22">
      <c r="V3890" s="78"/>
    </row>
    <row r="3891" spans="22:22">
      <c r="V3891" s="78"/>
    </row>
    <row r="3892" spans="22:22">
      <c r="V3892" s="78"/>
    </row>
    <row r="3893" spans="22:22">
      <c r="V3893" s="78"/>
    </row>
    <row r="3894" spans="22:22">
      <c r="V3894" s="78"/>
    </row>
    <row r="3895" spans="22:22">
      <c r="V3895" s="78"/>
    </row>
    <row r="3896" spans="22:22">
      <c r="V3896" s="78"/>
    </row>
    <row r="3897" spans="22:22">
      <c r="V3897" s="78"/>
    </row>
    <row r="3898" spans="22:22">
      <c r="V3898" s="78"/>
    </row>
    <row r="3899" spans="22:22">
      <c r="V3899" s="78"/>
    </row>
    <row r="3900" spans="22:22">
      <c r="V3900" s="78"/>
    </row>
    <row r="3901" spans="22:22">
      <c r="V3901" s="78"/>
    </row>
    <row r="3902" spans="22:22">
      <c r="V3902" s="78"/>
    </row>
    <row r="3903" spans="22:22">
      <c r="V3903" s="78"/>
    </row>
    <row r="3904" spans="22:22">
      <c r="V3904" s="78"/>
    </row>
    <row r="3905" spans="22:22">
      <c r="V3905" s="78"/>
    </row>
    <row r="3906" spans="22:22">
      <c r="V3906" s="78"/>
    </row>
    <row r="3907" spans="22:22">
      <c r="V3907" s="78"/>
    </row>
    <row r="3908" spans="22:22">
      <c r="V3908" s="78"/>
    </row>
    <row r="3909" spans="22:22">
      <c r="V3909" s="78"/>
    </row>
    <row r="3910" spans="22:22">
      <c r="V3910" s="78"/>
    </row>
    <row r="3911" spans="22:22">
      <c r="V3911" s="78"/>
    </row>
    <row r="3912" spans="22:22">
      <c r="V3912" s="78"/>
    </row>
    <row r="3913" spans="22:22">
      <c r="V3913" s="78"/>
    </row>
    <row r="3914" spans="22:22">
      <c r="V3914" s="78"/>
    </row>
    <row r="3915" spans="22:22">
      <c r="V3915" s="78"/>
    </row>
    <row r="3916" spans="22:22">
      <c r="V3916" s="78"/>
    </row>
    <row r="3917" spans="22:22">
      <c r="V3917" s="78"/>
    </row>
    <row r="3918" spans="22:22">
      <c r="V3918" s="78"/>
    </row>
    <row r="3919" spans="22:22">
      <c r="V3919" s="78"/>
    </row>
    <row r="3920" spans="22:22">
      <c r="V3920" s="78"/>
    </row>
    <row r="3921" spans="22:22">
      <c r="V3921" s="78"/>
    </row>
    <row r="3922" spans="22:22">
      <c r="V3922" s="78"/>
    </row>
    <row r="3923" spans="22:22">
      <c r="V3923" s="78"/>
    </row>
    <row r="3924" spans="22:22">
      <c r="V3924" s="78"/>
    </row>
    <row r="3925" spans="22:22">
      <c r="V3925" s="78"/>
    </row>
    <row r="3926" spans="22:22">
      <c r="V3926" s="78"/>
    </row>
    <row r="3927" spans="22:22">
      <c r="V3927" s="78"/>
    </row>
    <row r="3928" spans="22:22">
      <c r="V3928" s="78"/>
    </row>
    <row r="3929" spans="22:22">
      <c r="V3929" s="78"/>
    </row>
    <row r="3930" spans="22:22">
      <c r="V3930" s="78"/>
    </row>
    <row r="3931" spans="22:22">
      <c r="V3931" s="78"/>
    </row>
    <row r="3932" spans="22:22">
      <c r="V3932" s="78"/>
    </row>
    <row r="3933" spans="22:22">
      <c r="V3933" s="78"/>
    </row>
    <row r="3934" spans="22:22">
      <c r="V3934" s="78"/>
    </row>
    <row r="3935" spans="22:22">
      <c r="V3935" s="78"/>
    </row>
    <row r="3936" spans="22:22">
      <c r="V3936" s="78"/>
    </row>
    <row r="3937" spans="22:22">
      <c r="V3937" s="78"/>
    </row>
    <row r="3938" spans="22:22">
      <c r="V3938" s="78"/>
    </row>
    <row r="3939" spans="22:22">
      <c r="V3939" s="78"/>
    </row>
    <row r="3940" spans="22:22">
      <c r="V3940" s="78"/>
    </row>
    <row r="3941" spans="22:22">
      <c r="V3941" s="78"/>
    </row>
    <row r="3942" spans="22:22">
      <c r="V3942" s="78"/>
    </row>
    <row r="3943" spans="22:22">
      <c r="V3943" s="78"/>
    </row>
    <row r="3944" spans="22:22">
      <c r="V3944" s="78"/>
    </row>
    <row r="3945" spans="22:22">
      <c r="V3945" s="78"/>
    </row>
    <row r="3946" spans="22:22">
      <c r="V3946" s="78"/>
    </row>
    <row r="3947" spans="22:22">
      <c r="V3947" s="78"/>
    </row>
    <row r="3948" spans="22:22">
      <c r="V3948" s="78"/>
    </row>
    <row r="3949" spans="22:22">
      <c r="V3949" s="78"/>
    </row>
    <row r="3950" spans="22:22">
      <c r="V3950" s="78"/>
    </row>
    <row r="3951" spans="22:22">
      <c r="V3951" s="78"/>
    </row>
    <row r="3952" spans="22:22">
      <c r="V3952" s="78"/>
    </row>
    <row r="3953" spans="22:22">
      <c r="V3953" s="78"/>
    </row>
    <row r="3954" spans="22:22">
      <c r="V3954" s="78"/>
    </row>
    <row r="3955" spans="22:22">
      <c r="V3955" s="78"/>
    </row>
    <row r="3956" spans="22:22">
      <c r="V3956" s="78"/>
    </row>
    <row r="3957" spans="22:22">
      <c r="V3957" s="78"/>
    </row>
    <row r="3958" spans="22:22">
      <c r="V3958" s="78"/>
    </row>
    <row r="3959" spans="22:22">
      <c r="V3959" s="78"/>
    </row>
    <row r="3960" spans="22:22">
      <c r="V3960" s="78"/>
    </row>
    <row r="3961" spans="22:22">
      <c r="V3961" s="78"/>
    </row>
    <row r="3962" spans="22:22">
      <c r="V3962" s="78"/>
    </row>
    <row r="3963" spans="22:22">
      <c r="V3963" s="78"/>
    </row>
    <row r="3964" spans="22:22">
      <c r="V3964" s="78"/>
    </row>
    <row r="3965" spans="22:22">
      <c r="V3965" s="78"/>
    </row>
    <row r="3966" spans="22:22">
      <c r="V3966" s="78"/>
    </row>
    <row r="3967" spans="22:22">
      <c r="V3967" s="78"/>
    </row>
    <row r="3968" spans="22:22">
      <c r="V3968" s="78"/>
    </row>
    <row r="3969" spans="22:22">
      <c r="V3969" s="78"/>
    </row>
    <row r="3970" spans="22:22">
      <c r="V3970" s="78"/>
    </row>
    <row r="3971" spans="22:22">
      <c r="V3971" s="78"/>
    </row>
    <row r="3972" spans="22:22">
      <c r="V3972" s="78"/>
    </row>
    <row r="3973" spans="22:22">
      <c r="V3973" s="78"/>
    </row>
    <row r="3974" spans="22:22">
      <c r="V3974" s="78"/>
    </row>
    <row r="3975" spans="22:22">
      <c r="V3975" s="78"/>
    </row>
    <row r="3976" spans="22:22">
      <c r="V3976" s="78"/>
    </row>
    <row r="3977" spans="22:22">
      <c r="V3977" s="78"/>
    </row>
    <row r="3978" spans="22:22">
      <c r="V3978" s="78"/>
    </row>
    <row r="3979" spans="22:22">
      <c r="V3979" s="78"/>
    </row>
    <row r="3980" spans="22:22">
      <c r="V3980" s="78"/>
    </row>
    <row r="3981" spans="22:22">
      <c r="V3981" s="78"/>
    </row>
    <row r="3982" spans="22:22">
      <c r="V3982" s="78"/>
    </row>
    <row r="3983" spans="22:22">
      <c r="V3983" s="78"/>
    </row>
    <row r="3984" spans="22:22">
      <c r="V3984" s="78"/>
    </row>
    <row r="3985" spans="22:22">
      <c r="V3985" s="78"/>
    </row>
    <row r="3986" spans="22:22">
      <c r="V3986" s="78"/>
    </row>
    <row r="3987" spans="22:22">
      <c r="V3987" s="78"/>
    </row>
    <row r="3988" spans="22:22">
      <c r="V3988" s="78"/>
    </row>
    <row r="3989" spans="22:22">
      <c r="V3989" s="78"/>
    </row>
    <row r="3990" spans="22:22">
      <c r="V3990" s="78"/>
    </row>
    <row r="3991" spans="22:22">
      <c r="V3991" s="78"/>
    </row>
    <row r="3992" spans="22:22">
      <c r="V3992" s="78"/>
    </row>
    <row r="3993" spans="22:22">
      <c r="V3993" s="78"/>
    </row>
    <row r="3994" spans="22:22">
      <c r="V3994" s="78"/>
    </row>
    <row r="3995" spans="22:22">
      <c r="V3995" s="78"/>
    </row>
    <row r="3996" spans="22:22">
      <c r="V3996" s="78"/>
    </row>
    <row r="3997" spans="22:22">
      <c r="V3997" s="78"/>
    </row>
    <row r="3998" spans="22:22">
      <c r="V3998" s="78"/>
    </row>
    <row r="3999" spans="22:22">
      <c r="V3999" s="78"/>
    </row>
    <row r="4000" spans="22:22">
      <c r="V4000" s="78"/>
    </row>
    <row r="4001" spans="22:22">
      <c r="V4001" s="78"/>
    </row>
    <row r="4002" spans="22:22">
      <c r="V4002" s="78"/>
    </row>
    <row r="4003" spans="22:22">
      <c r="V4003" s="78"/>
    </row>
    <row r="4004" spans="22:22">
      <c r="V4004" s="78"/>
    </row>
    <row r="4005" spans="22:22">
      <c r="V4005" s="78"/>
    </row>
    <row r="4006" spans="22:22">
      <c r="V4006" s="78"/>
    </row>
    <row r="4007" spans="22:22">
      <c r="V4007" s="78"/>
    </row>
    <row r="4008" spans="22:22">
      <c r="V4008" s="78"/>
    </row>
    <row r="4009" spans="22:22">
      <c r="V4009" s="78"/>
    </row>
    <row r="4010" spans="22:22">
      <c r="V4010" s="78"/>
    </row>
    <row r="4011" spans="22:22">
      <c r="V4011" s="78"/>
    </row>
    <row r="4012" spans="22:22">
      <c r="V4012" s="78"/>
    </row>
    <row r="4013" spans="22:22">
      <c r="V4013" s="78"/>
    </row>
    <row r="4014" spans="22:22">
      <c r="V4014" s="78"/>
    </row>
    <row r="4015" spans="22:22">
      <c r="V4015" s="78"/>
    </row>
    <row r="4016" spans="22:22">
      <c r="V4016" s="78"/>
    </row>
    <row r="4017" spans="22:22">
      <c r="V4017" s="78"/>
    </row>
    <row r="4018" spans="22:22">
      <c r="V4018" s="78"/>
    </row>
    <row r="4019" spans="22:22">
      <c r="V4019" s="78"/>
    </row>
    <row r="4020" spans="22:22">
      <c r="V4020" s="78"/>
    </row>
    <row r="4021" spans="22:22">
      <c r="V4021" s="78"/>
    </row>
    <row r="4022" spans="22:22">
      <c r="V4022" s="78"/>
    </row>
    <row r="4023" spans="22:22">
      <c r="V4023" s="78"/>
    </row>
    <row r="4024" spans="22:22">
      <c r="V4024" s="78"/>
    </row>
    <row r="4025" spans="22:22">
      <c r="V4025" s="78"/>
    </row>
    <row r="4026" spans="22:22">
      <c r="V4026" s="78"/>
    </row>
    <row r="4027" spans="22:22">
      <c r="V4027" s="78"/>
    </row>
    <row r="4028" spans="22:22">
      <c r="V4028" s="78"/>
    </row>
    <row r="4029" spans="22:22">
      <c r="V4029" s="78"/>
    </row>
    <row r="4030" spans="22:22">
      <c r="V4030" s="78"/>
    </row>
    <row r="4031" spans="22:22">
      <c r="V4031" s="78"/>
    </row>
    <row r="4032" spans="22:22">
      <c r="V4032" s="78"/>
    </row>
    <row r="4033" spans="22:22">
      <c r="V4033" s="78"/>
    </row>
    <row r="4034" spans="22:22">
      <c r="V4034" s="78"/>
    </row>
    <row r="4035" spans="22:22">
      <c r="V4035" s="78"/>
    </row>
    <row r="4036" spans="22:22">
      <c r="V4036" s="78"/>
    </row>
    <row r="4037" spans="22:22">
      <c r="V4037" s="78"/>
    </row>
    <row r="4038" spans="22:22">
      <c r="V4038" s="78"/>
    </row>
    <row r="4039" spans="22:22">
      <c r="V4039" s="78"/>
    </row>
    <row r="4040" spans="22:22">
      <c r="V4040" s="78"/>
    </row>
    <row r="4041" spans="22:22">
      <c r="V4041" s="78"/>
    </row>
    <row r="4042" spans="22:22">
      <c r="V4042" s="78"/>
    </row>
    <row r="4043" spans="22:22">
      <c r="V4043" s="78"/>
    </row>
    <row r="4044" spans="22:22">
      <c r="V4044" s="78"/>
    </row>
    <row r="4045" spans="22:22">
      <c r="V4045" s="78"/>
    </row>
    <row r="4046" spans="22:22">
      <c r="V4046" s="78"/>
    </row>
    <row r="4047" spans="22:22">
      <c r="V4047" s="78"/>
    </row>
    <row r="4048" spans="22:22">
      <c r="V4048" s="78"/>
    </row>
    <row r="4049" spans="22:22">
      <c r="V4049" s="78"/>
    </row>
    <row r="4050" spans="22:22">
      <c r="V4050" s="78"/>
    </row>
    <row r="4051" spans="22:22">
      <c r="V4051" s="78"/>
    </row>
    <row r="4052" spans="22:22">
      <c r="V4052" s="78"/>
    </row>
    <row r="4053" spans="22:22">
      <c r="V4053" s="78"/>
    </row>
    <row r="4054" spans="22:22">
      <c r="V4054" s="78"/>
    </row>
    <row r="4055" spans="22:22">
      <c r="V4055" s="78"/>
    </row>
    <row r="4056" spans="22:22">
      <c r="V4056" s="78"/>
    </row>
    <row r="4057" spans="22:22">
      <c r="V4057" s="78"/>
    </row>
    <row r="4058" spans="22:22">
      <c r="V4058" s="78"/>
    </row>
    <row r="4059" spans="22:22">
      <c r="V4059" s="78"/>
    </row>
    <row r="4060" spans="22:22">
      <c r="V4060" s="78"/>
    </row>
    <row r="4061" spans="22:22">
      <c r="V4061" s="78"/>
    </row>
    <row r="4062" spans="22:22">
      <c r="V4062" s="78"/>
    </row>
    <row r="4063" spans="22:22">
      <c r="V4063" s="78"/>
    </row>
    <row r="4064" spans="22:22">
      <c r="V4064" s="78"/>
    </row>
    <row r="4065" spans="22:22">
      <c r="V4065" s="78"/>
    </row>
    <row r="4066" spans="22:22">
      <c r="V4066" s="78"/>
    </row>
    <row r="4067" spans="22:22">
      <c r="V4067" s="78"/>
    </row>
    <row r="4068" spans="22:22">
      <c r="V4068" s="78"/>
    </row>
    <row r="4069" spans="22:22">
      <c r="V4069" s="78"/>
    </row>
    <row r="4070" spans="22:22">
      <c r="V4070" s="78"/>
    </row>
    <row r="4071" spans="22:22">
      <c r="V4071" s="78"/>
    </row>
    <row r="4072" spans="22:22">
      <c r="V4072" s="78"/>
    </row>
    <row r="4073" spans="22:22">
      <c r="V4073" s="78"/>
    </row>
    <row r="4074" spans="22:22">
      <c r="V4074" s="78"/>
    </row>
    <row r="4075" spans="22:22">
      <c r="V4075" s="78"/>
    </row>
    <row r="4076" spans="22:22">
      <c r="V4076" s="78"/>
    </row>
    <row r="4077" spans="22:22">
      <c r="V4077" s="78"/>
    </row>
    <row r="4078" spans="22:22">
      <c r="V4078" s="78"/>
    </row>
    <row r="4079" spans="22:22">
      <c r="V4079" s="78"/>
    </row>
    <row r="4080" spans="22:22">
      <c r="V4080" s="78"/>
    </row>
    <row r="4081" spans="22:22">
      <c r="V4081" s="78"/>
    </row>
    <row r="4082" spans="22:22">
      <c r="V4082" s="78"/>
    </row>
    <row r="4083" spans="22:22">
      <c r="V4083" s="78"/>
    </row>
    <row r="4084" spans="22:22">
      <c r="V4084" s="78"/>
    </row>
    <row r="4085" spans="22:22">
      <c r="V4085" s="78"/>
    </row>
    <row r="4086" spans="22:22">
      <c r="V4086" s="78"/>
    </row>
    <row r="4087" spans="22:22">
      <c r="V4087" s="78"/>
    </row>
    <row r="4088" spans="22:22">
      <c r="V4088" s="78"/>
    </row>
    <row r="4089" spans="22:22">
      <c r="V4089" s="78"/>
    </row>
    <row r="4090" spans="22:22">
      <c r="V4090" s="78"/>
    </row>
    <row r="4091" spans="22:22">
      <c r="V4091" s="78"/>
    </row>
    <row r="4092" spans="22:22">
      <c r="V4092" s="78"/>
    </row>
    <row r="4093" spans="22:22">
      <c r="V4093" s="78"/>
    </row>
    <row r="4094" spans="22:22">
      <c r="V4094" s="78"/>
    </row>
    <row r="4095" spans="22:22">
      <c r="V4095" s="78"/>
    </row>
    <row r="4096" spans="22:22">
      <c r="V4096" s="78"/>
    </row>
    <row r="4097" spans="22:22">
      <c r="V4097" s="78"/>
    </row>
    <row r="4098" spans="22:22">
      <c r="V4098" s="78"/>
    </row>
    <row r="4099" spans="22:22">
      <c r="V4099" s="78"/>
    </row>
    <row r="4100" spans="22:22">
      <c r="V4100" s="78"/>
    </row>
    <row r="4101" spans="22:22">
      <c r="V4101" s="78"/>
    </row>
    <row r="4102" spans="22:22">
      <c r="V4102" s="78"/>
    </row>
    <row r="4103" spans="22:22">
      <c r="V4103" s="78"/>
    </row>
    <row r="4104" spans="22:22">
      <c r="V4104" s="78"/>
    </row>
    <row r="4105" spans="22:22">
      <c r="V4105" s="78"/>
    </row>
    <row r="4106" spans="22:22">
      <c r="V4106" s="78"/>
    </row>
    <row r="4107" spans="22:22">
      <c r="V4107" s="78"/>
    </row>
    <row r="4108" spans="22:22">
      <c r="V4108" s="78"/>
    </row>
    <row r="4109" spans="22:22">
      <c r="V4109" s="78"/>
    </row>
    <row r="4110" spans="22:22">
      <c r="V4110" s="78"/>
    </row>
    <row r="4111" spans="22:22">
      <c r="V4111" s="78"/>
    </row>
    <row r="4112" spans="22:22">
      <c r="V4112" s="78"/>
    </row>
    <row r="4113" spans="22:22">
      <c r="V4113" s="78"/>
    </row>
    <row r="4114" spans="22:22">
      <c r="V4114" s="78"/>
    </row>
    <row r="4115" spans="22:22">
      <c r="V4115" s="78"/>
    </row>
    <row r="4116" spans="22:22">
      <c r="V4116" s="78"/>
    </row>
    <row r="4117" spans="22:22">
      <c r="V4117" s="78"/>
    </row>
    <row r="4118" spans="22:22">
      <c r="V4118" s="78"/>
    </row>
    <row r="4119" spans="22:22">
      <c r="V4119" s="78"/>
    </row>
    <row r="4120" spans="22:22">
      <c r="V4120" s="78"/>
    </row>
    <row r="4121" spans="22:22">
      <c r="V4121" s="78"/>
    </row>
    <row r="4122" spans="22:22">
      <c r="V4122" s="78"/>
    </row>
    <row r="4123" spans="22:22">
      <c r="V4123" s="78"/>
    </row>
    <row r="4124" spans="22:22">
      <c r="V4124" s="78"/>
    </row>
    <row r="4125" spans="22:22">
      <c r="V4125" s="78"/>
    </row>
    <row r="4126" spans="22:22">
      <c r="V4126" s="78"/>
    </row>
    <row r="4127" spans="22:22">
      <c r="V4127" s="78"/>
    </row>
    <row r="4128" spans="22:22">
      <c r="V4128" s="78"/>
    </row>
    <row r="4129" spans="22:22">
      <c r="V4129" s="78"/>
    </row>
    <row r="4130" spans="22:22">
      <c r="V4130" s="78"/>
    </row>
    <row r="4131" spans="22:22">
      <c r="V4131" s="78"/>
    </row>
    <row r="4132" spans="22:22">
      <c r="V4132" s="78"/>
    </row>
    <row r="4133" spans="22:22">
      <c r="V4133" s="78"/>
    </row>
    <row r="4134" spans="22:22">
      <c r="V4134" s="78"/>
    </row>
    <row r="4135" spans="22:22">
      <c r="V4135" s="78"/>
    </row>
    <row r="4136" spans="22:22">
      <c r="V4136" s="78"/>
    </row>
    <row r="4137" spans="22:22">
      <c r="V4137" s="78"/>
    </row>
    <row r="4138" spans="22:22">
      <c r="V4138" s="78"/>
    </row>
    <row r="4139" spans="22:22">
      <c r="V4139" s="78"/>
    </row>
    <row r="4140" spans="22:22">
      <c r="V4140" s="78"/>
    </row>
    <row r="4141" spans="22:22">
      <c r="V4141" s="78"/>
    </row>
    <row r="4142" spans="22:22">
      <c r="V4142" s="78"/>
    </row>
    <row r="4143" spans="22:22">
      <c r="V4143" s="78"/>
    </row>
    <row r="4144" spans="22:22">
      <c r="V4144" s="78"/>
    </row>
    <row r="4145" spans="22:22">
      <c r="V4145" s="78"/>
    </row>
    <row r="4146" spans="22:22">
      <c r="V4146" s="78"/>
    </row>
    <row r="4147" spans="22:22">
      <c r="V4147" s="78"/>
    </row>
    <row r="4148" spans="22:22">
      <c r="V4148" s="78"/>
    </row>
    <row r="4149" spans="22:22">
      <c r="V4149" s="78"/>
    </row>
    <row r="4150" spans="22:22">
      <c r="V4150" s="78"/>
    </row>
    <row r="4151" spans="22:22">
      <c r="V4151" s="78"/>
    </row>
    <row r="4152" spans="22:22">
      <c r="V4152" s="78"/>
    </row>
    <row r="4153" spans="22:22">
      <c r="V4153" s="78"/>
    </row>
    <row r="4154" spans="22:22">
      <c r="V4154" s="78"/>
    </row>
    <row r="4155" spans="22:22">
      <c r="V4155" s="78"/>
    </row>
    <row r="4156" spans="22:22">
      <c r="V4156" s="78"/>
    </row>
    <row r="4157" spans="22:22">
      <c r="V4157" s="78"/>
    </row>
    <row r="4158" spans="22:22">
      <c r="V4158" s="78"/>
    </row>
    <row r="4159" spans="22:22">
      <c r="V4159" s="78"/>
    </row>
    <row r="4160" spans="22:22">
      <c r="V4160" s="78"/>
    </row>
    <row r="4161" spans="22:22">
      <c r="V4161" s="78"/>
    </row>
    <row r="4162" spans="22:22">
      <c r="V4162" s="78"/>
    </row>
    <row r="4163" spans="22:22">
      <c r="V4163" s="78"/>
    </row>
    <row r="4164" spans="22:22">
      <c r="V4164" s="78"/>
    </row>
    <row r="4165" spans="22:22">
      <c r="V4165" s="78"/>
    </row>
    <row r="4166" spans="22:22">
      <c r="V4166" s="78"/>
    </row>
    <row r="4167" spans="22:22">
      <c r="V4167" s="78"/>
    </row>
    <row r="4168" spans="22:22">
      <c r="V4168" s="78"/>
    </row>
    <row r="4169" spans="22:22">
      <c r="V4169" s="78"/>
    </row>
    <row r="4170" spans="22:22">
      <c r="V4170" s="78"/>
    </row>
    <row r="4171" spans="22:22">
      <c r="V4171" s="78"/>
    </row>
    <row r="4172" spans="22:22">
      <c r="V4172" s="78"/>
    </row>
    <row r="4173" spans="22:22">
      <c r="V4173" s="78"/>
    </row>
    <row r="4174" spans="22:22">
      <c r="V4174" s="78"/>
    </row>
    <row r="4175" spans="22:22">
      <c r="V4175" s="78"/>
    </row>
    <row r="4176" spans="22:22">
      <c r="V4176" s="78"/>
    </row>
    <row r="4177" spans="22:22">
      <c r="V4177" s="78"/>
    </row>
    <row r="4178" spans="22:22">
      <c r="V4178" s="78"/>
    </row>
    <row r="4179" spans="22:22">
      <c r="V4179" s="78"/>
    </row>
    <row r="4180" spans="22:22">
      <c r="V4180" s="78"/>
    </row>
    <row r="4181" spans="22:22">
      <c r="V4181" s="78"/>
    </row>
    <row r="4182" spans="22:22">
      <c r="V4182" s="78"/>
    </row>
    <row r="4183" spans="22:22">
      <c r="V4183" s="78"/>
    </row>
    <row r="4184" spans="22:22">
      <c r="V4184" s="78"/>
    </row>
    <row r="4185" spans="22:22">
      <c r="V4185" s="78"/>
    </row>
    <row r="4186" spans="22:22">
      <c r="V4186" s="78"/>
    </row>
    <row r="4187" spans="22:22">
      <c r="V4187" s="78"/>
    </row>
    <row r="4188" spans="22:22">
      <c r="V4188" s="78"/>
    </row>
    <row r="4189" spans="22:22">
      <c r="V4189" s="78"/>
    </row>
    <row r="4190" spans="22:22">
      <c r="V4190" s="78"/>
    </row>
    <row r="4191" spans="22:22">
      <c r="V4191" s="78"/>
    </row>
    <row r="4192" spans="22:22">
      <c r="V4192" s="78"/>
    </row>
    <row r="4193" spans="22:22">
      <c r="V4193" s="78"/>
    </row>
    <row r="4194" spans="22:22">
      <c r="V4194" s="78"/>
    </row>
    <row r="4195" spans="22:22">
      <c r="V4195" s="78"/>
    </row>
    <row r="4196" spans="22:22">
      <c r="V4196" s="78"/>
    </row>
    <row r="4197" spans="22:22">
      <c r="V4197" s="78"/>
    </row>
    <row r="4198" spans="22:22">
      <c r="V4198" s="78"/>
    </row>
    <row r="4199" spans="22:22">
      <c r="V4199" s="78"/>
    </row>
    <row r="4200" spans="22:22">
      <c r="V4200" s="78"/>
    </row>
    <row r="4201" spans="22:22">
      <c r="V4201" s="78"/>
    </row>
    <row r="4202" spans="22:22">
      <c r="V4202" s="78"/>
    </row>
    <row r="4203" spans="22:22">
      <c r="V4203" s="78"/>
    </row>
    <row r="4204" spans="22:22">
      <c r="V4204" s="78"/>
    </row>
    <row r="4205" spans="22:22">
      <c r="V4205" s="78"/>
    </row>
    <row r="4206" spans="22:22">
      <c r="V4206" s="78"/>
    </row>
    <row r="4207" spans="22:22">
      <c r="V4207" s="78"/>
    </row>
    <row r="4208" spans="22:22">
      <c r="V4208" s="78"/>
    </row>
    <row r="4209" spans="22:22">
      <c r="V4209" s="78"/>
    </row>
    <row r="4210" spans="22:22">
      <c r="V4210" s="78"/>
    </row>
    <row r="4211" spans="22:22">
      <c r="V4211" s="78"/>
    </row>
    <row r="4212" spans="22:22">
      <c r="V4212" s="78"/>
    </row>
    <row r="4213" spans="22:22">
      <c r="V4213" s="78"/>
    </row>
    <row r="4214" spans="22:22">
      <c r="V4214" s="78"/>
    </row>
    <row r="4215" spans="22:22">
      <c r="V4215" s="78"/>
    </row>
    <row r="4216" spans="22:22">
      <c r="V4216" s="78"/>
    </row>
    <row r="4217" spans="22:22">
      <c r="V4217" s="78"/>
    </row>
    <row r="4218" spans="22:22">
      <c r="V4218" s="78"/>
    </row>
    <row r="4219" spans="22:22">
      <c r="V4219" s="78"/>
    </row>
    <row r="4220" spans="22:22">
      <c r="V4220" s="78"/>
    </row>
    <row r="4221" spans="22:22">
      <c r="V4221" s="78"/>
    </row>
    <row r="4222" spans="22:22">
      <c r="V4222" s="78"/>
    </row>
    <row r="4223" spans="22:22">
      <c r="V4223" s="78"/>
    </row>
    <row r="4224" spans="22:22">
      <c r="V4224" s="78"/>
    </row>
    <row r="4225" spans="22:22">
      <c r="V4225" s="78"/>
    </row>
    <row r="4226" spans="22:22">
      <c r="V4226" s="78"/>
    </row>
    <row r="4227" spans="22:22">
      <c r="V4227" s="78"/>
    </row>
    <row r="4228" spans="22:22">
      <c r="V4228" s="78"/>
    </row>
    <row r="4229" spans="22:22">
      <c r="V4229" s="78"/>
    </row>
    <row r="4230" spans="22:22">
      <c r="V4230" s="78"/>
    </row>
    <row r="4231" spans="22:22">
      <c r="V4231" s="78"/>
    </row>
    <row r="4232" spans="22:22">
      <c r="V4232" s="78"/>
    </row>
    <row r="4233" spans="22:22">
      <c r="V4233" s="78"/>
    </row>
    <row r="4234" spans="22:22">
      <c r="V4234" s="78"/>
    </row>
    <row r="4235" spans="22:22">
      <c r="V4235" s="78"/>
    </row>
    <row r="4236" spans="22:22">
      <c r="V4236" s="78"/>
    </row>
    <row r="4237" spans="22:22">
      <c r="V4237" s="78"/>
    </row>
    <row r="4238" spans="22:22">
      <c r="V4238" s="78"/>
    </row>
    <row r="4239" spans="22:22">
      <c r="V4239" s="78"/>
    </row>
    <row r="4240" spans="22:22">
      <c r="V4240" s="78"/>
    </row>
    <row r="4241" spans="22:22">
      <c r="V4241" s="78"/>
    </row>
    <row r="4242" spans="22:22">
      <c r="V4242" s="78"/>
    </row>
    <row r="4243" spans="22:22">
      <c r="V4243" s="78"/>
    </row>
    <row r="4244" spans="22:22">
      <c r="V4244" s="78"/>
    </row>
    <row r="4245" spans="22:22">
      <c r="V4245" s="78"/>
    </row>
    <row r="4246" spans="22:22">
      <c r="V4246" s="78"/>
    </row>
    <row r="4247" spans="22:22">
      <c r="V4247" s="78"/>
    </row>
    <row r="4248" spans="22:22">
      <c r="V4248" s="78"/>
    </row>
    <row r="4249" spans="22:22">
      <c r="V4249" s="78"/>
    </row>
    <row r="4250" spans="22:22">
      <c r="V4250" s="78"/>
    </row>
    <row r="4251" spans="22:22">
      <c r="V4251" s="78"/>
    </row>
    <row r="4252" spans="22:22">
      <c r="V4252" s="78"/>
    </row>
    <row r="4253" spans="22:22">
      <c r="V4253" s="78"/>
    </row>
    <row r="4254" spans="22:22">
      <c r="V4254" s="78"/>
    </row>
    <row r="4255" spans="22:22">
      <c r="V4255" s="78"/>
    </row>
    <row r="4256" spans="22:22">
      <c r="V4256" s="78"/>
    </row>
    <row r="4257" spans="22:22">
      <c r="V4257" s="78"/>
    </row>
    <row r="4258" spans="22:22">
      <c r="V4258" s="78"/>
    </row>
    <row r="4259" spans="22:22">
      <c r="V4259" s="78"/>
    </row>
    <row r="4260" spans="22:22">
      <c r="V4260" s="78"/>
    </row>
    <row r="4261" spans="22:22">
      <c r="V4261" s="78"/>
    </row>
    <row r="4262" spans="22:22">
      <c r="V4262" s="78"/>
    </row>
    <row r="4263" spans="22:22">
      <c r="V4263" s="78"/>
    </row>
    <row r="4264" spans="22:22">
      <c r="V4264" s="78"/>
    </row>
    <row r="4265" spans="22:22">
      <c r="V4265" s="78"/>
    </row>
    <row r="4266" spans="22:22">
      <c r="V4266" s="78"/>
    </row>
    <row r="4267" spans="22:22">
      <c r="V4267" s="78"/>
    </row>
    <row r="4268" spans="22:22">
      <c r="V4268" s="78"/>
    </row>
    <row r="4269" spans="22:22">
      <c r="V4269" s="78"/>
    </row>
    <row r="4270" spans="22:22">
      <c r="V4270" s="78"/>
    </row>
    <row r="4271" spans="22:22">
      <c r="V4271" s="78"/>
    </row>
    <row r="4272" spans="22:22">
      <c r="V4272" s="78"/>
    </row>
    <row r="4273" spans="22:22">
      <c r="V4273" s="78"/>
    </row>
    <row r="4274" spans="22:22">
      <c r="V4274" s="78"/>
    </row>
    <row r="4275" spans="22:22">
      <c r="V4275" s="78"/>
    </row>
    <row r="4276" spans="22:22">
      <c r="V4276" s="78"/>
    </row>
    <row r="4277" spans="22:22">
      <c r="V4277" s="78"/>
    </row>
    <row r="4278" spans="22:22">
      <c r="V4278" s="78"/>
    </row>
    <row r="4279" spans="22:22">
      <c r="V4279" s="78"/>
    </row>
    <row r="4280" spans="22:22">
      <c r="V4280" s="78"/>
    </row>
    <row r="4281" spans="22:22">
      <c r="V4281" s="78"/>
    </row>
    <row r="4282" spans="22:22">
      <c r="V4282" s="78"/>
    </row>
    <row r="4283" spans="22:22">
      <c r="V4283" s="78"/>
    </row>
    <row r="4284" spans="22:22">
      <c r="V4284" s="78"/>
    </row>
    <row r="4285" spans="22:22">
      <c r="V4285" s="78"/>
    </row>
    <row r="4286" spans="22:22">
      <c r="V4286" s="78"/>
    </row>
    <row r="4287" spans="22:22">
      <c r="V4287" s="78"/>
    </row>
    <row r="4288" spans="22:22">
      <c r="V4288" s="78"/>
    </row>
    <row r="4289" spans="22:22">
      <c r="V4289" s="78"/>
    </row>
    <row r="4290" spans="22:22">
      <c r="V4290" s="78"/>
    </row>
    <row r="4291" spans="22:22">
      <c r="V4291" s="78"/>
    </row>
    <row r="4292" spans="22:22">
      <c r="V4292" s="78"/>
    </row>
    <row r="4293" spans="22:22">
      <c r="V4293" s="78"/>
    </row>
    <row r="4294" spans="22:22">
      <c r="V4294" s="78"/>
    </row>
    <row r="4295" spans="22:22">
      <c r="V4295" s="78"/>
    </row>
    <row r="4296" spans="22:22">
      <c r="V4296" s="78"/>
    </row>
    <row r="4297" spans="22:22">
      <c r="V4297" s="78"/>
    </row>
    <row r="4298" spans="22:22">
      <c r="V4298" s="78"/>
    </row>
    <row r="4299" spans="22:22">
      <c r="V4299" s="78"/>
    </row>
    <row r="4300" spans="22:22">
      <c r="V4300" s="78"/>
    </row>
    <row r="4301" spans="22:22">
      <c r="V4301" s="78"/>
    </row>
    <row r="4302" spans="22:22">
      <c r="V4302" s="78"/>
    </row>
    <row r="4303" spans="22:22">
      <c r="V4303" s="78"/>
    </row>
    <row r="4304" spans="22:22">
      <c r="V4304" s="78"/>
    </row>
    <row r="4305" spans="22:22">
      <c r="V4305" s="78"/>
    </row>
    <row r="4306" spans="22:22">
      <c r="V4306" s="78"/>
    </row>
    <row r="4307" spans="22:22">
      <c r="V4307" s="78"/>
    </row>
    <row r="4308" spans="22:22">
      <c r="V4308" s="78"/>
    </row>
    <row r="4309" spans="22:22">
      <c r="V4309" s="78"/>
    </row>
    <row r="4310" spans="22:22">
      <c r="V4310" s="78"/>
    </row>
    <row r="4311" spans="22:22">
      <c r="V4311" s="78"/>
    </row>
    <row r="4312" spans="22:22">
      <c r="V4312" s="78"/>
    </row>
    <row r="4313" spans="22:22">
      <c r="V4313" s="78"/>
    </row>
    <row r="4314" spans="22:22">
      <c r="V4314" s="78"/>
    </row>
    <row r="4315" spans="22:22">
      <c r="V4315" s="78"/>
    </row>
    <row r="4316" spans="22:22">
      <c r="V4316" s="78"/>
    </row>
    <row r="4317" spans="22:22">
      <c r="V4317" s="78"/>
    </row>
    <row r="4318" spans="22:22">
      <c r="V4318" s="78"/>
    </row>
    <row r="4319" spans="22:22">
      <c r="V4319" s="78"/>
    </row>
    <row r="4320" spans="22:22">
      <c r="V4320" s="78"/>
    </row>
    <row r="4321" spans="22:22">
      <c r="V4321" s="78"/>
    </row>
    <row r="4322" spans="22:22">
      <c r="V4322" s="78"/>
    </row>
    <row r="4323" spans="22:22">
      <c r="V4323" s="78"/>
    </row>
    <row r="4324" spans="22:22">
      <c r="V4324" s="78"/>
    </row>
    <row r="4325" spans="22:22">
      <c r="V4325" s="78"/>
    </row>
    <row r="4326" spans="22:22">
      <c r="V4326" s="78"/>
    </row>
    <row r="4327" spans="22:22">
      <c r="V4327" s="78"/>
    </row>
    <row r="4328" spans="22:22">
      <c r="V4328" s="78"/>
    </row>
    <row r="4329" spans="22:22">
      <c r="V4329" s="78"/>
    </row>
    <row r="4330" spans="22:22">
      <c r="V4330" s="78"/>
    </row>
    <row r="4331" spans="22:22">
      <c r="V4331" s="78"/>
    </row>
    <row r="4332" spans="22:22">
      <c r="V4332" s="78"/>
    </row>
    <row r="4333" spans="22:22">
      <c r="V4333" s="78"/>
    </row>
    <row r="4334" spans="22:22">
      <c r="V4334" s="78"/>
    </row>
    <row r="4335" spans="22:22">
      <c r="V4335" s="78"/>
    </row>
    <row r="4336" spans="22:22">
      <c r="V4336" s="78"/>
    </row>
    <row r="4337" spans="22:22">
      <c r="V4337" s="78"/>
    </row>
    <row r="4338" spans="22:22">
      <c r="V4338" s="78"/>
    </row>
    <row r="4339" spans="22:22">
      <c r="V4339" s="78"/>
    </row>
    <row r="4340" spans="22:22">
      <c r="V4340" s="78"/>
    </row>
    <row r="4341" spans="22:22">
      <c r="V4341" s="78"/>
    </row>
    <row r="4342" spans="22:22">
      <c r="V4342" s="78"/>
    </row>
    <row r="4343" spans="22:22">
      <c r="V4343" s="78"/>
    </row>
    <row r="4344" spans="22:22">
      <c r="V4344" s="78"/>
    </row>
    <row r="4345" spans="22:22">
      <c r="V4345" s="78"/>
    </row>
    <row r="4346" spans="22:22">
      <c r="V4346" s="78"/>
    </row>
    <row r="4347" spans="22:22">
      <c r="V4347" s="78"/>
    </row>
    <row r="4348" spans="22:22">
      <c r="V4348" s="78"/>
    </row>
    <row r="4349" spans="22:22">
      <c r="V4349" s="78"/>
    </row>
    <row r="4350" spans="22:22">
      <c r="V4350" s="78"/>
    </row>
    <row r="4351" spans="22:22">
      <c r="V4351" s="78"/>
    </row>
    <row r="4352" spans="22:22">
      <c r="V4352" s="78"/>
    </row>
    <row r="4353" spans="22:22">
      <c r="V4353" s="78"/>
    </row>
    <row r="4354" spans="22:22">
      <c r="V4354" s="78"/>
    </row>
    <row r="4355" spans="22:22">
      <c r="V4355" s="78"/>
    </row>
    <row r="4356" spans="22:22">
      <c r="V4356" s="78"/>
    </row>
    <row r="4357" spans="22:22">
      <c r="V4357" s="78"/>
    </row>
    <row r="4358" spans="22:22">
      <c r="V4358" s="78"/>
    </row>
    <row r="4359" spans="22:22">
      <c r="V4359" s="78"/>
    </row>
    <row r="4360" spans="22:22">
      <c r="V4360" s="78"/>
    </row>
    <row r="4361" spans="22:22">
      <c r="V4361" s="78"/>
    </row>
    <row r="4362" spans="22:22">
      <c r="V4362" s="78"/>
    </row>
    <row r="4363" spans="22:22">
      <c r="V4363" s="78"/>
    </row>
    <row r="4364" spans="22:22">
      <c r="V4364" s="78"/>
    </row>
    <row r="4365" spans="22:22">
      <c r="V4365" s="78"/>
    </row>
    <row r="4366" spans="22:22">
      <c r="V4366" s="78"/>
    </row>
    <row r="4367" spans="22:22">
      <c r="V4367" s="78"/>
    </row>
    <row r="4368" spans="22:22">
      <c r="V4368" s="78"/>
    </row>
    <row r="4369" spans="22:22">
      <c r="V4369" s="78"/>
    </row>
    <row r="4370" spans="22:22">
      <c r="V4370" s="78"/>
    </row>
    <row r="4371" spans="22:22">
      <c r="V4371" s="78"/>
    </row>
    <row r="4372" spans="22:22">
      <c r="V4372" s="78"/>
    </row>
    <row r="4373" spans="22:22">
      <c r="V4373" s="78"/>
    </row>
    <row r="4374" spans="22:22">
      <c r="V4374" s="78"/>
    </row>
    <row r="4375" spans="22:22">
      <c r="V4375" s="78"/>
    </row>
    <row r="4376" spans="22:22">
      <c r="V4376" s="78"/>
    </row>
    <row r="4377" spans="22:22">
      <c r="V4377" s="78"/>
    </row>
    <row r="4378" spans="22:22">
      <c r="V4378" s="78"/>
    </row>
    <row r="4379" spans="22:22">
      <c r="V4379" s="78"/>
    </row>
    <row r="4380" spans="22:22">
      <c r="V4380" s="78"/>
    </row>
    <row r="4381" spans="22:22">
      <c r="V4381" s="78"/>
    </row>
    <row r="4382" spans="22:22">
      <c r="V4382" s="78"/>
    </row>
    <row r="4383" spans="22:22">
      <c r="V4383" s="78"/>
    </row>
    <row r="4384" spans="22:22">
      <c r="V4384" s="78"/>
    </row>
    <row r="4385" spans="22:22">
      <c r="V4385" s="78"/>
    </row>
    <row r="4386" spans="22:22">
      <c r="V4386" s="78"/>
    </row>
    <row r="4387" spans="22:22">
      <c r="V4387" s="78"/>
    </row>
    <row r="4388" spans="22:22">
      <c r="V4388" s="78"/>
    </row>
    <row r="4389" spans="22:22">
      <c r="V4389" s="78"/>
    </row>
    <row r="4390" spans="22:22">
      <c r="V4390" s="78"/>
    </row>
    <row r="4391" spans="22:22">
      <c r="V4391" s="78"/>
    </row>
    <row r="4392" spans="22:22">
      <c r="V4392" s="78"/>
    </row>
    <row r="4393" spans="22:22">
      <c r="V4393" s="78"/>
    </row>
    <row r="4394" spans="22:22">
      <c r="V4394" s="78"/>
    </row>
    <row r="4395" spans="22:22">
      <c r="V4395" s="78"/>
    </row>
  </sheetData>
  <mergeCells count="1">
    <mergeCell ref="B4:C4"/>
  </mergeCells>
  <pageMargins left="0.51181102362204722" right="0.19685039370078741" top="0.78740157480314965" bottom="0.59055118110236227" header="0.11811023622047245" footer="0.11811023622047245"/>
  <pageSetup paperSize="9" scale="70" orientation="portrait" r:id="rId1"/>
  <headerFooter>
    <oddFooter>&amp;L&amp;"MetaNormalLF-Roman,Standard"Statistisches Bundesamt, Tabellen zu den UGR, Teil 5, 2017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Normal="100" zoomScaleSheetLayoutView="100" workbookViewId="0">
      <selection activeCell="C8" sqref="C8"/>
    </sheetView>
  </sheetViews>
  <sheetFormatPr baseColWidth="10" defaultRowHeight="12"/>
  <cols>
    <col min="1" max="1" width="4.28515625" style="453" customWidth="1"/>
    <col min="2" max="2" width="40.7109375" style="453" customWidth="1"/>
    <col min="3" max="4" width="13.7109375" style="453" customWidth="1"/>
    <col min="5" max="16384" width="11.42578125" style="453"/>
  </cols>
  <sheetData>
    <row r="1" spans="1:5" ht="20.100000000000001" customHeight="1">
      <c r="A1" s="498" t="s">
        <v>822</v>
      </c>
    </row>
    <row r="2" spans="1:5" ht="18" customHeight="1">
      <c r="A2" s="476" t="s">
        <v>810</v>
      </c>
    </row>
    <row r="3" spans="1:5" ht="15" customHeight="1">
      <c r="A3" s="516"/>
      <c r="B3" s="516"/>
    </row>
    <row r="4" spans="1:5" s="18" customFormat="1" ht="27" customHeight="1">
      <c r="A4" s="479" t="s">
        <v>30</v>
      </c>
      <c r="B4" s="480" t="s">
        <v>711</v>
      </c>
      <c r="C4" s="481">
        <v>2014</v>
      </c>
      <c r="D4" s="481">
        <v>2015</v>
      </c>
    </row>
    <row r="5" spans="1:5" ht="20.100000000000001" customHeight="1">
      <c r="A5" s="461"/>
      <c r="B5" s="461"/>
      <c r="C5" s="500" t="s">
        <v>817</v>
      </c>
      <c r="D5" s="501"/>
    </row>
    <row r="6" spans="1:5" ht="15" customHeight="1">
      <c r="A6" s="414">
        <v>1</v>
      </c>
      <c r="B6" s="487" t="s">
        <v>712</v>
      </c>
      <c r="C6" s="502">
        <v>3038.4019762275511</v>
      </c>
      <c r="D6" s="502">
        <v>3055.6342105875633</v>
      </c>
    </row>
    <row r="7" spans="1:5" ht="15" customHeight="1">
      <c r="A7" s="414">
        <v>2</v>
      </c>
      <c r="B7" s="487" t="s">
        <v>818</v>
      </c>
      <c r="C7" s="502">
        <v>17.232234360012079</v>
      </c>
      <c r="D7" s="502">
        <v>17.21746040848759</v>
      </c>
    </row>
    <row r="8" spans="1:5" ht="15" customHeight="1">
      <c r="A8" s="414">
        <v>3</v>
      </c>
      <c r="B8" s="487" t="s">
        <v>716</v>
      </c>
      <c r="C8" s="502">
        <v>3055.6342105875633</v>
      </c>
      <c r="D8" s="502">
        <v>3072.8516709960513</v>
      </c>
      <c r="E8" s="537"/>
    </row>
    <row r="9" spans="1:5" ht="24.95" customHeight="1">
      <c r="A9" s="461"/>
      <c r="B9" s="648"/>
      <c r="C9" s="500" t="s">
        <v>819</v>
      </c>
      <c r="D9" s="501"/>
    </row>
    <row r="10" spans="1:5" ht="15" customHeight="1">
      <c r="A10" s="472">
        <v>4</v>
      </c>
      <c r="B10" s="487" t="s">
        <v>712</v>
      </c>
      <c r="C10" s="485">
        <v>885.00140664310436</v>
      </c>
      <c r="D10" s="485">
        <v>889.94481561280577</v>
      </c>
    </row>
    <row r="11" spans="1:5" ht="15" customHeight="1">
      <c r="A11" s="472">
        <v>5</v>
      </c>
      <c r="B11" s="487" t="s">
        <v>818</v>
      </c>
      <c r="C11" s="485">
        <v>4.9434089697013839</v>
      </c>
      <c r="D11" s="485">
        <v>4.8627314044842498</v>
      </c>
    </row>
    <row r="12" spans="1:5" ht="15" customHeight="1">
      <c r="A12" s="472">
        <v>6</v>
      </c>
      <c r="B12" s="487" t="s">
        <v>716</v>
      </c>
      <c r="C12" s="485">
        <v>889.94481561280577</v>
      </c>
      <c r="D12" s="485">
        <v>894.80754701729006</v>
      </c>
    </row>
    <row r="13" spans="1:5" ht="24.95" customHeight="1">
      <c r="A13" s="461"/>
      <c r="B13" s="648"/>
      <c r="C13" s="500" t="s">
        <v>815</v>
      </c>
      <c r="D13" s="501"/>
    </row>
    <row r="14" spans="1:5" ht="15" customHeight="1">
      <c r="A14" s="472">
        <v>7</v>
      </c>
      <c r="B14" s="487" t="s">
        <v>712</v>
      </c>
      <c r="C14" s="485">
        <v>490.21047378463811</v>
      </c>
      <c r="D14" s="485">
        <v>492.54579538230996</v>
      </c>
    </row>
    <row r="15" spans="1:5" ht="15" customHeight="1">
      <c r="A15" s="472">
        <v>8</v>
      </c>
      <c r="B15" s="487" t="s">
        <v>818</v>
      </c>
      <c r="C15" s="485">
        <v>2.3353215976718347</v>
      </c>
      <c r="D15" s="485">
        <v>2.2868878709012059</v>
      </c>
    </row>
    <row r="16" spans="1:5" ht="15" customHeight="1">
      <c r="A16" s="472">
        <v>9</v>
      </c>
      <c r="B16" s="487" t="s">
        <v>716</v>
      </c>
      <c r="C16" s="485">
        <v>492.54579538230996</v>
      </c>
      <c r="D16" s="485">
        <v>494.83268325321114</v>
      </c>
    </row>
    <row r="17" spans="1:4" ht="24.95" customHeight="1">
      <c r="A17" s="461"/>
      <c r="B17" s="648"/>
      <c r="C17" s="500" t="s">
        <v>820</v>
      </c>
      <c r="D17" s="501"/>
    </row>
    <row r="18" spans="1:4" ht="15" customHeight="1">
      <c r="A18" s="472">
        <v>10</v>
      </c>
      <c r="B18" s="487" t="s">
        <v>712</v>
      </c>
      <c r="C18" s="485">
        <v>252.5410850916046</v>
      </c>
      <c r="D18" s="485">
        <v>253.87773622277584</v>
      </c>
    </row>
    <row r="19" spans="1:4" ht="15" customHeight="1">
      <c r="A19" s="472">
        <v>11</v>
      </c>
      <c r="B19" s="487" t="s">
        <v>818</v>
      </c>
      <c r="C19" s="485">
        <v>1.3366511311712383</v>
      </c>
      <c r="D19" s="485">
        <v>1.3129413987000589</v>
      </c>
    </row>
    <row r="20" spans="1:4" ht="15" customHeight="1">
      <c r="A20" s="472">
        <v>12</v>
      </c>
      <c r="B20" s="487" t="s">
        <v>716</v>
      </c>
      <c r="C20" s="485">
        <v>253.87773622277584</v>
      </c>
      <c r="D20" s="485">
        <v>255.19067762147588</v>
      </c>
    </row>
    <row r="21" spans="1:4" ht="24.95" customHeight="1">
      <c r="A21" s="461"/>
      <c r="B21" s="648"/>
      <c r="C21" s="500" t="s">
        <v>821</v>
      </c>
      <c r="D21" s="501"/>
    </row>
    <row r="22" spans="1:4" ht="15" customHeight="1">
      <c r="A22" s="472">
        <v>13</v>
      </c>
      <c r="B22" s="487" t="s">
        <v>712</v>
      </c>
      <c r="C22" s="485">
        <v>1410.6490107082043</v>
      </c>
      <c r="D22" s="485">
        <v>1419.2658633696719</v>
      </c>
    </row>
    <row r="23" spans="1:4" ht="15" customHeight="1">
      <c r="A23" s="472">
        <v>14</v>
      </c>
      <c r="B23" s="487" t="s">
        <v>818</v>
      </c>
      <c r="C23" s="485">
        <v>8.6168526614676235</v>
      </c>
      <c r="D23" s="485">
        <v>8.7548997344020751</v>
      </c>
    </row>
    <row r="24" spans="1:4" ht="15" customHeight="1">
      <c r="A24" s="515">
        <v>15</v>
      </c>
      <c r="B24" s="487" t="s">
        <v>716</v>
      </c>
      <c r="C24" s="485">
        <v>1419.2658633696719</v>
      </c>
      <c r="D24" s="485">
        <v>1428.0207631040739</v>
      </c>
    </row>
    <row r="25" spans="1:4">
      <c r="A25" s="410"/>
    </row>
  </sheetData>
  <pageMargins left="0.59055118110236227" right="0.39370078740157483" top="0.78740157480314965" bottom="0.78740157480314965" header="0.11811023622047245" footer="0.11811023622047245"/>
  <pageSetup paperSize="9" orientation="portrait" r:id="rId1"/>
  <headerFooter alignWithMargins="0">
    <oddFooter>&amp;L&amp;"MetaNormalLF-Roman,Standard"Statistisches Bundesamt,  Tabellen zu den UGR, Teil 5, 2017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Normal="100" zoomScaleSheetLayoutView="100" workbookViewId="0"/>
  </sheetViews>
  <sheetFormatPr baseColWidth="10" defaultRowHeight="12"/>
  <cols>
    <col min="1" max="1" width="4.28515625" style="453" customWidth="1"/>
    <col min="2" max="2" width="40.7109375" style="453" customWidth="1"/>
    <col min="3" max="3" width="10.7109375" style="453" customWidth="1"/>
    <col min="4" max="5" width="12.7109375" style="453" customWidth="1"/>
    <col min="6" max="16384" width="11.42578125" style="453"/>
  </cols>
  <sheetData>
    <row r="1" spans="1:5" ht="20.100000000000001" customHeight="1">
      <c r="A1" s="498" t="s">
        <v>832</v>
      </c>
    </row>
    <row r="2" spans="1:5" ht="18" customHeight="1">
      <c r="A2" s="476" t="s">
        <v>823</v>
      </c>
    </row>
    <row r="3" spans="1:5" ht="15" customHeight="1">
      <c r="A3" s="516"/>
      <c r="B3" s="516"/>
      <c r="C3" s="516"/>
    </row>
    <row r="4" spans="1:5" ht="27" customHeight="1">
      <c r="A4" s="479" t="s">
        <v>30</v>
      </c>
      <c r="B4" s="480" t="s">
        <v>711</v>
      </c>
      <c r="C4" s="482" t="s">
        <v>3</v>
      </c>
      <c r="D4" s="481">
        <v>2014</v>
      </c>
      <c r="E4" s="481">
        <v>2015</v>
      </c>
    </row>
    <row r="5" spans="1:5" ht="20.100000000000001" customHeight="1">
      <c r="A5" s="461"/>
      <c r="B5" s="461"/>
      <c r="C5" s="461"/>
      <c r="D5" s="538" t="s">
        <v>444</v>
      </c>
    </row>
    <row r="6" spans="1:5" ht="15" customHeight="1">
      <c r="A6" s="414">
        <v>1</v>
      </c>
      <c r="B6" s="540" t="s">
        <v>824</v>
      </c>
      <c r="C6" s="414" t="s">
        <v>9</v>
      </c>
      <c r="D6" s="539">
        <v>26.2</v>
      </c>
      <c r="E6" s="539">
        <v>23.8</v>
      </c>
    </row>
    <row r="7" spans="1:5" ht="15" customHeight="1">
      <c r="A7" s="414">
        <v>2</v>
      </c>
      <c r="B7" s="540" t="s">
        <v>825</v>
      </c>
      <c r="C7" s="414" t="s">
        <v>9</v>
      </c>
      <c r="D7" s="539">
        <v>26</v>
      </c>
      <c r="E7" s="539">
        <v>24</v>
      </c>
    </row>
    <row r="8" spans="1:5" ht="15" customHeight="1">
      <c r="A8" s="414">
        <v>3</v>
      </c>
      <c r="B8" s="540" t="s">
        <v>826</v>
      </c>
      <c r="C8" s="414" t="s">
        <v>710</v>
      </c>
      <c r="D8" s="539">
        <v>10628</v>
      </c>
      <c r="E8" s="539">
        <v>11419</v>
      </c>
    </row>
    <row r="9" spans="1:5" ht="24.95" customHeight="1">
      <c r="A9" s="461"/>
      <c r="B9" s="648"/>
      <c r="C9" s="461"/>
      <c r="D9" s="500" t="s">
        <v>827</v>
      </c>
    </row>
    <row r="10" spans="1:5" ht="15" customHeight="1">
      <c r="A10" s="414">
        <v>4</v>
      </c>
      <c r="B10" s="540" t="s">
        <v>824</v>
      </c>
      <c r="C10" s="414" t="s">
        <v>9</v>
      </c>
      <c r="D10" s="539">
        <v>19.7</v>
      </c>
      <c r="E10" s="539">
        <v>20.3</v>
      </c>
    </row>
    <row r="11" spans="1:5" ht="15" customHeight="1">
      <c r="A11" s="414">
        <v>5</v>
      </c>
      <c r="B11" s="540" t="s">
        <v>825</v>
      </c>
      <c r="C11" s="414" t="s">
        <v>9</v>
      </c>
      <c r="D11" s="539">
        <v>20.111825396825392</v>
      </c>
      <c r="E11" s="539">
        <v>20.544774374561609</v>
      </c>
    </row>
    <row r="12" spans="1:5" ht="15" customHeight="1">
      <c r="A12" s="414">
        <v>6</v>
      </c>
      <c r="B12" s="540" t="s">
        <v>826</v>
      </c>
      <c r="C12" s="414" t="s">
        <v>710</v>
      </c>
      <c r="D12" s="539">
        <v>5892.7524752475256</v>
      </c>
      <c r="E12" s="539">
        <v>6331.3267326732675</v>
      </c>
    </row>
    <row r="13" spans="1:5" ht="24.95" customHeight="1">
      <c r="A13" s="461"/>
      <c r="B13" s="648"/>
      <c r="C13" s="461"/>
      <c r="D13" s="500" t="s">
        <v>828</v>
      </c>
    </row>
    <row r="14" spans="1:5" ht="15" customHeight="1">
      <c r="A14" s="414">
        <v>7</v>
      </c>
      <c r="B14" s="540" t="s">
        <v>824</v>
      </c>
      <c r="C14" s="414" t="s">
        <v>9</v>
      </c>
      <c r="D14" s="539">
        <v>36.1</v>
      </c>
      <c r="E14" s="539">
        <v>29</v>
      </c>
    </row>
    <row r="15" spans="1:5" ht="15" customHeight="1">
      <c r="A15" s="414">
        <v>8</v>
      </c>
      <c r="B15" s="540" t="s">
        <v>825</v>
      </c>
      <c r="C15" s="414" t="s">
        <v>9</v>
      </c>
      <c r="D15" s="539">
        <v>33.327506172839499</v>
      </c>
      <c r="E15" s="539">
        <v>28.299836333878886</v>
      </c>
    </row>
    <row r="16" spans="1:5" ht="15" customHeight="1">
      <c r="A16" s="414">
        <v>9</v>
      </c>
      <c r="B16" s="540" t="s">
        <v>826</v>
      </c>
      <c r="C16" s="414" t="s">
        <v>710</v>
      </c>
      <c r="D16" s="539">
        <v>4735.2475247524753</v>
      </c>
      <c r="E16" s="539">
        <v>5087.6732673267325</v>
      </c>
    </row>
    <row r="17" spans="1:2" ht="15" customHeight="1">
      <c r="A17" s="508" t="s">
        <v>249</v>
      </c>
    </row>
    <row r="18" spans="1:2" ht="15" customHeight="1">
      <c r="A18" s="410" t="s">
        <v>829</v>
      </c>
    </row>
    <row r="19" spans="1:2" ht="15" customHeight="1">
      <c r="A19" s="432" t="s">
        <v>830</v>
      </c>
    </row>
    <row r="20" spans="1:2" ht="15" customHeight="1">
      <c r="A20" s="432" t="s">
        <v>831</v>
      </c>
    </row>
    <row r="21" spans="1:2">
      <c r="B21" s="422"/>
    </row>
  </sheetData>
  <pageMargins left="0.59055118110236227" right="0.39370078740157483" top="0.78740157480314965" bottom="0.78740157480314965" header="0.11811023622047245" footer="0.11811023622047245"/>
  <pageSetup paperSize="9" scale="90" orientation="portrait" r:id="rId1"/>
  <headerFooter alignWithMargins="0">
    <oddFooter>&amp;L&amp;"MetaNormalLF-Roman,Standard"Statistisches Bundesamt, Tabellen zu den UGR, Teil 5, 2017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7"/>
  <sheetViews>
    <sheetView workbookViewId="0"/>
  </sheetViews>
  <sheetFormatPr baseColWidth="10" defaultRowHeight="15"/>
  <cols>
    <col min="1" max="1" width="4.28515625" style="143" customWidth="1"/>
    <col min="2" max="2" width="33.85546875" style="200" customWidth="1"/>
    <col min="3" max="4" width="11.7109375" style="200" customWidth="1"/>
    <col min="5" max="7" width="11.28515625" style="200" hidden="1" customWidth="1"/>
    <col min="8" max="9" width="11.7109375" style="200" customWidth="1"/>
    <col min="10" max="13" width="9.7109375" style="200" customWidth="1"/>
    <col min="14" max="14" width="11.42578125" style="201"/>
    <col min="15" max="16384" width="11.42578125" style="200"/>
  </cols>
  <sheetData>
    <row r="1" spans="1:19" s="143" customFormat="1" ht="21.75" customHeight="1">
      <c r="A1" s="202" t="s">
        <v>437</v>
      </c>
      <c r="B1" s="140"/>
      <c r="C1" s="140"/>
      <c r="D1" s="140"/>
      <c r="E1" s="141"/>
      <c r="F1" s="141"/>
      <c r="G1" s="141"/>
      <c r="H1" s="141"/>
      <c r="I1" s="141"/>
      <c r="J1" s="141"/>
      <c r="K1" s="2"/>
      <c r="L1" s="141"/>
      <c r="M1" s="78"/>
      <c r="N1" s="83"/>
      <c r="O1" s="78"/>
      <c r="P1" s="142"/>
      <c r="Q1" s="2"/>
    </row>
    <row r="2" spans="1:19" s="143" customFormat="1" ht="15" customHeight="1">
      <c r="A2" s="144"/>
      <c r="E2" s="145"/>
      <c r="F2" s="145"/>
      <c r="G2" s="145"/>
      <c r="H2" s="145"/>
      <c r="I2" s="145"/>
      <c r="J2" s="78"/>
      <c r="K2" s="78"/>
      <c r="L2" s="78"/>
      <c r="M2" s="78"/>
      <c r="N2" s="146"/>
    </row>
    <row r="3" spans="1:19" s="143" customFormat="1" ht="15" customHeight="1">
      <c r="E3" s="78"/>
      <c r="F3" s="78"/>
      <c r="G3" s="78"/>
      <c r="H3" s="78"/>
      <c r="I3" s="78"/>
      <c r="J3" s="78"/>
      <c r="K3" s="78"/>
      <c r="L3" s="147"/>
      <c r="M3" s="147"/>
      <c r="N3" s="148"/>
    </row>
    <row r="4" spans="1:19" s="150" customFormat="1" ht="27" customHeight="1">
      <c r="A4" s="661" t="s">
        <v>30</v>
      </c>
      <c r="B4" s="660" t="s">
        <v>1</v>
      </c>
      <c r="C4" s="660">
        <v>2005</v>
      </c>
      <c r="D4" s="660">
        <v>2010</v>
      </c>
      <c r="E4" s="660">
        <v>2011</v>
      </c>
      <c r="F4" s="660">
        <v>2012</v>
      </c>
      <c r="G4" s="660">
        <v>2013</v>
      </c>
      <c r="H4" s="664">
        <v>2014</v>
      </c>
      <c r="I4" s="660">
        <v>2015</v>
      </c>
      <c r="J4" s="660" t="s">
        <v>410</v>
      </c>
      <c r="K4" s="660" t="s">
        <v>411</v>
      </c>
      <c r="L4" s="666" t="s">
        <v>43</v>
      </c>
      <c r="M4" s="667"/>
      <c r="N4" s="149"/>
      <c r="O4" s="139"/>
      <c r="P4" s="139"/>
      <c r="Q4" s="139"/>
      <c r="R4" s="139"/>
      <c r="S4" s="139"/>
    </row>
    <row r="5" spans="1:19" s="150" customFormat="1" ht="27" customHeight="1">
      <c r="A5" s="662"/>
      <c r="B5" s="660"/>
      <c r="C5" s="660"/>
      <c r="D5" s="660"/>
      <c r="E5" s="660"/>
      <c r="F5" s="660"/>
      <c r="G5" s="660"/>
      <c r="H5" s="665"/>
      <c r="I5" s="660"/>
      <c r="J5" s="660" t="s">
        <v>35</v>
      </c>
      <c r="K5" s="664" t="s">
        <v>36</v>
      </c>
      <c r="L5" s="151" t="s">
        <v>410</v>
      </c>
      <c r="M5" s="152" t="s">
        <v>411</v>
      </c>
      <c r="N5" s="139"/>
      <c r="O5" s="139"/>
      <c r="P5" s="139"/>
      <c r="Q5" s="139"/>
      <c r="R5" s="139"/>
      <c r="S5" s="139"/>
    </row>
    <row r="6" spans="1:19" s="150" customFormat="1" ht="24.95" customHeight="1">
      <c r="A6" s="153"/>
      <c r="B6" s="154"/>
      <c r="C6" s="205" t="s">
        <v>90</v>
      </c>
      <c r="D6" s="203"/>
      <c r="E6" s="203"/>
      <c r="F6" s="203"/>
      <c r="G6" s="203"/>
      <c r="H6" s="155"/>
      <c r="I6" s="155"/>
      <c r="J6" s="663" t="s">
        <v>356</v>
      </c>
      <c r="K6" s="663"/>
      <c r="L6" s="663"/>
      <c r="M6" s="663"/>
      <c r="N6" s="139"/>
      <c r="O6" s="139"/>
      <c r="P6" s="139"/>
      <c r="Q6" s="139"/>
      <c r="R6" s="139"/>
      <c r="S6" s="139"/>
    </row>
    <row r="7" spans="1:19" s="150" customFormat="1" ht="15" customHeight="1">
      <c r="A7" s="105">
        <v>1</v>
      </c>
      <c r="B7" s="156" t="s">
        <v>430</v>
      </c>
      <c r="C7" s="213">
        <v>45634.025000000001</v>
      </c>
      <c r="D7" s="214">
        <v>41811.384999999995</v>
      </c>
      <c r="E7" s="214">
        <v>42396.166999999994</v>
      </c>
      <c r="F7" s="214">
        <v>42860.063000000002</v>
      </c>
      <c r="G7" s="214">
        <v>43271.298000000003</v>
      </c>
      <c r="H7" s="214">
        <v>43827.553</v>
      </c>
      <c r="I7" s="215">
        <v>44515.198000000004</v>
      </c>
      <c r="J7" s="158">
        <f>I7/C7*100</f>
        <v>97.548261412400066</v>
      </c>
      <c r="K7" s="158">
        <f>I7/H7*100</f>
        <v>101.56897876548116</v>
      </c>
      <c r="L7" s="159">
        <f>(J7-100)/10</f>
        <v>-0.24517385875999337</v>
      </c>
      <c r="M7" s="160">
        <f>K7-100</f>
        <v>1.5689787654811624</v>
      </c>
      <c r="N7" s="139"/>
      <c r="O7" s="139"/>
      <c r="P7" s="139"/>
      <c r="Q7" s="139"/>
      <c r="R7" s="139"/>
      <c r="S7" s="139"/>
    </row>
    <row r="8" spans="1:19" s="150" customFormat="1" ht="15" customHeight="1">
      <c r="A8" s="105">
        <v>2</v>
      </c>
      <c r="B8" s="161" t="s">
        <v>412</v>
      </c>
      <c r="C8" s="216">
        <v>9592.5330000000013</v>
      </c>
      <c r="D8" s="217">
        <v>11266.644</v>
      </c>
      <c r="E8" s="217">
        <v>11891</v>
      </c>
      <c r="F8" s="217">
        <v>12578.949999999999</v>
      </c>
      <c r="G8" s="217">
        <v>13215.19</v>
      </c>
      <c r="H8" s="217">
        <v>13861.404000000002</v>
      </c>
      <c r="I8" s="218">
        <v>14532.426000000001</v>
      </c>
      <c r="J8" s="158">
        <f>I8/C8*100</f>
        <v>151.49727397341243</v>
      </c>
      <c r="K8" s="158">
        <f>I8/H8*100</f>
        <v>104.84093819067679</v>
      </c>
      <c r="L8" s="159">
        <f>(J8-100)/10</f>
        <v>5.149727397341243</v>
      </c>
      <c r="M8" s="160">
        <f>K8-100</f>
        <v>4.8409381906767948</v>
      </c>
      <c r="N8" s="139"/>
      <c r="O8" s="139"/>
      <c r="P8" s="139"/>
      <c r="Q8" s="139"/>
      <c r="R8" s="139"/>
      <c r="S8" s="139"/>
    </row>
    <row r="9" spans="1:19" s="150" customFormat="1" ht="15" customHeight="1">
      <c r="A9" s="105">
        <v>3</v>
      </c>
      <c r="B9" s="161" t="s">
        <v>431</v>
      </c>
      <c r="C9" s="216">
        <v>36041.491999999998</v>
      </c>
      <c r="D9" s="217">
        <v>30544.740999999995</v>
      </c>
      <c r="E9" s="217">
        <v>30505.166999999994</v>
      </c>
      <c r="F9" s="217">
        <v>30281.113000000001</v>
      </c>
      <c r="G9" s="217">
        <v>30056.108000000004</v>
      </c>
      <c r="H9" s="217">
        <v>29966.149000000001</v>
      </c>
      <c r="I9" s="218">
        <v>29982.772000000004</v>
      </c>
      <c r="J9" s="158">
        <f>I9/C9*100</f>
        <v>83.189597145423406</v>
      </c>
      <c r="K9" s="158">
        <f>I9/H9*100</f>
        <v>100.05547259342535</v>
      </c>
      <c r="L9" s="159">
        <f>(J9-100)/10</f>
        <v>-1.6810402854576594</v>
      </c>
      <c r="M9" s="160">
        <f>K9-100</f>
        <v>5.5472593425349714E-2</v>
      </c>
      <c r="N9" s="139"/>
      <c r="O9" s="139"/>
      <c r="P9" s="139"/>
      <c r="Q9" s="139"/>
      <c r="R9" s="139"/>
      <c r="S9" s="139"/>
    </row>
    <row r="10" spans="1:19" s="150" customFormat="1" ht="15" customHeight="1">
      <c r="A10" s="105">
        <v>4</v>
      </c>
      <c r="B10" s="156" t="s">
        <v>413</v>
      </c>
      <c r="C10" s="213">
        <v>41264.520661425842</v>
      </c>
      <c r="D10" s="214">
        <v>37799.439502813322</v>
      </c>
      <c r="E10" s="214">
        <v>38261.046838807772</v>
      </c>
      <c r="F10" s="214">
        <v>38561.755917615475</v>
      </c>
      <c r="G10" s="214">
        <v>39155.929019236624</v>
      </c>
      <c r="H10" s="214">
        <v>39318.828242899704</v>
      </c>
      <c r="I10" s="215">
        <v>39856.173669168493</v>
      </c>
      <c r="J10" s="158">
        <f>I10/C10*100</f>
        <v>96.587026894574166</v>
      </c>
      <c r="K10" s="158">
        <f>I10/H10*100</f>
        <v>101.36663641894216</v>
      </c>
      <c r="L10" s="159">
        <f>(J10-100)/10</f>
        <v>-0.34129731054258344</v>
      </c>
      <c r="M10" s="160">
        <f>K10-100</f>
        <v>1.3666364189421643</v>
      </c>
      <c r="N10" s="139"/>
      <c r="O10" s="139"/>
      <c r="P10" s="139"/>
      <c r="Q10" s="139"/>
      <c r="R10" s="139"/>
      <c r="S10" s="139"/>
    </row>
    <row r="11" spans="1:19" s="150" customFormat="1" ht="15" customHeight="1">
      <c r="A11" s="105">
        <v>5</v>
      </c>
      <c r="B11" s="161" t="s">
        <v>414</v>
      </c>
      <c r="C11" s="216">
        <v>20199.789433848116</v>
      </c>
      <c r="D11" s="217">
        <v>17703.409762847081</v>
      </c>
      <c r="E11" s="217">
        <v>17684.136851517011</v>
      </c>
      <c r="F11" s="217">
        <v>17639.460118542484</v>
      </c>
      <c r="G11" s="217">
        <v>17832.573679643436</v>
      </c>
      <c r="H11" s="217">
        <v>17622.053528080178</v>
      </c>
      <c r="I11" s="218">
        <v>17642.90566087628</v>
      </c>
      <c r="J11" s="158">
        <f>I11/C11*100</f>
        <v>87.342027592191869</v>
      </c>
      <c r="K11" s="158">
        <f>I11/H11*100</f>
        <v>100.11832975517225</v>
      </c>
      <c r="L11" s="159">
        <f>(J11-100)/10</f>
        <v>-1.2657972407808131</v>
      </c>
      <c r="M11" s="160">
        <f>K11-100</f>
        <v>0.11832975517225464</v>
      </c>
      <c r="N11" s="139"/>
      <c r="O11" s="139"/>
      <c r="P11" s="139"/>
      <c r="Q11" s="139"/>
      <c r="R11" s="139"/>
      <c r="S11" s="139"/>
    </row>
    <row r="12" spans="1:19" s="150" customFormat="1" ht="15" customHeight="1">
      <c r="A12" s="105">
        <v>6</v>
      </c>
      <c r="B12" s="162" t="s">
        <v>89</v>
      </c>
      <c r="C12" s="219">
        <v>48.951954633344187</v>
      </c>
      <c r="D12" s="220">
        <v>46.83511183156422</v>
      </c>
      <c r="E12" s="220">
        <v>46.219688985561625</v>
      </c>
      <c r="F12" s="220">
        <v>45.743404828939767</v>
      </c>
      <c r="G12" s="220">
        <v>45.542460940928265</v>
      </c>
      <c r="H12" s="220">
        <v>44.818358825996839</v>
      </c>
      <c r="I12" s="221">
        <v>44.266431111334427</v>
      </c>
      <c r="J12" s="158" t="s">
        <v>37</v>
      </c>
      <c r="K12" s="158" t="s">
        <v>37</v>
      </c>
      <c r="L12" s="163" t="s">
        <v>37</v>
      </c>
      <c r="M12" s="163" t="s">
        <v>37</v>
      </c>
      <c r="N12" s="139"/>
      <c r="O12" s="139"/>
      <c r="P12" s="139"/>
      <c r="Q12" s="139"/>
      <c r="R12" s="139"/>
      <c r="S12" s="139"/>
    </row>
    <row r="13" spans="1:19" s="150" customFormat="1" ht="15" customHeight="1">
      <c r="A13" s="105">
        <v>7</v>
      </c>
      <c r="B13" s="161" t="s">
        <v>412</v>
      </c>
      <c r="C13" s="216">
        <v>7206.9761440830753</v>
      </c>
      <c r="D13" s="217">
        <v>8711.2758459261659</v>
      </c>
      <c r="E13" s="217">
        <v>9202.5130398944711</v>
      </c>
      <c r="F13" s="217">
        <v>9763.1895570980305</v>
      </c>
      <c r="G13" s="217">
        <v>10588.158474279962</v>
      </c>
      <c r="H13" s="217">
        <v>10882.133077355391</v>
      </c>
      <c r="I13" s="218">
        <v>11405.403361451708</v>
      </c>
      <c r="J13" s="158">
        <f>I13/C13*100</f>
        <v>158.25504529823567</v>
      </c>
      <c r="K13" s="158">
        <f>I13/H13*100</f>
        <v>104.80852678768642</v>
      </c>
      <c r="L13" s="159">
        <f>(J13-100)/10</f>
        <v>5.8255045298235668</v>
      </c>
      <c r="M13" s="160">
        <f>K13-100</f>
        <v>4.8085267876864179</v>
      </c>
      <c r="N13" s="139"/>
      <c r="O13" s="139"/>
      <c r="P13" s="139"/>
      <c r="Q13" s="139"/>
      <c r="R13" s="139"/>
      <c r="S13" s="139"/>
    </row>
    <row r="14" spans="1:19" s="150" customFormat="1" ht="15" customHeight="1">
      <c r="A14" s="105">
        <v>8</v>
      </c>
      <c r="B14" s="161" t="s">
        <v>415</v>
      </c>
      <c r="C14" s="216">
        <v>34057.544517342765</v>
      </c>
      <c r="D14" s="217">
        <v>29088.163656887155</v>
      </c>
      <c r="E14" s="217">
        <v>29058.5337989133</v>
      </c>
      <c r="F14" s="217">
        <v>28798.566360517445</v>
      </c>
      <c r="G14" s="217">
        <v>28567.77054495666</v>
      </c>
      <c r="H14" s="217">
        <v>28436.695165544315</v>
      </c>
      <c r="I14" s="218">
        <v>28450.770307716786</v>
      </c>
      <c r="J14" s="158">
        <f>I14/C14*100</f>
        <v>83.537350419461688</v>
      </c>
      <c r="K14" s="158">
        <f>I14/H14*100</f>
        <v>100.04949640628256</v>
      </c>
      <c r="L14" s="159">
        <f>(J14-100)/10</f>
        <v>-1.6462649580538311</v>
      </c>
      <c r="M14" s="160">
        <f>K14-100</f>
        <v>4.9496406282557359E-2</v>
      </c>
      <c r="N14" s="139"/>
      <c r="O14" s="139"/>
      <c r="P14" s="139"/>
      <c r="Q14" s="139"/>
      <c r="R14" s="139"/>
      <c r="S14" s="139"/>
    </row>
    <row r="15" spans="1:19" s="150" customFormat="1" ht="24.95" customHeight="1">
      <c r="A15" s="105"/>
      <c r="B15" s="164"/>
      <c r="C15" s="206" t="s">
        <v>95</v>
      </c>
      <c r="D15" s="204"/>
      <c r="E15" s="204"/>
      <c r="F15" s="204"/>
      <c r="G15" s="204"/>
      <c r="H15" s="165"/>
      <c r="I15" s="166"/>
      <c r="J15" s="167"/>
      <c r="K15" s="167"/>
      <c r="L15" s="168"/>
      <c r="M15" s="169"/>
      <c r="N15" s="139"/>
      <c r="O15" s="139"/>
      <c r="P15" s="139"/>
      <c r="Q15" s="139"/>
      <c r="R15" s="139"/>
      <c r="S15" s="139"/>
    </row>
    <row r="16" spans="1:19" s="150" customFormat="1" ht="15" customHeight="1">
      <c r="A16" s="105">
        <v>9</v>
      </c>
      <c r="B16" s="170" t="s">
        <v>432</v>
      </c>
      <c r="C16" s="171">
        <v>12.66112656594589</v>
      </c>
      <c r="D16" s="172">
        <v>14.042013204540776</v>
      </c>
      <c r="E16" s="172">
        <v>14.055067890668301</v>
      </c>
      <c r="F16" s="172">
        <v>13.910459657026003</v>
      </c>
      <c r="G16" s="172">
        <v>13.890742134286082</v>
      </c>
      <c r="H16" s="172">
        <v>13.992513199508799</v>
      </c>
      <c r="I16" s="173">
        <v>13.979795827557311</v>
      </c>
      <c r="J16" s="158">
        <f t="shared" ref="J16:J21" si="0">I16/C16*100</f>
        <v>110.41510212178267</v>
      </c>
      <c r="K16" s="158">
        <f t="shared" ref="K16:K21" si="1">I16/H16*100</f>
        <v>99.909113025157367</v>
      </c>
      <c r="L16" s="159">
        <f t="shared" ref="L16:L21" si="2">(J16-100)/10</f>
        <v>1.0415102121782667</v>
      </c>
      <c r="M16" s="160">
        <f t="shared" ref="M16:M21" si="3">K16-100</f>
        <v>-9.088697484263264E-2</v>
      </c>
      <c r="N16" s="139"/>
      <c r="O16" s="139"/>
      <c r="P16" s="139"/>
      <c r="Q16" s="139"/>
      <c r="R16" s="139"/>
      <c r="S16" s="139"/>
    </row>
    <row r="17" spans="1:19" s="150" customFormat="1" ht="15" customHeight="1">
      <c r="A17" s="105">
        <v>10</v>
      </c>
      <c r="B17" s="161" t="s">
        <v>416</v>
      </c>
      <c r="C17" s="174">
        <v>19.465204881348154</v>
      </c>
      <c r="D17" s="175">
        <v>21.097670721806836</v>
      </c>
      <c r="E17" s="175">
        <v>20.736690741129582</v>
      </c>
      <c r="F17" s="175">
        <v>20.645413398988307</v>
      </c>
      <c r="G17" s="175">
        <v>20.517536772272354</v>
      </c>
      <c r="H17" s="175">
        <v>20.465109166541929</v>
      </c>
      <c r="I17" s="176">
        <v>20.253723284239001</v>
      </c>
      <c r="J17" s="158">
        <f t="shared" si="0"/>
        <v>104.05091242397566</v>
      </c>
      <c r="K17" s="158">
        <f t="shared" si="1"/>
        <v>98.967091352493156</v>
      </c>
      <c r="L17" s="159">
        <f t="shared" si="2"/>
        <v>0.405091242397566</v>
      </c>
      <c r="M17" s="160">
        <f t="shared" si="3"/>
        <v>-1.0329086475068436</v>
      </c>
      <c r="N17" s="139"/>
      <c r="O17" s="139"/>
      <c r="P17" s="139"/>
      <c r="Q17" s="139"/>
      <c r="R17" s="139"/>
      <c r="S17" s="139"/>
    </row>
    <row r="18" spans="1:19" s="150" customFormat="1" ht="15" customHeight="1">
      <c r="A18" s="105">
        <v>11</v>
      </c>
      <c r="B18" s="161" t="s">
        <v>417</v>
      </c>
      <c r="C18" s="174">
        <v>10.85020414977398</v>
      </c>
      <c r="D18" s="175">
        <v>11.439483969378477</v>
      </c>
      <c r="E18" s="175">
        <v>11.450552487922428</v>
      </c>
      <c r="F18" s="175">
        <v>11.112720803356501</v>
      </c>
      <c r="G18" s="175">
        <v>10.977046514348537</v>
      </c>
      <c r="H18" s="175">
        <v>10.99849259219563</v>
      </c>
      <c r="I18" s="176">
        <v>10.938869975418129</v>
      </c>
      <c r="J18" s="158">
        <f t="shared" si="0"/>
        <v>100.81718117392286</v>
      </c>
      <c r="K18" s="158">
        <f t="shared" si="1"/>
        <v>99.457901923579882</v>
      </c>
      <c r="L18" s="159">
        <f t="shared" si="2"/>
        <v>8.1718117392286155E-2</v>
      </c>
      <c r="M18" s="160">
        <f t="shared" si="3"/>
        <v>-0.54209807642011754</v>
      </c>
      <c r="N18" s="139"/>
      <c r="O18" s="139"/>
      <c r="P18" s="139"/>
      <c r="Q18" s="139"/>
      <c r="R18" s="139"/>
      <c r="S18" s="139"/>
    </row>
    <row r="19" spans="1:19" s="150" customFormat="1" ht="15" customHeight="1">
      <c r="A19" s="105">
        <v>12</v>
      </c>
      <c r="B19" s="170" t="s">
        <v>433</v>
      </c>
      <c r="C19" s="171">
        <v>11.679487255512713</v>
      </c>
      <c r="D19" s="172">
        <v>12.897340755990333</v>
      </c>
      <c r="E19" s="172">
        <v>12.882259065866819</v>
      </c>
      <c r="F19" s="172">
        <v>12.706068053674942</v>
      </c>
      <c r="G19" s="172">
        <v>12.699769996239922</v>
      </c>
      <c r="H19" s="172">
        <v>12.738545192465891</v>
      </c>
      <c r="I19" s="173">
        <v>12.749480020980318</v>
      </c>
      <c r="J19" s="158">
        <f t="shared" si="0"/>
        <v>109.16129913975949</v>
      </c>
      <c r="K19" s="158">
        <f t="shared" si="1"/>
        <v>100.08584048138319</v>
      </c>
      <c r="L19" s="159">
        <f t="shared" si="2"/>
        <v>0.91612991397594923</v>
      </c>
      <c r="M19" s="160">
        <f t="shared" si="3"/>
        <v>8.5840481383186784E-2</v>
      </c>
      <c r="N19" s="139"/>
      <c r="O19" s="139"/>
      <c r="P19" s="139"/>
      <c r="Q19" s="139"/>
      <c r="R19" s="139"/>
      <c r="S19" s="139"/>
    </row>
    <row r="20" spans="1:19" s="150" customFormat="1" ht="15" customHeight="1">
      <c r="A20" s="105">
        <v>13</v>
      </c>
      <c r="B20" s="161" t="s">
        <v>416</v>
      </c>
      <c r="C20" s="174">
        <v>17.111845550519941</v>
      </c>
      <c r="D20" s="175">
        <v>18.673753238438419</v>
      </c>
      <c r="E20" s="175">
        <v>18.277209863429938</v>
      </c>
      <c r="F20" s="175">
        <v>18.268674574378718</v>
      </c>
      <c r="G20" s="175">
        <v>18.117296502724539</v>
      </c>
      <c r="H20" s="175">
        <v>18.10812613001292</v>
      </c>
      <c r="I20" s="176">
        <v>17.890860443360609</v>
      </c>
      <c r="J20" s="158">
        <f t="shared" si="0"/>
        <v>104.55248903772976</v>
      </c>
      <c r="K20" s="158">
        <f t="shared" si="1"/>
        <v>98.800175760360929</v>
      </c>
      <c r="L20" s="159">
        <f t="shared" si="2"/>
        <v>0.45524890377297567</v>
      </c>
      <c r="M20" s="160">
        <f t="shared" si="3"/>
        <v>-1.1998242396390708</v>
      </c>
      <c r="N20" s="139"/>
      <c r="O20" s="139"/>
      <c r="P20" s="139"/>
      <c r="Q20" s="139"/>
      <c r="R20" s="139"/>
      <c r="S20" s="139"/>
    </row>
    <row r="21" spans="1:19" s="150" customFormat="1" ht="15" customHeight="1">
      <c r="A21" s="105">
        <v>14</v>
      </c>
      <c r="B21" s="161" t="s">
        <v>417</v>
      </c>
      <c r="C21" s="174">
        <v>10.529936482165196</v>
      </c>
      <c r="D21" s="175">
        <v>11.167430159776321</v>
      </c>
      <c r="E21" s="175">
        <v>11.173738415522777</v>
      </c>
      <c r="F21" s="175">
        <v>10.820252585873138</v>
      </c>
      <c r="G21" s="175">
        <v>10.691855899513255</v>
      </c>
      <c r="H21" s="175">
        <v>10.683718005556422</v>
      </c>
      <c r="I21" s="176">
        <v>10.688392854703725</v>
      </c>
      <c r="J21" s="158">
        <f t="shared" si="0"/>
        <v>101.50481793320321</v>
      </c>
      <c r="K21" s="158">
        <f t="shared" si="1"/>
        <v>100.04375676281303</v>
      </c>
      <c r="L21" s="159">
        <f t="shared" si="2"/>
        <v>0.15048179332032136</v>
      </c>
      <c r="M21" s="160">
        <f t="shared" si="3"/>
        <v>4.3756762813032424E-2</v>
      </c>
      <c r="N21" s="139"/>
      <c r="O21" s="139"/>
      <c r="P21" s="139"/>
      <c r="Q21" s="139"/>
      <c r="R21" s="139"/>
      <c r="S21" s="139"/>
    </row>
    <row r="22" spans="1:19" s="179" customFormat="1" ht="24.95" customHeight="1">
      <c r="A22" s="105"/>
      <c r="B22" s="90"/>
      <c r="C22" s="206" t="s">
        <v>41</v>
      </c>
      <c r="D22" s="204"/>
      <c r="E22" s="204"/>
      <c r="F22" s="204"/>
      <c r="G22" s="204"/>
      <c r="H22" s="165"/>
      <c r="I22" s="166"/>
      <c r="J22" s="167"/>
      <c r="K22" s="167"/>
      <c r="L22" s="177"/>
      <c r="M22" s="169"/>
      <c r="N22" s="90"/>
      <c r="O22" s="90"/>
      <c r="P22" s="90"/>
      <c r="Q22" s="178"/>
      <c r="R22" s="178"/>
    </row>
    <row r="23" spans="1:19" s="180" customFormat="1" ht="15" customHeight="1">
      <c r="A23" s="105">
        <v>15</v>
      </c>
      <c r="B23" s="170" t="s">
        <v>33</v>
      </c>
      <c r="C23" s="222">
        <v>577778.16623853892</v>
      </c>
      <c r="D23" s="214">
        <v>587116.02027013805</v>
      </c>
      <c r="E23" s="214">
        <v>595881.00548911095</v>
      </c>
      <c r="F23" s="214">
        <v>596203.17725909292</v>
      </c>
      <c r="G23" s="214">
        <v>601070.44233384915</v>
      </c>
      <c r="H23" s="214">
        <v>613257.61385467148</v>
      </c>
      <c r="I23" s="215">
        <v>622313.37926328764</v>
      </c>
      <c r="J23" s="158">
        <f t="shared" ref="J23:J28" si="4">I23/C23*100</f>
        <v>107.70801245652508</v>
      </c>
      <c r="K23" s="158">
        <f t="shared" ref="K23:K28" si="5">I23/H23*100</f>
        <v>101.47666579330267</v>
      </c>
      <c r="L23" s="159">
        <f t="shared" ref="L23:L28" si="6">(J23-100)/10</f>
        <v>0.77080124565250829</v>
      </c>
      <c r="M23" s="160">
        <f t="shared" ref="M23:M28" si="7">K23-100</f>
        <v>1.4766657933026721</v>
      </c>
      <c r="N23" s="13"/>
      <c r="O23" s="13"/>
      <c r="P23" s="13"/>
      <c r="Q23" s="13"/>
      <c r="R23" s="13"/>
      <c r="S23" s="7"/>
    </row>
    <row r="24" spans="1:19" s="180" customFormat="1" ht="12">
      <c r="A24" s="105">
        <v>16</v>
      </c>
      <c r="B24" s="161" t="s">
        <v>416</v>
      </c>
      <c r="C24" s="223">
        <v>186720.62017609327</v>
      </c>
      <c r="D24" s="217">
        <v>237699.94525182064</v>
      </c>
      <c r="E24" s="217">
        <v>246579.98960277188</v>
      </c>
      <c r="F24" s="217">
        <v>259697.62287520396</v>
      </c>
      <c r="G24" s="217">
        <v>271143.14677756588</v>
      </c>
      <c r="H24" s="217">
        <v>283675.14606154099</v>
      </c>
      <c r="I24" s="218">
        <v>294335.7348526803</v>
      </c>
      <c r="J24" s="158">
        <f t="shared" si="4"/>
        <v>157.63429586678583</v>
      </c>
      <c r="K24" s="158">
        <f t="shared" si="5"/>
        <v>103.75802707397798</v>
      </c>
      <c r="L24" s="159">
        <f t="shared" si="6"/>
        <v>5.7634295866785834</v>
      </c>
      <c r="M24" s="160">
        <f t="shared" si="7"/>
        <v>3.7580270739779849</v>
      </c>
      <c r="N24" s="13"/>
      <c r="O24" s="13"/>
      <c r="P24" s="13"/>
      <c r="Q24" s="13"/>
      <c r="R24" s="13"/>
      <c r="S24" s="7"/>
    </row>
    <row r="25" spans="1:19" s="180" customFormat="1" ht="12">
      <c r="A25" s="105">
        <v>17</v>
      </c>
      <c r="B25" s="161" t="s">
        <v>417</v>
      </c>
      <c r="C25" s="223">
        <v>391057.54606244568</v>
      </c>
      <c r="D25" s="217">
        <v>349416.07501831744</v>
      </c>
      <c r="E25" s="217">
        <v>349301.01588633907</v>
      </c>
      <c r="F25" s="217">
        <v>336505.55438388902</v>
      </c>
      <c r="G25" s="217">
        <v>329927.29555628321</v>
      </c>
      <c r="H25" s="217">
        <v>329582.46779313049</v>
      </c>
      <c r="I25" s="218">
        <v>327977.64441060741</v>
      </c>
      <c r="J25" s="158">
        <f t="shared" si="4"/>
        <v>83.869406871958077</v>
      </c>
      <c r="K25" s="158">
        <f t="shared" si="5"/>
        <v>99.513073801143335</v>
      </c>
      <c r="L25" s="159">
        <f t="shared" si="6"/>
        <v>-1.6130593128041923</v>
      </c>
      <c r="M25" s="160">
        <f t="shared" si="7"/>
        <v>-0.48692619885666488</v>
      </c>
      <c r="N25" s="13"/>
      <c r="O25" s="13"/>
      <c r="P25" s="13"/>
      <c r="Q25" s="13"/>
      <c r="R25" s="13"/>
      <c r="S25" s="7"/>
    </row>
    <row r="26" spans="1:19" s="180" customFormat="1" ht="15" customHeight="1">
      <c r="A26" s="105">
        <v>18</v>
      </c>
      <c r="B26" s="156" t="s">
        <v>434</v>
      </c>
      <c r="C26" s="222">
        <v>481948.44316996413</v>
      </c>
      <c r="D26" s="214">
        <v>487512.25165322522</v>
      </c>
      <c r="E26" s="214">
        <v>492888.71750878642</v>
      </c>
      <c r="F26" s="214">
        <v>489968.29495842464</v>
      </c>
      <c r="G26" s="214">
        <v>497271.2925334014</v>
      </c>
      <c r="H26" s="214">
        <v>500864.6704869821</v>
      </c>
      <c r="I26" s="215">
        <v>508145.48990778549</v>
      </c>
      <c r="J26" s="158">
        <f t="shared" si="4"/>
        <v>105.43565335858605</v>
      </c>
      <c r="K26" s="158">
        <f t="shared" si="5"/>
        <v>101.45365002760613</v>
      </c>
      <c r="L26" s="159">
        <f t="shared" si="6"/>
        <v>0.54356533585860523</v>
      </c>
      <c r="M26" s="160">
        <f t="shared" si="7"/>
        <v>1.4536500276061304</v>
      </c>
      <c r="N26" s="8"/>
      <c r="O26" s="8"/>
      <c r="P26" s="8"/>
      <c r="Q26" s="8"/>
      <c r="R26" s="8"/>
      <c r="S26" s="8"/>
    </row>
    <row r="27" spans="1:19" s="180" customFormat="1" ht="15" customHeight="1">
      <c r="A27" s="105">
        <v>19</v>
      </c>
      <c r="B27" s="161" t="s">
        <v>416</v>
      </c>
      <c r="C27" s="223">
        <v>123324.66266383133</v>
      </c>
      <c r="D27" s="217">
        <v>162672.21553879412</v>
      </c>
      <c r="E27" s="217">
        <v>168196.26210110186</v>
      </c>
      <c r="F27" s="217">
        <v>178360.53282659661</v>
      </c>
      <c r="G27" s="217">
        <v>191828.80649636555</v>
      </c>
      <c r="H27" s="217">
        <v>197055.03832833705</v>
      </c>
      <c r="I27" s="218">
        <v>204052.4798399685</v>
      </c>
      <c r="J27" s="158">
        <f t="shared" si="4"/>
        <v>165.45958888709211</v>
      </c>
      <c r="K27" s="158">
        <f t="shared" si="5"/>
        <v>103.55100867807916</v>
      </c>
      <c r="L27" s="159">
        <f t="shared" si="6"/>
        <v>6.5459588887092108</v>
      </c>
      <c r="M27" s="160">
        <f t="shared" si="7"/>
        <v>3.5510086780791568</v>
      </c>
      <c r="N27" s="9"/>
      <c r="O27" s="9"/>
      <c r="P27" s="9"/>
      <c r="Q27" s="9"/>
      <c r="R27" s="9"/>
      <c r="S27" s="9"/>
    </row>
    <row r="28" spans="1:19" s="180" customFormat="1" ht="15" customHeight="1">
      <c r="A28" s="105">
        <v>20</v>
      </c>
      <c r="B28" s="161" t="s">
        <v>417</v>
      </c>
      <c r="C28" s="223">
        <v>358623.78050613281</v>
      </c>
      <c r="D28" s="217">
        <v>324840.0361144311</v>
      </c>
      <c r="E28" s="217">
        <v>324692.45540768455</v>
      </c>
      <c r="F28" s="217">
        <v>311607.76213182806</v>
      </c>
      <c r="G28" s="217">
        <v>305442.48603703588</v>
      </c>
      <c r="H28" s="217">
        <v>303809.63215864508</v>
      </c>
      <c r="I28" s="218">
        <v>304093.010067817</v>
      </c>
      <c r="J28" s="158">
        <f t="shared" si="4"/>
        <v>84.794435449496547</v>
      </c>
      <c r="K28" s="158">
        <f t="shared" si="5"/>
        <v>100.09327482712067</v>
      </c>
      <c r="L28" s="159">
        <f t="shared" si="6"/>
        <v>-1.5205564550503454</v>
      </c>
      <c r="M28" s="160">
        <f t="shared" si="7"/>
        <v>9.3274827120666259E-2</v>
      </c>
      <c r="N28" s="9"/>
      <c r="O28" s="9"/>
      <c r="P28" s="9"/>
      <c r="Q28" s="9"/>
      <c r="R28" s="9"/>
      <c r="S28" s="9"/>
    </row>
    <row r="29" spans="1:19" s="180" customFormat="1" ht="24.95" customHeight="1">
      <c r="A29" s="105"/>
      <c r="B29" s="181"/>
      <c r="C29" s="206" t="s">
        <v>96</v>
      </c>
      <c r="D29" s="204"/>
      <c r="E29" s="204"/>
      <c r="F29" s="204"/>
      <c r="G29" s="204"/>
      <c r="H29" s="165"/>
      <c r="I29" s="166"/>
      <c r="J29" s="167"/>
      <c r="K29" s="167"/>
      <c r="L29" s="177"/>
      <c r="M29" s="169"/>
      <c r="N29" s="12"/>
      <c r="O29" s="12"/>
      <c r="P29" s="12"/>
      <c r="Q29" s="12"/>
      <c r="R29" s="12"/>
      <c r="S29" s="7"/>
    </row>
    <row r="30" spans="1:19" s="180" customFormat="1" ht="15" customHeight="1">
      <c r="A30" s="105">
        <v>21</v>
      </c>
      <c r="B30" s="156" t="s">
        <v>38</v>
      </c>
      <c r="C30" s="182">
        <v>7.8334298167696348</v>
      </c>
      <c r="D30" s="172">
        <v>7.472649494868369</v>
      </c>
      <c r="E30" s="172">
        <v>7.437427010417883</v>
      </c>
      <c r="F30" s="172">
        <v>7.3433723336603274</v>
      </c>
      <c r="G30" s="172">
        <v>7.3496945260858109</v>
      </c>
      <c r="H30" s="172">
        <v>7.3387943852336113</v>
      </c>
      <c r="I30" s="173">
        <v>7.2831575121756975</v>
      </c>
      <c r="J30" s="158">
        <f>I30/C30*100</f>
        <v>92.975333698453184</v>
      </c>
      <c r="K30" s="158">
        <f>I30/H30*100</f>
        <v>99.241879930988929</v>
      </c>
      <c r="L30" s="159">
        <f>(J30-100)/10</f>
        <v>-0.70246663015468158</v>
      </c>
      <c r="M30" s="160">
        <f>K30-100</f>
        <v>-0.75812006901107054</v>
      </c>
      <c r="N30" s="8"/>
      <c r="O30" s="8"/>
      <c r="P30" s="8"/>
      <c r="Q30" s="8"/>
      <c r="R30" s="8"/>
      <c r="S30" s="8"/>
    </row>
    <row r="31" spans="1:19" s="180" customFormat="1" ht="15" customHeight="1">
      <c r="A31" s="105">
        <v>22</v>
      </c>
      <c r="B31" s="161" t="s">
        <v>418</v>
      </c>
      <c r="C31" s="183">
        <v>6.8228821156885608</v>
      </c>
      <c r="D31" s="175">
        <v>6.7939998557983401</v>
      </c>
      <c r="E31" s="175">
        <v>6.7373649595074614</v>
      </c>
      <c r="F31" s="175">
        <v>6.7381044490819537</v>
      </c>
      <c r="G31" s="175">
        <v>6.8002837249443422</v>
      </c>
      <c r="H31" s="175">
        <v>6.8012449806229194</v>
      </c>
      <c r="I31" s="176">
        <v>6.8012449806229194</v>
      </c>
      <c r="J31" s="158">
        <f>I31/C31*100</f>
        <v>99.682873971750311</v>
      </c>
      <c r="K31" s="158">
        <f>I31/H31*100</f>
        <v>100</v>
      </c>
      <c r="L31" s="159">
        <f>(J31-100)/10</f>
        <v>-3.1712602824968884E-2</v>
      </c>
      <c r="M31" s="160">
        <f>K31-100</f>
        <v>0</v>
      </c>
      <c r="N31" s="9"/>
      <c r="O31" s="9"/>
      <c r="P31" s="9"/>
      <c r="Q31" s="184"/>
      <c r="R31" s="184"/>
      <c r="S31" s="185"/>
    </row>
    <row r="32" spans="1:19" s="180" customFormat="1" ht="15" customHeight="1">
      <c r="A32" s="105">
        <v>23</v>
      </c>
      <c r="B32" s="161" t="s">
        <v>419</v>
      </c>
      <c r="C32" s="183">
        <v>8.3159421614700531</v>
      </c>
      <c r="D32" s="175">
        <v>7.9343196743060398</v>
      </c>
      <c r="E32" s="175">
        <v>7.9316176522537392</v>
      </c>
      <c r="F32" s="175">
        <v>7.8104868545944637</v>
      </c>
      <c r="G32" s="175">
        <v>7.8012151353276389</v>
      </c>
      <c r="H32" s="175">
        <v>7.8014688924344773</v>
      </c>
      <c r="I32" s="176">
        <v>7.8014688924344773</v>
      </c>
      <c r="J32" s="158">
        <f>I32/C32*100</f>
        <v>93.813409725006679</v>
      </c>
      <c r="K32" s="158">
        <f>I32/H32*100</f>
        <v>100</v>
      </c>
      <c r="L32" s="159">
        <f>(J32-100)/10</f>
        <v>-0.6186590274993321</v>
      </c>
      <c r="M32" s="160">
        <f>K32-100</f>
        <v>0</v>
      </c>
      <c r="N32" s="14"/>
      <c r="O32" s="14"/>
      <c r="P32" s="14"/>
      <c r="Q32" s="14"/>
      <c r="R32" s="14"/>
      <c r="S32" s="6"/>
    </row>
    <row r="33" spans="1:19" s="180" customFormat="1" ht="24.95" customHeight="1">
      <c r="A33" s="105"/>
      <c r="B33" s="186"/>
      <c r="C33" s="206" t="s">
        <v>101</v>
      </c>
      <c r="D33" s="207"/>
      <c r="E33" s="207"/>
      <c r="F33" s="207"/>
      <c r="G33" s="207"/>
      <c r="H33" s="165"/>
      <c r="I33" s="166"/>
      <c r="J33" s="167"/>
      <c r="K33" s="167"/>
      <c r="L33" s="177"/>
      <c r="M33" s="169"/>
      <c r="N33" s="9"/>
      <c r="O33" s="9"/>
      <c r="P33" s="9"/>
      <c r="Q33" s="9"/>
      <c r="R33" s="9"/>
      <c r="S33" s="9"/>
    </row>
    <row r="34" spans="1:19" s="180" customFormat="1" ht="15" customHeight="1">
      <c r="A34" s="105">
        <v>24</v>
      </c>
      <c r="B34" s="156" t="s">
        <v>34</v>
      </c>
      <c r="C34" s="222">
        <v>45259.84714891453</v>
      </c>
      <c r="D34" s="214">
        <v>43873.122323007745</v>
      </c>
      <c r="E34" s="214">
        <v>44318.214852196805</v>
      </c>
      <c r="F34" s="214">
        <v>43781.419171248068</v>
      </c>
      <c r="G34" s="214">
        <v>44176.84139813068</v>
      </c>
      <c r="H34" s="214">
        <v>45005.715332584252</v>
      </c>
      <c r="I34" s="215">
        <v>45324.063631088575</v>
      </c>
      <c r="J34" s="158">
        <f t="shared" ref="J34:J39" si="8">I34/C34*100</f>
        <v>100.14188400142572</v>
      </c>
      <c r="K34" s="158">
        <f t="shared" ref="K34:K39" si="9">I34/H34*100</f>
        <v>100.70735082456035</v>
      </c>
      <c r="L34" s="159">
        <f t="shared" ref="L34:L39" si="10">(J34-100)/10</f>
        <v>1.4188400142572277E-2</v>
      </c>
      <c r="M34" s="160">
        <f t="shared" ref="M34:M39" si="11">K34-100</f>
        <v>0.70735082456035059</v>
      </c>
      <c r="N34" s="187"/>
      <c r="O34" s="187"/>
      <c r="P34" s="187"/>
      <c r="Q34" s="187"/>
      <c r="R34" s="187"/>
      <c r="S34" s="187"/>
    </row>
    <row r="35" spans="1:19" s="180" customFormat="1" ht="15" customHeight="1">
      <c r="A35" s="105">
        <v>25</v>
      </c>
      <c r="B35" s="161" t="s">
        <v>420</v>
      </c>
      <c r="C35" s="223">
        <v>12739.727800297434</v>
      </c>
      <c r="D35" s="217">
        <v>16149.333937641426</v>
      </c>
      <c r="E35" s="217">
        <v>16612.993816654292</v>
      </c>
      <c r="F35" s="217">
        <v>17498.697081114191</v>
      </c>
      <c r="G35" s="217">
        <v>18438.503281616762</v>
      </c>
      <c r="H35" s="217">
        <v>19293.441632785292</v>
      </c>
      <c r="I35" s="218">
        <v>20019.926489909001</v>
      </c>
      <c r="J35" s="158">
        <f t="shared" si="8"/>
        <v>157.14563767556788</v>
      </c>
      <c r="K35" s="158">
        <f t="shared" si="9"/>
        <v>103.76544978833221</v>
      </c>
      <c r="L35" s="159">
        <f t="shared" si="10"/>
        <v>5.714563767556788</v>
      </c>
      <c r="M35" s="160">
        <f t="shared" si="11"/>
        <v>3.7654497883322051</v>
      </c>
      <c r="N35" s="187"/>
      <c r="O35" s="187"/>
      <c r="P35" s="187"/>
      <c r="Q35" s="187"/>
      <c r="R35" s="187"/>
      <c r="S35" s="187"/>
    </row>
    <row r="36" spans="1:19" s="180" customFormat="1" ht="15" customHeight="1">
      <c r="A36" s="105">
        <v>26</v>
      </c>
      <c r="B36" s="161" t="s">
        <v>421</v>
      </c>
      <c r="C36" s="223">
        <v>32520.119348617096</v>
      </c>
      <c r="D36" s="217">
        <v>27723.788385366315</v>
      </c>
      <c r="E36" s="217">
        <v>27705.221035542509</v>
      </c>
      <c r="F36" s="217">
        <v>26282.722090133877</v>
      </c>
      <c r="G36" s="217">
        <v>25738.338116513918</v>
      </c>
      <c r="H36" s="217">
        <v>25712.273699798956</v>
      </c>
      <c r="I36" s="218">
        <v>25304.13714117957</v>
      </c>
      <c r="J36" s="158">
        <f t="shared" si="8"/>
        <v>77.810714253284601</v>
      </c>
      <c r="K36" s="158">
        <f t="shared" si="9"/>
        <v>98.412678072019048</v>
      </c>
      <c r="L36" s="159">
        <f t="shared" si="10"/>
        <v>-2.2189285746715397</v>
      </c>
      <c r="M36" s="160">
        <f t="shared" si="11"/>
        <v>-1.5873219279809518</v>
      </c>
      <c r="N36" s="187"/>
      <c r="O36" s="187"/>
      <c r="P36" s="187"/>
      <c r="Q36" s="187"/>
      <c r="R36" s="187"/>
      <c r="S36" s="187"/>
    </row>
    <row r="37" spans="1:19" s="180" customFormat="1" ht="15" customHeight="1">
      <c r="A37" s="105">
        <v>27</v>
      </c>
      <c r="B37" s="156" t="s">
        <v>435</v>
      </c>
      <c r="C37" s="222">
        <v>38238.770560033285</v>
      </c>
      <c r="D37" s="214">
        <v>36824.222387909591</v>
      </c>
      <c r="E37" s="214">
        <v>37083.586239866971</v>
      </c>
      <c r="F37" s="214">
        <v>36353.334085521004</v>
      </c>
      <c r="G37" s="214">
        <v>36870.194390888195</v>
      </c>
      <c r="H37" s="214">
        <v>37100.858699233271</v>
      </c>
      <c r="I37" s="215">
        <v>37337.554048860424</v>
      </c>
      <c r="J37" s="158">
        <f t="shared" si="8"/>
        <v>97.643186488545723</v>
      </c>
      <c r="K37" s="158">
        <f t="shared" si="9"/>
        <v>100.63797808979564</v>
      </c>
      <c r="L37" s="159">
        <f t="shared" si="10"/>
        <v>-0.23568135114542771</v>
      </c>
      <c r="M37" s="160">
        <f t="shared" si="11"/>
        <v>0.63797808979563797</v>
      </c>
      <c r="N37" s="9"/>
      <c r="O37" s="9"/>
      <c r="P37" s="9"/>
      <c r="Q37" s="9"/>
      <c r="R37" s="9"/>
      <c r="S37" s="9"/>
    </row>
    <row r="38" spans="1:19" s="180" customFormat="1" ht="15" customHeight="1">
      <c r="A38" s="105">
        <v>28</v>
      </c>
      <c r="B38" s="161" t="s">
        <v>420</v>
      </c>
      <c r="C38" s="223">
        <v>8413.6416315593215</v>
      </c>
      <c r="D38" s="217">
        <v>11051.580527407312</v>
      </c>
      <c r="E38" s="217">
        <v>11331.418347572075</v>
      </c>
      <c r="F38" s="217">
        <v>12016.904688268152</v>
      </c>
      <c r="G38" s="217">
        <v>13043.586664660728</v>
      </c>
      <c r="H38" s="217">
        <v>13401.14817321892</v>
      </c>
      <c r="I38" s="218">
        <v>13877.962337207091</v>
      </c>
      <c r="J38" s="158">
        <f t="shared" si="8"/>
        <v>164.945964481673</v>
      </c>
      <c r="K38" s="158">
        <f t="shared" si="9"/>
        <v>103.55800979009429</v>
      </c>
      <c r="L38" s="159">
        <f t="shared" si="10"/>
        <v>6.4945964481673002</v>
      </c>
      <c r="M38" s="160">
        <f t="shared" si="11"/>
        <v>3.5580097900942889</v>
      </c>
      <c r="N38" s="9"/>
      <c r="O38" s="9"/>
      <c r="P38" s="9"/>
      <c r="Q38" s="9"/>
      <c r="R38" s="9"/>
      <c r="S38" s="9"/>
    </row>
    <row r="39" spans="1:19" s="180" customFormat="1" ht="14.25" customHeight="1">
      <c r="A39" s="105">
        <v>29</v>
      </c>
      <c r="B39" s="161" t="s">
        <v>421</v>
      </c>
      <c r="C39" s="223">
        <v>29825.128928473965</v>
      </c>
      <c r="D39" s="217">
        <v>25772.641860502277</v>
      </c>
      <c r="E39" s="217">
        <v>25752.1678922949</v>
      </c>
      <c r="F39" s="217">
        <v>24336.429397252854</v>
      </c>
      <c r="G39" s="217">
        <v>23826.607726227463</v>
      </c>
      <c r="H39" s="217">
        <v>23699.710526014351</v>
      </c>
      <c r="I39" s="218">
        <v>23459.591711653331</v>
      </c>
      <c r="J39" s="158">
        <f t="shared" si="8"/>
        <v>78.65713428402492</v>
      </c>
      <c r="K39" s="158">
        <f t="shared" si="9"/>
        <v>98.986828070758719</v>
      </c>
      <c r="L39" s="159">
        <f t="shared" si="10"/>
        <v>-2.1342865715975079</v>
      </c>
      <c r="M39" s="160">
        <f t="shared" si="11"/>
        <v>-1.0131719292412811</v>
      </c>
      <c r="N39" s="14"/>
      <c r="O39" s="14"/>
      <c r="P39" s="14"/>
      <c r="Q39" s="14"/>
      <c r="R39" s="14"/>
      <c r="S39" s="6"/>
    </row>
    <row r="40" spans="1:19" s="180" customFormat="1" ht="24.95" customHeight="1">
      <c r="A40" s="105"/>
      <c r="B40" s="188"/>
      <c r="C40" s="206" t="s">
        <v>42</v>
      </c>
      <c r="D40" s="207"/>
      <c r="E40" s="207"/>
      <c r="F40" s="207"/>
      <c r="G40" s="207"/>
      <c r="H40" s="165"/>
      <c r="I40" s="166"/>
      <c r="J40" s="167"/>
      <c r="K40" s="167"/>
      <c r="L40" s="159"/>
      <c r="M40" s="169"/>
      <c r="N40" s="9"/>
      <c r="O40" s="9"/>
      <c r="P40" s="9"/>
      <c r="Q40" s="9"/>
      <c r="R40" s="9"/>
      <c r="S40" s="9"/>
    </row>
    <row r="41" spans="1:19" s="179" customFormat="1" ht="12">
      <c r="A41" s="105">
        <v>30</v>
      </c>
      <c r="B41" s="189" t="s">
        <v>34</v>
      </c>
      <c r="C41" s="222">
        <v>35030.351997915859</v>
      </c>
      <c r="D41" s="214">
        <v>34278.286156187336</v>
      </c>
      <c r="E41" s="214">
        <v>34651.385441214283</v>
      </c>
      <c r="F41" s="214">
        <v>34323.562697710484</v>
      </c>
      <c r="G41" s="214">
        <v>34699.651919226977</v>
      </c>
      <c r="H41" s="214">
        <v>35393.736741068788</v>
      </c>
      <c r="I41" s="215">
        <v>35693.972516197799</v>
      </c>
      <c r="J41" s="158">
        <f t="shared" ref="J41:J46" si="12">I41/C41*100</f>
        <v>101.89441578640552</v>
      </c>
      <c r="K41" s="158">
        <f t="shared" ref="K41:K46" si="13">I41/H41*100</f>
        <v>100.84827374211844</v>
      </c>
      <c r="L41" s="159">
        <f t="shared" ref="L41:L46" si="14">(J41-100)/10</f>
        <v>0.18944157864055172</v>
      </c>
      <c r="M41" s="160">
        <f t="shared" ref="M41:M46" si="15">K41-100</f>
        <v>0.84827374211843676</v>
      </c>
      <c r="N41" s="90"/>
      <c r="O41" s="90"/>
      <c r="P41" s="90"/>
      <c r="Q41" s="90"/>
      <c r="R41" s="178"/>
    </row>
    <row r="42" spans="1:19" s="179" customFormat="1" ht="15" customHeight="1">
      <c r="A42" s="105">
        <v>31</v>
      </c>
      <c r="B42" s="190" t="s">
        <v>420</v>
      </c>
      <c r="C42" s="223">
        <v>10634.163439313385</v>
      </c>
      <c r="D42" s="217">
        <v>13480.245356962792</v>
      </c>
      <c r="E42" s="217">
        <v>13867.273636606253</v>
      </c>
      <c r="F42" s="217">
        <v>14606.591887407501</v>
      </c>
      <c r="G42" s="217">
        <v>15391.071186658395</v>
      </c>
      <c r="H42" s="217">
        <v>16104.709209336635</v>
      </c>
      <c r="I42" s="218">
        <v>16711.123948171116</v>
      </c>
      <c r="J42" s="158">
        <f t="shared" si="12"/>
        <v>157.14563767556785</v>
      </c>
      <c r="K42" s="158">
        <f t="shared" si="13"/>
        <v>103.76544978833221</v>
      </c>
      <c r="L42" s="159">
        <f t="shared" si="14"/>
        <v>5.7145637675567853</v>
      </c>
      <c r="M42" s="160">
        <f t="shared" si="15"/>
        <v>3.7654497883322051</v>
      </c>
      <c r="N42" s="90"/>
      <c r="O42" s="90"/>
      <c r="P42" s="90"/>
      <c r="Q42" s="90"/>
      <c r="R42" s="178"/>
    </row>
    <row r="43" spans="1:19" s="179" customFormat="1" ht="15" customHeight="1">
      <c r="A43" s="105">
        <v>32</v>
      </c>
      <c r="B43" s="190" t="s">
        <v>421</v>
      </c>
      <c r="C43" s="223">
        <v>24396.188558602473</v>
      </c>
      <c r="D43" s="217">
        <v>20798.040799224542</v>
      </c>
      <c r="E43" s="217">
        <v>20784.111804608034</v>
      </c>
      <c r="F43" s="217">
        <v>19716.970810302981</v>
      </c>
      <c r="G43" s="217">
        <v>19308.580732568582</v>
      </c>
      <c r="H43" s="217">
        <v>19289.02753173215</v>
      </c>
      <c r="I43" s="218">
        <v>18982.848568026682</v>
      </c>
      <c r="J43" s="158">
        <f t="shared" si="12"/>
        <v>77.810714253284601</v>
      </c>
      <c r="K43" s="158">
        <f t="shared" si="13"/>
        <v>98.412678072019048</v>
      </c>
      <c r="L43" s="159">
        <f t="shared" si="14"/>
        <v>-2.2189285746715397</v>
      </c>
      <c r="M43" s="160">
        <f t="shared" si="15"/>
        <v>-1.5873219279809518</v>
      </c>
      <c r="N43" s="90"/>
      <c r="O43" s="90"/>
      <c r="P43" s="90"/>
      <c r="Q43" s="90"/>
      <c r="R43" s="178"/>
    </row>
    <row r="44" spans="1:19" s="180" customFormat="1" ht="15" customHeight="1">
      <c r="A44" s="105">
        <v>33</v>
      </c>
      <c r="B44" s="189" t="s">
        <v>435</v>
      </c>
      <c r="C44" s="222">
        <v>31419.261691670432</v>
      </c>
      <c r="D44" s="214">
        <v>30023.066390390766</v>
      </c>
      <c r="E44" s="214">
        <v>30242.724817006485</v>
      </c>
      <c r="F44" s="214">
        <v>29747.776115779729</v>
      </c>
      <c r="G44" s="214">
        <v>30196.382573624724</v>
      </c>
      <c r="H44" s="214">
        <v>30475.294888717741</v>
      </c>
      <c r="I44" s="215">
        <v>30567.124403733484</v>
      </c>
      <c r="J44" s="158">
        <f t="shared" si="12"/>
        <v>97.287850693949125</v>
      </c>
      <c r="K44" s="158">
        <f t="shared" si="13"/>
        <v>100.30132445100553</v>
      </c>
      <c r="L44" s="159">
        <f t="shared" si="14"/>
        <v>-0.27121493060508756</v>
      </c>
      <c r="M44" s="160">
        <f t="shared" si="15"/>
        <v>0.30132445100552729</v>
      </c>
      <c r="N44" s="3"/>
      <c r="O44" s="3"/>
      <c r="P44" s="15"/>
      <c r="Q44" s="117"/>
      <c r="R44" s="108"/>
    </row>
    <row r="45" spans="1:19" s="180" customFormat="1" ht="15" customHeight="1">
      <c r="A45" s="105">
        <v>34</v>
      </c>
      <c r="B45" s="190" t="s">
        <v>420</v>
      </c>
      <c r="C45" s="223">
        <v>7023.0731482131232</v>
      </c>
      <c r="D45" s="217">
        <v>9225.0254819760521</v>
      </c>
      <c r="E45" s="217">
        <v>9458.6129779399635</v>
      </c>
      <c r="F45" s="217">
        <v>10030.805248971747</v>
      </c>
      <c r="G45" s="217">
        <v>10887.801890367886</v>
      </c>
      <c r="H45" s="217">
        <v>11186.267256443172</v>
      </c>
      <c r="I45" s="218">
        <v>11584.27574057353</v>
      </c>
      <c r="J45" s="158">
        <f t="shared" si="12"/>
        <v>164.94596448167297</v>
      </c>
      <c r="K45" s="158">
        <f t="shared" si="13"/>
        <v>103.55800979009426</v>
      </c>
      <c r="L45" s="159">
        <f t="shared" si="14"/>
        <v>6.4945964481672975</v>
      </c>
      <c r="M45" s="160">
        <f t="shared" si="15"/>
        <v>3.5580097900942604</v>
      </c>
      <c r="N45" s="3"/>
      <c r="O45" s="3"/>
      <c r="P45" s="3"/>
      <c r="Q45" s="117"/>
      <c r="R45" s="108"/>
    </row>
    <row r="46" spans="1:19" s="180" customFormat="1" ht="15" customHeight="1">
      <c r="A46" s="105">
        <v>35</v>
      </c>
      <c r="B46" s="190" t="s">
        <v>421</v>
      </c>
      <c r="C46" s="223">
        <v>24396.188543457309</v>
      </c>
      <c r="D46" s="217">
        <v>20798.040908414714</v>
      </c>
      <c r="E46" s="217">
        <v>20784.111839066521</v>
      </c>
      <c r="F46" s="217">
        <v>19716.97086680798</v>
      </c>
      <c r="G46" s="217">
        <v>19308.580683256838</v>
      </c>
      <c r="H46" s="217">
        <v>19289.02763227457</v>
      </c>
      <c r="I46" s="218">
        <v>18982.848663159955</v>
      </c>
      <c r="J46" s="158">
        <f t="shared" si="12"/>
        <v>77.810714691540909</v>
      </c>
      <c r="K46" s="158">
        <f t="shared" si="13"/>
        <v>98.412678052250214</v>
      </c>
      <c r="L46" s="159">
        <f t="shared" si="14"/>
        <v>-2.218928530845909</v>
      </c>
      <c r="M46" s="160">
        <f t="shared" si="15"/>
        <v>-1.5873219477497855</v>
      </c>
      <c r="N46" s="3"/>
      <c r="O46" s="3"/>
      <c r="P46" s="108"/>
      <c r="Q46" s="117"/>
      <c r="R46" s="108"/>
    </row>
    <row r="47" spans="1:19" s="180" customFormat="1" ht="24.95" customHeight="1">
      <c r="A47" s="105"/>
      <c r="B47" s="188"/>
      <c r="C47" s="206" t="s">
        <v>425</v>
      </c>
      <c r="D47" s="207"/>
      <c r="E47" s="207"/>
      <c r="F47" s="207"/>
      <c r="G47" s="207"/>
      <c r="H47" s="165"/>
      <c r="I47" s="166"/>
      <c r="J47" s="191"/>
      <c r="K47" s="191"/>
      <c r="L47" s="159"/>
      <c r="M47" s="188"/>
      <c r="N47" s="106"/>
      <c r="O47" s="106"/>
      <c r="P47" s="108"/>
      <c r="Q47" s="117"/>
      <c r="R47" s="108"/>
    </row>
    <row r="48" spans="1:19" s="180" customFormat="1" ht="15" customHeight="1">
      <c r="A48" s="105">
        <v>36</v>
      </c>
      <c r="B48" s="156" t="s">
        <v>422</v>
      </c>
      <c r="C48" s="222">
        <v>107841.77934331038</v>
      </c>
      <c r="D48" s="214">
        <v>103180.99394964142</v>
      </c>
      <c r="E48" s="214">
        <v>104354.26288235121</v>
      </c>
      <c r="F48" s="214">
        <v>104010.78292524721</v>
      </c>
      <c r="G48" s="214">
        <v>105558.46284143088</v>
      </c>
      <c r="H48" s="214">
        <v>107021.85293455375</v>
      </c>
      <c r="I48" s="215">
        <v>106748.01018353515</v>
      </c>
      <c r="J48" s="158">
        <f t="shared" ref="J48:J53" si="16">I48/C48*100</f>
        <v>98.985764917422912</v>
      </c>
      <c r="K48" s="158">
        <f t="shared" ref="K48:K53" si="17">I48/H48*100</f>
        <v>99.744124453548693</v>
      </c>
      <c r="L48" s="159">
        <f t="shared" ref="L48:L53" si="18">(J48-100)/10</f>
        <v>-0.10142350825770877</v>
      </c>
      <c r="M48" s="160">
        <f t="shared" ref="M48:M53" si="19">K48-100</f>
        <v>-0.25587554645130695</v>
      </c>
      <c r="N48" s="106"/>
      <c r="O48" s="106"/>
      <c r="P48" s="108"/>
      <c r="Q48" s="117"/>
      <c r="R48" s="108"/>
    </row>
    <row r="49" spans="1:22" s="180" customFormat="1" ht="15" customHeight="1">
      <c r="A49" s="105">
        <v>37</v>
      </c>
      <c r="B49" s="161" t="s">
        <v>423</v>
      </c>
      <c r="C49" s="223">
        <v>31849.121742483752</v>
      </c>
      <c r="D49" s="217">
        <v>40168.471054399008</v>
      </c>
      <c r="E49" s="217">
        <v>41508.099866040422</v>
      </c>
      <c r="F49" s="217">
        <v>43744.581831639814</v>
      </c>
      <c r="G49" s="217">
        <v>46490.454993078994</v>
      </c>
      <c r="H49" s="217">
        <v>48056.153334437171</v>
      </c>
      <c r="I49" s="218">
        <v>50084.932777818693</v>
      </c>
      <c r="J49" s="158">
        <f t="shared" si="16"/>
        <v>157.25687252157434</v>
      </c>
      <c r="K49" s="158">
        <f t="shared" si="17"/>
        <v>104.22168505511176</v>
      </c>
      <c r="L49" s="159">
        <f t="shared" si="18"/>
        <v>5.7256872521574333</v>
      </c>
      <c r="M49" s="160">
        <f t="shared" si="19"/>
        <v>4.2216850551117631</v>
      </c>
      <c r="N49" s="106"/>
      <c r="O49" s="106"/>
      <c r="P49" s="108"/>
      <c r="Q49" s="117"/>
      <c r="R49" s="108"/>
    </row>
    <row r="50" spans="1:22" s="180" customFormat="1" ht="15" customHeight="1">
      <c r="A50" s="105">
        <v>38</v>
      </c>
      <c r="B50" s="161" t="s">
        <v>424</v>
      </c>
      <c r="C50" s="223">
        <v>75992.657600826627</v>
      </c>
      <c r="D50" s="217">
        <v>63012.5228952424</v>
      </c>
      <c r="E50" s="217">
        <v>62846.163016310784</v>
      </c>
      <c r="F50" s="217">
        <v>60266.201093607408</v>
      </c>
      <c r="G50" s="217">
        <v>59068.007848351881</v>
      </c>
      <c r="H50" s="217">
        <v>58965.69960011659</v>
      </c>
      <c r="I50" s="218">
        <v>56663.07740571646</v>
      </c>
      <c r="J50" s="158">
        <f t="shared" si="16"/>
        <v>74.563884452305416</v>
      </c>
      <c r="K50" s="158">
        <f t="shared" si="17"/>
        <v>96.094980285122276</v>
      </c>
      <c r="L50" s="159">
        <f t="shared" si="18"/>
        <v>-2.5436115547694582</v>
      </c>
      <c r="M50" s="160">
        <f t="shared" si="19"/>
        <v>-3.9050197148777244</v>
      </c>
      <c r="N50" s="106"/>
      <c r="O50" s="106"/>
      <c r="P50" s="108"/>
      <c r="Q50" s="117"/>
      <c r="R50" s="108"/>
    </row>
    <row r="51" spans="1:22" s="180" customFormat="1" ht="15" customHeight="1">
      <c r="A51" s="105">
        <v>39</v>
      </c>
      <c r="B51" s="156" t="s">
        <v>436</v>
      </c>
      <c r="C51" s="224">
        <v>93137</v>
      </c>
      <c r="D51" s="214">
        <v>88216.346020371231</v>
      </c>
      <c r="E51" s="214">
        <v>88951.831274100754</v>
      </c>
      <c r="F51" s="214">
        <v>87394.867564428365</v>
      </c>
      <c r="G51" s="214">
        <v>89082.501420570217</v>
      </c>
      <c r="H51" s="214">
        <v>89439.006328580464</v>
      </c>
      <c r="I51" s="215">
        <v>88895.307380571627</v>
      </c>
      <c r="J51" s="158">
        <f t="shared" si="16"/>
        <v>95.445749144348241</v>
      </c>
      <c r="K51" s="158">
        <f t="shared" si="17"/>
        <v>99.392100862557214</v>
      </c>
      <c r="L51" s="159">
        <f t="shared" si="18"/>
        <v>-0.45542508556517591</v>
      </c>
      <c r="M51" s="160">
        <f t="shared" si="19"/>
        <v>-0.60789913744278579</v>
      </c>
      <c r="N51" s="106"/>
      <c r="O51" s="106"/>
      <c r="P51" s="108"/>
      <c r="Q51" s="117"/>
      <c r="R51" s="108"/>
    </row>
    <row r="52" spans="1:22" s="180" customFormat="1" ht="15" customHeight="1">
      <c r="A52" s="105">
        <v>40</v>
      </c>
      <c r="B52" s="161" t="s">
        <v>423</v>
      </c>
      <c r="C52" s="223">
        <v>22551.075828419613</v>
      </c>
      <c r="D52" s="217">
        <v>29253.269091959544</v>
      </c>
      <c r="E52" s="217">
        <v>30149.781859035989</v>
      </c>
      <c r="F52" s="217">
        <v>31938.786473209013</v>
      </c>
      <c r="G52" s="217">
        <v>34755.877681373902</v>
      </c>
      <c r="H52" s="217">
        <v>35406.327910433982</v>
      </c>
      <c r="I52" s="218">
        <v>37008.002418705677</v>
      </c>
      <c r="J52" s="158">
        <f t="shared" si="16"/>
        <v>164.10748072633839</v>
      </c>
      <c r="K52" s="158">
        <f t="shared" si="17"/>
        <v>104.52369562955919</v>
      </c>
      <c r="L52" s="159">
        <f t="shared" si="18"/>
        <v>6.4107480726338393</v>
      </c>
      <c r="M52" s="160">
        <f t="shared" si="19"/>
        <v>4.5236956295591852</v>
      </c>
      <c r="N52" s="106"/>
      <c r="O52" s="106"/>
      <c r="P52" s="108"/>
      <c r="Q52" s="117"/>
      <c r="R52" s="108"/>
    </row>
    <row r="53" spans="1:22" s="180" customFormat="1" ht="15" customHeight="1">
      <c r="A53" s="105">
        <v>41</v>
      </c>
      <c r="B53" s="161" t="s">
        <v>424</v>
      </c>
      <c r="C53" s="223">
        <v>70295.052808720386</v>
      </c>
      <c r="D53" s="217">
        <v>58963.07692841169</v>
      </c>
      <c r="E53" s="217">
        <v>58802.049415064772</v>
      </c>
      <c r="F53" s="217">
        <v>55456.081091219356</v>
      </c>
      <c r="G53" s="217">
        <v>54326.623739196308</v>
      </c>
      <c r="H53" s="217">
        <v>54032.678418146475</v>
      </c>
      <c r="I53" s="218">
        <v>51887.30496186595</v>
      </c>
      <c r="J53" s="158">
        <f t="shared" si="16"/>
        <v>73.81359411316798</v>
      </c>
      <c r="K53" s="158">
        <f t="shared" si="17"/>
        <v>96.029488970215439</v>
      </c>
      <c r="L53" s="159">
        <f t="shared" si="18"/>
        <v>-2.6186405886832018</v>
      </c>
      <c r="M53" s="160">
        <f t="shared" si="19"/>
        <v>-3.9705110297845607</v>
      </c>
      <c r="N53" s="3"/>
      <c r="O53" s="3"/>
      <c r="P53" s="3"/>
      <c r="Q53" s="117"/>
      <c r="R53" s="108"/>
    </row>
    <row r="54" spans="1:22" s="180" customFormat="1" ht="15" customHeight="1">
      <c r="A54" s="210" t="s">
        <v>249</v>
      </c>
      <c r="B54" s="192"/>
      <c r="C54" s="5"/>
      <c r="D54" s="193"/>
      <c r="E54" s="193"/>
      <c r="F54" s="193"/>
      <c r="G54" s="193"/>
      <c r="H54" s="193"/>
      <c r="I54" s="193"/>
      <c r="J54" s="193"/>
      <c r="K54" s="193"/>
      <c r="L54" s="193"/>
      <c r="M54" s="193"/>
      <c r="N54" s="193"/>
      <c r="O54" s="193"/>
      <c r="P54" s="193"/>
      <c r="Q54" s="117"/>
      <c r="R54" s="108"/>
    </row>
    <row r="55" spans="1:22" s="180" customFormat="1" ht="15" customHeight="1">
      <c r="A55" s="211" t="s">
        <v>426</v>
      </c>
      <c r="B55" s="211"/>
      <c r="C55" s="211"/>
      <c r="D55" s="211"/>
      <c r="E55" s="211"/>
      <c r="F55" s="211"/>
      <c r="G55" s="211"/>
      <c r="H55" s="211"/>
      <c r="I55" s="211"/>
      <c r="J55" s="211"/>
      <c r="K55" s="211"/>
      <c r="L55" s="211"/>
      <c r="N55" s="194"/>
      <c r="O55" s="195"/>
      <c r="P55" s="195"/>
      <c r="Q55" s="195"/>
      <c r="R55" s="195"/>
      <c r="S55" s="195"/>
      <c r="T55" s="195"/>
      <c r="U55" s="195"/>
      <c r="V55" s="195"/>
    </row>
    <row r="56" spans="1:22" s="180" customFormat="1" ht="15" customHeight="1">
      <c r="A56" s="211" t="s">
        <v>428</v>
      </c>
      <c r="B56" s="196"/>
      <c r="C56" s="196"/>
      <c r="D56" s="196"/>
      <c r="E56" s="196"/>
      <c r="F56" s="196"/>
      <c r="G56" s="196"/>
      <c r="H56" s="196"/>
      <c r="I56" s="196"/>
      <c r="J56" s="196"/>
      <c r="K56" s="196"/>
      <c r="L56" s="196"/>
      <c r="N56" s="194"/>
      <c r="O56" s="195"/>
      <c r="P56" s="195"/>
      <c r="Q56" s="195"/>
      <c r="R56" s="195"/>
      <c r="S56" s="195"/>
      <c r="T56" s="195"/>
      <c r="U56" s="195"/>
      <c r="V56" s="195"/>
    </row>
    <row r="57" spans="1:22" s="197" customFormat="1" ht="15" customHeight="1">
      <c r="A57" s="211" t="s">
        <v>427</v>
      </c>
      <c r="B57" s="196"/>
      <c r="C57" s="196"/>
      <c r="D57" s="196"/>
      <c r="E57" s="196"/>
      <c r="F57" s="196"/>
      <c r="G57" s="196"/>
      <c r="H57" s="196"/>
      <c r="I57" s="196"/>
      <c r="J57" s="196"/>
      <c r="K57" s="196"/>
      <c r="L57" s="196"/>
      <c r="N57" s="106"/>
      <c r="O57" s="106"/>
      <c r="P57" s="106"/>
      <c r="Q57" s="117"/>
      <c r="R57" s="108"/>
    </row>
    <row r="58" spans="1:22" s="197" customFormat="1" ht="15" customHeight="1">
      <c r="A58" s="208" t="s">
        <v>429</v>
      </c>
      <c r="B58" s="208"/>
      <c r="C58" s="208"/>
      <c r="D58" s="208"/>
      <c r="E58" s="208"/>
      <c r="F58" s="208"/>
      <c r="G58" s="208"/>
      <c r="H58" s="208"/>
      <c r="I58" s="208"/>
      <c r="J58" s="208"/>
      <c r="K58" s="208"/>
      <c r="L58" s="208"/>
      <c r="N58" s="198"/>
      <c r="O58" s="198"/>
      <c r="P58" s="198"/>
      <c r="Q58" s="198"/>
      <c r="R58" s="198"/>
      <c r="S58" s="198"/>
      <c r="T58" s="198"/>
      <c r="U58" s="198"/>
      <c r="V58" s="198"/>
    </row>
    <row r="59" spans="1:22" s="197" customFormat="1" ht="15" customHeight="1">
      <c r="A59" s="212" t="s">
        <v>358</v>
      </c>
      <c r="B59" s="209"/>
      <c r="C59" s="209"/>
      <c r="D59" s="209"/>
      <c r="E59" s="209"/>
      <c r="F59" s="209"/>
      <c r="G59" s="209"/>
      <c r="H59" s="209"/>
      <c r="I59" s="209"/>
      <c r="J59" s="209"/>
      <c r="K59" s="209"/>
      <c r="L59" s="209"/>
      <c r="N59" s="9"/>
      <c r="O59" s="9"/>
      <c r="P59" s="9"/>
      <c r="Q59" s="9"/>
      <c r="R59" s="9"/>
      <c r="S59" s="9"/>
    </row>
    <row r="60" spans="1:22" s="143" customFormat="1" ht="19.5" customHeight="1">
      <c r="A60" s="144"/>
      <c r="E60" s="145"/>
      <c r="F60" s="145"/>
      <c r="G60" s="145"/>
      <c r="H60" s="145"/>
      <c r="I60" s="145"/>
      <c r="J60" s="78"/>
      <c r="K60" s="78"/>
      <c r="L60" s="78"/>
      <c r="M60" s="78"/>
      <c r="N60" s="146"/>
    </row>
    <row r="61" spans="1:22">
      <c r="A61" s="199"/>
    </row>
    <row r="62" spans="1:22">
      <c r="A62" s="180"/>
    </row>
    <row r="63" spans="1:22">
      <c r="A63" s="180"/>
    </row>
    <row r="64" spans="1:22">
      <c r="A64" s="180"/>
    </row>
    <row r="65" spans="1:1">
      <c r="A65" s="180"/>
    </row>
    <row r="66" spans="1:1">
      <c r="A66" s="180"/>
    </row>
    <row r="67" spans="1:1">
      <c r="A67" s="180"/>
    </row>
  </sheetData>
  <mergeCells count="13">
    <mergeCell ref="J6:M6"/>
    <mergeCell ref="G4:G5"/>
    <mergeCell ref="H4:H5"/>
    <mergeCell ref="I4:I5"/>
    <mergeCell ref="J4:J5"/>
    <mergeCell ref="K4:K5"/>
    <mergeCell ref="L4:M4"/>
    <mergeCell ref="F4:F5"/>
    <mergeCell ref="A4:A5"/>
    <mergeCell ref="B4:B5"/>
    <mergeCell ref="C4:C5"/>
    <mergeCell ref="D4:D5"/>
    <mergeCell ref="E4:E5"/>
  </mergeCells>
  <pageMargins left="0.59055118110236227" right="0.39370078740157483" top="0.78740157480314965" bottom="0.59055118110236227" header="0.11811023622047245" footer="0.11811023622047245"/>
  <pageSetup paperSize="9" scale="70" orientation="portrait" r:id="rId1"/>
  <headerFooter>
    <oddFooter>&amp;L&amp;"MetaNormalLF-Roman,Standard"Statistisches Bundesamt, Tabellen zu den UGR, Teil 5, 2017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workbookViewId="0"/>
  </sheetViews>
  <sheetFormatPr baseColWidth="10" defaultRowHeight="15"/>
  <cols>
    <col min="1" max="1" width="3.85546875" style="143" customWidth="1"/>
    <col min="2" max="2" width="26.42578125" style="143" customWidth="1"/>
    <col min="3" max="3" width="16.28515625" style="143" customWidth="1"/>
    <col min="4" max="5" width="11.7109375" style="143" customWidth="1"/>
    <col min="6" max="8" width="11.7109375" style="143" hidden="1" customWidth="1"/>
    <col min="9" max="10" width="11.7109375" style="143" customWidth="1"/>
    <col min="11" max="14" width="9.7109375" style="143" customWidth="1"/>
    <col min="15" max="16384" width="11.42578125" style="200"/>
  </cols>
  <sheetData>
    <row r="1" spans="1:20" ht="21.75">
      <c r="A1" s="202" t="s">
        <v>440</v>
      </c>
      <c r="B1" s="140"/>
      <c r="C1" s="140"/>
      <c r="D1" s="225"/>
      <c r="E1" s="140"/>
      <c r="F1" s="140"/>
      <c r="G1" s="140"/>
      <c r="H1" s="140"/>
      <c r="I1" s="140"/>
      <c r="J1" s="140"/>
      <c r="K1" s="140"/>
      <c r="L1" s="140"/>
    </row>
    <row r="2" spans="1:20" ht="15" customHeight="1">
      <c r="A2" s="226"/>
      <c r="B2" s="140"/>
      <c r="C2" s="140"/>
      <c r="D2" s="225"/>
      <c r="E2" s="140"/>
      <c r="F2" s="140"/>
      <c r="G2" s="140"/>
      <c r="H2" s="140"/>
      <c r="I2" s="140"/>
      <c r="J2" s="140"/>
      <c r="K2" s="140"/>
      <c r="L2" s="140"/>
    </row>
    <row r="3" spans="1:20" ht="15" customHeight="1">
      <c r="D3" s="227"/>
    </row>
    <row r="4" spans="1:20" ht="27" customHeight="1">
      <c r="A4" s="661" t="s">
        <v>30</v>
      </c>
      <c r="B4" s="660" t="s">
        <v>1</v>
      </c>
      <c r="C4" s="664" t="s">
        <v>94</v>
      </c>
      <c r="D4" s="660">
        <v>2005</v>
      </c>
      <c r="E4" s="660">
        <v>2010</v>
      </c>
      <c r="F4" s="672">
        <v>2011</v>
      </c>
      <c r="G4" s="660">
        <v>2012</v>
      </c>
      <c r="H4" s="664">
        <v>2013</v>
      </c>
      <c r="I4" s="661">
        <v>2014</v>
      </c>
      <c r="J4" s="664">
        <v>2015</v>
      </c>
      <c r="K4" s="660" t="s">
        <v>410</v>
      </c>
      <c r="L4" s="660" t="s">
        <v>411</v>
      </c>
      <c r="M4" s="666" t="s">
        <v>43</v>
      </c>
      <c r="N4" s="667"/>
    </row>
    <row r="5" spans="1:20" ht="27" customHeight="1">
      <c r="A5" s="662"/>
      <c r="B5" s="660"/>
      <c r="C5" s="665"/>
      <c r="D5" s="660"/>
      <c r="E5" s="660"/>
      <c r="F5" s="673"/>
      <c r="G5" s="660"/>
      <c r="H5" s="665"/>
      <c r="I5" s="670"/>
      <c r="J5" s="671"/>
      <c r="K5" s="660" t="s">
        <v>35</v>
      </c>
      <c r="L5" s="664" t="s">
        <v>36</v>
      </c>
      <c r="M5" s="151" t="s">
        <v>410</v>
      </c>
      <c r="N5" s="152" t="s">
        <v>411</v>
      </c>
    </row>
    <row r="6" spans="1:20" ht="9" customHeight="1">
      <c r="A6" s="153"/>
      <c r="B6" s="154"/>
      <c r="C6" s="228"/>
      <c r="D6" s="668"/>
      <c r="E6" s="668"/>
      <c r="F6" s="668"/>
      <c r="G6" s="229"/>
      <c r="H6" s="229"/>
      <c r="I6" s="230"/>
      <c r="J6" s="231"/>
      <c r="K6" s="669"/>
      <c r="L6" s="669"/>
      <c r="M6" s="669"/>
      <c r="N6" s="669"/>
    </row>
    <row r="7" spans="1:20" s="150" customFormat="1" ht="15" customHeight="1">
      <c r="A7" s="105">
        <v>1</v>
      </c>
      <c r="B7" s="161" t="s">
        <v>439</v>
      </c>
      <c r="C7" s="232" t="s">
        <v>90</v>
      </c>
      <c r="D7" s="217">
        <v>2760.6095</v>
      </c>
      <c r="E7" s="217">
        <v>2595.6320000000001</v>
      </c>
      <c r="F7" s="217">
        <v>2687.085</v>
      </c>
      <c r="G7" s="217">
        <v>2733.9759999999997</v>
      </c>
      <c r="H7" s="217">
        <v>2785.7270000000003</v>
      </c>
      <c r="I7" s="217">
        <v>2861.4329999999995</v>
      </c>
      <c r="J7" s="218">
        <v>2966.402</v>
      </c>
      <c r="K7" s="250">
        <f>J7/D7*100</f>
        <v>107.4546037749997</v>
      </c>
      <c r="L7" s="250">
        <f>J7/I7*100</f>
        <v>103.66840670391375</v>
      </c>
      <c r="M7" s="250">
        <f>(K7-100)/10</f>
        <v>0.74546037749996974</v>
      </c>
      <c r="N7" s="158">
        <f>L7-100</f>
        <v>3.668406703913746</v>
      </c>
      <c r="O7" s="139"/>
      <c r="P7" s="139"/>
      <c r="Q7" s="139"/>
      <c r="R7" s="139"/>
      <c r="S7" s="139"/>
      <c r="T7" s="139"/>
    </row>
    <row r="8" spans="1:20" s="150" customFormat="1" ht="12.75">
      <c r="A8" s="105"/>
      <c r="B8" s="238"/>
      <c r="C8" s="232"/>
      <c r="D8" s="233"/>
      <c r="E8" s="233"/>
      <c r="F8" s="233"/>
      <c r="G8" s="233"/>
      <c r="H8" s="233"/>
      <c r="I8" s="233"/>
      <c r="J8" s="243"/>
      <c r="K8" s="251"/>
      <c r="L8" s="251"/>
      <c r="M8" s="253"/>
      <c r="N8" s="254"/>
      <c r="O8" s="139"/>
      <c r="P8" s="139"/>
      <c r="Q8" s="139"/>
      <c r="R8" s="139"/>
      <c r="S8" s="139"/>
      <c r="T8" s="139"/>
    </row>
    <row r="9" spans="1:20" s="150" customFormat="1" ht="15" customHeight="1">
      <c r="A9" s="105">
        <v>2</v>
      </c>
      <c r="B9" s="161" t="s">
        <v>97</v>
      </c>
      <c r="C9" s="232" t="s">
        <v>95</v>
      </c>
      <c r="D9" s="175">
        <v>26.260133079307305</v>
      </c>
      <c r="E9" s="175">
        <v>29.636096696295933</v>
      </c>
      <c r="F9" s="175">
        <v>29.483220850847669</v>
      </c>
      <c r="G9" s="175">
        <v>28.931934662191622</v>
      </c>
      <c r="H9" s="175">
        <v>28.763501305045327</v>
      </c>
      <c r="I9" s="175">
        <v>28.760925417439445</v>
      </c>
      <c r="J9" s="176">
        <v>28.620461495609831</v>
      </c>
      <c r="K9" s="250">
        <f>J9/D9*100</f>
        <v>108.98825763439271</v>
      </c>
      <c r="L9" s="250">
        <f>J9/I9*100</f>
        <v>99.511615430342019</v>
      </c>
      <c r="M9" s="250">
        <f>(K9-100)/10</f>
        <v>0.89882576343927101</v>
      </c>
      <c r="N9" s="158">
        <f>L9-100</f>
        <v>-0.48838456965798116</v>
      </c>
      <c r="O9" s="139"/>
      <c r="P9" s="139"/>
      <c r="Q9" s="139"/>
      <c r="R9" s="139"/>
      <c r="S9" s="139"/>
      <c r="T9" s="139"/>
    </row>
    <row r="10" spans="1:20" s="179" customFormat="1" ht="12.75">
      <c r="A10" s="105"/>
      <c r="B10" s="240"/>
      <c r="C10" s="232"/>
      <c r="D10" s="246"/>
      <c r="E10" s="233"/>
      <c r="F10" s="233"/>
      <c r="G10" s="244"/>
      <c r="H10" s="244"/>
      <c r="I10" s="244"/>
      <c r="J10" s="245"/>
      <c r="K10" s="251"/>
      <c r="L10" s="251"/>
      <c r="M10" s="255"/>
      <c r="N10" s="254"/>
      <c r="O10" s="90"/>
      <c r="P10" s="90"/>
      <c r="Q10" s="90"/>
      <c r="R10" s="178"/>
      <c r="S10" s="178"/>
    </row>
    <row r="11" spans="1:20" s="180" customFormat="1" ht="15" customHeight="1">
      <c r="A11" s="105">
        <v>3</v>
      </c>
      <c r="B11" s="239" t="s">
        <v>33</v>
      </c>
      <c r="C11" s="232" t="s">
        <v>41</v>
      </c>
      <c r="D11" s="217">
        <v>72493.972850000006</v>
      </c>
      <c r="E11" s="217">
        <v>76924.400940000007</v>
      </c>
      <c r="F11" s="217">
        <v>79223.920500000007</v>
      </c>
      <c r="G11" s="217">
        <v>79099.214999999997</v>
      </c>
      <c r="H11" s="217">
        <v>80127.262200000012</v>
      </c>
      <c r="I11" s="217">
        <v>82297.461099999986</v>
      </c>
      <c r="J11" s="218">
        <v>84899.794221499993</v>
      </c>
      <c r="K11" s="250">
        <f>J11/D11*100</f>
        <v>117.11290040231252</v>
      </c>
      <c r="L11" s="250">
        <f>J11/I11*100</f>
        <v>103.16210620196156</v>
      </c>
      <c r="M11" s="250">
        <f>(K11-100)/10</f>
        <v>1.7112900402312519</v>
      </c>
      <c r="N11" s="158">
        <f>L11-100</f>
        <v>3.1621062019615636</v>
      </c>
      <c r="O11" s="13"/>
      <c r="P11" s="13"/>
      <c r="Q11" s="13"/>
      <c r="R11" s="13"/>
      <c r="S11" s="13"/>
      <c r="T11" s="7"/>
    </row>
    <row r="12" spans="1:20" s="180" customFormat="1" ht="12.75" customHeight="1">
      <c r="A12" s="105"/>
      <c r="B12" s="181"/>
      <c r="C12" s="232"/>
      <c r="D12" s="246"/>
      <c r="E12" s="233"/>
      <c r="F12" s="233"/>
      <c r="G12" s="244"/>
      <c r="H12" s="244"/>
      <c r="I12" s="244"/>
      <c r="J12" s="245"/>
      <c r="K12" s="251"/>
      <c r="L12" s="251"/>
      <c r="M12" s="255"/>
      <c r="N12" s="254"/>
      <c r="O12" s="12"/>
      <c r="P12" s="12"/>
      <c r="Q12" s="12"/>
      <c r="R12" s="12"/>
      <c r="S12" s="12"/>
      <c r="T12" s="7"/>
    </row>
    <row r="13" spans="1:20" s="180" customFormat="1" ht="15" customHeight="1">
      <c r="A13" s="105">
        <v>4</v>
      </c>
      <c r="B13" s="161" t="s">
        <v>38</v>
      </c>
      <c r="C13" s="232" t="s">
        <v>96</v>
      </c>
      <c r="D13" s="175">
        <v>24.727053409551132</v>
      </c>
      <c r="E13" s="175">
        <v>24.366079718498742</v>
      </c>
      <c r="F13" s="175">
        <v>23.911585075845242</v>
      </c>
      <c r="G13" s="175">
        <v>23.537557809770931</v>
      </c>
      <c r="H13" s="175">
        <v>23.447557114711948</v>
      </c>
      <c r="I13" s="175">
        <v>22.632531453616135</v>
      </c>
      <c r="J13" s="176">
        <v>22.508074512403276</v>
      </c>
      <c r="K13" s="250">
        <f>J13/D13*100</f>
        <v>91.026108689963252</v>
      </c>
      <c r="L13" s="250">
        <f>J13/I13*100</f>
        <v>99.450097124716592</v>
      </c>
      <c r="M13" s="250">
        <f>(K13-100)/10</f>
        <v>-0.89738913100367479</v>
      </c>
      <c r="N13" s="158">
        <f>L13-100</f>
        <v>-0.54990287528340787</v>
      </c>
      <c r="O13" s="8"/>
      <c r="P13" s="8"/>
      <c r="Q13" s="8"/>
      <c r="R13" s="8"/>
      <c r="S13" s="8"/>
      <c r="T13" s="8"/>
    </row>
    <row r="14" spans="1:20" s="180" customFormat="1" ht="12.75">
      <c r="A14" s="105"/>
      <c r="B14" s="241"/>
      <c r="C14" s="232"/>
      <c r="D14" s="246"/>
      <c r="E14" s="233"/>
      <c r="F14" s="233"/>
      <c r="G14" s="244"/>
      <c r="H14" s="244"/>
      <c r="I14" s="244"/>
      <c r="J14" s="245"/>
      <c r="K14" s="251"/>
      <c r="L14" s="251"/>
      <c r="M14" s="255"/>
      <c r="N14" s="254"/>
      <c r="O14" s="9"/>
      <c r="P14" s="9"/>
      <c r="Q14" s="9"/>
      <c r="R14" s="9"/>
      <c r="S14" s="9"/>
      <c r="T14" s="9"/>
    </row>
    <row r="15" spans="1:20" s="180" customFormat="1" ht="15" customHeight="1">
      <c r="A15" s="105">
        <v>5</v>
      </c>
      <c r="B15" s="161" t="s">
        <v>34</v>
      </c>
      <c r="C15" s="232" t="s">
        <v>101</v>
      </c>
      <c r="D15" s="217">
        <v>17925.623385324998</v>
      </c>
      <c r="E15" s="217">
        <v>18743.460856017999</v>
      </c>
      <c r="F15" s="217">
        <v>18943.695150777501</v>
      </c>
      <c r="G15" s="217">
        <v>18618.023457699997</v>
      </c>
      <c r="H15" s="217">
        <v>18787.8855688</v>
      </c>
      <c r="I15" s="217">
        <v>18625.998768984999</v>
      </c>
      <c r="J15" s="218">
        <v>19109.308944252269</v>
      </c>
      <c r="K15" s="250">
        <f>J15/D15*100</f>
        <v>106.60331601017741</v>
      </c>
      <c r="L15" s="250">
        <f>J15/I15*100</f>
        <v>102.59481481375406</v>
      </c>
      <c r="M15" s="250">
        <f>(K15-100)/10</f>
        <v>0.66033160101774091</v>
      </c>
      <c r="N15" s="158">
        <f>L15-100</f>
        <v>2.5948148137540556</v>
      </c>
      <c r="O15" s="187"/>
      <c r="P15" s="187"/>
      <c r="Q15" s="187"/>
      <c r="R15" s="187"/>
      <c r="S15" s="187"/>
      <c r="T15" s="187"/>
    </row>
    <row r="16" spans="1:20" s="180" customFormat="1" ht="12.75">
      <c r="A16" s="105"/>
      <c r="B16" s="242"/>
      <c r="C16" s="232"/>
      <c r="D16" s="247"/>
      <c r="E16" s="248"/>
      <c r="F16" s="248"/>
      <c r="G16" s="248"/>
      <c r="H16" s="248"/>
      <c r="I16" s="248"/>
      <c r="J16" s="249"/>
      <c r="K16" s="251"/>
      <c r="L16" s="251"/>
      <c r="M16" s="250"/>
      <c r="N16" s="254"/>
      <c r="O16" s="9"/>
      <c r="P16" s="9"/>
      <c r="Q16" s="9"/>
      <c r="R16" s="9"/>
      <c r="S16" s="9"/>
      <c r="T16" s="9"/>
    </row>
    <row r="17" spans="1:19" s="179" customFormat="1" ht="15" customHeight="1">
      <c r="A17" s="105">
        <v>6</v>
      </c>
      <c r="B17" s="190" t="s">
        <v>34</v>
      </c>
      <c r="C17" s="232" t="s">
        <v>42</v>
      </c>
      <c r="D17" s="217">
        <v>14937.385479073162</v>
      </c>
      <c r="E17" s="217">
        <v>15627.113543435102</v>
      </c>
      <c r="F17" s="217">
        <v>15794.778297967488</v>
      </c>
      <c r="G17" s="217">
        <v>15523.392312997343</v>
      </c>
      <c r="H17" s="217">
        <v>15665.639874697641</v>
      </c>
      <c r="I17" s="217">
        <v>15530.710560897945</v>
      </c>
      <c r="J17" s="218">
        <v>15934.206074727121</v>
      </c>
      <c r="K17" s="250">
        <f>J17/D17*100</f>
        <v>106.67332711638508</v>
      </c>
      <c r="L17" s="250">
        <f>J17/I17*100</f>
        <v>102.59804927950344</v>
      </c>
      <c r="M17" s="250">
        <f>(K17-100)/10</f>
        <v>0.66733271163850816</v>
      </c>
      <c r="N17" s="158">
        <f>L17-100</f>
        <v>2.5980492795034422</v>
      </c>
      <c r="O17" s="90"/>
      <c r="P17" s="90"/>
      <c r="Q17" s="90"/>
      <c r="R17" s="90"/>
      <c r="S17" s="178"/>
    </row>
    <row r="18" spans="1:19" s="180" customFormat="1" ht="12.75">
      <c r="A18" s="105"/>
      <c r="B18" s="242"/>
      <c r="C18" s="232"/>
      <c r="D18" s="247"/>
      <c r="E18" s="248"/>
      <c r="F18" s="248"/>
      <c r="G18" s="248"/>
      <c r="H18" s="248"/>
      <c r="I18" s="248"/>
      <c r="J18" s="249"/>
      <c r="K18" s="252"/>
      <c r="L18" s="252"/>
      <c r="M18" s="250"/>
      <c r="N18" s="256"/>
      <c r="O18" s="106"/>
      <c r="P18" s="106"/>
      <c r="Q18" s="108"/>
      <c r="R18" s="117"/>
      <c r="S18" s="108"/>
    </row>
    <row r="19" spans="1:19" s="180" customFormat="1" ht="15" customHeight="1">
      <c r="A19" s="105">
        <v>7</v>
      </c>
      <c r="B19" s="161" t="s">
        <v>357</v>
      </c>
      <c r="C19" s="232" t="s">
        <v>98</v>
      </c>
      <c r="D19" s="217">
        <v>48679.892923392719</v>
      </c>
      <c r="E19" s="217">
        <v>49760.735708387037</v>
      </c>
      <c r="F19" s="217">
        <v>50720.107253872193</v>
      </c>
      <c r="G19" s="217">
        <v>50732.215026493221</v>
      </c>
      <c r="H19" s="217">
        <v>47821.039277248186</v>
      </c>
      <c r="I19" s="217">
        <v>49156.125650872404</v>
      </c>
      <c r="J19" s="218">
        <v>49704.735401911792</v>
      </c>
      <c r="K19" s="250">
        <f>J19/D19*100</f>
        <v>102.10526855540103</v>
      </c>
      <c r="L19" s="250">
        <f>J19/I19*100</f>
        <v>101.11605571792994</v>
      </c>
      <c r="M19" s="250">
        <f>(K19-100)/10</f>
        <v>0.21052685554010253</v>
      </c>
      <c r="N19" s="158">
        <f>L19-100</f>
        <v>1.1160557179299389</v>
      </c>
      <c r="O19" s="106"/>
      <c r="P19" s="106"/>
      <c r="Q19" s="108"/>
      <c r="R19" s="117"/>
      <c r="S19" s="108"/>
    </row>
    <row r="20" spans="1:19" s="180" customFormat="1" ht="15" customHeight="1">
      <c r="A20" s="234" t="s">
        <v>39</v>
      </c>
      <c r="C20" s="234"/>
      <c r="D20" s="5"/>
      <c r="E20" s="108"/>
      <c r="F20" s="108"/>
      <c r="G20" s="108"/>
      <c r="H20" s="108"/>
      <c r="I20" s="108"/>
      <c r="J20" s="108"/>
      <c r="K20" s="235"/>
      <c r="L20" s="235"/>
      <c r="M20" s="106"/>
      <c r="N20" s="106"/>
      <c r="O20" s="106"/>
      <c r="P20" s="106"/>
      <c r="Q20" s="108"/>
      <c r="R20" s="117"/>
      <c r="S20" s="108"/>
    </row>
    <row r="21" spans="1:19" s="143" customFormat="1" ht="15" customHeight="1">
      <c r="A21" s="236" t="s">
        <v>441</v>
      </c>
      <c r="C21" s="237"/>
      <c r="D21" s="198"/>
      <c r="E21" s="198"/>
      <c r="F21" s="198"/>
      <c r="G21" s="198"/>
      <c r="H21" s="198"/>
      <c r="I21" s="198"/>
      <c r="J21" s="198"/>
    </row>
    <row r="23" spans="1:19">
      <c r="B23" s="227"/>
      <c r="C23" s="227"/>
      <c r="L23" s="148"/>
    </row>
    <row r="24" spans="1:19">
      <c r="B24" s="108"/>
      <c r="C24" s="108"/>
      <c r="D24" s="78"/>
      <c r="L24" s="157"/>
    </row>
  </sheetData>
  <mergeCells count="15">
    <mergeCell ref="M4:N4"/>
    <mergeCell ref="D6:F6"/>
    <mergeCell ref="K6:N6"/>
    <mergeCell ref="G4:G5"/>
    <mergeCell ref="H4:H5"/>
    <mergeCell ref="I4:I5"/>
    <mergeCell ref="J4:J5"/>
    <mergeCell ref="K4:K5"/>
    <mergeCell ref="L4:L5"/>
    <mergeCell ref="F4:F5"/>
    <mergeCell ref="A4:A5"/>
    <mergeCell ref="B4:B5"/>
    <mergeCell ref="C4:C5"/>
    <mergeCell ref="D4:D5"/>
    <mergeCell ref="E4:E5"/>
  </mergeCells>
  <pageMargins left="0.59055118110236227" right="0.39370078740157483" top="0.78740157480314965" bottom="0.59055118110236227" header="0.11811023622047245" footer="0.11811023622047245"/>
  <pageSetup paperSize="9" scale="70" orientation="portrait" r:id="rId1"/>
  <headerFooter>
    <oddFooter>&amp;L&amp;"MetaNormalLF-Roman,Standard"Statistisches Bundesamt, Tabellen zu den UGR, Teil 5, 2017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5"/>
  <sheetViews>
    <sheetView zoomScaleNormal="100" workbookViewId="0"/>
  </sheetViews>
  <sheetFormatPr baseColWidth="10" defaultRowHeight="15"/>
  <cols>
    <col min="1" max="1" width="4.28515625" style="297" customWidth="1"/>
    <col min="2" max="2" width="5.7109375" style="297" customWidth="1"/>
    <col min="3" max="3" width="40.7109375" style="295" customWidth="1"/>
    <col min="4" max="4" width="13.5703125" style="295" customWidth="1"/>
    <col min="5" max="5" width="13.5703125" style="276" customWidth="1"/>
    <col min="6" max="6" width="15.140625" style="276" customWidth="1"/>
    <col min="7" max="8" width="13.5703125" style="276" customWidth="1"/>
    <col min="9" max="9" width="9.7109375" style="276" customWidth="1"/>
    <col min="10" max="16384" width="11.42578125" style="276"/>
  </cols>
  <sheetData>
    <row r="1" spans="1:9" s="259" customFormat="1" ht="21.75" customHeight="1">
      <c r="A1" s="298" t="s">
        <v>511</v>
      </c>
      <c r="C1" s="260"/>
      <c r="D1" s="260"/>
    </row>
    <row r="2" spans="1:9" s="262" customFormat="1" ht="18" customHeight="1">
      <c r="A2" s="312" t="s">
        <v>516</v>
      </c>
      <c r="C2" s="263"/>
      <c r="D2" s="264"/>
    </row>
    <row r="3" spans="1:9" s="262" customFormat="1" ht="15" customHeight="1">
      <c r="A3" s="265"/>
      <c r="B3" s="266"/>
      <c r="C3" s="267"/>
      <c r="D3" s="264"/>
      <c r="I3" s="266"/>
    </row>
    <row r="4" spans="1:9" s="272" customFormat="1" ht="37.5" customHeight="1">
      <c r="A4" s="268" t="s">
        <v>30</v>
      </c>
      <c r="B4" s="269" t="s">
        <v>442</v>
      </c>
      <c r="C4" s="269" t="s">
        <v>443</v>
      </c>
      <c r="D4" s="270" t="s">
        <v>444</v>
      </c>
      <c r="E4" s="270" t="s">
        <v>445</v>
      </c>
      <c r="F4" s="270" t="s">
        <v>501</v>
      </c>
      <c r="G4" s="270" t="s">
        <v>446</v>
      </c>
      <c r="H4" s="270" t="s">
        <v>503</v>
      </c>
      <c r="I4" s="271" t="s">
        <v>504</v>
      </c>
    </row>
    <row r="5" spans="1:9" ht="21.75" hidden="1" customHeight="1">
      <c r="A5" s="273"/>
      <c r="B5" s="274"/>
      <c r="C5" s="275"/>
      <c r="D5" s="674">
        <v>38353</v>
      </c>
      <c r="E5" s="674"/>
      <c r="F5" s="674"/>
      <c r="G5" s="674"/>
      <c r="H5" s="674"/>
      <c r="I5" s="674"/>
    </row>
    <row r="6" spans="1:9" hidden="1">
      <c r="A6" s="273"/>
      <c r="B6" s="277">
        <v>1</v>
      </c>
      <c r="C6" s="278" t="s">
        <v>447</v>
      </c>
      <c r="D6" s="279">
        <f t="shared" ref="D6:D25" si="0">SUM(E6:I6)</f>
        <v>49715.186999999998</v>
      </c>
      <c r="E6" s="279">
        <v>33003</v>
      </c>
      <c r="F6" s="279">
        <v>11320.92</v>
      </c>
      <c r="G6" s="279">
        <v>1687</v>
      </c>
      <c r="H6" s="279">
        <v>3045</v>
      </c>
      <c r="I6" s="279">
        <v>659.26699999999994</v>
      </c>
    </row>
    <row r="7" spans="1:9" hidden="1">
      <c r="A7" s="273"/>
      <c r="B7" s="277" t="s">
        <v>91</v>
      </c>
      <c r="C7" s="278" t="s">
        <v>448</v>
      </c>
      <c r="D7" s="279">
        <f t="shared" si="0"/>
        <v>123</v>
      </c>
      <c r="E7" s="279">
        <v>112</v>
      </c>
      <c r="F7" s="279">
        <v>0</v>
      </c>
      <c r="G7" s="279">
        <v>8</v>
      </c>
      <c r="H7" s="279">
        <v>3</v>
      </c>
      <c r="I7" s="279">
        <v>0</v>
      </c>
    </row>
    <row r="8" spans="1:9" hidden="1">
      <c r="A8" s="273"/>
      <c r="B8" s="277" t="s">
        <v>92</v>
      </c>
      <c r="C8" s="278" t="s">
        <v>449</v>
      </c>
      <c r="D8" s="279">
        <f t="shared" si="0"/>
        <v>6061.3620000000001</v>
      </c>
      <c r="E8" s="279">
        <v>5283</v>
      </c>
      <c r="F8" s="279">
        <v>0</v>
      </c>
      <c r="G8" s="279">
        <v>471</v>
      </c>
      <c r="H8" s="279">
        <v>119</v>
      </c>
      <c r="I8" s="279">
        <v>188.36199999999999</v>
      </c>
    </row>
    <row r="9" spans="1:9" hidden="1">
      <c r="A9" s="273"/>
      <c r="B9" s="277" t="s">
        <v>93</v>
      </c>
      <c r="C9" s="278" t="s">
        <v>450</v>
      </c>
      <c r="D9" s="279">
        <f t="shared" si="0"/>
        <v>301193.38</v>
      </c>
      <c r="E9" s="279">
        <v>277144</v>
      </c>
      <c r="F9" s="279">
        <v>96.76</v>
      </c>
      <c r="G9" s="279">
        <v>12699</v>
      </c>
      <c r="H9" s="279">
        <v>9370</v>
      </c>
      <c r="I9" s="279">
        <v>1883.62</v>
      </c>
    </row>
    <row r="10" spans="1:9" hidden="1">
      <c r="A10" s="273"/>
      <c r="B10" s="277" t="s">
        <v>451</v>
      </c>
      <c r="C10" s="278" t="s">
        <v>452</v>
      </c>
      <c r="D10" s="279">
        <f t="shared" si="0"/>
        <v>23592.275999999998</v>
      </c>
      <c r="E10" s="279">
        <v>18789</v>
      </c>
      <c r="F10" s="279">
        <v>24.19</v>
      </c>
      <c r="G10" s="279">
        <v>4091</v>
      </c>
      <c r="H10" s="279">
        <v>123</v>
      </c>
      <c r="I10" s="279">
        <v>565.0859999999999</v>
      </c>
    </row>
    <row r="11" spans="1:9" hidden="1">
      <c r="A11" s="273"/>
      <c r="B11" s="277" t="s">
        <v>453</v>
      </c>
      <c r="C11" s="278" t="s">
        <v>454</v>
      </c>
      <c r="D11" s="279">
        <f t="shared" si="0"/>
        <v>111574.63800000001</v>
      </c>
      <c r="E11" s="279">
        <v>93909</v>
      </c>
      <c r="F11" s="279">
        <v>48.38</v>
      </c>
      <c r="G11" s="279">
        <v>13154</v>
      </c>
      <c r="H11" s="279">
        <v>2768</v>
      </c>
      <c r="I11" s="279">
        <v>1695.258</v>
      </c>
    </row>
    <row r="12" spans="1:9" hidden="1">
      <c r="A12" s="273"/>
      <c r="B12" s="277" t="s">
        <v>455</v>
      </c>
      <c r="C12" s="278" t="s">
        <v>456</v>
      </c>
      <c r="D12" s="279">
        <f t="shared" si="0"/>
        <v>525347.01800000004</v>
      </c>
      <c r="E12" s="279">
        <v>478553</v>
      </c>
      <c r="F12" s="279">
        <v>145.13999999999999</v>
      </c>
      <c r="G12" s="279">
        <v>11452</v>
      </c>
      <c r="H12" s="279">
        <v>31618</v>
      </c>
      <c r="I12" s="279">
        <v>3578.8779999999997</v>
      </c>
    </row>
    <row r="13" spans="1:9" hidden="1">
      <c r="A13" s="273"/>
      <c r="B13" s="277" t="s">
        <v>457</v>
      </c>
      <c r="C13" s="278" t="s">
        <v>458</v>
      </c>
      <c r="D13" s="279">
        <f t="shared" si="0"/>
        <v>34671.370999999999</v>
      </c>
      <c r="E13" s="279">
        <v>32402</v>
      </c>
      <c r="F13" s="279">
        <v>24.19</v>
      </c>
      <c r="G13" s="279">
        <v>1321</v>
      </c>
      <c r="H13" s="279">
        <v>830</v>
      </c>
      <c r="I13" s="279">
        <v>94.180999999999997</v>
      </c>
    </row>
    <row r="14" spans="1:9" hidden="1">
      <c r="A14" s="273"/>
      <c r="B14" s="277" t="s">
        <v>459</v>
      </c>
      <c r="C14" s="278" t="s">
        <v>460</v>
      </c>
      <c r="D14" s="279">
        <f t="shared" si="0"/>
        <v>72870.819000000003</v>
      </c>
      <c r="E14" s="279">
        <v>64673</v>
      </c>
      <c r="F14" s="279">
        <v>48.38</v>
      </c>
      <c r="G14" s="279">
        <v>2050</v>
      </c>
      <c r="H14" s="279">
        <v>4310</v>
      </c>
      <c r="I14" s="279">
        <v>1789.4389999999999</v>
      </c>
    </row>
    <row r="15" spans="1:9" hidden="1">
      <c r="A15" s="273"/>
      <c r="B15" s="277" t="s">
        <v>461</v>
      </c>
      <c r="C15" s="278" t="s">
        <v>462</v>
      </c>
      <c r="D15" s="279">
        <f t="shared" si="0"/>
        <v>27781.19</v>
      </c>
      <c r="E15" s="279">
        <v>27099</v>
      </c>
      <c r="F15" s="279">
        <v>24.19</v>
      </c>
      <c r="G15" s="279">
        <v>228</v>
      </c>
      <c r="H15" s="279">
        <v>430</v>
      </c>
      <c r="I15" s="279">
        <v>0</v>
      </c>
    </row>
    <row r="16" spans="1:9" hidden="1">
      <c r="A16" s="273"/>
      <c r="B16" s="277" t="s">
        <v>463</v>
      </c>
      <c r="C16" s="278" t="s">
        <v>464</v>
      </c>
      <c r="D16" s="279">
        <f t="shared" si="0"/>
        <v>92213.19</v>
      </c>
      <c r="E16" s="279">
        <v>85599</v>
      </c>
      <c r="F16" s="279">
        <v>48.38</v>
      </c>
      <c r="G16" s="279">
        <v>2173</v>
      </c>
      <c r="H16" s="279">
        <v>3451</v>
      </c>
      <c r="I16" s="279">
        <v>941.81</v>
      </c>
    </row>
    <row r="17" spans="1:10" hidden="1">
      <c r="A17" s="273"/>
      <c r="B17" s="277" t="s">
        <v>465</v>
      </c>
      <c r="C17" s="278" t="s">
        <v>466</v>
      </c>
      <c r="D17" s="279">
        <f t="shared" si="0"/>
        <v>160362.72399999999</v>
      </c>
      <c r="E17" s="279">
        <v>158929</v>
      </c>
      <c r="F17" s="279">
        <v>0</v>
      </c>
      <c r="G17" s="279">
        <v>136</v>
      </c>
      <c r="H17" s="279">
        <v>921</v>
      </c>
      <c r="I17" s="279">
        <v>376.72399999999999</v>
      </c>
    </row>
    <row r="18" spans="1:10" hidden="1">
      <c r="A18" s="273"/>
      <c r="B18" s="277" t="s">
        <v>467</v>
      </c>
      <c r="C18" s="278" t="s">
        <v>468</v>
      </c>
      <c r="D18" s="279">
        <f t="shared" si="0"/>
        <v>92379.664999999994</v>
      </c>
      <c r="E18" s="279">
        <v>68218</v>
      </c>
      <c r="F18" s="279">
        <v>411.23</v>
      </c>
      <c r="G18" s="279">
        <v>7016</v>
      </c>
      <c r="H18" s="279">
        <v>4020</v>
      </c>
      <c r="I18" s="279">
        <v>12714.434999999999</v>
      </c>
    </row>
    <row r="19" spans="1:10" hidden="1">
      <c r="A19" s="273"/>
      <c r="B19" s="277" t="s">
        <v>469</v>
      </c>
      <c r="C19" s="278" t="s">
        <v>470</v>
      </c>
      <c r="D19" s="279">
        <f t="shared" si="0"/>
        <v>2366</v>
      </c>
      <c r="E19" s="279">
        <v>1354</v>
      </c>
      <c r="F19" s="279">
        <v>0</v>
      </c>
      <c r="G19" s="279">
        <v>30</v>
      </c>
      <c r="H19" s="279">
        <v>982</v>
      </c>
      <c r="I19" s="279">
        <v>0</v>
      </c>
    </row>
    <row r="20" spans="1:10" hidden="1">
      <c r="A20" s="273"/>
      <c r="B20" s="277" t="s">
        <v>471</v>
      </c>
      <c r="C20" s="278" t="s">
        <v>472</v>
      </c>
      <c r="D20" s="279">
        <f t="shared" si="0"/>
        <v>72200.180999999997</v>
      </c>
      <c r="E20" s="279">
        <v>68378</v>
      </c>
      <c r="F20" s="279">
        <v>24.19</v>
      </c>
      <c r="G20" s="279">
        <v>874</v>
      </c>
      <c r="H20" s="279">
        <v>1888</v>
      </c>
      <c r="I20" s="279">
        <v>1035.991</v>
      </c>
    </row>
    <row r="21" spans="1:10" hidden="1">
      <c r="A21" s="273"/>
      <c r="B21" s="277" t="s">
        <v>473</v>
      </c>
      <c r="C21" s="278" t="s">
        <v>474</v>
      </c>
      <c r="D21" s="279">
        <f t="shared" si="0"/>
        <v>902567.62399999995</v>
      </c>
      <c r="E21" s="279">
        <v>816934</v>
      </c>
      <c r="F21" s="279">
        <v>556.37</v>
      </c>
      <c r="G21" s="279">
        <v>42129</v>
      </c>
      <c r="H21" s="279">
        <v>30328</v>
      </c>
      <c r="I21" s="279">
        <v>12620.253999999999</v>
      </c>
      <c r="J21" s="280"/>
    </row>
    <row r="22" spans="1:10" hidden="1">
      <c r="A22" s="273"/>
      <c r="B22" s="277" t="s">
        <v>475</v>
      </c>
      <c r="C22" s="278" t="s">
        <v>476</v>
      </c>
      <c r="D22" s="279">
        <f t="shared" si="0"/>
        <v>3373</v>
      </c>
      <c r="E22" s="279">
        <v>3272</v>
      </c>
      <c r="F22" s="279">
        <v>0</v>
      </c>
      <c r="G22" s="279">
        <v>67</v>
      </c>
      <c r="H22" s="279">
        <v>34</v>
      </c>
      <c r="I22" s="279">
        <v>0</v>
      </c>
    </row>
    <row r="23" spans="1:10" ht="12.95" hidden="1" customHeight="1">
      <c r="A23" s="281"/>
      <c r="B23" s="282" t="s">
        <v>477</v>
      </c>
      <c r="C23" s="283" t="s">
        <v>478</v>
      </c>
      <c r="D23" s="284">
        <f t="shared" si="0"/>
        <v>37952942.193999998</v>
      </c>
      <c r="E23" s="284">
        <v>34040351</v>
      </c>
      <c r="F23" s="284">
        <v>11417.68</v>
      </c>
      <c r="G23" s="284">
        <v>114773</v>
      </c>
      <c r="H23" s="284">
        <v>3730457</v>
      </c>
      <c r="I23" s="284">
        <v>55943.513999999996</v>
      </c>
    </row>
    <row r="24" spans="1:10" hidden="1">
      <c r="A24" s="273"/>
      <c r="B24" s="277">
        <v>18</v>
      </c>
      <c r="C24" s="278" t="s">
        <v>479</v>
      </c>
      <c r="D24" s="279">
        <f t="shared" si="0"/>
        <v>34529.180999999997</v>
      </c>
      <c r="E24" s="279">
        <v>29888</v>
      </c>
      <c r="F24" s="279">
        <v>0</v>
      </c>
      <c r="G24" s="279">
        <v>424</v>
      </c>
      <c r="H24" s="279">
        <v>4123</v>
      </c>
      <c r="I24" s="279">
        <v>94.180999999999997</v>
      </c>
    </row>
    <row r="25" spans="1:10" hidden="1">
      <c r="A25" s="281"/>
      <c r="B25" s="282"/>
      <c r="C25" s="285" t="s">
        <v>480</v>
      </c>
      <c r="D25" s="284">
        <f t="shared" si="0"/>
        <v>40465864</v>
      </c>
      <c r="E25" s="284">
        <v>36303890</v>
      </c>
      <c r="F25" s="284">
        <v>24190</v>
      </c>
      <c r="G25" s="284">
        <v>214783</v>
      </c>
      <c r="H25" s="284">
        <v>3828820</v>
      </c>
      <c r="I25" s="284">
        <v>94181</v>
      </c>
    </row>
    <row r="26" spans="1:10" ht="20.25" hidden="1" customHeight="1">
      <c r="A26" s="286"/>
      <c r="B26" s="274"/>
      <c r="C26" s="275"/>
      <c r="D26" s="674" t="s">
        <v>481</v>
      </c>
      <c r="E26" s="674"/>
      <c r="F26" s="674"/>
      <c r="G26" s="674"/>
      <c r="H26" s="674"/>
      <c r="I26" s="674"/>
    </row>
    <row r="27" spans="1:10" hidden="1">
      <c r="A27" s="281"/>
      <c r="B27" s="282">
        <v>1</v>
      </c>
      <c r="C27" s="287" t="s">
        <v>482</v>
      </c>
      <c r="D27" s="288">
        <f>SUM(E27:I27)</f>
        <v>29914.410297150484</v>
      </c>
      <c r="E27" s="289">
        <v>19716</v>
      </c>
      <c r="F27" s="289">
        <v>6065.372675805238</v>
      </c>
      <c r="G27" s="289">
        <v>1013</v>
      </c>
      <c r="H27" s="289">
        <v>2607</v>
      </c>
      <c r="I27" s="289">
        <v>513.037621345248</v>
      </c>
    </row>
    <row r="28" spans="1:10" hidden="1">
      <c r="A28" s="281"/>
      <c r="B28" s="282">
        <v>2</v>
      </c>
      <c r="C28" s="287" t="s">
        <v>449</v>
      </c>
      <c r="D28" s="288">
        <f t="shared" ref="D28:D49" si="1">SUM(E28:I28)</f>
        <v>2849.6540586843867</v>
      </c>
      <c r="E28" s="289">
        <v>2358</v>
      </c>
      <c r="F28" s="289">
        <v>6.8131577067151152</v>
      </c>
      <c r="G28" s="289">
        <v>292</v>
      </c>
      <c r="H28" s="289">
        <v>81</v>
      </c>
      <c r="I28" s="289">
        <v>111.84090097767134</v>
      </c>
    </row>
    <row r="29" spans="1:10" hidden="1">
      <c r="A29" s="281"/>
      <c r="B29" s="282">
        <v>3</v>
      </c>
      <c r="C29" s="287" t="s">
        <v>483</v>
      </c>
      <c r="D29" s="288">
        <f t="shared" si="1"/>
        <v>193321.99537799181</v>
      </c>
      <c r="E29" s="289">
        <v>180233</v>
      </c>
      <c r="F29" s="289">
        <v>66.703389369179945</v>
      </c>
      <c r="G29" s="289">
        <v>7586</v>
      </c>
      <c r="H29" s="289">
        <v>4410</v>
      </c>
      <c r="I29" s="289">
        <v>1026.2919886226234</v>
      </c>
    </row>
    <row r="30" spans="1:10" hidden="1">
      <c r="A30" s="281"/>
      <c r="B30" s="282">
        <v>4</v>
      </c>
      <c r="C30" s="287" t="s">
        <v>484</v>
      </c>
      <c r="D30" s="288">
        <f t="shared" si="1"/>
        <v>13331.497037849849</v>
      </c>
      <c r="E30" s="289">
        <v>9919</v>
      </c>
      <c r="F30" s="289">
        <v>8.1008679261973544</v>
      </c>
      <c r="G30" s="289">
        <v>3095</v>
      </c>
      <c r="H30" s="289">
        <v>92</v>
      </c>
      <c r="I30" s="289">
        <v>217.3961699236518</v>
      </c>
    </row>
    <row r="31" spans="1:10" hidden="1">
      <c r="A31" s="281"/>
      <c r="B31" s="282">
        <v>5</v>
      </c>
      <c r="C31" s="287" t="s">
        <v>485</v>
      </c>
      <c r="D31" s="288">
        <f t="shared" si="1"/>
        <v>14586.992663169385</v>
      </c>
      <c r="E31" s="289">
        <v>10405</v>
      </c>
      <c r="F31" s="289">
        <v>22.335919079746461</v>
      </c>
      <c r="G31" s="289">
        <v>2562</v>
      </c>
      <c r="H31" s="289">
        <v>212</v>
      </c>
      <c r="I31" s="289">
        <v>1385.656744089637</v>
      </c>
    </row>
    <row r="32" spans="1:10" hidden="1">
      <c r="A32" s="281"/>
      <c r="B32" s="282">
        <v>6</v>
      </c>
      <c r="C32" s="287" t="s">
        <v>486</v>
      </c>
      <c r="D32" s="288">
        <f t="shared" si="1"/>
        <v>69799.615066331069</v>
      </c>
      <c r="E32" s="289">
        <v>58493</v>
      </c>
      <c r="F32" s="289">
        <v>42.845630939136299</v>
      </c>
      <c r="G32" s="289">
        <v>7641</v>
      </c>
      <c r="H32" s="289">
        <v>2567</v>
      </c>
      <c r="I32" s="289">
        <v>1055.7694353919321</v>
      </c>
    </row>
    <row r="33" spans="1:9" hidden="1">
      <c r="A33" s="281"/>
      <c r="B33" s="282">
        <v>7</v>
      </c>
      <c r="C33" s="287" t="s">
        <v>487</v>
      </c>
      <c r="D33" s="288">
        <f t="shared" si="1"/>
        <v>332355.79572297924</v>
      </c>
      <c r="E33" s="289">
        <v>305402</v>
      </c>
      <c r="F33" s="289">
        <v>67.639905892439756</v>
      </c>
      <c r="G33" s="289">
        <v>7949</v>
      </c>
      <c r="H33" s="289">
        <v>16916</v>
      </c>
      <c r="I33" s="289">
        <v>2021.1558170867925</v>
      </c>
    </row>
    <row r="34" spans="1:9" hidden="1">
      <c r="A34" s="281"/>
      <c r="B34" s="282">
        <v>8</v>
      </c>
      <c r="C34" s="287" t="s">
        <v>488</v>
      </c>
      <c r="D34" s="288">
        <f t="shared" si="1"/>
        <v>41788.449993179463</v>
      </c>
      <c r="E34" s="289">
        <v>35494</v>
      </c>
      <c r="F34" s="289">
        <v>39.076151933015552</v>
      </c>
      <c r="G34" s="289">
        <v>2042</v>
      </c>
      <c r="H34" s="289">
        <v>3419</v>
      </c>
      <c r="I34" s="289">
        <v>794.3738412464445</v>
      </c>
    </row>
    <row r="35" spans="1:9" hidden="1">
      <c r="A35" s="281"/>
      <c r="B35" s="282">
        <v>9</v>
      </c>
      <c r="C35" s="287" t="s">
        <v>489</v>
      </c>
      <c r="D35" s="288">
        <f t="shared" si="1"/>
        <v>23899.379898214054</v>
      </c>
      <c r="E35" s="289">
        <v>22158</v>
      </c>
      <c r="F35" s="289">
        <v>12.010824410807059</v>
      </c>
      <c r="G35" s="289">
        <v>982</v>
      </c>
      <c r="H35" s="289">
        <v>718</v>
      </c>
      <c r="I35" s="289">
        <v>29.369073803245087</v>
      </c>
    </row>
    <row r="36" spans="1:9" hidden="1">
      <c r="A36" s="281"/>
      <c r="B36" s="282">
        <v>10</v>
      </c>
      <c r="C36" s="287" t="s">
        <v>490</v>
      </c>
      <c r="D36" s="288">
        <f t="shared" si="1"/>
        <v>5204.4330303975257</v>
      </c>
      <c r="E36" s="289">
        <v>4637</v>
      </c>
      <c r="F36" s="289">
        <v>0.74921321860784773</v>
      </c>
      <c r="G36" s="289">
        <v>407</v>
      </c>
      <c r="H36" s="289">
        <v>90</v>
      </c>
      <c r="I36" s="289">
        <v>69.683817178917309</v>
      </c>
    </row>
    <row r="37" spans="1:9" hidden="1">
      <c r="A37" s="281"/>
      <c r="B37" s="282">
        <v>11</v>
      </c>
      <c r="C37" s="287" t="s">
        <v>491</v>
      </c>
      <c r="D37" s="288">
        <f t="shared" si="1"/>
        <v>14995.530988212286</v>
      </c>
      <c r="E37" s="289">
        <v>14405</v>
      </c>
      <c r="F37" s="289">
        <v>4.9401246601954965</v>
      </c>
      <c r="G37" s="289">
        <v>194</v>
      </c>
      <c r="H37" s="289">
        <v>371</v>
      </c>
      <c r="I37" s="289">
        <v>20.590863552090649</v>
      </c>
    </row>
    <row r="38" spans="1:9" hidden="1">
      <c r="A38" s="281"/>
      <c r="B38" s="282">
        <v>12</v>
      </c>
      <c r="C38" s="287" t="s">
        <v>492</v>
      </c>
      <c r="D38" s="288">
        <f t="shared" si="1"/>
        <v>0</v>
      </c>
      <c r="E38" s="289">
        <v>0</v>
      </c>
      <c r="F38" s="289">
        <v>0</v>
      </c>
      <c r="G38" s="290">
        <v>0</v>
      </c>
      <c r="H38" s="290">
        <v>0</v>
      </c>
      <c r="I38" s="289">
        <v>0</v>
      </c>
    </row>
    <row r="39" spans="1:9" hidden="1">
      <c r="A39" s="281"/>
      <c r="B39" s="282">
        <v>13</v>
      </c>
      <c r="C39" s="287" t="s">
        <v>493</v>
      </c>
      <c r="D39" s="288">
        <f t="shared" si="1"/>
        <v>351.69706362254482</v>
      </c>
      <c r="E39" s="289">
        <v>333</v>
      </c>
      <c r="F39" s="289">
        <v>4.6825826162990483E-2</v>
      </c>
      <c r="G39" s="289">
        <v>9</v>
      </c>
      <c r="H39" s="289">
        <v>9</v>
      </c>
      <c r="I39" s="289">
        <v>0.65023779638181001</v>
      </c>
    </row>
    <row r="40" spans="1:9" hidden="1">
      <c r="A40" s="281"/>
      <c r="B40" s="282">
        <v>14</v>
      </c>
      <c r="C40" s="287" t="s">
        <v>494</v>
      </c>
      <c r="D40" s="288">
        <f t="shared" si="1"/>
        <v>68254.624484946034</v>
      </c>
      <c r="E40" s="289">
        <v>63368</v>
      </c>
      <c r="F40" s="289">
        <v>22.757351515213372</v>
      </c>
      <c r="G40" s="289">
        <v>2306</v>
      </c>
      <c r="H40" s="289">
        <v>2192</v>
      </c>
      <c r="I40" s="289">
        <v>365.8671334308317</v>
      </c>
    </row>
    <row r="41" spans="1:9" hidden="1">
      <c r="A41" s="281"/>
      <c r="B41" s="282">
        <v>15</v>
      </c>
      <c r="C41" s="287" t="s">
        <v>495</v>
      </c>
      <c r="D41" s="288">
        <f t="shared" si="1"/>
        <v>81448.473617473122</v>
      </c>
      <c r="E41" s="289">
        <v>80846</v>
      </c>
      <c r="F41" s="289">
        <v>1.2877102194822383</v>
      </c>
      <c r="G41" s="289">
        <v>83</v>
      </c>
      <c r="H41" s="289">
        <v>420</v>
      </c>
      <c r="I41" s="289">
        <v>98.185907253653298</v>
      </c>
    </row>
    <row r="42" spans="1:9" hidden="1">
      <c r="A42" s="281"/>
      <c r="B42" s="282">
        <v>16</v>
      </c>
      <c r="C42" s="287" t="s">
        <v>468</v>
      </c>
      <c r="D42" s="288">
        <f t="shared" si="1"/>
        <v>65062.778307171</v>
      </c>
      <c r="E42" s="289">
        <v>45601</v>
      </c>
      <c r="F42" s="289">
        <v>245.81217444261853</v>
      </c>
      <c r="G42" s="289">
        <v>5950</v>
      </c>
      <c r="H42" s="289">
        <v>3902</v>
      </c>
      <c r="I42" s="289">
        <v>9363.9661327283829</v>
      </c>
    </row>
    <row r="43" spans="1:9" hidden="1">
      <c r="A43" s="281"/>
      <c r="B43" s="282">
        <v>17</v>
      </c>
      <c r="C43" s="287" t="s">
        <v>470</v>
      </c>
      <c r="D43" s="288">
        <f t="shared" si="1"/>
        <v>3003.9892498164813</v>
      </c>
      <c r="E43" s="289">
        <v>1683</v>
      </c>
      <c r="F43" s="289">
        <v>0.67897447936336197</v>
      </c>
      <c r="G43" s="289">
        <v>52</v>
      </c>
      <c r="H43" s="289">
        <v>1263</v>
      </c>
      <c r="I43" s="289">
        <v>5.3102753371181137</v>
      </c>
    </row>
    <row r="44" spans="1:9" hidden="1">
      <c r="A44" s="281"/>
      <c r="B44" s="282">
        <v>18</v>
      </c>
      <c r="C44" s="287" t="s">
        <v>496</v>
      </c>
      <c r="D44" s="288">
        <f t="shared" si="1"/>
        <v>74785.545598457233</v>
      </c>
      <c r="E44" s="289">
        <v>71624</v>
      </c>
      <c r="F44" s="289">
        <v>14.633070675934526</v>
      </c>
      <c r="G44" s="289">
        <v>1078</v>
      </c>
      <c r="H44" s="289">
        <v>1784</v>
      </c>
      <c r="I44" s="289">
        <v>284.91252778129643</v>
      </c>
    </row>
    <row r="45" spans="1:9" hidden="1">
      <c r="A45" s="281"/>
      <c r="B45" s="282">
        <v>19</v>
      </c>
      <c r="C45" s="287" t="s">
        <v>497</v>
      </c>
      <c r="D45" s="288">
        <f t="shared" si="1"/>
        <v>10183.36577226519</v>
      </c>
      <c r="E45" s="289">
        <v>7478</v>
      </c>
      <c r="F45" s="289">
        <v>13.883857457326677</v>
      </c>
      <c r="G45" s="289">
        <v>325</v>
      </c>
      <c r="H45" s="289">
        <v>2302</v>
      </c>
      <c r="I45" s="289">
        <v>64.481914807862822</v>
      </c>
    </row>
    <row r="46" spans="1:9" hidden="1">
      <c r="A46" s="281"/>
      <c r="B46" s="282">
        <v>20</v>
      </c>
      <c r="C46" s="287" t="s">
        <v>498</v>
      </c>
      <c r="D46" s="288">
        <f t="shared" si="1"/>
        <v>674655.45315543469</v>
      </c>
      <c r="E46" s="289">
        <v>609780</v>
      </c>
      <c r="F46" s="289">
        <v>292.52093604020155</v>
      </c>
      <c r="G46" s="289">
        <v>31977</v>
      </c>
      <c r="H46" s="289">
        <v>26297</v>
      </c>
      <c r="I46" s="289">
        <v>6308.9322193945118</v>
      </c>
    </row>
    <row r="47" spans="1:9" hidden="1">
      <c r="A47" s="281"/>
      <c r="B47" s="282">
        <v>21</v>
      </c>
      <c r="C47" s="287" t="s">
        <v>499</v>
      </c>
      <c r="D47" s="288">
        <f t="shared" si="1"/>
        <v>2470.4215467469016</v>
      </c>
      <c r="E47" s="289">
        <v>2327</v>
      </c>
      <c r="F47" s="289">
        <v>1.1706456540747621</v>
      </c>
      <c r="G47" s="289">
        <v>77</v>
      </c>
      <c r="H47" s="289">
        <v>40</v>
      </c>
      <c r="I47" s="289">
        <v>25.250901092826954</v>
      </c>
    </row>
    <row r="48" spans="1:9" hidden="1">
      <c r="A48" s="281"/>
      <c r="B48" s="282">
        <v>22</v>
      </c>
      <c r="C48" s="283" t="s">
        <v>500</v>
      </c>
      <c r="D48" s="288">
        <f t="shared" si="1"/>
        <v>33152572.025187965</v>
      </c>
      <c r="E48" s="289">
        <v>29469413</v>
      </c>
      <c r="F48" s="289">
        <v>6696.0931413076387</v>
      </c>
      <c r="G48" s="289">
        <v>85942</v>
      </c>
      <c r="H48" s="289">
        <v>3586081</v>
      </c>
      <c r="I48" s="289">
        <v>4439.9320466610625</v>
      </c>
    </row>
    <row r="49" spans="1:9" hidden="1">
      <c r="A49" s="273"/>
      <c r="B49" s="281">
        <v>23</v>
      </c>
      <c r="C49" s="287" t="s">
        <v>479</v>
      </c>
      <c r="D49" s="288">
        <f t="shared" si="1"/>
        <v>18031.943263849862</v>
      </c>
      <c r="E49" s="289">
        <v>15057</v>
      </c>
      <c r="F49" s="289">
        <v>2.5988333520459719</v>
      </c>
      <c r="G49" s="289">
        <v>125</v>
      </c>
      <c r="H49" s="289">
        <v>2817</v>
      </c>
      <c r="I49" s="289">
        <v>30.344430497817797</v>
      </c>
    </row>
    <row r="50" spans="1:9" hidden="1">
      <c r="A50" s="273"/>
      <c r="B50" s="291"/>
      <c r="C50" s="285" t="s">
        <v>480</v>
      </c>
      <c r="D50" s="292">
        <f t="shared" ref="D50:I50" si="2">SUM(D27:D49)</f>
        <v>34892868.071381912</v>
      </c>
      <c r="E50" s="284">
        <f t="shared" si="2"/>
        <v>31030730</v>
      </c>
      <c r="F50" s="284">
        <f t="shared" si="2"/>
        <v>13628.071381911341</v>
      </c>
      <c r="G50" s="284">
        <f t="shared" si="2"/>
        <v>161687</v>
      </c>
      <c r="H50" s="284">
        <f t="shared" si="2"/>
        <v>3658590</v>
      </c>
      <c r="I50" s="284">
        <f t="shared" si="2"/>
        <v>28233</v>
      </c>
    </row>
    <row r="51" spans="1:9" ht="24.95" customHeight="1">
      <c r="A51" s="302"/>
      <c r="B51" s="274"/>
      <c r="C51" s="304"/>
      <c r="D51" s="303" t="s">
        <v>502</v>
      </c>
      <c r="E51" s="300"/>
      <c r="F51" s="300"/>
      <c r="G51" s="300"/>
      <c r="H51" s="300"/>
      <c r="I51" s="300"/>
    </row>
    <row r="52" spans="1:9">
      <c r="A52" s="273">
        <v>1</v>
      </c>
      <c r="B52" s="281">
        <v>1</v>
      </c>
      <c r="C52" s="287" t="s">
        <v>482</v>
      </c>
      <c r="D52" s="279">
        <v>27610.174437863927</v>
      </c>
      <c r="E52" s="289">
        <v>17497</v>
      </c>
      <c r="F52" s="289">
        <v>6094.1543456398176</v>
      </c>
      <c r="G52" s="289">
        <v>939</v>
      </c>
      <c r="H52" s="289">
        <v>2564</v>
      </c>
      <c r="I52" s="289">
        <v>516.02009222410766</v>
      </c>
    </row>
    <row r="53" spans="1:9">
      <c r="A53" s="281">
        <v>2</v>
      </c>
      <c r="B53" s="282">
        <v>2</v>
      </c>
      <c r="C53" s="287" t="s">
        <v>449</v>
      </c>
      <c r="D53" s="279">
        <v>2512.2974090499301</v>
      </c>
      <c r="E53" s="289">
        <v>2073</v>
      </c>
      <c r="F53" s="289">
        <v>6.6618959201698491</v>
      </c>
      <c r="G53" s="289">
        <v>254</v>
      </c>
      <c r="H53" s="289">
        <v>76</v>
      </c>
      <c r="I53" s="289">
        <v>102.63551312976054</v>
      </c>
    </row>
    <row r="54" spans="1:9">
      <c r="A54" s="273">
        <v>3</v>
      </c>
      <c r="B54" s="282">
        <v>3</v>
      </c>
      <c r="C54" s="287" t="s">
        <v>483</v>
      </c>
      <c r="D54" s="279">
        <v>182266.8088818634</v>
      </c>
      <c r="E54" s="289">
        <v>169421</v>
      </c>
      <c r="F54" s="289">
        <v>68.222748960257888</v>
      </c>
      <c r="G54" s="289">
        <v>7265</v>
      </c>
      <c r="H54" s="289">
        <v>4551</v>
      </c>
      <c r="I54" s="289">
        <v>961.58613290315702</v>
      </c>
    </row>
    <row r="55" spans="1:9">
      <c r="A55" s="281">
        <v>4</v>
      </c>
      <c r="B55" s="282">
        <v>4</v>
      </c>
      <c r="C55" s="287" t="s">
        <v>484</v>
      </c>
      <c r="D55" s="279">
        <v>14362.403115090901</v>
      </c>
      <c r="E55" s="289">
        <v>10505</v>
      </c>
      <c r="F55" s="289">
        <v>9.0305700251191272</v>
      </c>
      <c r="G55" s="289">
        <v>3522</v>
      </c>
      <c r="H55" s="289">
        <v>121</v>
      </c>
      <c r="I55" s="289">
        <v>205.37254506578196</v>
      </c>
    </row>
    <row r="56" spans="1:9">
      <c r="A56" s="273">
        <v>5</v>
      </c>
      <c r="B56" s="282">
        <v>5</v>
      </c>
      <c r="C56" s="287" t="s">
        <v>485</v>
      </c>
      <c r="D56" s="279">
        <v>13855.731450397365</v>
      </c>
      <c r="E56" s="289">
        <v>9901</v>
      </c>
      <c r="F56" s="289">
        <v>22.650446128577485</v>
      </c>
      <c r="G56" s="289">
        <v>2429</v>
      </c>
      <c r="H56" s="289">
        <v>221</v>
      </c>
      <c r="I56" s="289">
        <v>1282.081004268789</v>
      </c>
    </row>
    <row r="57" spans="1:9">
      <c r="A57" s="281">
        <v>6</v>
      </c>
      <c r="B57" s="282">
        <v>6</v>
      </c>
      <c r="C57" s="287" t="s">
        <v>486</v>
      </c>
      <c r="D57" s="279">
        <v>67398.280051818365</v>
      </c>
      <c r="E57" s="289">
        <v>56350</v>
      </c>
      <c r="F57" s="289">
        <v>44.80741848529054</v>
      </c>
      <c r="G57" s="289">
        <v>7402</v>
      </c>
      <c r="H57" s="289">
        <v>2594</v>
      </c>
      <c r="I57" s="289">
        <v>1007.4726333330797</v>
      </c>
    </row>
    <row r="58" spans="1:9">
      <c r="A58" s="273">
        <v>7</v>
      </c>
      <c r="B58" s="282">
        <v>7</v>
      </c>
      <c r="C58" s="287" t="s">
        <v>487</v>
      </c>
      <c r="D58" s="279">
        <v>310480.27037518122</v>
      </c>
      <c r="E58" s="289">
        <v>284852</v>
      </c>
      <c r="F58" s="289">
        <v>71.726412740495363</v>
      </c>
      <c r="G58" s="289">
        <v>7931</v>
      </c>
      <c r="H58" s="289">
        <v>15731</v>
      </c>
      <c r="I58" s="289">
        <v>1894.5439624407427</v>
      </c>
    </row>
    <row r="59" spans="1:9">
      <c r="A59" s="281">
        <v>8</v>
      </c>
      <c r="B59" s="282">
        <v>8</v>
      </c>
      <c r="C59" s="287" t="s">
        <v>488</v>
      </c>
      <c r="D59" s="279">
        <v>40000.250728627587</v>
      </c>
      <c r="E59" s="289">
        <v>33677</v>
      </c>
      <c r="F59" s="289">
        <v>41.402449459425952</v>
      </c>
      <c r="G59" s="289">
        <v>2107</v>
      </c>
      <c r="H59" s="289">
        <v>3423</v>
      </c>
      <c r="I59" s="289">
        <v>751.84827916815675</v>
      </c>
    </row>
    <row r="60" spans="1:9">
      <c r="A60" s="273">
        <v>9</v>
      </c>
      <c r="B60" s="282">
        <v>9</v>
      </c>
      <c r="C60" s="287" t="s">
        <v>489</v>
      </c>
      <c r="D60" s="279">
        <v>23369.957418284917</v>
      </c>
      <c r="E60" s="289">
        <v>21607</v>
      </c>
      <c r="F60" s="289">
        <v>11.720002081780288</v>
      </c>
      <c r="G60" s="289">
        <v>992</v>
      </c>
      <c r="H60" s="289">
        <v>730</v>
      </c>
      <c r="I60" s="289">
        <v>29.237416203136529</v>
      </c>
    </row>
    <row r="61" spans="1:9">
      <c r="A61" s="281">
        <v>10</v>
      </c>
      <c r="B61" s="282">
        <v>10</v>
      </c>
      <c r="C61" s="287" t="s">
        <v>490</v>
      </c>
      <c r="D61" s="279">
        <v>5529.4104589927019</v>
      </c>
      <c r="E61" s="289">
        <v>4970</v>
      </c>
      <c r="F61" s="289">
        <v>0.8389054121695364</v>
      </c>
      <c r="G61" s="289">
        <v>414</v>
      </c>
      <c r="H61" s="289">
        <v>93</v>
      </c>
      <c r="I61" s="289">
        <v>51.571553580532495</v>
      </c>
    </row>
    <row r="62" spans="1:9">
      <c r="A62" s="273">
        <v>11</v>
      </c>
      <c r="B62" s="282">
        <v>11</v>
      </c>
      <c r="C62" s="287" t="s">
        <v>491</v>
      </c>
      <c r="D62" s="279">
        <v>15237.512679264388</v>
      </c>
      <c r="E62" s="289">
        <v>14630</v>
      </c>
      <c r="F62" s="289">
        <v>4.9347377186443326</v>
      </c>
      <c r="G62" s="289">
        <v>193</v>
      </c>
      <c r="H62" s="289">
        <v>391</v>
      </c>
      <c r="I62" s="289">
        <v>18.577941545743002</v>
      </c>
    </row>
    <row r="63" spans="1:9">
      <c r="A63" s="281">
        <v>12</v>
      </c>
      <c r="B63" s="282">
        <v>12</v>
      </c>
      <c r="C63" s="287" t="s">
        <v>492</v>
      </c>
      <c r="D63" s="279">
        <v>910.86155216012219</v>
      </c>
      <c r="E63" s="289">
        <v>857</v>
      </c>
      <c r="F63" s="289">
        <v>0.22206319733899493</v>
      </c>
      <c r="G63" s="289">
        <v>43</v>
      </c>
      <c r="H63" s="289">
        <v>8</v>
      </c>
      <c r="I63" s="289">
        <v>2.639488962783159</v>
      </c>
    </row>
    <row r="64" spans="1:9">
      <c r="A64" s="273">
        <v>13</v>
      </c>
      <c r="B64" s="282">
        <v>13</v>
      </c>
      <c r="C64" s="287" t="s">
        <v>493</v>
      </c>
      <c r="D64" s="279">
        <v>1895.6954979140658</v>
      </c>
      <c r="E64" s="289">
        <v>1827</v>
      </c>
      <c r="F64" s="289">
        <v>0.17271582015255163</v>
      </c>
      <c r="G64" s="289">
        <v>29</v>
      </c>
      <c r="H64" s="289">
        <v>38</v>
      </c>
      <c r="I64" s="289">
        <v>1.5227820939133612</v>
      </c>
    </row>
    <row r="65" spans="1:9">
      <c r="A65" s="281">
        <v>14</v>
      </c>
      <c r="B65" s="282">
        <v>14</v>
      </c>
      <c r="C65" s="287" t="s">
        <v>494</v>
      </c>
      <c r="D65" s="279">
        <v>65722.054371943217</v>
      </c>
      <c r="E65" s="289">
        <v>60615</v>
      </c>
      <c r="F65" s="289">
        <v>25.759330891323412</v>
      </c>
      <c r="G65" s="289">
        <v>2516</v>
      </c>
      <c r="H65" s="289">
        <v>2198</v>
      </c>
      <c r="I65" s="289">
        <v>367.29504105190267</v>
      </c>
    </row>
    <row r="66" spans="1:9">
      <c r="A66" s="273">
        <v>15</v>
      </c>
      <c r="B66" s="282">
        <v>15</v>
      </c>
      <c r="C66" s="287" t="s">
        <v>495</v>
      </c>
      <c r="D66" s="279">
        <v>85458.39762678479</v>
      </c>
      <c r="E66" s="289">
        <v>84845</v>
      </c>
      <c r="F66" s="289">
        <v>1.4064002498136345</v>
      </c>
      <c r="G66" s="289">
        <v>95</v>
      </c>
      <c r="H66" s="289">
        <v>424</v>
      </c>
      <c r="I66" s="289">
        <v>92.991226534975922</v>
      </c>
    </row>
    <row r="67" spans="1:9">
      <c r="A67" s="281">
        <v>16</v>
      </c>
      <c r="B67" s="282">
        <v>16</v>
      </c>
      <c r="C67" s="287" t="s">
        <v>468</v>
      </c>
      <c r="D67" s="279">
        <v>64289.121236447194</v>
      </c>
      <c r="E67" s="289">
        <v>45075</v>
      </c>
      <c r="F67" s="289">
        <v>250.90673930447107</v>
      </c>
      <c r="G67" s="289">
        <v>6102</v>
      </c>
      <c r="H67" s="289">
        <v>3957</v>
      </c>
      <c r="I67" s="289">
        <v>8904.214497142726</v>
      </c>
    </row>
    <row r="68" spans="1:9">
      <c r="A68" s="273">
        <v>17</v>
      </c>
      <c r="B68" s="282">
        <v>17</v>
      </c>
      <c r="C68" s="287" t="s">
        <v>470</v>
      </c>
      <c r="D68" s="279">
        <v>3557.9670171542884</v>
      </c>
      <c r="E68" s="289">
        <v>2095</v>
      </c>
      <c r="F68" s="289">
        <v>0.78955803498309329</v>
      </c>
      <c r="G68" s="289">
        <v>62</v>
      </c>
      <c r="H68" s="289">
        <v>1395</v>
      </c>
      <c r="I68" s="289">
        <v>5.1774591193054276</v>
      </c>
    </row>
    <row r="69" spans="1:9">
      <c r="A69" s="281">
        <v>18</v>
      </c>
      <c r="B69" s="282">
        <v>18</v>
      </c>
      <c r="C69" s="287" t="s">
        <v>496</v>
      </c>
      <c r="D69" s="279">
        <v>80203.653891177513</v>
      </c>
      <c r="E69" s="289">
        <v>76881</v>
      </c>
      <c r="F69" s="289">
        <v>15.569097502322869</v>
      </c>
      <c r="G69" s="289">
        <v>1193</v>
      </c>
      <c r="H69" s="289">
        <v>1821</v>
      </c>
      <c r="I69" s="289">
        <v>293.08479367519158</v>
      </c>
    </row>
    <row r="70" spans="1:9">
      <c r="A70" s="273">
        <v>19</v>
      </c>
      <c r="B70" s="282">
        <v>19</v>
      </c>
      <c r="C70" s="287" t="s">
        <v>497</v>
      </c>
      <c r="D70" s="279">
        <v>9717.2827210581891</v>
      </c>
      <c r="E70" s="289">
        <v>7256</v>
      </c>
      <c r="F70" s="289">
        <v>14.138023563916013</v>
      </c>
      <c r="G70" s="289">
        <v>310</v>
      </c>
      <c r="H70" s="289">
        <v>2074</v>
      </c>
      <c r="I70" s="289">
        <v>63.144697494274027</v>
      </c>
    </row>
    <row r="71" spans="1:9">
      <c r="A71" s="281">
        <v>20</v>
      </c>
      <c r="B71" s="282">
        <v>20</v>
      </c>
      <c r="C71" s="287" t="s">
        <v>498</v>
      </c>
      <c r="D71" s="279">
        <v>647174.77721789712</v>
      </c>
      <c r="E71" s="289">
        <v>582535</v>
      </c>
      <c r="F71" s="289">
        <v>300.64889550840593</v>
      </c>
      <c r="G71" s="289">
        <v>31459</v>
      </c>
      <c r="H71" s="289">
        <v>27043</v>
      </c>
      <c r="I71" s="289">
        <v>5837.1283223886949</v>
      </c>
    </row>
    <row r="72" spans="1:9">
      <c r="A72" s="273">
        <v>21</v>
      </c>
      <c r="B72" s="282">
        <v>21</v>
      </c>
      <c r="C72" s="287" t="s">
        <v>499</v>
      </c>
      <c r="D72" s="279">
        <v>2625.311925292232</v>
      </c>
      <c r="E72" s="289">
        <v>2454</v>
      </c>
      <c r="F72" s="289">
        <v>1.9985687760509547</v>
      </c>
      <c r="G72" s="289">
        <v>98</v>
      </c>
      <c r="H72" s="289">
        <v>37</v>
      </c>
      <c r="I72" s="289">
        <v>34.313356516181067</v>
      </c>
    </row>
    <row r="73" spans="1:9">
      <c r="A73" s="281">
        <v>22</v>
      </c>
      <c r="B73" s="282">
        <v>22</v>
      </c>
      <c r="C73" s="283" t="s">
        <v>500</v>
      </c>
      <c r="D73" s="284">
        <v>33191661.415674571</v>
      </c>
      <c r="E73" s="293">
        <v>29406018</v>
      </c>
      <c r="F73" s="293">
        <v>7270.1270176813559</v>
      </c>
      <c r="G73" s="293">
        <v>85251</v>
      </c>
      <c r="H73" s="293">
        <v>3688892</v>
      </c>
      <c r="I73" s="293">
        <v>4230.2886568913173</v>
      </c>
    </row>
    <row r="74" spans="1:9">
      <c r="A74" s="273">
        <v>23</v>
      </c>
      <c r="B74" s="282">
        <v>23</v>
      </c>
      <c r="C74" s="287" t="s">
        <v>479</v>
      </c>
      <c r="D74" s="279">
        <v>50967.952226330781</v>
      </c>
      <c r="E74" s="289">
        <v>23713</v>
      </c>
      <c r="F74" s="289">
        <v>5.6996220650342035</v>
      </c>
      <c r="G74" s="289">
        <v>23040</v>
      </c>
      <c r="H74" s="289">
        <v>4179</v>
      </c>
      <c r="I74" s="289">
        <v>30.25260426574544</v>
      </c>
    </row>
    <row r="75" spans="1:9">
      <c r="A75" s="273">
        <v>24</v>
      </c>
      <c r="B75" s="291"/>
      <c r="C75" s="285" t="s">
        <v>480</v>
      </c>
      <c r="D75" s="284">
        <v>34906807.587965168</v>
      </c>
      <c r="E75" s="284">
        <v>30919654</v>
      </c>
      <c r="F75" s="284">
        <v>14263.587965166917</v>
      </c>
      <c r="G75" s="284">
        <v>183646</v>
      </c>
      <c r="H75" s="284">
        <v>3762561</v>
      </c>
      <c r="I75" s="284">
        <v>26682.999999999993</v>
      </c>
    </row>
    <row r="76" spans="1:9" ht="21" customHeight="1">
      <c r="A76" s="302"/>
      <c r="B76" s="274"/>
      <c r="C76" s="304"/>
      <c r="D76" s="303" t="s">
        <v>1070</v>
      </c>
      <c r="E76" s="299"/>
      <c r="F76" s="299"/>
      <c r="G76" s="299"/>
      <c r="H76" s="299"/>
      <c r="I76" s="299"/>
    </row>
    <row r="77" spans="1:9" ht="15" customHeight="1">
      <c r="A77" s="281">
        <v>25</v>
      </c>
      <c r="B77" s="282">
        <v>1</v>
      </c>
      <c r="C77" s="287" t="s">
        <v>482</v>
      </c>
      <c r="D77" s="288">
        <v>26820.177458457722</v>
      </c>
      <c r="E77" s="289">
        <v>16291</v>
      </c>
      <c r="F77" s="289">
        <v>6552.3712447246471</v>
      </c>
      <c r="G77" s="289">
        <v>928</v>
      </c>
      <c r="H77" s="289">
        <v>2535</v>
      </c>
      <c r="I77" s="289">
        <v>513.80621373307542</v>
      </c>
    </row>
    <row r="78" spans="1:9" ht="15" customHeight="1">
      <c r="A78" s="281">
        <v>26</v>
      </c>
      <c r="B78" s="282">
        <v>2</v>
      </c>
      <c r="C78" s="287" t="s">
        <v>449</v>
      </c>
      <c r="D78" s="288">
        <v>2275.1311738116551</v>
      </c>
      <c r="E78" s="289">
        <v>1878</v>
      </c>
      <c r="F78" s="289">
        <v>6.9897328058524471</v>
      </c>
      <c r="G78" s="289">
        <v>224</v>
      </c>
      <c r="H78" s="289">
        <v>76</v>
      </c>
      <c r="I78" s="289">
        <v>90.141441005802704</v>
      </c>
    </row>
    <row r="79" spans="1:9" ht="15" customHeight="1">
      <c r="A79" s="281">
        <v>27</v>
      </c>
      <c r="B79" s="282">
        <v>3</v>
      </c>
      <c r="C79" s="287" t="s">
        <v>483</v>
      </c>
      <c r="D79" s="288">
        <v>198580.43776656184</v>
      </c>
      <c r="E79" s="289">
        <v>185617</v>
      </c>
      <c r="F79" s="289">
        <v>78.117253838206935</v>
      </c>
      <c r="G79" s="289">
        <v>7094</v>
      </c>
      <c r="H79" s="289">
        <v>4890</v>
      </c>
      <c r="I79" s="289">
        <v>901.32051272364617</v>
      </c>
    </row>
    <row r="80" spans="1:9" ht="15" customHeight="1">
      <c r="A80" s="281">
        <v>28</v>
      </c>
      <c r="B80" s="282">
        <v>4</v>
      </c>
      <c r="C80" s="287" t="s">
        <v>484</v>
      </c>
      <c r="D80" s="288">
        <v>15785.086561555137</v>
      </c>
      <c r="E80" s="289">
        <v>11473</v>
      </c>
      <c r="F80" s="289">
        <v>10.512558140002078</v>
      </c>
      <c r="G80" s="289">
        <v>3932</v>
      </c>
      <c r="H80" s="289">
        <v>183</v>
      </c>
      <c r="I80" s="289">
        <v>186.57400341513539</v>
      </c>
    </row>
    <row r="81" spans="1:9" ht="15" customHeight="1">
      <c r="A81" s="281">
        <v>29</v>
      </c>
      <c r="B81" s="282">
        <v>5</v>
      </c>
      <c r="C81" s="287" t="s">
        <v>485</v>
      </c>
      <c r="D81" s="288">
        <v>12961.197433293853</v>
      </c>
      <c r="E81" s="289">
        <v>9225</v>
      </c>
      <c r="F81" s="289">
        <v>24.715695201494249</v>
      </c>
      <c r="G81" s="289">
        <v>2347</v>
      </c>
      <c r="H81" s="289">
        <v>221</v>
      </c>
      <c r="I81" s="289">
        <v>1143.48173809236</v>
      </c>
    </row>
    <row r="82" spans="1:9" ht="15" customHeight="1">
      <c r="A82" s="281">
        <v>30</v>
      </c>
      <c r="B82" s="282">
        <v>6</v>
      </c>
      <c r="C82" s="287" t="s">
        <v>486</v>
      </c>
      <c r="D82" s="288">
        <v>67414.564192261954</v>
      </c>
      <c r="E82" s="289">
        <v>56449</v>
      </c>
      <c r="F82" s="289">
        <v>51.332597726180367</v>
      </c>
      <c r="G82" s="289">
        <v>7296</v>
      </c>
      <c r="H82" s="289">
        <v>2674</v>
      </c>
      <c r="I82" s="289">
        <v>944.23159453578342</v>
      </c>
    </row>
    <row r="83" spans="1:9" ht="15" customHeight="1">
      <c r="A83" s="281">
        <v>31</v>
      </c>
      <c r="B83" s="282">
        <v>7</v>
      </c>
      <c r="C83" s="287" t="s">
        <v>487</v>
      </c>
      <c r="D83" s="288">
        <v>343269.25081195403</v>
      </c>
      <c r="E83" s="289">
        <v>318016</v>
      </c>
      <c r="F83" s="289">
        <v>83.149861458420702</v>
      </c>
      <c r="G83" s="289">
        <v>7971</v>
      </c>
      <c r="H83" s="289">
        <v>15422</v>
      </c>
      <c r="I83" s="289">
        <v>1777.100950495648</v>
      </c>
    </row>
    <row r="84" spans="1:9" ht="15" customHeight="1">
      <c r="A84" s="281">
        <v>32</v>
      </c>
      <c r="B84" s="282">
        <v>8</v>
      </c>
      <c r="C84" s="287" t="s">
        <v>488</v>
      </c>
      <c r="D84" s="288">
        <v>39229.883311305835</v>
      </c>
      <c r="E84" s="289">
        <v>33026</v>
      </c>
      <c r="F84" s="289">
        <v>46.747333005541165</v>
      </c>
      <c r="G84" s="289">
        <v>2165</v>
      </c>
      <c r="H84" s="289">
        <v>3308</v>
      </c>
      <c r="I84" s="289">
        <v>684.13597830029016</v>
      </c>
    </row>
    <row r="85" spans="1:9" ht="15" customHeight="1">
      <c r="A85" s="281">
        <v>33</v>
      </c>
      <c r="B85" s="282">
        <v>9</v>
      </c>
      <c r="C85" s="287" t="s">
        <v>489</v>
      </c>
      <c r="D85" s="288">
        <v>23953.616739867623</v>
      </c>
      <c r="E85" s="289">
        <v>22125</v>
      </c>
      <c r="F85" s="289">
        <v>12.91702622521532</v>
      </c>
      <c r="G85" s="289">
        <v>1023</v>
      </c>
      <c r="H85" s="289">
        <v>765</v>
      </c>
      <c r="I85" s="289">
        <v>27.699713642408124</v>
      </c>
    </row>
    <row r="86" spans="1:9" ht="15" customHeight="1">
      <c r="A86" s="281">
        <v>34</v>
      </c>
      <c r="B86" s="282">
        <v>10</v>
      </c>
      <c r="C86" s="287" t="s">
        <v>490</v>
      </c>
      <c r="D86" s="288">
        <v>8368.2960017297646</v>
      </c>
      <c r="E86" s="289">
        <v>7718</v>
      </c>
      <c r="F86" s="289">
        <v>1.2581519050534402</v>
      </c>
      <c r="G86" s="289">
        <v>421</v>
      </c>
      <c r="H86" s="289">
        <v>184</v>
      </c>
      <c r="I86" s="289">
        <v>44.037849824709866</v>
      </c>
    </row>
    <row r="87" spans="1:9" ht="15" customHeight="1">
      <c r="A87" s="281">
        <v>35</v>
      </c>
      <c r="B87" s="282">
        <v>11</v>
      </c>
      <c r="C87" s="287" t="s">
        <v>491</v>
      </c>
      <c r="D87" s="288">
        <v>16372.840230474421</v>
      </c>
      <c r="E87" s="289">
        <v>15703</v>
      </c>
      <c r="F87" s="289">
        <v>5.0326076202137608</v>
      </c>
      <c r="G87" s="289">
        <v>205</v>
      </c>
      <c r="H87" s="289">
        <v>443</v>
      </c>
      <c r="I87" s="289">
        <v>16.807622854206965</v>
      </c>
    </row>
    <row r="88" spans="1:9" ht="15" customHeight="1">
      <c r="A88" s="281">
        <v>36</v>
      </c>
      <c r="B88" s="282">
        <v>12</v>
      </c>
      <c r="C88" s="287" t="s">
        <v>492</v>
      </c>
      <c r="D88" s="288">
        <v>3799.586185724696</v>
      </c>
      <c r="E88" s="289">
        <v>3498</v>
      </c>
      <c r="F88" s="289">
        <v>1.9850841168620947</v>
      </c>
      <c r="G88" s="289">
        <v>210</v>
      </c>
      <c r="H88" s="289">
        <v>65</v>
      </c>
      <c r="I88" s="289">
        <v>24.601101607833659</v>
      </c>
    </row>
    <row r="89" spans="1:9" ht="15" customHeight="1">
      <c r="A89" s="281">
        <v>37</v>
      </c>
      <c r="B89" s="282">
        <v>13</v>
      </c>
      <c r="C89" s="287" t="s">
        <v>493</v>
      </c>
      <c r="D89" s="288">
        <v>7611.7435730968473</v>
      </c>
      <c r="E89" s="289">
        <v>7305</v>
      </c>
      <c r="F89" s="289">
        <v>0.39142503712773696</v>
      </c>
      <c r="G89" s="289">
        <v>84</v>
      </c>
      <c r="H89" s="289">
        <v>217</v>
      </c>
      <c r="I89" s="289">
        <v>5.3521480597195366</v>
      </c>
    </row>
    <row r="90" spans="1:9" ht="15" customHeight="1">
      <c r="A90" s="281">
        <v>38</v>
      </c>
      <c r="B90" s="282">
        <v>14</v>
      </c>
      <c r="C90" s="287" t="s">
        <v>494</v>
      </c>
      <c r="D90" s="288">
        <v>73157.55811261035</v>
      </c>
      <c r="E90" s="289">
        <v>66875</v>
      </c>
      <c r="F90" s="289">
        <v>34.864787235592004</v>
      </c>
      <c r="G90" s="289">
        <v>2896</v>
      </c>
      <c r="H90" s="289">
        <v>2870</v>
      </c>
      <c r="I90" s="289">
        <v>481.69332537475822</v>
      </c>
    </row>
    <row r="91" spans="1:9" ht="15" customHeight="1">
      <c r="A91" s="281">
        <v>39</v>
      </c>
      <c r="B91" s="282">
        <v>15</v>
      </c>
      <c r="C91" s="287" t="s">
        <v>495</v>
      </c>
      <c r="D91" s="288">
        <v>92822.027518994539</v>
      </c>
      <c r="E91" s="289">
        <v>92219</v>
      </c>
      <c r="F91" s="289">
        <v>2.0410019793089145</v>
      </c>
      <c r="G91" s="289">
        <v>94</v>
      </c>
      <c r="H91" s="289">
        <v>416</v>
      </c>
      <c r="I91" s="289">
        <v>90.98651701523211</v>
      </c>
    </row>
    <row r="92" spans="1:9" ht="15" customHeight="1">
      <c r="A92" s="281">
        <v>40</v>
      </c>
      <c r="B92" s="282">
        <v>16</v>
      </c>
      <c r="C92" s="287" t="s">
        <v>468</v>
      </c>
      <c r="D92" s="288">
        <v>60750.786066382811</v>
      </c>
      <c r="E92" s="289">
        <v>42007</v>
      </c>
      <c r="F92" s="289">
        <v>275.08792430712884</v>
      </c>
      <c r="G92" s="289">
        <v>6193</v>
      </c>
      <c r="H92" s="289">
        <v>3964</v>
      </c>
      <c r="I92" s="289">
        <v>8311.6981420756783</v>
      </c>
    </row>
    <row r="93" spans="1:9" ht="15" customHeight="1">
      <c r="A93" s="281">
        <v>41</v>
      </c>
      <c r="B93" s="282">
        <v>17</v>
      </c>
      <c r="C93" s="287" t="s">
        <v>470</v>
      </c>
      <c r="D93" s="288">
        <v>4108.939991980561</v>
      </c>
      <c r="E93" s="289">
        <v>2469</v>
      </c>
      <c r="F93" s="289">
        <v>1.1183572489363913</v>
      </c>
      <c r="G93" s="289">
        <v>77</v>
      </c>
      <c r="H93" s="289">
        <v>1556</v>
      </c>
      <c r="I93" s="289">
        <v>5.8216347316247585</v>
      </c>
    </row>
    <row r="94" spans="1:9" ht="15" customHeight="1">
      <c r="A94" s="281">
        <v>42</v>
      </c>
      <c r="B94" s="282">
        <v>18</v>
      </c>
      <c r="C94" s="287" t="s">
        <v>496</v>
      </c>
      <c r="D94" s="288">
        <v>87607.720275341271</v>
      </c>
      <c r="E94" s="289">
        <v>84089</v>
      </c>
      <c r="F94" s="289">
        <v>18.145346363992953</v>
      </c>
      <c r="G94" s="289">
        <v>1311</v>
      </c>
      <c r="H94" s="289">
        <v>1863</v>
      </c>
      <c r="I94" s="289">
        <v>326.57492897727275</v>
      </c>
    </row>
    <row r="95" spans="1:9" ht="15" customHeight="1">
      <c r="A95" s="281">
        <v>43</v>
      </c>
      <c r="B95" s="282">
        <v>19</v>
      </c>
      <c r="C95" s="287" t="s">
        <v>497</v>
      </c>
      <c r="D95" s="288">
        <v>9533.4671885233256</v>
      </c>
      <c r="E95" s="289">
        <v>7295</v>
      </c>
      <c r="F95" s="289">
        <v>15.349453241651972</v>
      </c>
      <c r="G95" s="289">
        <v>333</v>
      </c>
      <c r="H95" s="289">
        <v>1835</v>
      </c>
      <c r="I95" s="289">
        <v>55.117735281673113</v>
      </c>
    </row>
    <row r="96" spans="1:9" ht="15" customHeight="1">
      <c r="A96" s="281">
        <v>44</v>
      </c>
      <c r="B96" s="282">
        <v>20</v>
      </c>
      <c r="C96" s="287" t="s">
        <v>498</v>
      </c>
      <c r="D96" s="288">
        <v>601441.85606676468</v>
      </c>
      <c r="E96" s="289">
        <v>539707</v>
      </c>
      <c r="F96" s="289">
        <v>327.39908462612851</v>
      </c>
      <c r="G96" s="289">
        <v>29922</v>
      </c>
      <c r="H96" s="289">
        <v>26275</v>
      </c>
      <c r="I96" s="289">
        <v>5210.4569821385403</v>
      </c>
    </row>
    <row r="97" spans="1:9" ht="15" customHeight="1">
      <c r="A97" s="281">
        <v>45</v>
      </c>
      <c r="B97" s="282">
        <v>21</v>
      </c>
      <c r="C97" s="287" t="s">
        <v>499</v>
      </c>
      <c r="D97" s="288">
        <v>3068.6884788065195</v>
      </c>
      <c r="E97" s="289">
        <v>2824</v>
      </c>
      <c r="F97" s="289">
        <v>4.0260860961710092</v>
      </c>
      <c r="G97" s="289">
        <v>128</v>
      </c>
      <c r="H97" s="289">
        <v>49</v>
      </c>
      <c r="I97" s="289">
        <v>63.662392710348172</v>
      </c>
    </row>
    <row r="98" spans="1:9" ht="15" customHeight="1">
      <c r="A98" s="281">
        <v>46</v>
      </c>
      <c r="B98" s="282">
        <v>22</v>
      </c>
      <c r="C98" s="283" t="s">
        <v>500</v>
      </c>
      <c r="D98" s="292">
        <v>33335632.332696576</v>
      </c>
      <c r="E98" s="293">
        <v>29484818</v>
      </c>
      <c r="F98" s="293">
        <v>8465.3772368927912</v>
      </c>
      <c r="G98" s="293">
        <v>84189</v>
      </c>
      <c r="H98" s="293">
        <v>3754245</v>
      </c>
      <c r="I98" s="293">
        <v>3914.9554596832686</v>
      </c>
    </row>
    <row r="99" spans="1:9" ht="15" customHeight="1">
      <c r="A99" s="281">
        <v>47</v>
      </c>
      <c r="B99" s="282">
        <v>23</v>
      </c>
      <c r="C99" s="287" t="s">
        <v>479</v>
      </c>
      <c r="D99" s="288">
        <v>28516.396239352158</v>
      </c>
      <c r="E99" s="289">
        <v>24043</v>
      </c>
      <c r="F99" s="289">
        <v>6.6542256311715287</v>
      </c>
      <c r="G99" s="289">
        <v>178</v>
      </c>
      <c r="H99" s="289">
        <v>4254</v>
      </c>
      <c r="I99" s="289">
        <v>34.742013720986463</v>
      </c>
    </row>
    <row r="100" spans="1:9" ht="15" customHeight="1">
      <c r="A100" s="273">
        <v>48</v>
      </c>
      <c r="B100" s="291"/>
      <c r="C100" s="285" t="s">
        <v>480</v>
      </c>
      <c r="D100" s="292">
        <v>35063081.584075429</v>
      </c>
      <c r="E100" s="284">
        <v>31034670</v>
      </c>
      <c r="F100" s="284">
        <v>16025.584075427689</v>
      </c>
      <c r="G100" s="284">
        <v>159221</v>
      </c>
      <c r="H100" s="284">
        <v>3828310</v>
      </c>
      <c r="I100" s="284">
        <v>24854.999999999996</v>
      </c>
    </row>
    <row r="101" spans="1:9" ht="24" customHeight="1">
      <c r="A101" s="302"/>
      <c r="B101" s="274"/>
      <c r="C101" s="304"/>
      <c r="D101" s="303" t="s">
        <v>1071</v>
      </c>
      <c r="E101" s="299"/>
      <c r="F101" s="299"/>
      <c r="G101" s="299"/>
      <c r="H101" s="299"/>
      <c r="I101" s="299"/>
    </row>
    <row r="102" spans="1:9" ht="15" customHeight="1">
      <c r="A102" s="281">
        <v>49</v>
      </c>
      <c r="B102" s="282">
        <v>1</v>
      </c>
      <c r="C102" s="287" t="s">
        <v>482</v>
      </c>
      <c r="D102" s="288">
        <v>26923.796928313248</v>
      </c>
      <c r="E102" s="289">
        <v>15246</v>
      </c>
      <c r="F102" s="289">
        <v>7791.8872840677959</v>
      </c>
      <c r="G102" s="289">
        <v>863</v>
      </c>
      <c r="H102" s="289">
        <v>2497</v>
      </c>
      <c r="I102" s="289">
        <v>525.90964424545461</v>
      </c>
    </row>
    <row r="103" spans="1:9" ht="15" customHeight="1">
      <c r="A103" s="281">
        <v>50</v>
      </c>
      <c r="B103" s="282">
        <v>2</v>
      </c>
      <c r="C103" s="287" t="s">
        <v>449</v>
      </c>
      <c r="D103" s="288">
        <v>1977.2750499974234</v>
      </c>
      <c r="E103" s="289">
        <v>1621</v>
      </c>
      <c r="F103" s="289">
        <v>8.2732799999999997</v>
      </c>
      <c r="G103" s="289">
        <v>192</v>
      </c>
      <c r="H103" s="289">
        <v>73</v>
      </c>
      <c r="I103" s="289">
        <v>83.001769997423409</v>
      </c>
    </row>
    <row r="104" spans="1:9" ht="15" customHeight="1">
      <c r="A104" s="281">
        <v>51</v>
      </c>
      <c r="B104" s="282">
        <v>3</v>
      </c>
      <c r="C104" s="287" t="s">
        <v>483</v>
      </c>
      <c r="D104" s="288">
        <v>209028.58145636565</v>
      </c>
      <c r="E104" s="289">
        <v>196498</v>
      </c>
      <c r="F104" s="289">
        <v>98.788572203389805</v>
      </c>
      <c r="G104" s="289">
        <v>6725</v>
      </c>
      <c r="H104" s="289">
        <v>4862</v>
      </c>
      <c r="I104" s="289">
        <v>844.79288416225722</v>
      </c>
    </row>
    <row r="105" spans="1:9" ht="15" customHeight="1">
      <c r="A105" s="281">
        <v>52</v>
      </c>
      <c r="B105" s="282">
        <v>4</v>
      </c>
      <c r="C105" s="287" t="s">
        <v>484</v>
      </c>
      <c r="D105" s="288">
        <v>16912.154706688518</v>
      </c>
      <c r="E105" s="289">
        <v>12474</v>
      </c>
      <c r="F105" s="289">
        <v>14.723633898305083</v>
      </c>
      <c r="G105" s="289">
        <v>4011</v>
      </c>
      <c r="H105" s="289">
        <v>232</v>
      </c>
      <c r="I105" s="289">
        <v>180.43107279021052</v>
      </c>
    </row>
    <row r="106" spans="1:9" ht="15" customHeight="1">
      <c r="A106" s="281">
        <v>53</v>
      </c>
      <c r="B106" s="282">
        <v>5</v>
      </c>
      <c r="C106" s="287" t="s">
        <v>485</v>
      </c>
      <c r="D106" s="288">
        <v>12080.111539881398</v>
      </c>
      <c r="E106" s="289">
        <v>8563</v>
      </c>
      <c r="F106" s="289">
        <v>29.37715525423728</v>
      </c>
      <c r="G106" s="289">
        <v>2210</v>
      </c>
      <c r="H106" s="289">
        <v>230</v>
      </c>
      <c r="I106" s="289">
        <v>1047.7343846271617</v>
      </c>
    </row>
    <row r="107" spans="1:9" ht="15" customHeight="1">
      <c r="A107" s="281">
        <v>54</v>
      </c>
      <c r="B107" s="282">
        <v>6</v>
      </c>
      <c r="C107" s="287" t="s">
        <v>486</v>
      </c>
      <c r="D107" s="288">
        <v>67695.917530336767</v>
      </c>
      <c r="E107" s="289">
        <v>56801</v>
      </c>
      <c r="F107" s="289">
        <v>64.854101694915244</v>
      </c>
      <c r="G107" s="289">
        <v>7040</v>
      </c>
      <c r="H107" s="289">
        <v>2878</v>
      </c>
      <c r="I107" s="289">
        <v>912.06342864184433</v>
      </c>
    </row>
    <row r="108" spans="1:9" ht="15" customHeight="1">
      <c r="A108" s="281">
        <v>55</v>
      </c>
      <c r="B108" s="282">
        <v>7</v>
      </c>
      <c r="C108" s="287" t="s">
        <v>487</v>
      </c>
      <c r="D108" s="288">
        <v>349476.5222043547</v>
      </c>
      <c r="E108" s="289">
        <v>324443</v>
      </c>
      <c r="F108" s="289">
        <v>111.05826711864405</v>
      </c>
      <c r="G108" s="289">
        <v>7591</v>
      </c>
      <c r="H108" s="289">
        <v>15659</v>
      </c>
      <c r="I108" s="289">
        <v>1672.4639372360407</v>
      </c>
    </row>
    <row r="109" spans="1:9" ht="15" customHeight="1">
      <c r="A109" s="281">
        <v>56</v>
      </c>
      <c r="B109" s="282">
        <v>8</v>
      </c>
      <c r="C109" s="287" t="s">
        <v>488</v>
      </c>
      <c r="D109" s="288">
        <v>37757.956708085083</v>
      </c>
      <c r="E109" s="289">
        <v>32177</v>
      </c>
      <c r="F109" s="289">
        <v>59.28015457627118</v>
      </c>
      <c r="G109" s="289">
        <v>1767</v>
      </c>
      <c r="H109" s="289">
        <v>3111</v>
      </c>
      <c r="I109" s="289">
        <v>643.67655350881455</v>
      </c>
    </row>
    <row r="110" spans="1:9" ht="15" customHeight="1">
      <c r="A110" s="281">
        <v>57</v>
      </c>
      <c r="B110" s="282">
        <v>9</v>
      </c>
      <c r="C110" s="287" t="s">
        <v>489</v>
      </c>
      <c r="D110" s="288">
        <v>24356.192292455817</v>
      </c>
      <c r="E110" s="289">
        <v>22503</v>
      </c>
      <c r="F110" s="289">
        <v>16.336222372881352</v>
      </c>
      <c r="G110" s="289">
        <v>1029</v>
      </c>
      <c r="H110" s="289">
        <v>781</v>
      </c>
      <c r="I110" s="289">
        <v>26.856070082935958</v>
      </c>
    </row>
    <row r="111" spans="1:9" ht="15" customHeight="1">
      <c r="A111" s="281">
        <v>58</v>
      </c>
      <c r="B111" s="282">
        <v>10</v>
      </c>
      <c r="C111" s="287" t="s">
        <v>490</v>
      </c>
      <c r="D111" s="288">
        <v>10148.471985170654</v>
      </c>
      <c r="E111" s="289">
        <v>9443</v>
      </c>
      <c r="F111" s="289">
        <v>1.7528135593220338</v>
      </c>
      <c r="G111" s="289">
        <v>415</v>
      </c>
      <c r="H111" s="289">
        <v>249</v>
      </c>
      <c r="I111" s="289">
        <v>39.71917161133247</v>
      </c>
    </row>
    <row r="112" spans="1:9" ht="15" customHeight="1">
      <c r="A112" s="281">
        <v>59</v>
      </c>
      <c r="B112" s="282">
        <v>11</v>
      </c>
      <c r="C112" s="287" t="s">
        <v>491</v>
      </c>
      <c r="D112" s="288">
        <v>16998.231980333516</v>
      </c>
      <c r="E112" s="289">
        <v>16278</v>
      </c>
      <c r="F112" s="289">
        <v>6.2400162711864402</v>
      </c>
      <c r="G112" s="289">
        <v>216</v>
      </c>
      <c r="H112" s="289">
        <v>482</v>
      </c>
      <c r="I112" s="289">
        <v>15.991964062330794</v>
      </c>
    </row>
    <row r="113" spans="1:9" ht="15" customHeight="1">
      <c r="A113" s="281">
        <v>60</v>
      </c>
      <c r="B113" s="282">
        <v>12</v>
      </c>
      <c r="C113" s="287" t="s">
        <v>492</v>
      </c>
      <c r="D113" s="288">
        <v>6468.4017400603525</v>
      </c>
      <c r="E113" s="289">
        <v>5930</v>
      </c>
      <c r="F113" s="289">
        <v>3.1550644067796609</v>
      </c>
      <c r="G113" s="289">
        <v>372</v>
      </c>
      <c r="H113" s="289">
        <v>135</v>
      </c>
      <c r="I113" s="289">
        <v>28.246675653573412</v>
      </c>
    </row>
    <row r="114" spans="1:9" ht="15" customHeight="1">
      <c r="A114" s="281">
        <v>61</v>
      </c>
      <c r="B114" s="282">
        <v>13</v>
      </c>
      <c r="C114" s="287" t="s">
        <v>493</v>
      </c>
      <c r="D114" s="288">
        <v>13389.662051183708</v>
      </c>
      <c r="E114" s="289">
        <v>12815</v>
      </c>
      <c r="F114" s="289">
        <v>0.66606915254237276</v>
      </c>
      <c r="G114" s="289">
        <v>137</v>
      </c>
      <c r="H114" s="289">
        <v>429</v>
      </c>
      <c r="I114" s="289">
        <v>7.9959820311653971</v>
      </c>
    </row>
    <row r="115" spans="1:9" ht="15" customHeight="1">
      <c r="A115" s="281">
        <v>62</v>
      </c>
      <c r="B115" s="282">
        <v>14</v>
      </c>
      <c r="C115" s="287" t="s">
        <v>494</v>
      </c>
      <c r="D115" s="288">
        <v>76725.537233264185</v>
      </c>
      <c r="E115" s="289">
        <v>69866</v>
      </c>
      <c r="F115" s="289">
        <v>49.569567457627109</v>
      </c>
      <c r="G115" s="289">
        <v>3139</v>
      </c>
      <c r="H115" s="289">
        <v>3174</v>
      </c>
      <c r="I115" s="289">
        <v>496.96766580656248</v>
      </c>
    </row>
    <row r="116" spans="1:9" ht="15" customHeight="1">
      <c r="A116" s="281">
        <v>63</v>
      </c>
      <c r="B116" s="282">
        <v>15</v>
      </c>
      <c r="C116" s="287" t="s">
        <v>495</v>
      </c>
      <c r="D116" s="288">
        <v>84815.340531118287</v>
      </c>
      <c r="E116" s="289">
        <v>84165</v>
      </c>
      <c r="F116" s="289">
        <v>2.7343891525423722</v>
      </c>
      <c r="G116" s="289">
        <v>71</v>
      </c>
      <c r="H116" s="289">
        <v>485</v>
      </c>
      <c r="I116" s="289">
        <v>91.606141965742708</v>
      </c>
    </row>
    <row r="117" spans="1:9" ht="15" customHeight="1">
      <c r="A117" s="281">
        <v>64</v>
      </c>
      <c r="B117" s="282">
        <v>16</v>
      </c>
      <c r="C117" s="287" t="s">
        <v>468</v>
      </c>
      <c r="D117" s="288">
        <v>58428.362624460089</v>
      </c>
      <c r="E117" s="289">
        <v>40265</v>
      </c>
      <c r="F117" s="289">
        <v>333.70064542372876</v>
      </c>
      <c r="G117" s="289">
        <v>6029</v>
      </c>
      <c r="H117" s="289">
        <v>4033</v>
      </c>
      <c r="I117" s="289">
        <v>7767.6619790363593</v>
      </c>
    </row>
    <row r="118" spans="1:9" ht="15" customHeight="1">
      <c r="A118" s="281">
        <v>65</v>
      </c>
      <c r="B118" s="282">
        <v>17</v>
      </c>
      <c r="C118" s="287" t="s">
        <v>470</v>
      </c>
      <c r="D118" s="288">
        <v>4655.5394624555774</v>
      </c>
      <c r="E118" s="289">
        <v>2807</v>
      </c>
      <c r="F118" s="289">
        <v>1.5424759322033896</v>
      </c>
      <c r="G118" s="289">
        <v>80</v>
      </c>
      <c r="H118" s="289">
        <v>1761</v>
      </c>
      <c r="I118" s="289">
        <v>5.9969865233740487</v>
      </c>
    </row>
    <row r="119" spans="1:9" ht="15" customHeight="1">
      <c r="A119" s="281">
        <v>66</v>
      </c>
      <c r="B119" s="282">
        <v>18</v>
      </c>
      <c r="C119" s="287" t="s">
        <v>496</v>
      </c>
      <c r="D119" s="288">
        <v>93350.644564650589</v>
      </c>
      <c r="E119" s="289">
        <v>89774</v>
      </c>
      <c r="F119" s="289">
        <v>23.06702644067796</v>
      </c>
      <c r="G119" s="289">
        <v>1348</v>
      </c>
      <c r="H119" s="289">
        <v>1884</v>
      </c>
      <c r="I119" s="289">
        <v>321.57753820991275</v>
      </c>
    </row>
    <row r="120" spans="1:9" ht="15" customHeight="1">
      <c r="A120" s="281">
        <v>67</v>
      </c>
      <c r="B120" s="282">
        <v>19</v>
      </c>
      <c r="C120" s="287" t="s">
        <v>497</v>
      </c>
      <c r="D120" s="288">
        <v>9278.0212521750182</v>
      </c>
      <c r="E120" s="289">
        <v>7207</v>
      </c>
      <c r="F120" s="289">
        <v>19.351061694915252</v>
      </c>
      <c r="G120" s="289">
        <v>314</v>
      </c>
      <c r="H120" s="289">
        <v>1687</v>
      </c>
      <c r="I120" s="289">
        <v>50.67019048010247</v>
      </c>
    </row>
    <row r="121" spans="1:9" ht="15" customHeight="1">
      <c r="A121" s="281">
        <v>68</v>
      </c>
      <c r="B121" s="282">
        <v>20</v>
      </c>
      <c r="C121" s="287" t="s">
        <v>498</v>
      </c>
      <c r="D121" s="288">
        <v>570748.27410821267</v>
      </c>
      <c r="E121" s="289">
        <v>511809</v>
      </c>
      <c r="F121" s="289">
        <v>406.65274576271185</v>
      </c>
      <c r="G121" s="289">
        <v>27924</v>
      </c>
      <c r="H121" s="289">
        <v>25875</v>
      </c>
      <c r="I121" s="289">
        <v>4733.6213624499151</v>
      </c>
    </row>
    <row r="122" spans="1:9" ht="15" customHeight="1">
      <c r="A122" s="281">
        <v>69</v>
      </c>
      <c r="B122" s="282">
        <v>21</v>
      </c>
      <c r="C122" s="287" t="s">
        <v>499</v>
      </c>
      <c r="D122" s="288">
        <v>3336.9835078759261</v>
      </c>
      <c r="E122" s="289">
        <v>3051</v>
      </c>
      <c r="F122" s="289">
        <v>6.415297627118643</v>
      </c>
      <c r="G122" s="289">
        <v>144</v>
      </c>
      <c r="H122" s="289">
        <v>55</v>
      </c>
      <c r="I122" s="289">
        <v>80.568210248807858</v>
      </c>
    </row>
    <row r="123" spans="1:9" ht="15" customHeight="1">
      <c r="A123" s="281">
        <v>70</v>
      </c>
      <c r="B123" s="282">
        <v>22</v>
      </c>
      <c r="C123" s="283" t="s">
        <v>500</v>
      </c>
      <c r="D123" s="292">
        <v>33423977.806602176</v>
      </c>
      <c r="E123" s="293">
        <v>29493139</v>
      </c>
      <c r="F123" s="293">
        <v>10894.297171525423</v>
      </c>
      <c r="G123" s="293">
        <v>81816</v>
      </c>
      <c r="H123" s="293">
        <v>3834470</v>
      </c>
      <c r="I123" s="293">
        <v>3658.5094306508286</v>
      </c>
    </row>
    <row r="124" spans="1:9" ht="15" customHeight="1">
      <c r="A124" s="281">
        <v>71</v>
      </c>
      <c r="B124" s="282">
        <v>23</v>
      </c>
      <c r="C124" s="287" t="s">
        <v>479</v>
      </c>
      <c r="D124" s="288">
        <v>22509.545959367679</v>
      </c>
      <c r="E124" s="289">
        <v>18821</v>
      </c>
      <c r="F124" s="289">
        <v>5.6090033898305078</v>
      </c>
      <c r="G124" s="289">
        <v>129</v>
      </c>
      <c r="H124" s="289">
        <v>3515</v>
      </c>
      <c r="I124" s="289">
        <v>38.936955977848896</v>
      </c>
    </row>
    <row r="125" spans="1:9" ht="15" customHeight="1">
      <c r="A125" s="273">
        <v>72</v>
      </c>
      <c r="B125" s="291"/>
      <c r="C125" s="285" t="s">
        <v>480</v>
      </c>
      <c r="D125" s="292">
        <v>35141039.332018986</v>
      </c>
      <c r="E125" s="284">
        <v>31035696</v>
      </c>
      <c r="F125" s="284">
        <v>19949.332018983048</v>
      </c>
      <c r="G125" s="284">
        <v>153562</v>
      </c>
      <c r="H125" s="284">
        <v>3908557</v>
      </c>
      <c r="I125" s="284">
        <v>23275</v>
      </c>
    </row>
    <row r="126" spans="1:9" ht="21.75" customHeight="1">
      <c r="A126" s="302"/>
      <c r="B126" s="305"/>
      <c r="C126" s="306"/>
      <c r="D126" s="303" t="s">
        <v>1072</v>
      </c>
      <c r="E126" s="299"/>
      <c r="F126" s="299"/>
      <c r="G126" s="299"/>
      <c r="H126" s="299"/>
      <c r="I126" s="299"/>
    </row>
    <row r="127" spans="1:9" ht="15" customHeight="1">
      <c r="A127" s="281">
        <v>73</v>
      </c>
      <c r="B127" s="282">
        <v>1</v>
      </c>
      <c r="C127" s="287" t="s">
        <v>482</v>
      </c>
      <c r="D127" s="288">
        <v>26348.837985493712</v>
      </c>
      <c r="E127" s="289">
        <v>14152</v>
      </c>
      <c r="F127" s="289">
        <v>8364.126388067798</v>
      </c>
      <c r="G127" s="289">
        <v>823</v>
      </c>
      <c r="H127" s="289">
        <v>2475</v>
      </c>
      <c r="I127" s="289">
        <v>534.71159742591374</v>
      </c>
    </row>
    <row r="128" spans="1:9" ht="15" customHeight="1">
      <c r="A128" s="281">
        <v>74</v>
      </c>
      <c r="B128" s="282">
        <v>2</v>
      </c>
      <c r="C128" s="287" t="s">
        <v>449</v>
      </c>
      <c r="D128" s="288">
        <v>1775.6557030468302</v>
      </c>
      <c r="E128" s="289">
        <v>1453</v>
      </c>
      <c r="F128" s="289">
        <v>9.3143484745762724</v>
      </c>
      <c r="G128" s="289">
        <v>168</v>
      </c>
      <c r="H128" s="289">
        <v>69</v>
      </c>
      <c r="I128" s="289">
        <v>76.341354572253948</v>
      </c>
    </row>
    <row r="129" spans="1:9" ht="15" customHeight="1">
      <c r="A129" s="281">
        <v>75</v>
      </c>
      <c r="B129" s="282">
        <v>3</v>
      </c>
      <c r="C129" s="287" t="s">
        <v>483</v>
      </c>
      <c r="D129" s="288">
        <v>203770.50485550801</v>
      </c>
      <c r="E129" s="289">
        <v>190802</v>
      </c>
      <c r="F129" s="289">
        <v>110.90020013559322</v>
      </c>
      <c r="G129" s="289">
        <v>6561</v>
      </c>
      <c r="H129" s="289">
        <v>5498</v>
      </c>
      <c r="I129" s="289">
        <v>798.60465537240759</v>
      </c>
    </row>
    <row r="130" spans="1:9" ht="15" customHeight="1">
      <c r="A130" s="281">
        <v>76</v>
      </c>
      <c r="B130" s="282">
        <v>4</v>
      </c>
      <c r="C130" s="287" t="s">
        <v>484</v>
      </c>
      <c r="D130" s="288">
        <v>17612.966121011039</v>
      </c>
      <c r="E130" s="289">
        <v>12868</v>
      </c>
      <c r="F130" s="289">
        <v>17.399995661016948</v>
      </c>
      <c r="G130" s="289">
        <v>4260</v>
      </c>
      <c r="H130" s="289">
        <v>290</v>
      </c>
      <c r="I130" s="289">
        <v>177.56612535002103</v>
      </c>
    </row>
    <row r="131" spans="1:9" ht="15" customHeight="1">
      <c r="A131" s="281">
        <v>77</v>
      </c>
      <c r="B131" s="282">
        <v>5</v>
      </c>
      <c r="C131" s="287" t="s">
        <v>485</v>
      </c>
      <c r="D131" s="288">
        <v>11183.82343551028</v>
      </c>
      <c r="E131" s="289">
        <v>7874</v>
      </c>
      <c r="F131" s="289">
        <v>32.382224271186445</v>
      </c>
      <c r="G131" s="289">
        <v>2097</v>
      </c>
      <c r="H131" s="289">
        <v>224</v>
      </c>
      <c r="I131" s="289">
        <v>956.44121123909315</v>
      </c>
    </row>
    <row r="132" spans="1:9" ht="15" customHeight="1">
      <c r="A132" s="281">
        <v>78</v>
      </c>
      <c r="B132" s="282">
        <v>6</v>
      </c>
      <c r="C132" s="287" t="s">
        <v>486</v>
      </c>
      <c r="D132" s="288">
        <v>67246.07824973097</v>
      </c>
      <c r="E132" s="289">
        <v>56337</v>
      </c>
      <c r="F132" s="289">
        <v>73.286086508474568</v>
      </c>
      <c r="G132" s="289">
        <v>6918</v>
      </c>
      <c r="H132" s="289">
        <v>3048</v>
      </c>
      <c r="I132" s="289">
        <v>869.79216322248419</v>
      </c>
    </row>
    <row r="133" spans="1:9" ht="15" customHeight="1">
      <c r="A133" s="281">
        <v>79</v>
      </c>
      <c r="B133" s="282">
        <v>7</v>
      </c>
      <c r="C133" s="287" t="s">
        <v>487</v>
      </c>
      <c r="D133" s="288">
        <v>351677.15697395714</v>
      </c>
      <c r="E133" s="289">
        <v>325606</v>
      </c>
      <c r="F133" s="289">
        <v>123.70247484745765</v>
      </c>
      <c r="G133" s="289">
        <v>7541</v>
      </c>
      <c r="H133" s="289">
        <v>16845</v>
      </c>
      <c r="I133" s="289">
        <v>1561.4544991097089</v>
      </c>
    </row>
    <row r="134" spans="1:9" ht="15" customHeight="1">
      <c r="A134" s="281">
        <v>80</v>
      </c>
      <c r="B134" s="282">
        <v>8</v>
      </c>
      <c r="C134" s="287" t="s">
        <v>488</v>
      </c>
      <c r="D134" s="288">
        <v>36810.68717372659</v>
      </c>
      <c r="E134" s="289">
        <v>31324</v>
      </c>
      <c r="F134" s="289">
        <v>65.358981423728821</v>
      </c>
      <c r="G134" s="289">
        <v>1738</v>
      </c>
      <c r="H134" s="289">
        <v>3073</v>
      </c>
      <c r="I134" s="289">
        <v>610.32819230286157</v>
      </c>
    </row>
    <row r="135" spans="1:9" ht="15" customHeight="1">
      <c r="A135" s="281">
        <v>81</v>
      </c>
      <c r="B135" s="282">
        <v>9</v>
      </c>
      <c r="C135" s="287" t="s">
        <v>489</v>
      </c>
      <c r="D135" s="288">
        <v>24541.440696164042</v>
      </c>
      <c r="E135" s="289">
        <v>22625</v>
      </c>
      <c r="F135" s="289">
        <v>17.637808813559321</v>
      </c>
      <c r="G135" s="289">
        <v>1046</v>
      </c>
      <c r="H135" s="289">
        <v>828</v>
      </c>
      <c r="I135" s="289">
        <v>24.802887350479129</v>
      </c>
    </row>
    <row r="136" spans="1:9" ht="15" customHeight="1">
      <c r="A136" s="281">
        <v>82</v>
      </c>
      <c r="B136" s="282">
        <v>10</v>
      </c>
      <c r="C136" s="287" t="s">
        <v>490</v>
      </c>
      <c r="D136" s="288">
        <v>11600.642837675408</v>
      </c>
      <c r="E136" s="289">
        <v>10832</v>
      </c>
      <c r="F136" s="289">
        <v>1.9817762711864408</v>
      </c>
      <c r="G136" s="289">
        <v>405</v>
      </c>
      <c r="H136" s="289">
        <v>328</v>
      </c>
      <c r="I136" s="289">
        <v>33.661061404221684</v>
      </c>
    </row>
    <row r="137" spans="1:9" ht="15" customHeight="1">
      <c r="A137" s="281">
        <v>83</v>
      </c>
      <c r="B137" s="282">
        <v>11</v>
      </c>
      <c r="C137" s="287" t="s">
        <v>491</v>
      </c>
      <c r="D137" s="288">
        <v>17446.271610949392</v>
      </c>
      <c r="E137" s="289">
        <v>16696</v>
      </c>
      <c r="F137" s="289">
        <v>6.8569458983050851</v>
      </c>
      <c r="G137" s="289">
        <v>218</v>
      </c>
      <c r="H137" s="289">
        <v>511</v>
      </c>
      <c r="I137" s="289">
        <v>14.414665051090145</v>
      </c>
    </row>
    <row r="138" spans="1:9" ht="15" customHeight="1">
      <c r="A138" s="281">
        <v>84</v>
      </c>
      <c r="B138" s="282">
        <v>12</v>
      </c>
      <c r="C138" s="287" t="s">
        <v>492</v>
      </c>
      <c r="D138" s="288">
        <v>8602.6591896531445</v>
      </c>
      <c r="E138" s="289">
        <v>7878</v>
      </c>
      <c r="F138" s="289">
        <v>4.3599077966101696</v>
      </c>
      <c r="G138" s="289">
        <v>504</v>
      </c>
      <c r="H138" s="289">
        <v>189</v>
      </c>
      <c r="I138" s="289">
        <v>27.299281856533849</v>
      </c>
    </row>
    <row r="139" spans="1:9" ht="15" customHeight="1">
      <c r="A139" s="281">
        <v>85</v>
      </c>
      <c r="B139" s="282">
        <v>13</v>
      </c>
      <c r="C139" s="287" t="s">
        <v>493</v>
      </c>
      <c r="D139" s="288">
        <v>18661.101354521914</v>
      </c>
      <c r="E139" s="289">
        <v>17818</v>
      </c>
      <c r="F139" s="289">
        <v>1.1494302372881355</v>
      </c>
      <c r="G139" s="289">
        <v>188</v>
      </c>
      <c r="H139" s="289">
        <v>643</v>
      </c>
      <c r="I139" s="289">
        <v>10.95192428462715</v>
      </c>
    </row>
    <row r="140" spans="1:9" ht="15" customHeight="1">
      <c r="A140" s="281">
        <v>86</v>
      </c>
      <c r="B140" s="282">
        <v>14</v>
      </c>
      <c r="C140" s="287" t="s">
        <v>494</v>
      </c>
      <c r="D140" s="288">
        <v>78327.001533933435</v>
      </c>
      <c r="E140" s="289">
        <v>70901</v>
      </c>
      <c r="F140" s="289">
        <v>60.999073627118648</v>
      </c>
      <c r="G140" s="289">
        <v>3397</v>
      </c>
      <c r="H140" s="289">
        <v>3456</v>
      </c>
      <c r="I140" s="289">
        <v>512.00246030631922</v>
      </c>
    </row>
    <row r="141" spans="1:9" ht="15" customHeight="1">
      <c r="A141" s="281">
        <v>87</v>
      </c>
      <c r="B141" s="282">
        <v>15</v>
      </c>
      <c r="C141" s="287" t="s">
        <v>495</v>
      </c>
      <c r="D141" s="288">
        <v>79403.399021784862</v>
      </c>
      <c r="E141" s="289">
        <v>78676</v>
      </c>
      <c r="F141" s="289">
        <v>3.4482907118644075</v>
      </c>
      <c r="G141" s="289">
        <v>92</v>
      </c>
      <c r="H141" s="289">
        <v>542</v>
      </c>
      <c r="I141" s="289">
        <v>89.95073107300388</v>
      </c>
    </row>
    <row r="142" spans="1:9" ht="15" customHeight="1">
      <c r="A142" s="281">
        <v>88</v>
      </c>
      <c r="B142" s="282">
        <v>16</v>
      </c>
      <c r="C142" s="287" t="s">
        <v>468</v>
      </c>
      <c r="D142" s="288">
        <v>56767.440907259872</v>
      </c>
      <c r="E142" s="289">
        <v>38849</v>
      </c>
      <c r="F142" s="289">
        <v>366.35116149152543</v>
      </c>
      <c r="G142" s="289">
        <v>6174</v>
      </c>
      <c r="H142" s="289">
        <v>4092</v>
      </c>
      <c r="I142" s="289">
        <v>7286.0897457683468</v>
      </c>
    </row>
    <row r="143" spans="1:9" ht="15" customHeight="1">
      <c r="A143" s="281">
        <v>89</v>
      </c>
      <c r="B143" s="282">
        <v>17</v>
      </c>
      <c r="C143" s="287" t="s">
        <v>470</v>
      </c>
      <c r="D143" s="288">
        <v>5163.6993249786019</v>
      </c>
      <c r="E143" s="289">
        <v>3130</v>
      </c>
      <c r="F143" s="289">
        <v>1.9817762711864408</v>
      </c>
      <c r="G143" s="289">
        <v>86</v>
      </c>
      <c r="H143" s="289">
        <v>1940</v>
      </c>
      <c r="I143" s="289">
        <v>5.717548707415645</v>
      </c>
    </row>
    <row r="144" spans="1:9" ht="15" customHeight="1">
      <c r="A144" s="281">
        <v>90</v>
      </c>
      <c r="B144" s="282">
        <v>18</v>
      </c>
      <c r="C144" s="287" t="s">
        <v>496</v>
      </c>
      <c r="D144" s="288">
        <v>99719.032301179439</v>
      </c>
      <c r="E144" s="289">
        <v>96029</v>
      </c>
      <c r="F144" s="289">
        <v>25.842362576271189</v>
      </c>
      <c r="G144" s="289">
        <v>1399</v>
      </c>
      <c r="H144" s="289">
        <v>1950</v>
      </c>
      <c r="I144" s="289">
        <v>315.18993860316664</v>
      </c>
    </row>
    <row r="145" spans="1:9" ht="15" customHeight="1">
      <c r="A145" s="281">
        <v>91</v>
      </c>
      <c r="B145" s="282">
        <v>19</v>
      </c>
      <c r="C145" s="287" t="s">
        <v>497</v>
      </c>
      <c r="D145" s="288">
        <v>9081.9992032313821</v>
      </c>
      <c r="E145" s="289">
        <v>7139</v>
      </c>
      <c r="F145" s="289">
        <v>21.601361355932205</v>
      </c>
      <c r="G145" s="289">
        <v>325</v>
      </c>
      <c r="H145" s="289">
        <v>1548</v>
      </c>
      <c r="I145" s="289">
        <v>48.397841875447916</v>
      </c>
    </row>
    <row r="146" spans="1:9" ht="15" customHeight="1">
      <c r="A146" s="281">
        <v>92</v>
      </c>
      <c r="B146" s="282">
        <v>20</v>
      </c>
      <c r="C146" s="287" t="s">
        <v>498</v>
      </c>
      <c r="D146" s="288">
        <v>546486.71224801533</v>
      </c>
      <c r="E146" s="289">
        <v>489182</v>
      </c>
      <c r="F146" s="289">
        <v>448.15888596610176</v>
      </c>
      <c r="G146" s="289">
        <v>26631</v>
      </c>
      <c r="H146" s="289">
        <v>25896</v>
      </c>
      <c r="I146" s="289">
        <v>4329.5533620492215</v>
      </c>
    </row>
    <row r="147" spans="1:9" ht="15" customHeight="1">
      <c r="A147" s="281">
        <v>93</v>
      </c>
      <c r="B147" s="282">
        <v>21</v>
      </c>
      <c r="C147" s="287" t="s">
        <v>499</v>
      </c>
      <c r="D147" s="288">
        <v>3581.6969894179251</v>
      </c>
      <c r="E147" s="289">
        <v>3258</v>
      </c>
      <c r="F147" s="289">
        <v>8.7198155932203392</v>
      </c>
      <c r="G147" s="289">
        <v>160</v>
      </c>
      <c r="H147" s="289">
        <v>61</v>
      </c>
      <c r="I147" s="289">
        <v>93.977173824705019</v>
      </c>
    </row>
    <row r="148" spans="1:9" ht="15" customHeight="1">
      <c r="A148" s="281">
        <v>94</v>
      </c>
      <c r="B148" s="282">
        <v>22</v>
      </c>
      <c r="C148" s="283" t="s">
        <v>500</v>
      </c>
      <c r="D148" s="292">
        <v>33329946.775891822</v>
      </c>
      <c r="E148" s="293">
        <v>29327252</v>
      </c>
      <c r="F148" s="293">
        <v>12576.035132745763</v>
      </c>
      <c r="G148" s="293">
        <v>80287</v>
      </c>
      <c r="H148" s="293">
        <v>3906436</v>
      </c>
      <c r="I148" s="293">
        <v>3395.7407590746884</v>
      </c>
    </row>
    <row r="149" spans="1:9" ht="15" customHeight="1">
      <c r="A149" s="281">
        <v>95</v>
      </c>
      <c r="B149" s="282">
        <v>23</v>
      </c>
      <c r="C149" s="287" t="s">
        <v>479</v>
      </c>
      <c r="D149" s="288">
        <v>22772.599429260736</v>
      </c>
      <c r="E149" s="289">
        <v>19040</v>
      </c>
      <c r="F149" s="289">
        <v>5.5886090847457632</v>
      </c>
      <c r="G149" s="289">
        <v>123</v>
      </c>
      <c r="H149" s="289">
        <v>3578</v>
      </c>
      <c r="I149" s="289">
        <v>26.01082017598948</v>
      </c>
    </row>
    <row r="150" spans="1:9" ht="15" customHeight="1">
      <c r="A150" s="273">
        <v>96</v>
      </c>
      <c r="B150" s="291"/>
      <c r="C150" s="285" t="s">
        <v>480</v>
      </c>
      <c r="D150" s="292">
        <v>35028528.183037825</v>
      </c>
      <c r="E150" s="284">
        <v>30849721</v>
      </c>
      <c r="F150" s="284">
        <v>22347.183037830513</v>
      </c>
      <c r="G150" s="284">
        <v>151141</v>
      </c>
      <c r="H150" s="284">
        <v>3983520</v>
      </c>
      <c r="I150" s="284">
        <v>21799.000000000004</v>
      </c>
    </row>
    <row r="151" spans="1:9" ht="21.75" customHeight="1">
      <c r="A151" s="281"/>
      <c r="B151" s="305"/>
      <c r="C151" s="306"/>
      <c r="D151" s="303" t="s">
        <v>1073</v>
      </c>
      <c r="E151" s="299"/>
      <c r="F151" s="299"/>
      <c r="G151" s="299"/>
      <c r="H151" s="299"/>
      <c r="I151" s="299"/>
    </row>
    <row r="152" spans="1:9" ht="15" customHeight="1">
      <c r="A152" s="273">
        <v>97</v>
      </c>
      <c r="B152" s="281">
        <v>1</v>
      </c>
      <c r="C152" s="287" t="s">
        <v>482</v>
      </c>
      <c r="D152" s="288">
        <v>25900.242466880827</v>
      </c>
      <c r="E152" s="289">
        <v>13551</v>
      </c>
      <c r="F152" s="289">
        <v>8640.0335032156745</v>
      </c>
      <c r="G152" s="289">
        <v>747</v>
      </c>
      <c r="H152" s="289">
        <v>2428</v>
      </c>
      <c r="I152" s="289">
        <v>534.20896366515603</v>
      </c>
    </row>
    <row r="153" spans="1:9" ht="15" customHeight="1">
      <c r="A153" s="281">
        <v>98</v>
      </c>
      <c r="B153" s="282">
        <v>2</v>
      </c>
      <c r="C153" s="287" t="s">
        <v>449</v>
      </c>
      <c r="D153" s="288">
        <v>1578.6646535541606</v>
      </c>
      <c r="E153" s="289">
        <v>1284</v>
      </c>
      <c r="F153" s="289">
        <v>9.9025924147104369</v>
      </c>
      <c r="G153" s="289">
        <v>145</v>
      </c>
      <c r="H153" s="289">
        <v>69</v>
      </c>
      <c r="I153" s="289">
        <v>70.762061139450196</v>
      </c>
    </row>
    <row r="154" spans="1:9" ht="15" customHeight="1">
      <c r="A154" s="273">
        <v>99</v>
      </c>
      <c r="B154" s="282">
        <v>3</v>
      </c>
      <c r="C154" s="287" t="s">
        <v>483</v>
      </c>
      <c r="D154" s="288">
        <v>199494.27218033368</v>
      </c>
      <c r="E154" s="289">
        <v>186878</v>
      </c>
      <c r="F154" s="289">
        <v>120.7770332501583</v>
      </c>
      <c r="G154" s="289">
        <v>6286</v>
      </c>
      <c r="H154" s="289">
        <v>5463</v>
      </c>
      <c r="I154" s="289">
        <v>746.49514708350671</v>
      </c>
    </row>
    <row r="155" spans="1:9" ht="15" customHeight="1">
      <c r="A155" s="281">
        <v>100</v>
      </c>
      <c r="B155" s="282">
        <v>4</v>
      </c>
      <c r="C155" s="287" t="s">
        <v>484</v>
      </c>
      <c r="D155" s="288">
        <v>13264.835651666343</v>
      </c>
      <c r="E155" s="289">
        <v>8306</v>
      </c>
      <c r="F155" s="289">
        <v>19.761942067784585</v>
      </c>
      <c r="G155" s="289">
        <v>4430</v>
      </c>
      <c r="H155" s="289">
        <v>337</v>
      </c>
      <c r="I155" s="289">
        <v>172.073709598558</v>
      </c>
    </row>
    <row r="156" spans="1:9" ht="15" customHeight="1">
      <c r="A156" s="273">
        <v>101</v>
      </c>
      <c r="B156" s="282">
        <v>5</v>
      </c>
      <c r="C156" s="287" t="s">
        <v>485</v>
      </c>
      <c r="D156" s="288">
        <v>8943.5607412336849</v>
      </c>
      <c r="E156" s="289">
        <v>5856</v>
      </c>
      <c r="F156" s="289">
        <v>33.210440936670807</v>
      </c>
      <c r="G156" s="289">
        <v>1944</v>
      </c>
      <c r="H156" s="289">
        <v>223</v>
      </c>
      <c r="I156" s="289">
        <v>887.35030029701318</v>
      </c>
    </row>
    <row r="157" spans="1:9" ht="15" customHeight="1">
      <c r="A157" s="281">
        <v>102</v>
      </c>
      <c r="B157" s="282">
        <v>6</v>
      </c>
      <c r="C157" s="287" t="s">
        <v>486</v>
      </c>
      <c r="D157" s="288">
        <v>62567.667619826818</v>
      </c>
      <c r="E157" s="289">
        <v>53586</v>
      </c>
      <c r="F157" s="289">
        <v>79.869380742227861</v>
      </c>
      <c r="G157" s="289">
        <v>4870</v>
      </c>
      <c r="H157" s="289">
        <v>3208</v>
      </c>
      <c r="I157" s="289">
        <v>823.79823908458661</v>
      </c>
    </row>
    <row r="158" spans="1:9" ht="15" customHeight="1">
      <c r="A158" s="273">
        <v>103</v>
      </c>
      <c r="B158" s="282">
        <v>7</v>
      </c>
      <c r="C158" s="287" t="s">
        <v>487</v>
      </c>
      <c r="D158" s="288">
        <v>335054.10711073171</v>
      </c>
      <c r="E158" s="289">
        <v>309637</v>
      </c>
      <c r="F158" s="289">
        <v>134.26877488068081</v>
      </c>
      <c r="G158" s="289">
        <v>7127</v>
      </c>
      <c r="H158" s="289">
        <v>16707</v>
      </c>
      <c r="I158" s="289">
        <v>1448.8383358510118</v>
      </c>
    </row>
    <row r="159" spans="1:9" ht="15" customHeight="1">
      <c r="A159" s="281">
        <v>104</v>
      </c>
      <c r="B159" s="282">
        <v>8</v>
      </c>
      <c r="C159" s="287" t="s">
        <v>488</v>
      </c>
      <c r="D159" s="288">
        <v>31635.712218234992</v>
      </c>
      <c r="E159" s="289">
        <v>26272</v>
      </c>
      <c r="F159" s="289">
        <v>69.750574519335956</v>
      </c>
      <c r="G159" s="289">
        <v>1738</v>
      </c>
      <c r="H159" s="289">
        <v>2986</v>
      </c>
      <c r="I159" s="289">
        <v>569.96164371565555</v>
      </c>
    </row>
    <row r="160" spans="1:9" ht="15" customHeight="1">
      <c r="A160" s="273">
        <v>105</v>
      </c>
      <c r="B160" s="282">
        <v>9</v>
      </c>
      <c r="C160" s="287" t="s">
        <v>489</v>
      </c>
      <c r="D160" s="288">
        <v>24137.789466768743</v>
      </c>
      <c r="E160" s="289">
        <v>22145</v>
      </c>
      <c r="F160" s="289">
        <v>18.33493093378701</v>
      </c>
      <c r="G160" s="289">
        <v>1082</v>
      </c>
      <c r="H160" s="289">
        <v>868</v>
      </c>
      <c r="I160" s="289">
        <v>24.454535834957056</v>
      </c>
    </row>
    <row r="161" spans="1:9" ht="15" customHeight="1">
      <c r="A161" s="281">
        <v>106</v>
      </c>
      <c r="B161" s="282">
        <v>10</v>
      </c>
      <c r="C161" s="287" t="s">
        <v>490</v>
      </c>
      <c r="D161" s="288">
        <v>11674.579372901097</v>
      </c>
      <c r="E161" s="289">
        <v>10923</v>
      </c>
      <c r="F161" s="289">
        <v>1.9891670352693451</v>
      </c>
      <c r="G161" s="289">
        <v>353</v>
      </c>
      <c r="H161" s="289">
        <v>365</v>
      </c>
      <c r="I161" s="289">
        <v>31.590205865825983</v>
      </c>
    </row>
    <row r="162" spans="1:9" ht="15" customHeight="1">
      <c r="A162" s="273">
        <v>107</v>
      </c>
      <c r="B162" s="282">
        <v>11</v>
      </c>
      <c r="C162" s="287" t="s">
        <v>491</v>
      </c>
      <c r="D162" s="288">
        <v>16841.041522131236</v>
      </c>
      <c r="E162" s="289">
        <v>16065</v>
      </c>
      <c r="F162" s="289">
        <v>6.9188418618064187</v>
      </c>
      <c r="G162" s="289">
        <v>232</v>
      </c>
      <c r="H162" s="289">
        <v>523</v>
      </c>
      <c r="I162" s="289">
        <v>14.122680269428086</v>
      </c>
    </row>
    <row r="163" spans="1:9" ht="15" customHeight="1">
      <c r="A163" s="281">
        <v>108</v>
      </c>
      <c r="B163" s="282">
        <v>12</v>
      </c>
      <c r="C163" s="287" t="s">
        <v>492</v>
      </c>
      <c r="D163" s="288">
        <v>9988.922317940327</v>
      </c>
      <c r="E163" s="289">
        <v>9025</v>
      </c>
      <c r="F163" s="289">
        <v>5.7512872976265852</v>
      </c>
      <c r="G163" s="289">
        <v>686</v>
      </c>
      <c r="H163" s="289">
        <v>244</v>
      </c>
      <c r="I163" s="289">
        <v>28.17103064270129</v>
      </c>
    </row>
    <row r="164" spans="1:9" ht="15" customHeight="1">
      <c r="A164" s="273">
        <v>109</v>
      </c>
      <c r="B164" s="282">
        <v>13</v>
      </c>
      <c r="C164" s="287" t="s">
        <v>493</v>
      </c>
      <c r="D164" s="288">
        <v>22202.492896881224</v>
      </c>
      <c r="E164" s="289">
        <v>21078</v>
      </c>
      <c r="F164" s="289">
        <v>1.816195988724185</v>
      </c>
      <c r="G164" s="289">
        <v>282</v>
      </c>
      <c r="H164" s="289">
        <v>827</v>
      </c>
      <c r="I164" s="289">
        <v>13.676700892498779</v>
      </c>
    </row>
    <row r="165" spans="1:9" ht="15" customHeight="1">
      <c r="A165" s="281">
        <v>110</v>
      </c>
      <c r="B165" s="282">
        <v>14</v>
      </c>
      <c r="C165" s="287" t="s">
        <v>494</v>
      </c>
      <c r="D165" s="288">
        <v>76712.68268706002</v>
      </c>
      <c r="E165" s="289">
        <v>68331</v>
      </c>
      <c r="F165" s="289">
        <v>69.231661379700469</v>
      </c>
      <c r="G165" s="289">
        <v>3627</v>
      </c>
      <c r="H165" s="289">
        <v>4167</v>
      </c>
      <c r="I165" s="289">
        <v>518.45102568032053</v>
      </c>
    </row>
    <row r="166" spans="1:9" ht="15" customHeight="1">
      <c r="A166" s="273">
        <v>111</v>
      </c>
      <c r="B166" s="282">
        <v>15</v>
      </c>
      <c r="C166" s="287" t="s">
        <v>495</v>
      </c>
      <c r="D166" s="288">
        <v>74683.491688630442</v>
      </c>
      <c r="E166" s="289">
        <v>73447</v>
      </c>
      <c r="F166" s="289">
        <v>4.4107616869015924</v>
      </c>
      <c r="G166" s="289">
        <v>110</v>
      </c>
      <c r="H166" s="289">
        <v>1034</v>
      </c>
      <c r="I166" s="289">
        <v>88.08092694353833</v>
      </c>
    </row>
    <row r="167" spans="1:9" ht="15" customHeight="1">
      <c r="A167" s="281">
        <v>112</v>
      </c>
      <c r="B167" s="282">
        <v>16</v>
      </c>
      <c r="C167" s="287" t="s">
        <v>468</v>
      </c>
      <c r="D167" s="288">
        <v>52163.595374190656</v>
      </c>
      <c r="E167" s="289">
        <v>34645</v>
      </c>
      <c r="F167" s="289">
        <v>385.6389482724353</v>
      </c>
      <c r="G167" s="289">
        <v>6290</v>
      </c>
      <c r="H167" s="289">
        <v>4033</v>
      </c>
      <c r="I167" s="289">
        <v>6809.9564259182234</v>
      </c>
    </row>
    <row r="168" spans="1:9" ht="15" customHeight="1">
      <c r="A168" s="273">
        <v>113</v>
      </c>
      <c r="B168" s="282">
        <v>17</v>
      </c>
      <c r="C168" s="287" t="s">
        <v>470</v>
      </c>
      <c r="D168" s="288">
        <v>5470.8598326980564</v>
      </c>
      <c r="E168" s="289">
        <v>3113</v>
      </c>
      <c r="F168" s="289">
        <v>2.5080801749048267</v>
      </c>
      <c r="G168" s="289">
        <v>113</v>
      </c>
      <c r="H168" s="289">
        <v>2237</v>
      </c>
      <c r="I168" s="289">
        <v>5.3517525231516956</v>
      </c>
    </row>
    <row r="169" spans="1:9" ht="15" customHeight="1">
      <c r="A169" s="281">
        <v>114</v>
      </c>
      <c r="B169" s="282">
        <v>18</v>
      </c>
      <c r="C169" s="287" t="s">
        <v>496</v>
      </c>
      <c r="D169" s="288">
        <v>102167.99438056424</v>
      </c>
      <c r="E169" s="289">
        <v>98350</v>
      </c>
      <c r="F169" s="289">
        <v>28.194280586861154</v>
      </c>
      <c r="G169" s="289">
        <v>1510</v>
      </c>
      <c r="H169" s="289">
        <v>1972</v>
      </c>
      <c r="I169" s="289">
        <v>307.80009997737739</v>
      </c>
    </row>
    <row r="170" spans="1:9" ht="15" customHeight="1">
      <c r="A170" s="273">
        <v>115</v>
      </c>
      <c r="B170" s="282">
        <v>19</v>
      </c>
      <c r="C170" s="287" t="s">
        <v>497</v>
      </c>
      <c r="D170" s="288">
        <v>8418.7435746620158</v>
      </c>
      <c r="E170" s="289">
        <v>6627</v>
      </c>
      <c r="F170" s="289">
        <v>23.740276138323271</v>
      </c>
      <c r="G170" s="289">
        <v>326</v>
      </c>
      <c r="H170" s="289">
        <v>1398</v>
      </c>
      <c r="I170" s="289">
        <v>44.003298523691726</v>
      </c>
    </row>
    <row r="171" spans="1:9" ht="15" customHeight="1">
      <c r="A171" s="281">
        <v>116</v>
      </c>
      <c r="B171" s="282">
        <v>20</v>
      </c>
      <c r="C171" s="287" t="s">
        <v>498</v>
      </c>
      <c r="D171" s="288">
        <v>509549.90143285529</v>
      </c>
      <c r="E171" s="289">
        <v>454091</v>
      </c>
      <c r="F171" s="289">
        <v>472.68662744628728</v>
      </c>
      <c r="G171" s="289">
        <v>25012</v>
      </c>
      <c r="H171" s="289">
        <v>26027</v>
      </c>
      <c r="I171" s="289">
        <v>3947.2148054089948</v>
      </c>
    </row>
    <row r="172" spans="1:9" ht="15" customHeight="1">
      <c r="A172" s="273">
        <v>117</v>
      </c>
      <c r="B172" s="282">
        <v>21</v>
      </c>
      <c r="C172" s="287" t="s">
        <v>499</v>
      </c>
      <c r="D172" s="288">
        <v>3719.6488525190221</v>
      </c>
      <c r="E172" s="289">
        <v>3326</v>
      </c>
      <c r="F172" s="289">
        <v>11.113389740526561</v>
      </c>
      <c r="G172" s="289">
        <v>199</v>
      </c>
      <c r="H172" s="289">
        <v>71</v>
      </c>
      <c r="I172" s="289">
        <v>112.53546277849537</v>
      </c>
    </row>
    <row r="173" spans="1:9" ht="15" customHeight="1">
      <c r="A173" s="281">
        <v>118</v>
      </c>
      <c r="B173" s="282">
        <v>22</v>
      </c>
      <c r="C173" s="283" t="s">
        <v>500</v>
      </c>
      <c r="D173" s="292">
        <v>32590413.791023627</v>
      </c>
      <c r="E173" s="293">
        <v>28517705</v>
      </c>
      <c r="F173" s="293">
        <v>14004.946725622009</v>
      </c>
      <c r="G173" s="293">
        <v>78112</v>
      </c>
      <c r="H173" s="293">
        <v>3977441</v>
      </c>
      <c r="I173" s="293">
        <v>3150.8442980055606</v>
      </c>
    </row>
    <row r="174" spans="1:9" ht="15" customHeight="1">
      <c r="A174" s="273">
        <v>119</v>
      </c>
      <c r="B174" s="282">
        <v>23</v>
      </c>
      <c r="C174" s="287" t="s">
        <v>479</v>
      </c>
      <c r="D174" s="288">
        <v>19569.052880359559</v>
      </c>
      <c r="E174" s="289">
        <v>16085</v>
      </c>
      <c r="F174" s="289">
        <v>5.7945300592628755</v>
      </c>
      <c r="G174" s="289">
        <v>105</v>
      </c>
      <c r="H174" s="289">
        <v>3352</v>
      </c>
      <c r="I174" s="289">
        <v>21.25835030029701</v>
      </c>
    </row>
    <row r="175" spans="1:9" ht="15" customHeight="1">
      <c r="A175" s="273">
        <v>120</v>
      </c>
      <c r="B175" s="291"/>
      <c r="C175" s="285" t="s">
        <v>480</v>
      </c>
      <c r="D175" s="292">
        <v>34206153.64994625</v>
      </c>
      <c r="E175" s="284">
        <v>29960326</v>
      </c>
      <c r="F175" s="284">
        <v>24150.649946251666</v>
      </c>
      <c r="G175" s="284">
        <v>145326</v>
      </c>
      <c r="H175" s="284">
        <v>4055980</v>
      </c>
      <c r="I175" s="284">
        <v>20371</v>
      </c>
    </row>
    <row r="176" spans="1:9" ht="21.75" customHeight="1">
      <c r="A176" s="281"/>
      <c r="B176" s="305"/>
      <c r="C176" s="306"/>
      <c r="D176" s="303" t="s">
        <v>505</v>
      </c>
      <c r="E176" s="299"/>
      <c r="F176" s="299"/>
      <c r="G176" s="299"/>
      <c r="H176" s="299"/>
      <c r="I176" s="299"/>
    </row>
    <row r="177" spans="1:9">
      <c r="A177" s="273">
        <v>121</v>
      </c>
      <c r="B177" s="281">
        <v>1</v>
      </c>
      <c r="C177" s="287" t="s">
        <v>482</v>
      </c>
      <c r="D177" s="279">
        <v>25015.611888913863</v>
      </c>
      <c r="E177" s="289">
        <v>12358</v>
      </c>
      <c r="F177" s="289">
        <v>9024.8560614729104</v>
      </c>
      <c r="G177" s="289">
        <v>704</v>
      </c>
      <c r="H177" s="289">
        <v>2379</v>
      </c>
      <c r="I177" s="289">
        <v>549.75582744095345</v>
      </c>
    </row>
    <row r="178" spans="1:9">
      <c r="A178" s="281">
        <v>122</v>
      </c>
      <c r="B178" s="282">
        <v>2</v>
      </c>
      <c r="C178" s="287" t="s">
        <v>449</v>
      </c>
      <c r="D178" s="279">
        <v>1454.1858738406395</v>
      </c>
      <c r="E178" s="289">
        <v>1187</v>
      </c>
      <c r="F178" s="289">
        <v>10.453445940744841</v>
      </c>
      <c r="G178" s="289">
        <v>122</v>
      </c>
      <c r="H178" s="289">
        <v>69</v>
      </c>
      <c r="I178" s="289">
        <v>65.732427899894788</v>
      </c>
    </row>
    <row r="179" spans="1:9">
      <c r="A179" s="273">
        <v>123</v>
      </c>
      <c r="B179" s="282">
        <v>3</v>
      </c>
      <c r="C179" s="287" t="s">
        <v>483</v>
      </c>
      <c r="D179" s="279">
        <v>201151.61744477256</v>
      </c>
      <c r="E179" s="289">
        <v>188751</v>
      </c>
      <c r="F179" s="289">
        <v>130.21461427557955</v>
      </c>
      <c r="G179" s="289">
        <v>5197</v>
      </c>
      <c r="H179" s="289">
        <v>6366</v>
      </c>
      <c r="I179" s="289">
        <v>707.40283049697098</v>
      </c>
    </row>
    <row r="180" spans="1:9">
      <c r="A180" s="281">
        <v>124</v>
      </c>
      <c r="B180" s="282">
        <v>4</v>
      </c>
      <c r="C180" s="287" t="s">
        <v>484</v>
      </c>
      <c r="D180" s="279">
        <v>11207.850480602374</v>
      </c>
      <c r="E180" s="289">
        <v>8294</v>
      </c>
      <c r="F180" s="289">
        <v>21.766079219085142</v>
      </c>
      <c r="G180" s="289">
        <v>2368</v>
      </c>
      <c r="H180" s="289">
        <v>353</v>
      </c>
      <c r="I180" s="289">
        <v>171.0844013832878</v>
      </c>
    </row>
    <row r="181" spans="1:9">
      <c r="A181" s="273">
        <v>125</v>
      </c>
      <c r="B181" s="282">
        <v>5</v>
      </c>
      <c r="C181" s="287" t="s">
        <v>485</v>
      </c>
      <c r="D181" s="279">
        <v>7753.2372614822934</v>
      </c>
      <c r="E181" s="289">
        <v>5395</v>
      </c>
      <c r="F181" s="289">
        <v>33.508306166223186</v>
      </c>
      <c r="G181" s="289">
        <v>1283</v>
      </c>
      <c r="H181" s="289">
        <v>219</v>
      </c>
      <c r="I181" s="289">
        <v>822.7289553160698</v>
      </c>
    </row>
    <row r="182" spans="1:9">
      <c r="A182" s="281">
        <v>126</v>
      </c>
      <c r="B182" s="282">
        <v>6</v>
      </c>
      <c r="C182" s="287" t="s">
        <v>486</v>
      </c>
      <c r="D182" s="279">
        <v>63163.753069194259</v>
      </c>
      <c r="E182" s="289">
        <v>53218</v>
      </c>
      <c r="F182" s="289">
        <v>88.591761032065861</v>
      </c>
      <c r="G182" s="289">
        <v>5795</v>
      </c>
      <c r="H182" s="289">
        <v>3283</v>
      </c>
      <c r="I182" s="289">
        <v>779.16130816218799</v>
      </c>
    </row>
    <row r="183" spans="1:9">
      <c r="A183" s="273">
        <v>127</v>
      </c>
      <c r="B183" s="282">
        <v>7</v>
      </c>
      <c r="C183" s="287" t="s">
        <v>487</v>
      </c>
      <c r="D183" s="279">
        <v>342144.41733384406</v>
      </c>
      <c r="E183" s="289">
        <v>317068</v>
      </c>
      <c r="F183" s="289">
        <v>144.48667060563758</v>
      </c>
      <c r="G183" s="289">
        <v>5641</v>
      </c>
      <c r="H183" s="289">
        <v>17919</v>
      </c>
      <c r="I183" s="289">
        <v>1371.930663238373</v>
      </c>
    </row>
    <row r="184" spans="1:9">
      <c r="A184" s="281">
        <v>128</v>
      </c>
      <c r="B184" s="282">
        <v>8</v>
      </c>
      <c r="C184" s="287" t="s">
        <v>488</v>
      </c>
      <c r="D184" s="279">
        <v>36008.738844572836</v>
      </c>
      <c r="E184" s="289">
        <v>31417</v>
      </c>
      <c r="F184" s="289">
        <v>74.797031000671979</v>
      </c>
      <c r="G184" s="289">
        <v>1024</v>
      </c>
      <c r="H184" s="289">
        <v>2956</v>
      </c>
      <c r="I184" s="289">
        <v>536.94181357216473</v>
      </c>
    </row>
    <row r="185" spans="1:9">
      <c r="A185" s="273">
        <v>129</v>
      </c>
      <c r="B185" s="282">
        <v>9</v>
      </c>
      <c r="C185" s="287" t="s">
        <v>489</v>
      </c>
      <c r="D185" s="279">
        <v>24449.744419733826</v>
      </c>
      <c r="E185" s="289">
        <v>22515</v>
      </c>
      <c r="F185" s="289">
        <v>19.809041394562136</v>
      </c>
      <c r="G185" s="289">
        <v>968</v>
      </c>
      <c r="H185" s="289">
        <v>922</v>
      </c>
      <c r="I185" s="289">
        <v>24.935378339264616</v>
      </c>
    </row>
    <row r="186" spans="1:9">
      <c r="A186" s="281">
        <v>130</v>
      </c>
      <c r="B186" s="282">
        <v>10</v>
      </c>
      <c r="C186" s="287" t="s">
        <v>490</v>
      </c>
      <c r="D186" s="279">
        <v>11744.135672045768</v>
      </c>
      <c r="E186" s="289">
        <v>11046</v>
      </c>
      <c r="F186" s="289">
        <v>2.2911662335879104</v>
      </c>
      <c r="G186" s="289">
        <v>261</v>
      </c>
      <c r="H186" s="289">
        <v>407</v>
      </c>
      <c r="I186" s="289">
        <v>27.84450581217882</v>
      </c>
    </row>
    <row r="187" spans="1:9">
      <c r="A187" s="273">
        <v>131</v>
      </c>
      <c r="B187" s="282">
        <v>11</v>
      </c>
      <c r="C187" s="287" t="s">
        <v>491</v>
      </c>
      <c r="D187" s="279">
        <v>17179.887201621415</v>
      </c>
      <c r="E187" s="289">
        <v>16459</v>
      </c>
      <c r="F187" s="289">
        <v>7.1121618500958048</v>
      </c>
      <c r="G187" s="289">
        <v>174</v>
      </c>
      <c r="H187" s="289">
        <v>528</v>
      </c>
      <c r="I187" s="289">
        <v>11.775039771319403</v>
      </c>
    </row>
    <row r="188" spans="1:9">
      <c r="A188" s="281">
        <v>132</v>
      </c>
      <c r="B188" s="282">
        <v>12</v>
      </c>
      <c r="C188" s="287" t="s">
        <v>492</v>
      </c>
      <c r="D188" s="279">
        <v>11423.282615026419</v>
      </c>
      <c r="E188" s="289">
        <v>10473</v>
      </c>
      <c r="F188" s="289">
        <v>7.6372207786263671</v>
      </c>
      <c r="G188" s="289">
        <v>641</v>
      </c>
      <c r="H188" s="289">
        <v>272</v>
      </c>
      <c r="I188" s="289">
        <v>29.645394247792378</v>
      </c>
    </row>
    <row r="189" spans="1:9">
      <c r="A189" s="273">
        <v>133</v>
      </c>
      <c r="B189" s="282">
        <v>13</v>
      </c>
      <c r="C189" s="287" t="s">
        <v>493</v>
      </c>
      <c r="D189" s="279">
        <v>25857.50506041629</v>
      </c>
      <c r="E189" s="289">
        <v>24597</v>
      </c>
      <c r="F189" s="289">
        <v>2.9594230517177174</v>
      </c>
      <c r="G189" s="289">
        <v>218</v>
      </c>
      <c r="H189" s="289">
        <v>1025</v>
      </c>
      <c r="I189" s="289">
        <v>14.545637364571023</v>
      </c>
    </row>
    <row r="190" spans="1:9">
      <c r="A190" s="281">
        <v>134</v>
      </c>
      <c r="B190" s="282">
        <v>14</v>
      </c>
      <c r="C190" s="287" t="s">
        <v>494</v>
      </c>
      <c r="D190" s="279">
        <v>75947.65111248217</v>
      </c>
      <c r="E190" s="289">
        <v>67841</v>
      </c>
      <c r="F190" s="289">
        <v>77.947384571855352</v>
      </c>
      <c r="G190" s="289">
        <v>3072</v>
      </c>
      <c r="H190" s="289">
        <v>4419</v>
      </c>
      <c r="I190" s="289">
        <v>537.70372791030888</v>
      </c>
    </row>
    <row r="191" spans="1:9">
      <c r="A191" s="273">
        <v>135</v>
      </c>
      <c r="B191" s="282">
        <v>15</v>
      </c>
      <c r="C191" s="287" t="s">
        <v>495</v>
      </c>
      <c r="D191" s="279">
        <v>78284.385155551005</v>
      </c>
      <c r="E191" s="289">
        <v>77066</v>
      </c>
      <c r="F191" s="289">
        <v>4.9164608762407243</v>
      </c>
      <c r="G191" s="289">
        <v>59</v>
      </c>
      <c r="H191" s="289">
        <v>1062</v>
      </c>
      <c r="I191" s="289">
        <v>92.468694674772948</v>
      </c>
    </row>
    <row r="192" spans="1:9">
      <c r="A192" s="281">
        <v>136</v>
      </c>
      <c r="B192" s="282">
        <v>16</v>
      </c>
      <c r="C192" s="287" t="s">
        <v>468</v>
      </c>
      <c r="D192" s="279">
        <v>49070.4449174826</v>
      </c>
      <c r="E192" s="289">
        <v>32991</v>
      </c>
      <c r="F192" s="289">
        <v>414.84428616901101</v>
      </c>
      <c r="G192" s="289">
        <v>5318</v>
      </c>
      <c r="H192" s="289">
        <v>3890</v>
      </c>
      <c r="I192" s="289">
        <v>6456.6006313135849</v>
      </c>
    </row>
    <row r="193" spans="1:9">
      <c r="A193" s="273">
        <v>137</v>
      </c>
      <c r="B193" s="282">
        <v>17</v>
      </c>
      <c r="C193" s="287" t="s">
        <v>470</v>
      </c>
      <c r="D193" s="279">
        <v>5935.8772337797391</v>
      </c>
      <c r="E193" s="289">
        <v>3321</v>
      </c>
      <c r="F193" s="289">
        <v>2.9594230517177174</v>
      </c>
      <c r="G193" s="289">
        <v>96</v>
      </c>
      <c r="H193" s="289">
        <v>2511</v>
      </c>
      <c r="I193" s="289">
        <v>4.9178107280216325</v>
      </c>
    </row>
    <row r="194" spans="1:9">
      <c r="A194" s="281">
        <v>138</v>
      </c>
      <c r="B194" s="282">
        <v>18</v>
      </c>
      <c r="C194" s="287" t="s">
        <v>496</v>
      </c>
      <c r="D194" s="279">
        <v>107649.65850973401</v>
      </c>
      <c r="E194" s="289">
        <v>103930</v>
      </c>
      <c r="F194" s="289">
        <v>31.312605192368107</v>
      </c>
      <c r="G194" s="289">
        <v>1347</v>
      </c>
      <c r="H194" s="289">
        <v>2030</v>
      </c>
      <c r="I194" s="289">
        <v>311.34590454165124</v>
      </c>
    </row>
    <row r="195" spans="1:9">
      <c r="A195" s="273">
        <v>139</v>
      </c>
      <c r="B195" s="282">
        <v>19</v>
      </c>
      <c r="C195" s="287" t="s">
        <v>497</v>
      </c>
      <c r="D195" s="279">
        <v>8072.7455056556892</v>
      </c>
      <c r="E195" s="289">
        <v>6454</v>
      </c>
      <c r="F195" s="289">
        <v>25.632422238264745</v>
      </c>
      <c r="G195" s="289">
        <v>234</v>
      </c>
      <c r="H195" s="289">
        <v>1317</v>
      </c>
      <c r="I195" s="289">
        <v>42.113083417424683</v>
      </c>
    </row>
    <row r="196" spans="1:9">
      <c r="A196" s="281">
        <v>140</v>
      </c>
      <c r="B196" s="282">
        <v>20</v>
      </c>
      <c r="C196" s="287" t="s">
        <v>498</v>
      </c>
      <c r="D196" s="279">
        <v>498118.68317677092</v>
      </c>
      <c r="E196" s="289">
        <v>446546</v>
      </c>
      <c r="F196" s="289">
        <v>511.74152479783299</v>
      </c>
      <c r="G196" s="289">
        <v>21021</v>
      </c>
      <c r="H196" s="289">
        <v>26416</v>
      </c>
      <c r="I196" s="289">
        <v>3623.941651973124</v>
      </c>
    </row>
    <row r="197" spans="1:9">
      <c r="A197" s="273">
        <v>141</v>
      </c>
      <c r="B197" s="282">
        <v>21</v>
      </c>
      <c r="C197" s="287" t="s">
        <v>499</v>
      </c>
      <c r="D197" s="279">
        <v>3871.8378215516991</v>
      </c>
      <c r="E197" s="289">
        <v>3486</v>
      </c>
      <c r="F197" s="289">
        <v>13.078740583397654</v>
      </c>
      <c r="G197" s="289">
        <v>172</v>
      </c>
      <c r="H197" s="289">
        <v>81</v>
      </c>
      <c r="I197" s="289">
        <v>119.75908096830143</v>
      </c>
    </row>
    <row r="198" spans="1:9">
      <c r="A198" s="281">
        <v>142</v>
      </c>
      <c r="B198" s="282">
        <v>22</v>
      </c>
      <c r="C198" s="283" t="s">
        <v>500</v>
      </c>
      <c r="D198" s="284">
        <v>32540008.505543698</v>
      </c>
      <c r="E198" s="293">
        <v>28386859</v>
      </c>
      <c r="F198" s="293">
        <v>15778.689059161539</v>
      </c>
      <c r="G198" s="293">
        <v>68525</v>
      </c>
      <c r="H198" s="293">
        <v>4065881</v>
      </c>
      <c r="I198" s="293">
        <v>2964.8164845385627</v>
      </c>
    </row>
    <row r="199" spans="1:9">
      <c r="A199" s="273">
        <v>143</v>
      </c>
      <c r="B199" s="282">
        <v>23</v>
      </c>
      <c r="C199" s="287" t="s">
        <v>479</v>
      </c>
      <c r="D199" s="279">
        <v>16230.149454031585</v>
      </c>
      <c r="E199" s="289">
        <v>13234</v>
      </c>
      <c r="F199" s="289">
        <v>6.3007071423667531</v>
      </c>
      <c r="G199" s="289">
        <v>92</v>
      </c>
      <c r="H199" s="289">
        <v>2877</v>
      </c>
      <c r="I199" s="289">
        <v>20.848746889218472</v>
      </c>
    </row>
    <row r="200" spans="1:9">
      <c r="A200" s="273">
        <v>144</v>
      </c>
      <c r="B200" s="291"/>
      <c r="C200" s="285" t="s">
        <v>480</v>
      </c>
      <c r="D200" s="284">
        <v>34161743.905596808</v>
      </c>
      <c r="E200" s="284">
        <v>29844506</v>
      </c>
      <c r="F200" s="284">
        <v>26435.905596806104</v>
      </c>
      <c r="G200" s="284">
        <v>124332</v>
      </c>
      <c r="H200" s="284">
        <v>4147182</v>
      </c>
      <c r="I200" s="284">
        <v>19288.000000000004</v>
      </c>
    </row>
    <row r="201" spans="1:9" ht="24.95" customHeight="1">
      <c r="A201" s="281"/>
      <c r="B201" s="305"/>
      <c r="C201" s="306"/>
      <c r="D201" s="303" t="s">
        <v>506</v>
      </c>
      <c r="E201" s="299"/>
      <c r="F201" s="299"/>
      <c r="G201" s="299"/>
      <c r="H201" s="299"/>
      <c r="I201" s="299"/>
    </row>
    <row r="202" spans="1:9">
      <c r="A202" s="273">
        <v>145</v>
      </c>
      <c r="B202" s="281">
        <v>1</v>
      </c>
      <c r="C202" s="287" t="s">
        <v>482</v>
      </c>
      <c r="D202" s="288">
        <v>24519.876644895739</v>
      </c>
      <c r="E202" s="289">
        <v>11669</v>
      </c>
      <c r="F202" s="289">
        <v>9325.9275867293618</v>
      </c>
      <c r="G202" s="289">
        <v>676</v>
      </c>
      <c r="H202" s="289">
        <v>2300</v>
      </c>
      <c r="I202" s="289">
        <v>548.94905816637583</v>
      </c>
    </row>
    <row r="203" spans="1:9">
      <c r="A203" s="273">
        <v>146</v>
      </c>
      <c r="B203" s="281">
        <v>2</v>
      </c>
      <c r="C203" s="287" t="s">
        <v>449</v>
      </c>
      <c r="D203" s="288">
        <v>1345.8923885684719</v>
      </c>
      <c r="E203" s="289">
        <v>1099</v>
      </c>
      <c r="F203" s="289">
        <v>10.933885634602891</v>
      </c>
      <c r="G203" s="289">
        <v>110</v>
      </c>
      <c r="H203" s="289">
        <v>65</v>
      </c>
      <c r="I203" s="289">
        <v>60.958502933869006</v>
      </c>
    </row>
    <row r="204" spans="1:9">
      <c r="A204" s="273">
        <v>147</v>
      </c>
      <c r="B204" s="281">
        <v>3</v>
      </c>
      <c r="C204" s="287" t="s">
        <v>483</v>
      </c>
      <c r="D204" s="288">
        <v>210132.9412911016</v>
      </c>
      <c r="E204" s="289">
        <v>197917</v>
      </c>
      <c r="F204" s="289">
        <v>139.17274429187393</v>
      </c>
      <c r="G204" s="289">
        <v>5074</v>
      </c>
      <c r="H204" s="289">
        <v>6327</v>
      </c>
      <c r="I204" s="289">
        <v>675.76854680974782</v>
      </c>
    </row>
    <row r="205" spans="1:9">
      <c r="A205" s="273">
        <v>148</v>
      </c>
      <c r="B205" s="281">
        <v>4</v>
      </c>
      <c r="C205" s="287" t="s">
        <v>484</v>
      </c>
      <c r="D205" s="288">
        <v>12863.49847721665</v>
      </c>
      <c r="E205" s="289">
        <v>9907</v>
      </c>
      <c r="F205" s="289">
        <v>24.106614518195894</v>
      </c>
      <c r="G205" s="289">
        <v>2401</v>
      </c>
      <c r="H205" s="289">
        <v>350</v>
      </c>
      <c r="I205" s="289">
        <v>181.39186269845462</v>
      </c>
    </row>
    <row r="206" spans="1:9">
      <c r="A206" s="273">
        <v>149</v>
      </c>
      <c r="B206" s="281">
        <v>5</v>
      </c>
      <c r="C206" s="287" t="s">
        <v>485</v>
      </c>
      <c r="D206" s="288">
        <v>7424.2075106632865</v>
      </c>
      <c r="E206" s="289">
        <v>5172</v>
      </c>
      <c r="F206" s="289">
        <v>35.196698519007398</v>
      </c>
      <c r="G206" s="289">
        <v>1219</v>
      </c>
      <c r="H206" s="289">
        <v>218</v>
      </c>
      <c r="I206" s="289">
        <v>780.01081214427927</v>
      </c>
    </row>
    <row r="207" spans="1:9">
      <c r="A207" s="273">
        <v>150</v>
      </c>
      <c r="B207" s="281">
        <v>6</v>
      </c>
      <c r="C207" s="287" t="s">
        <v>486</v>
      </c>
      <c r="D207" s="288">
        <v>63120.508622956229</v>
      </c>
      <c r="E207" s="289">
        <v>53208</v>
      </c>
      <c r="F207" s="289">
        <v>98.040507856939257</v>
      </c>
      <c r="G207" s="289">
        <v>5730</v>
      </c>
      <c r="H207" s="289">
        <v>3342</v>
      </c>
      <c r="I207" s="289">
        <v>742.46811509929353</v>
      </c>
    </row>
    <row r="208" spans="1:9">
      <c r="A208" s="273">
        <v>151</v>
      </c>
      <c r="B208" s="281">
        <v>7</v>
      </c>
      <c r="C208" s="287" t="s">
        <v>487</v>
      </c>
      <c r="D208" s="288">
        <v>344504.91028440715</v>
      </c>
      <c r="E208" s="289">
        <v>320564</v>
      </c>
      <c r="F208" s="289">
        <v>154.68844866859612</v>
      </c>
      <c r="G208" s="289">
        <v>5549</v>
      </c>
      <c r="H208" s="289">
        <v>16934</v>
      </c>
      <c r="I208" s="289">
        <v>1303.2218357385773</v>
      </c>
    </row>
    <row r="209" spans="1:9">
      <c r="A209" s="273">
        <v>152</v>
      </c>
      <c r="B209" s="281">
        <v>8</v>
      </c>
      <c r="C209" s="287" t="s">
        <v>488</v>
      </c>
      <c r="D209" s="288">
        <v>35079.836511972011</v>
      </c>
      <c r="E209" s="289">
        <v>30602</v>
      </c>
      <c r="F209" s="289">
        <v>77.526455761541442</v>
      </c>
      <c r="G209" s="289">
        <v>1022</v>
      </c>
      <c r="H209" s="289">
        <v>2870</v>
      </c>
      <c r="I209" s="289">
        <v>508.31005621046319</v>
      </c>
    </row>
    <row r="210" spans="1:9">
      <c r="A210" s="273">
        <v>153</v>
      </c>
      <c r="B210" s="281">
        <v>9</v>
      </c>
      <c r="C210" s="287" t="s">
        <v>489</v>
      </c>
      <c r="D210" s="288">
        <v>25106.105717757226</v>
      </c>
      <c r="E210" s="289">
        <v>23111</v>
      </c>
      <c r="F210" s="289">
        <v>20.722316583675955</v>
      </c>
      <c r="G210" s="289">
        <v>991</v>
      </c>
      <c r="H210" s="289">
        <v>959</v>
      </c>
      <c r="I210" s="289">
        <v>24.3834011735476</v>
      </c>
    </row>
    <row r="211" spans="1:9">
      <c r="A211" s="273">
        <v>154</v>
      </c>
      <c r="B211" s="281">
        <v>10</v>
      </c>
      <c r="C211" s="287" t="s">
        <v>490</v>
      </c>
      <c r="D211" s="288">
        <v>12456.110500927898</v>
      </c>
      <c r="E211" s="289">
        <v>11732</v>
      </c>
      <c r="F211" s="289">
        <v>2.7595044696854916</v>
      </c>
      <c r="G211" s="289">
        <v>261</v>
      </c>
      <c r="H211" s="289">
        <v>435</v>
      </c>
      <c r="I211" s="289">
        <v>25.35099645821219</v>
      </c>
    </row>
    <row r="212" spans="1:9">
      <c r="A212" s="273">
        <v>155</v>
      </c>
      <c r="B212" s="281">
        <v>11</v>
      </c>
      <c r="C212" s="287" t="s">
        <v>491</v>
      </c>
      <c r="D212" s="288">
        <v>17894.885655074362</v>
      </c>
      <c r="E212" s="289">
        <v>17159</v>
      </c>
      <c r="F212" s="289">
        <v>7.0809926014571092</v>
      </c>
      <c r="G212" s="289">
        <v>168</v>
      </c>
      <c r="H212" s="289">
        <v>549</v>
      </c>
      <c r="I212" s="289">
        <v>11.804662472907966</v>
      </c>
    </row>
    <row r="213" spans="1:9">
      <c r="A213" s="273">
        <v>156</v>
      </c>
      <c r="B213" s="281">
        <v>12</v>
      </c>
      <c r="C213" s="287" t="s">
        <v>492</v>
      </c>
      <c r="D213" s="288">
        <v>12579.471488041258</v>
      </c>
      <c r="E213" s="289">
        <v>11500</v>
      </c>
      <c r="F213" s="289">
        <v>9.4760342166558402</v>
      </c>
      <c r="G213" s="289">
        <v>723</v>
      </c>
      <c r="H213" s="289">
        <v>317</v>
      </c>
      <c r="I213" s="289">
        <v>29.995453824602208</v>
      </c>
    </row>
    <row r="214" spans="1:9">
      <c r="A214" s="273">
        <v>157</v>
      </c>
      <c r="B214" s="281">
        <v>13</v>
      </c>
      <c r="C214" s="287" t="s">
        <v>493</v>
      </c>
      <c r="D214" s="288">
        <v>29270.466041066687</v>
      </c>
      <c r="E214" s="289">
        <v>27756</v>
      </c>
      <c r="F214" s="289">
        <v>3.43636405658948</v>
      </c>
      <c r="G214" s="289">
        <v>250</v>
      </c>
      <c r="H214" s="289">
        <v>1244</v>
      </c>
      <c r="I214" s="289">
        <v>17.029677010096737</v>
      </c>
    </row>
    <row r="215" spans="1:9">
      <c r="A215" s="273">
        <v>158</v>
      </c>
      <c r="B215" s="281">
        <v>14</v>
      </c>
      <c r="C215" s="287" t="s">
        <v>494</v>
      </c>
      <c r="D215" s="288">
        <v>75126.737518634443</v>
      </c>
      <c r="E215" s="289">
        <v>67126</v>
      </c>
      <c r="F215" s="289">
        <v>84.815712851276714</v>
      </c>
      <c r="G215" s="289">
        <v>3107</v>
      </c>
      <c r="H215" s="289">
        <v>4293</v>
      </c>
      <c r="I215" s="289">
        <v>515.92180578315788</v>
      </c>
    </row>
    <row r="216" spans="1:9">
      <c r="A216" s="273">
        <v>159</v>
      </c>
      <c r="B216" s="281">
        <v>15</v>
      </c>
      <c r="C216" s="287" t="s">
        <v>495</v>
      </c>
      <c r="D216" s="288">
        <v>79387.289884748403</v>
      </c>
      <c r="E216" s="289">
        <v>78348</v>
      </c>
      <c r="F216" s="289">
        <v>5.206612206953757</v>
      </c>
      <c r="G216" s="289">
        <v>67</v>
      </c>
      <c r="H216" s="289">
        <v>878</v>
      </c>
      <c r="I216" s="289">
        <v>89.083272541453013</v>
      </c>
    </row>
    <row r="217" spans="1:9">
      <c r="A217" s="273">
        <v>160</v>
      </c>
      <c r="B217" s="281">
        <v>16</v>
      </c>
      <c r="C217" s="287" t="s">
        <v>468</v>
      </c>
      <c r="D217" s="288">
        <v>47749.030824975496</v>
      </c>
      <c r="E217" s="289">
        <v>32014</v>
      </c>
      <c r="F217" s="289">
        <v>439.69840087724481</v>
      </c>
      <c r="G217" s="289">
        <v>5313</v>
      </c>
      <c r="H217" s="289">
        <v>3875</v>
      </c>
      <c r="I217" s="289">
        <v>6107.3324240982529</v>
      </c>
    </row>
    <row r="218" spans="1:9">
      <c r="A218" s="273">
        <v>161</v>
      </c>
      <c r="B218" s="281">
        <v>17</v>
      </c>
      <c r="C218" s="287" t="s">
        <v>470</v>
      </c>
      <c r="D218" s="288">
        <v>6478.9518087183578</v>
      </c>
      <c r="E218" s="289">
        <v>3598</v>
      </c>
      <c r="F218" s="289">
        <v>3.43636405658948</v>
      </c>
      <c r="G218" s="289">
        <v>106</v>
      </c>
      <c r="H218" s="289">
        <v>2767</v>
      </c>
      <c r="I218" s="289">
        <v>4.5154446617680746</v>
      </c>
    </row>
    <row r="219" spans="1:9">
      <c r="A219" s="273">
        <v>162</v>
      </c>
      <c r="B219" s="281">
        <v>18</v>
      </c>
      <c r="C219" s="287" t="s">
        <v>496</v>
      </c>
      <c r="D219" s="288">
        <v>115693.48530451139</v>
      </c>
      <c r="E219" s="289">
        <v>111857</v>
      </c>
      <c r="F219" s="289">
        <v>33.790913223129884</v>
      </c>
      <c r="G219" s="289">
        <v>1410</v>
      </c>
      <c r="H219" s="289">
        <v>2079</v>
      </c>
      <c r="I219" s="289">
        <v>313.69439128825923</v>
      </c>
    </row>
    <row r="220" spans="1:9">
      <c r="A220" s="273">
        <v>163</v>
      </c>
      <c r="B220" s="281">
        <v>19</v>
      </c>
      <c r="C220" s="287" t="s">
        <v>497</v>
      </c>
      <c r="D220" s="288">
        <v>7843.7249114375909</v>
      </c>
      <c r="E220" s="289">
        <v>6318</v>
      </c>
      <c r="F220" s="289">
        <v>28.376036527897977</v>
      </c>
      <c r="G220" s="289">
        <v>242</v>
      </c>
      <c r="H220" s="289">
        <v>1216</v>
      </c>
      <c r="I220" s="289">
        <v>39.348874909693222</v>
      </c>
    </row>
    <row r="221" spans="1:9">
      <c r="A221" s="273">
        <v>164</v>
      </c>
      <c r="B221" s="281">
        <v>20</v>
      </c>
      <c r="C221" s="287" t="s">
        <v>498</v>
      </c>
      <c r="D221" s="288">
        <v>496832.04870003631</v>
      </c>
      <c r="E221" s="289">
        <v>445517</v>
      </c>
      <c r="F221" s="289">
        <v>544.29924011494575</v>
      </c>
      <c r="G221" s="289">
        <v>20461</v>
      </c>
      <c r="H221" s="289">
        <v>26954</v>
      </c>
      <c r="I221" s="289">
        <v>3355.749459921411</v>
      </c>
    </row>
    <row r="222" spans="1:9">
      <c r="A222" s="273">
        <v>165</v>
      </c>
      <c r="B222" s="281">
        <v>21</v>
      </c>
      <c r="C222" s="287" t="s">
        <v>499</v>
      </c>
      <c r="D222" s="288">
        <v>3937.4373231414893</v>
      </c>
      <c r="E222" s="289">
        <v>3527</v>
      </c>
      <c r="F222" s="289">
        <v>15.359506010513584</v>
      </c>
      <c r="G222" s="289">
        <v>183</v>
      </c>
      <c r="H222" s="289">
        <v>87</v>
      </c>
      <c r="I222" s="289">
        <v>125.07781713097566</v>
      </c>
    </row>
    <row r="223" spans="1:9">
      <c r="A223" s="273">
        <v>166</v>
      </c>
      <c r="B223" s="281">
        <v>22</v>
      </c>
      <c r="C223" s="283" t="s">
        <v>500</v>
      </c>
      <c r="D223" s="292">
        <v>32593112.454230435</v>
      </c>
      <c r="E223" s="293">
        <v>28356692</v>
      </c>
      <c r="F223" s="293">
        <v>17533.526937527124</v>
      </c>
      <c r="G223" s="293">
        <v>67536</v>
      </c>
      <c r="H223" s="293">
        <v>4148530</v>
      </c>
      <c r="I223" s="293">
        <v>2820.927292911138</v>
      </c>
    </row>
    <row r="224" spans="1:9">
      <c r="A224" s="273">
        <v>167</v>
      </c>
      <c r="B224" s="281">
        <v>23</v>
      </c>
      <c r="C224" s="287" t="s">
        <v>479</v>
      </c>
      <c r="D224" s="288">
        <v>13656.869873497701</v>
      </c>
      <c r="E224" s="289">
        <v>11011</v>
      </c>
      <c r="F224" s="289">
        <v>9.1636374842386132</v>
      </c>
      <c r="G224" s="289">
        <v>87</v>
      </c>
      <c r="H224" s="289">
        <v>2527</v>
      </c>
      <c r="I224" s="289">
        <v>22.706236013462316</v>
      </c>
    </row>
    <row r="225" spans="1:9">
      <c r="A225" s="273">
        <v>168</v>
      </c>
      <c r="B225" s="291"/>
      <c r="C225" s="285" t="s">
        <v>480</v>
      </c>
      <c r="D225" s="292">
        <v>34236116.741514787</v>
      </c>
      <c r="E225" s="284">
        <v>29837404</v>
      </c>
      <c r="F225" s="284">
        <v>28606.7415147881</v>
      </c>
      <c r="G225" s="284">
        <v>122686</v>
      </c>
      <c r="H225" s="284">
        <v>4229116</v>
      </c>
      <c r="I225" s="284">
        <v>18304</v>
      </c>
    </row>
    <row r="226" spans="1:9" ht="15" customHeight="1">
      <c r="A226" s="301" t="s">
        <v>249</v>
      </c>
      <c r="B226" s="294"/>
      <c r="C226" s="296"/>
      <c r="D226" s="284"/>
      <c r="E226" s="284"/>
      <c r="F226" s="284"/>
      <c r="G226" s="284"/>
      <c r="H226" s="284"/>
      <c r="I226" s="284"/>
    </row>
    <row r="227" spans="1:9" ht="15" customHeight="1">
      <c r="A227" s="294" t="s">
        <v>507</v>
      </c>
      <c r="C227" s="296"/>
      <c r="D227" s="284"/>
      <c r="E227" s="284"/>
      <c r="F227" s="284"/>
      <c r="G227" s="284"/>
      <c r="H227" s="284"/>
      <c r="I227" s="284"/>
    </row>
    <row r="228" spans="1:9" ht="15" customHeight="1">
      <c r="A228" s="294" t="s">
        <v>508</v>
      </c>
      <c r="C228" s="296"/>
      <c r="D228" s="284"/>
      <c r="E228" s="284"/>
      <c r="F228" s="284"/>
      <c r="G228" s="284"/>
      <c r="H228" s="284"/>
      <c r="I228" s="284"/>
    </row>
    <row r="229" spans="1:9" ht="15" customHeight="1">
      <c r="A229" s="297" t="s">
        <v>509</v>
      </c>
      <c r="C229" s="296"/>
      <c r="D229" s="284"/>
      <c r="E229" s="284"/>
      <c r="F229" s="284"/>
      <c r="G229" s="284"/>
      <c r="H229" s="284"/>
      <c r="I229" s="284"/>
    </row>
    <row r="230" spans="1:9" ht="15" customHeight="1">
      <c r="A230" s="294" t="s">
        <v>510</v>
      </c>
    </row>
    <row r="235" spans="1:9">
      <c r="B235" s="294"/>
    </row>
  </sheetData>
  <mergeCells count="2">
    <mergeCell ref="D5:I5"/>
    <mergeCell ref="D26:I26"/>
  </mergeCells>
  <pageMargins left="0.59055118110236227" right="0.19685039370078741" top="0.78740157480314965" bottom="0.39370078740157483" header="0.11811023622047245" footer="0.11811023622047245"/>
  <pageSetup paperSize="9" scale="70" orientation="portrait" r:id="rId1"/>
  <headerFooter>
    <oddFooter>&amp;L&amp;"MetaNormalLF-Roman,Standard"Statistisches Bundesamt, Tabellen zu den UGR, Teil 5, 2017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2"/>
  <sheetViews>
    <sheetView zoomScaleNormal="100" workbookViewId="0"/>
  </sheetViews>
  <sheetFormatPr baseColWidth="10" defaultRowHeight="15"/>
  <cols>
    <col min="1" max="1" width="4.28515625" style="297" customWidth="1"/>
    <col min="2" max="2" width="5.7109375" style="297" customWidth="1"/>
    <col min="3" max="3" width="40.7109375" style="295" customWidth="1"/>
    <col min="4" max="4" width="11.140625" style="295" customWidth="1"/>
    <col min="5" max="5" width="11.140625" style="276" customWidth="1"/>
    <col min="6" max="6" width="9.28515625" style="276" customWidth="1"/>
    <col min="7" max="7" width="9.140625" style="276" customWidth="1"/>
    <col min="8" max="8" width="12.42578125" style="276" customWidth="1"/>
    <col min="9" max="9" width="10.5703125" style="276" customWidth="1"/>
    <col min="10" max="10" width="8.85546875" style="276" customWidth="1"/>
    <col min="11" max="11" width="9.140625" style="276" customWidth="1"/>
    <col min="12" max="16384" width="11.42578125" style="276"/>
  </cols>
  <sheetData>
    <row r="1" spans="1:11" s="259" customFormat="1" ht="21.75" customHeight="1">
      <c r="A1" s="298" t="s">
        <v>515</v>
      </c>
      <c r="C1" s="260"/>
      <c r="D1" s="260"/>
    </row>
    <row r="2" spans="1:11" s="262" customFormat="1" ht="18" customHeight="1">
      <c r="A2" s="312" t="s">
        <v>516</v>
      </c>
      <c r="C2" s="263"/>
      <c r="D2" s="264"/>
    </row>
    <row r="3" spans="1:11" s="262" customFormat="1" ht="15" customHeight="1">
      <c r="A3" s="265"/>
      <c r="B3" s="266"/>
      <c r="C3" s="267"/>
      <c r="D3" s="264"/>
      <c r="I3" s="266"/>
      <c r="J3" s="266"/>
      <c r="K3" s="266"/>
    </row>
    <row r="4" spans="1:11" s="272" customFormat="1" ht="39.950000000000003" customHeight="1">
      <c r="A4" s="268" t="s">
        <v>30</v>
      </c>
      <c r="B4" s="269" t="s">
        <v>442</v>
      </c>
      <c r="C4" s="269" t="s">
        <v>443</v>
      </c>
      <c r="D4" s="270" t="s">
        <v>444</v>
      </c>
      <c r="E4" s="270" t="s">
        <v>445</v>
      </c>
      <c r="F4" s="270" t="s">
        <v>517</v>
      </c>
      <c r="G4" s="270" t="s">
        <v>512</v>
      </c>
      <c r="H4" s="270" t="s">
        <v>518</v>
      </c>
      <c r="I4" s="270" t="s">
        <v>513</v>
      </c>
      <c r="J4" s="270" t="s">
        <v>519</v>
      </c>
      <c r="K4" s="271" t="s">
        <v>520</v>
      </c>
    </row>
    <row r="5" spans="1:11" ht="21.75" hidden="1" customHeight="1">
      <c r="A5" s="273"/>
      <c r="B5" s="274"/>
      <c r="C5" s="304"/>
      <c r="D5" s="674">
        <v>38353</v>
      </c>
      <c r="E5" s="674"/>
      <c r="F5" s="674"/>
      <c r="G5" s="674"/>
      <c r="H5" s="674"/>
      <c r="I5" s="674"/>
      <c r="J5" s="674"/>
      <c r="K5" s="674"/>
    </row>
    <row r="6" spans="1:11" ht="12.75" hidden="1" customHeight="1">
      <c r="A6" s="273"/>
      <c r="B6" s="282">
        <v>1</v>
      </c>
      <c r="C6" s="287" t="s">
        <v>447</v>
      </c>
      <c r="D6" s="279">
        <f t="shared" ref="D6:D25" si="0">SUM(E6:J6)</f>
        <v>883156.84</v>
      </c>
      <c r="E6" s="279">
        <v>28520</v>
      </c>
      <c r="F6" s="279">
        <v>12799</v>
      </c>
      <c r="G6" s="279">
        <v>1135</v>
      </c>
      <c r="H6" s="279">
        <v>820113.84</v>
      </c>
      <c r="I6" s="279">
        <v>20490</v>
      </c>
      <c r="J6" s="279">
        <v>99</v>
      </c>
      <c r="K6" s="279">
        <v>4217.241</v>
      </c>
    </row>
    <row r="7" spans="1:11" ht="12.75" hidden="1" customHeight="1">
      <c r="A7" s="273"/>
      <c r="B7" s="282" t="s">
        <v>91</v>
      </c>
      <c r="C7" s="287" t="s">
        <v>448</v>
      </c>
      <c r="D7" s="279">
        <f t="shared" si="0"/>
        <v>466</v>
      </c>
      <c r="E7" s="279">
        <v>188</v>
      </c>
      <c r="F7" s="279">
        <v>122</v>
      </c>
      <c r="G7" s="279">
        <v>5</v>
      </c>
      <c r="H7" s="279">
        <v>0</v>
      </c>
      <c r="I7" s="279">
        <v>149</v>
      </c>
      <c r="J7" s="279">
        <v>2</v>
      </c>
      <c r="K7" s="279">
        <v>0</v>
      </c>
    </row>
    <row r="8" spans="1:11" ht="12.75" hidden="1" customHeight="1">
      <c r="A8" s="273"/>
      <c r="B8" s="282" t="s">
        <v>92</v>
      </c>
      <c r="C8" s="287" t="s">
        <v>449</v>
      </c>
      <c r="D8" s="279">
        <f t="shared" si="0"/>
        <v>19925</v>
      </c>
      <c r="E8" s="279">
        <v>8644</v>
      </c>
      <c r="F8" s="279">
        <v>5334</v>
      </c>
      <c r="G8" s="279">
        <v>1092</v>
      </c>
      <c r="H8" s="279">
        <v>0</v>
      </c>
      <c r="I8" s="279">
        <v>4837</v>
      </c>
      <c r="J8" s="279">
        <v>18</v>
      </c>
      <c r="K8" s="279">
        <v>1204.9260000000002</v>
      </c>
    </row>
    <row r="9" spans="1:11" ht="12.75" hidden="1" customHeight="1">
      <c r="A9" s="273"/>
      <c r="B9" s="282" t="s">
        <v>93</v>
      </c>
      <c r="C9" s="287" t="s">
        <v>450</v>
      </c>
      <c r="D9" s="279">
        <f t="shared" si="0"/>
        <v>564832.52</v>
      </c>
      <c r="E9" s="279">
        <v>383986</v>
      </c>
      <c r="F9" s="279">
        <v>52080</v>
      </c>
      <c r="G9" s="279">
        <v>6923</v>
      </c>
      <c r="H9" s="279">
        <v>7009.52</v>
      </c>
      <c r="I9" s="279">
        <v>114276</v>
      </c>
      <c r="J9" s="279">
        <v>558</v>
      </c>
      <c r="K9" s="279">
        <v>12049.26</v>
      </c>
    </row>
    <row r="10" spans="1:11" ht="12.75" hidden="1" customHeight="1">
      <c r="A10" s="273"/>
      <c r="B10" s="282" t="s">
        <v>451</v>
      </c>
      <c r="C10" s="287" t="s">
        <v>452</v>
      </c>
      <c r="D10" s="279">
        <f t="shared" si="0"/>
        <v>41723.380000000005</v>
      </c>
      <c r="E10" s="279">
        <v>16508</v>
      </c>
      <c r="F10" s="279">
        <v>4097</v>
      </c>
      <c r="G10" s="279">
        <v>126</v>
      </c>
      <c r="H10" s="279">
        <v>1752.38</v>
      </c>
      <c r="I10" s="279">
        <v>18193</v>
      </c>
      <c r="J10" s="279">
        <v>1047</v>
      </c>
      <c r="K10" s="279">
        <v>3614.7779999999998</v>
      </c>
    </row>
    <row r="11" spans="1:11" ht="12.75" hidden="1" customHeight="1">
      <c r="A11" s="273"/>
      <c r="B11" s="282" t="s">
        <v>453</v>
      </c>
      <c r="C11" s="287" t="s">
        <v>454</v>
      </c>
      <c r="D11" s="279">
        <f t="shared" si="0"/>
        <v>392152.76</v>
      </c>
      <c r="E11" s="279">
        <v>145018</v>
      </c>
      <c r="F11" s="279">
        <v>71001</v>
      </c>
      <c r="G11" s="279">
        <v>5687</v>
      </c>
      <c r="H11" s="279">
        <v>3504.76</v>
      </c>
      <c r="I11" s="279">
        <v>166876</v>
      </c>
      <c r="J11" s="279">
        <v>66</v>
      </c>
      <c r="K11" s="279">
        <v>10844.334000000001</v>
      </c>
    </row>
    <row r="12" spans="1:11" ht="12.75" hidden="1" customHeight="1">
      <c r="A12" s="273"/>
      <c r="B12" s="282" t="s">
        <v>455</v>
      </c>
      <c r="C12" s="287" t="s">
        <v>456</v>
      </c>
      <c r="D12" s="279">
        <f t="shared" si="0"/>
        <v>673983.28</v>
      </c>
      <c r="E12" s="279">
        <v>440443</v>
      </c>
      <c r="F12" s="279">
        <v>80624</v>
      </c>
      <c r="G12" s="279">
        <v>18033</v>
      </c>
      <c r="H12" s="279">
        <v>10514.279999999999</v>
      </c>
      <c r="I12" s="279">
        <v>121402</v>
      </c>
      <c r="J12" s="279">
        <v>2967</v>
      </c>
      <c r="K12" s="279">
        <v>22893.594000000001</v>
      </c>
    </row>
    <row r="13" spans="1:11" ht="12.75" hidden="1" customHeight="1">
      <c r="A13" s="273"/>
      <c r="B13" s="282" t="s">
        <v>457</v>
      </c>
      <c r="C13" s="287" t="s">
        <v>458</v>
      </c>
      <c r="D13" s="279">
        <f t="shared" si="0"/>
        <v>24568.38</v>
      </c>
      <c r="E13" s="279">
        <v>16600</v>
      </c>
      <c r="F13" s="279">
        <v>992</v>
      </c>
      <c r="G13" s="279">
        <v>73</v>
      </c>
      <c r="H13" s="279">
        <v>1752.38</v>
      </c>
      <c r="I13" s="279">
        <v>5106</v>
      </c>
      <c r="J13" s="279">
        <v>45</v>
      </c>
      <c r="K13" s="279">
        <v>602.46300000000008</v>
      </c>
    </row>
    <row r="14" spans="1:11" ht="12.75" hidden="1" customHeight="1">
      <c r="A14" s="273"/>
      <c r="B14" s="282" t="s">
        <v>459</v>
      </c>
      <c r="C14" s="287" t="s">
        <v>460</v>
      </c>
      <c r="D14" s="279">
        <f t="shared" si="0"/>
        <v>467173.76</v>
      </c>
      <c r="E14" s="279">
        <v>141758</v>
      </c>
      <c r="F14" s="279">
        <v>103642</v>
      </c>
      <c r="G14" s="279">
        <v>86032</v>
      </c>
      <c r="H14" s="279">
        <v>3504.76</v>
      </c>
      <c r="I14" s="279">
        <v>81303</v>
      </c>
      <c r="J14" s="279">
        <v>50934</v>
      </c>
      <c r="K14" s="279">
        <v>11446.797</v>
      </c>
    </row>
    <row r="15" spans="1:11" ht="12.75" hidden="1" customHeight="1">
      <c r="A15" s="273"/>
      <c r="B15" s="282" t="s">
        <v>461</v>
      </c>
      <c r="C15" s="287" t="s">
        <v>462</v>
      </c>
      <c r="D15" s="279">
        <f t="shared" si="0"/>
        <v>31374.38</v>
      </c>
      <c r="E15" s="279">
        <v>28228</v>
      </c>
      <c r="F15" s="279">
        <v>507</v>
      </c>
      <c r="G15" s="279">
        <v>61</v>
      </c>
      <c r="H15" s="279">
        <v>1752.38</v>
      </c>
      <c r="I15" s="279">
        <v>763</v>
      </c>
      <c r="J15" s="279">
        <v>63</v>
      </c>
      <c r="K15" s="279">
        <v>0</v>
      </c>
    </row>
    <row r="16" spans="1:11" ht="12.75" hidden="1" customHeight="1">
      <c r="A16" s="273"/>
      <c r="B16" s="282" t="s">
        <v>463</v>
      </c>
      <c r="C16" s="287" t="s">
        <v>464</v>
      </c>
      <c r="D16" s="279">
        <f t="shared" si="0"/>
        <v>130401.76</v>
      </c>
      <c r="E16" s="279">
        <v>93838</v>
      </c>
      <c r="F16" s="279">
        <v>7167</v>
      </c>
      <c r="G16" s="279">
        <v>1783</v>
      </c>
      <c r="H16" s="279">
        <v>3504.76</v>
      </c>
      <c r="I16" s="279">
        <v>23282</v>
      </c>
      <c r="J16" s="279">
        <v>827</v>
      </c>
      <c r="K16" s="279">
        <v>6024.63</v>
      </c>
    </row>
    <row r="17" spans="1:11" ht="12.75" hidden="1" customHeight="1">
      <c r="A17" s="273"/>
      <c r="B17" s="282" t="s">
        <v>465</v>
      </c>
      <c r="C17" s="287" t="s">
        <v>466</v>
      </c>
      <c r="D17" s="279">
        <f t="shared" si="0"/>
        <v>257951</v>
      </c>
      <c r="E17" s="279">
        <v>208632</v>
      </c>
      <c r="F17" s="279">
        <v>14320</v>
      </c>
      <c r="G17" s="279">
        <v>4768</v>
      </c>
      <c r="H17" s="279">
        <v>0</v>
      </c>
      <c r="I17" s="279">
        <v>30063</v>
      </c>
      <c r="J17" s="279">
        <v>168</v>
      </c>
      <c r="K17" s="279">
        <v>2409.8520000000003</v>
      </c>
    </row>
    <row r="18" spans="1:11" ht="12.75" hidden="1" customHeight="1">
      <c r="A18" s="273"/>
      <c r="B18" s="282" t="s">
        <v>467</v>
      </c>
      <c r="C18" s="287" t="s">
        <v>468</v>
      </c>
      <c r="D18" s="279">
        <f t="shared" si="0"/>
        <v>155058.46</v>
      </c>
      <c r="E18" s="279">
        <v>64732</v>
      </c>
      <c r="F18" s="279">
        <v>21398</v>
      </c>
      <c r="G18" s="279">
        <v>160</v>
      </c>
      <c r="H18" s="279">
        <v>29790.46</v>
      </c>
      <c r="I18" s="279">
        <v>37057</v>
      </c>
      <c r="J18" s="279">
        <v>1921</v>
      </c>
      <c r="K18" s="279">
        <v>81332.505000000005</v>
      </c>
    </row>
    <row r="19" spans="1:11" ht="12.75" hidden="1" customHeight="1">
      <c r="A19" s="273"/>
      <c r="B19" s="282" t="s">
        <v>469</v>
      </c>
      <c r="C19" s="287" t="s">
        <v>470</v>
      </c>
      <c r="D19" s="279">
        <f t="shared" si="0"/>
        <v>3351</v>
      </c>
      <c r="E19" s="279">
        <v>3033</v>
      </c>
      <c r="F19" s="279">
        <v>90</v>
      </c>
      <c r="G19" s="279">
        <v>12</v>
      </c>
      <c r="H19" s="279">
        <v>0</v>
      </c>
      <c r="I19" s="279">
        <v>193</v>
      </c>
      <c r="J19" s="279">
        <v>23</v>
      </c>
      <c r="K19" s="279">
        <v>0</v>
      </c>
    </row>
    <row r="20" spans="1:11" ht="12.75" hidden="1" customHeight="1">
      <c r="A20" s="273"/>
      <c r="B20" s="282" t="s">
        <v>471</v>
      </c>
      <c r="C20" s="287" t="s">
        <v>472</v>
      </c>
      <c r="D20" s="279">
        <f t="shared" si="0"/>
        <v>48948.38</v>
      </c>
      <c r="E20" s="279">
        <v>40994</v>
      </c>
      <c r="F20" s="279">
        <v>1353</v>
      </c>
      <c r="G20" s="279">
        <v>28</v>
      </c>
      <c r="H20" s="279">
        <v>1752.38</v>
      </c>
      <c r="I20" s="279">
        <v>4618</v>
      </c>
      <c r="J20" s="279">
        <v>203</v>
      </c>
      <c r="K20" s="279">
        <v>6627.0930000000008</v>
      </c>
    </row>
    <row r="21" spans="1:11" ht="12.75" hidden="1" customHeight="1">
      <c r="A21" s="273"/>
      <c r="B21" s="282" t="s">
        <v>473</v>
      </c>
      <c r="C21" s="287" t="s">
        <v>474</v>
      </c>
      <c r="D21" s="279">
        <f t="shared" si="0"/>
        <v>1564196.74</v>
      </c>
      <c r="E21" s="279">
        <v>909970</v>
      </c>
      <c r="F21" s="279">
        <v>179225</v>
      </c>
      <c r="G21" s="279">
        <v>36712</v>
      </c>
      <c r="H21" s="279">
        <v>40304.74</v>
      </c>
      <c r="I21" s="279">
        <v>379046</v>
      </c>
      <c r="J21" s="279">
        <v>18939</v>
      </c>
      <c r="K21" s="279">
        <v>80730.042000000001</v>
      </c>
    </row>
    <row r="22" spans="1:11" ht="12.75" hidden="1" customHeight="1">
      <c r="A22" s="273"/>
      <c r="B22" s="282" t="s">
        <v>475</v>
      </c>
      <c r="C22" s="287" t="s">
        <v>476</v>
      </c>
      <c r="D22" s="279">
        <f t="shared" si="0"/>
        <v>3608</v>
      </c>
      <c r="E22" s="279">
        <v>3189</v>
      </c>
      <c r="F22" s="279">
        <v>125</v>
      </c>
      <c r="G22" s="279">
        <v>11</v>
      </c>
      <c r="H22" s="279">
        <v>0</v>
      </c>
      <c r="I22" s="279">
        <v>266</v>
      </c>
      <c r="J22" s="279">
        <v>17</v>
      </c>
      <c r="K22" s="279">
        <v>0</v>
      </c>
    </row>
    <row r="23" spans="1:11" ht="12.75" hidden="1" customHeight="1">
      <c r="A23" s="273"/>
      <c r="B23" s="282" t="s">
        <v>477</v>
      </c>
      <c r="C23" s="283" t="s">
        <v>478</v>
      </c>
      <c r="D23" s="284">
        <f t="shared" si="0"/>
        <v>8181884.3600000003</v>
      </c>
      <c r="E23" s="284">
        <v>6531720</v>
      </c>
      <c r="F23" s="284">
        <v>130336</v>
      </c>
      <c r="G23" s="284">
        <v>22673</v>
      </c>
      <c r="H23" s="284">
        <v>827123.36</v>
      </c>
      <c r="I23" s="284">
        <v>662647</v>
      </c>
      <c r="J23" s="284">
        <v>7385</v>
      </c>
      <c r="K23" s="284">
        <v>357863.022</v>
      </c>
    </row>
    <row r="24" spans="1:11" ht="12.75" hidden="1" customHeight="1">
      <c r="A24" s="273"/>
      <c r="B24" s="282">
        <v>18</v>
      </c>
      <c r="C24" s="287" t="s">
        <v>479</v>
      </c>
      <c r="D24" s="279">
        <f t="shared" si="0"/>
        <v>7491</v>
      </c>
      <c r="E24" s="279">
        <v>5635</v>
      </c>
      <c r="F24" s="279">
        <v>599</v>
      </c>
      <c r="G24" s="279">
        <v>50</v>
      </c>
      <c r="H24" s="279">
        <v>0</v>
      </c>
      <c r="I24" s="279">
        <v>981</v>
      </c>
      <c r="J24" s="279">
        <v>226</v>
      </c>
      <c r="K24" s="279">
        <v>602.46300000000008</v>
      </c>
    </row>
    <row r="25" spans="1:11" ht="17.25" hidden="1" customHeight="1">
      <c r="A25" s="273"/>
      <c r="B25" s="282"/>
      <c r="C25" s="285" t="s">
        <v>480</v>
      </c>
      <c r="D25" s="284">
        <f t="shared" si="0"/>
        <v>13452247</v>
      </c>
      <c r="E25" s="284">
        <v>9071636</v>
      </c>
      <c r="F25" s="284">
        <v>685811</v>
      </c>
      <c r="G25" s="284">
        <v>185364</v>
      </c>
      <c r="H25" s="284">
        <v>1752380</v>
      </c>
      <c r="I25" s="284">
        <v>1671548</v>
      </c>
      <c r="J25" s="284">
        <v>85508</v>
      </c>
      <c r="K25" s="284">
        <v>602463</v>
      </c>
    </row>
    <row r="26" spans="1:11" ht="21.75" hidden="1" customHeight="1">
      <c r="A26" s="286"/>
      <c r="B26" s="274"/>
      <c r="C26" s="275"/>
      <c r="D26" s="675" t="s">
        <v>514</v>
      </c>
      <c r="E26" s="674"/>
      <c r="F26" s="674"/>
      <c r="G26" s="674"/>
      <c r="H26" s="674"/>
      <c r="I26" s="674"/>
      <c r="J26" s="674"/>
      <c r="K26" s="674"/>
    </row>
    <row r="27" spans="1:11" hidden="1">
      <c r="A27" s="281"/>
      <c r="B27" s="282">
        <v>1</v>
      </c>
      <c r="C27" s="287" t="s">
        <v>482</v>
      </c>
      <c r="D27" s="288">
        <f t="shared" ref="D27:D49" si="1">SUM(E27:K27)</f>
        <v>307550.860468289</v>
      </c>
      <c r="E27" s="289">
        <v>22542</v>
      </c>
      <c r="F27" s="289">
        <v>3802</v>
      </c>
      <c r="G27" s="289">
        <v>1236</v>
      </c>
      <c r="H27" s="289">
        <v>252995.62732419476</v>
      </c>
      <c r="I27" s="289">
        <v>22720</v>
      </c>
      <c r="J27" s="289">
        <v>63</v>
      </c>
      <c r="K27" s="289">
        <v>4192.2331440942435</v>
      </c>
    </row>
    <row r="28" spans="1:11" hidden="1">
      <c r="A28" s="281"/>
      <c r="B28" s="282">
        <v>2</v>
      </c>
      <c r="C28" s="287" t="s">
        <v>449</v>
      </c>
      <c r="D28" s="288">
        <f t="shared" si="1"/>
        <v>14923.083041005846</v>
      </c>
      <c r="E28" s="289">
        <v>6583</v>
      </c>
      <c r="F28" s="289">
        <v>1754</v>
      </c>
      <c r="G28" s="289">
        <v>530</v>
      </c>
      <c r="H28" s="289">
        <v>284.18684229328488</v>
      </c>
      <c r="I28" s="289">
        <v>4829</v>
      </c>
      <c r="J28" s="289">
        <v>29</v>
      </c>
      <c r="K28" s="289">
        <v>913.89619871256025</v>
      </c>
    </row>
    <row r="29" spans="1:11" hidden="1">
      <c r="A29" s="281"/>
      <c r="B29" s="282">
        <v>3</v>
      </c>
      <c r="C29" s="287" t="s">
        <v>483</v>
      </c>
      <c r="D29" s="288">
        <f t="shared" si="1"/>
        <v>541271.53401548346</v>
      </c>
      <c r="E29" s="289">
        <v>377298</v>
      </c>
      <c r="F29" s="289">
        <v>19892</v>
      </c>
      <c r="G29" s="289">
        <v>6580</v>
      </c>
      <c r="H29" s="289">
        <v>2782.2966106308204</v>
      </c>
      <c r="I29" s="289">
        <v>125920</v>
      </c>
      <c r="J29" s="289">
        <v>413</v>
      </c>
      <c r="K29" s="289">
        <v>8386.2374048526599</v>
      </c>
    </row>
    <row r="30" spans="1:11" hidden="1">
      <c r="A30" s="281"/>
      <c r="B30" s="282">
        <v>4</v>
      </c>
      <c r="C30" s="287" t="s">
        <v>484</v>
      </c>
      <c r="D30" s="288">
        <f t="shared" si="1"/>
        <v>36025.329146237942</v>
      </c>
      <c r="E30" s="289">
        <v>16095</v>
      </c>
      <c r="F30" s="289">
        <v>674</v>
      </c>
      <c r="G30" s="289">
        <v>68</v>
      </c>
      <c r="H30" s="289">
        <v>337.89913207380272</v>
      </c>
      <c r="I30" s="289">
        <v>16637</v>
      </c>
      <c r="J30" s="289">
        <v>437</v>
      </c>
      <c r="K30" s="289">
        <v>1776.4300141641429</v>
      </c>
    </row>
    <row r="31" spans="1:11" hidden="1">
      <c r="A31" s="281"/>
      <c r="B31" s="282">
        <v>5</v>
      </c>
      <c r="C31" s="287" t="s">
        <v>485</v>
      </c>
      <c r="D31" s="288">
        <f t="shared" si="1"/>
        <v>57392.412914969471</v>
      </c>
      <c r="E31" s="289">
        <v>15497</v>
      </c>
      <c r="F31" s="289">
        <v>8820</v>
      </c>
      <c r="G31" s="289">
        <v>1361</v>
      </c>
      <c r="H31" s="289">
        <v>931.66408092025358</v>
      </c>
      <c r="I31" s="289">
        <v>18761</v>
      </c>
      <c r="J31" s="289">
        <v>699</v>
      </c>
      <c r="K31" s="289">
        <v>11322.748834049218</v>
      </c>
    </row>
    <row r="32" spans="1:11" hidden="1">
      <c r="A32" s="281"/>
      <c r="B32" s="282">
        <v>6</v>
      </c>
      <c r="C32" s="287" t="s">
        <v>486</v>
      </c>
      <c r="D32" s="288">
        <f t="shared" si="1"/>
        <v>356471.26364024088</v>
      </c>
      <c r="E32" s="289">
        <v>139583</v>
      </c>
      <c r="F32" s="289">
        <v>24098</v>
      </c>
      <c r="G32" s="289">
        <v>4598</v>
      </c>
      <c r="H32" s="289">
        <v>1787.1543690608642</v>
      </c>
      <c r="I32" s="289">
        <v>177717</v>
      </c>
      <c r="J32" s="289">
        <v>61</v>
      </c>
      <c r="K32" s="289">
        <v>8627.1092711800011</v>
      </c>
    </row>
    <row r="33" spans="1:11" hidden="1">
      <c r="A33" s="281"/>
      <c r="B33" s="282">
        <v>7</v>
      </c>
      <c r="C33" s="287" t="s">
        <v>487</v>
      </c>
      <c r="D33" s="288">
        <f t="shared" si="1"/>
        <v>569870.02298750798</v>
      </c>
      <c r="E33" s="289">
        <v>360226</v>
      </c>
      <c r="F33" s="289">
        <v>35005</v>
      </c>
      <c r="G33" s="289">
        <v>15850</v>
      </c>
      <c r="H33" s="289">
        <v>2821.3600941075606</v>
      </c>
      <c r="I33" s="289">
        <v>137342</v>
      </c>
      <c r="J33" s="289">
        <v>2110</v>
      </c>
      <c r="K33" s="289">
        <v>16515.662893400429</v>
      </c>
    </row>
    <row r="34" spans="1:11" hidden="1">
      <c r="A34" s="281"/>
      <c r="B34" s="282">
        <v>8</v>
      </c>
      <c r="C34" s="287" t="s">
        <v>488</v>
      </c>
      <c r="D34" s="288">
        <f t="shared" si="1"/>
        <v>402896.06642225594</v>
      </c>
      <c r="E34" s="289">
        <v>114836</v>
      </c>
      <c r="F34" s="289">
        <v>58400</v>
      </c>
      <c r="G34" s="289">
        <v>84970</v>
      </c>
      <c r="H34" s="289">
        <v>1629.9238480669844</v>
      </c>
      <c r="I34" s="289">
        <v>90369</v>
      </c>
      <c r="J34" s="289">
        <v>46200</v>
      </c>
      <c r="K34" s="289">
        <v>6491.1425741890171</v>
      </c>
    </row>
    <row r="35" spans="1:11" hidden="1">
      <c r="A35" s="281"/>
      <c r="B35" s="282">
        <v>9</v>
      </c>
      <c r="C35" s="287" t="s">
        <v>489</v>
      </c>
      <c r="D35" s="288">
        <f t="shared" si="1"/>
        <v>24737.975483584447</v>
      </c>
      <c r="E35" s="289">
        <v>17832</v>
      </c>
      <c r="F35" s="289">
        <v>291</v>
      </c>
      <c r="G35" s="289">
        <v>46</v>
      </c>
      <c r="H35" s="289">
        <v>500.989175589193</v>
      </c>
      <c r="I35" s="289">
        <v>5784</v>
      </c>
      <c r="J35" s="289">
        <v>44</v>
      </c>
      <c r="K35" s="289">
        <v>239.98630799525563</v>
      </c>
    </row>
    <row r="36" spans="1:11" hidden="1">
      <c r="A36" s="281"/>
      <c r="B36" s="282">
        <v>10</v>
      </c>
      <c r="C36" s="287" t="s">
        <v>490</v>
      </c>
      <c r="D36" s="288">
        <f t="shared" si="1"/>
        <v>43872.664794312572</v>
      </c>
      <c r="E36" s="289">
        <v>31832</v>
      </c>
      <c r="F36" s="289">
        <v>464</v>
      </c>
      <c r="G36" s="289">
        <v>239</v>
      </c>
      <c r="H36" s="289">
        <v>31.250786781392158</v>
      </c>
      <c r="I36" s="289">
        <v>10637</v>
      </c>
      <c r="J36" s="289">
        <v>100</v>
      </c>
      <c r="K36" s="289">
        <v>569.41400753117841</v>
      </c>
    </row>
    <row r="37" spans="1:11" hidden="1">
      <c r="A37" s="281"/>
      <c r="B37" s="282">
        <v>11</v>
      </c>
      <c r="C37" s="287" t="s">
        <v>491</v>
      </c>
      <c r="D37" s="288">
        <f t="shared" si="1"/>
        <v>37827.315958436113</v>
      </c>
      <c r="E37" s="289">
        <v>36259</v>
      </c>
      <c r="F37" s="289">
        <v>182</v>
      </c>
      <c r="G37" s="289">
        <v>22</v>
      </c>
      <c r="H37" s="289">
        <v>206.05987533980453</v>
      </c>
      <c r="I37" s="289">
        <v>962</v>
      </c>
      <c r="J37" s="289">
        <v>28</v>
      </c>
      <c r="K37" s="289">
        <v>168.25608309630468</v>
      </c>
    </row>
    <row r="38" spans="1:11" hidden="1">
      <c r="A38" s="281"/>
      <c r="B38" s="282">
        <v>12</v>
      </c>
      <c r="C38" s="287" t="s">
        <v>492</v>
      </c>
      <c r="D38" s="288">
        <f t="shared" si="1"/>
        <v>0</v>
      </c>
      <c r="E38" s="289">
        <v>0</v>
      </c>
      <c r="F38" s="307" t="s">
        <v>37</v>
      </c>
      <c r="G38" s="307">
        <v>0</v>
      </c>
      <c r="H38" s="289">
        <v>0</v>
      </c>
      <c r="I38" s="289">
        <v>0</v>
      </c>
      <c r="J38" s="289">
        <v>0</v>
      </c>
      <c r="K38" s="289">
        <v>0</v>
      </c>
    </row>
    <row r="39" spans="1:11" hidden="1">
      <c r="A39" s="281"/>
      <c r="B39" s="282">
        <v>13</v>
      </c>
      <c r="C39" s="287" t="s">
        <v>493</v>
      </c>
      <c r="D39" s="288">
        <f t="shared" si="1"/>
        <v>700.26652416635193</v>
      </c>
      <c r="E39" s="289">
        <v>607</v>
      </c>
      <c r="F39" s="289">
        <v>4</v>
      </c>
      <c r="G39" s="289">
        <v>0</v>
      </c>
      <c r="H39" s="289">
        <v>1.9531741738370099</v>
      </c>
      <c r="I39" s="289">
        <v>82</v>
      </c>
      <c r="J39" s="289">
        <v>0</v>
      </c>
      <c r="K39" s="289">
        <v>5.3133499925148842</v>
      </c>
    </row>
    <row r="40" spans="1:11" hidden="1">
      <c r="A40" s="281"/>
      <c r="B40" s="282">
        <v>14</v>
      </c>
      <c r="C40" s="287" t="s">
        <v>494</v>
      </c>
      <c r="D40" s="288">
        <f t="shared" si="1"/>
        <v>135878.88757760648</v>
      </c>
      <c r="E40" s="289">
        <v>93158</v>
      </c>
      <c r="F40" s="289">
        <v>3752</v>
      </c>
      <c r="G40" s="289">
        <v>2108</v>
      </c>
      <c r="H40" s="289">
        <v>949.24264848478663</v>
      </c>
      <c r="I40" s="289">
        <v>32059</v>
      </c>
      <c r="J40" s="289">
        <v>863</v>
      </c>
      <c r="K40" s="289">
        <v>2989.6449291217082</v>
      </c>
    </row>
    <row r="41" spans="1:11" hidden="1">
      <c r="A41" s="281"/>
      <c r="B41" s="282">
        <v>15</v>
      </c>
      <c r="C41" s="287" t="s">
        <v>495</v>
      </c>
      <c r="D41" s="288">
        <f t="shared" si="1"/>
        <v>178615.02813865026</v>
      </c>
      <c r="E41" s="289">
        <v>132565</v>
      </c>
      <c r="F41" s="289">
        <v>3767</v>
      </c>
      <c r="G41" s="289">
        <v>5754</v>
      </c>
      <c r="H41" s="289">
        <v>53.712289780517764</v>
      </c>
      <c r="I41" s="289">
        <v>35502</v>
      </c>
      <c r="J41" s="289">
        <v>171</v>
      </c>
      <c r="K41" s="289">
        <v>802.31584886974747</v>
      </c>
    </row>
    <row r="42" spans="1:11" hidden="1">
      <c r="A42" s="281"/>
      <c r="B42" s="282">
        <v>16</v>
      </c>
      <c r="C42" s="287" t="s">
        <v>468</v>
      </c>
      <c r="D42" s="288">
        <f t="shared" si="1"/>
        <v>220150.85550943215</v>
      </c>
      <c r="E42" s="289">
        <v>77930</v>
      </c>
      <c r="F42" s="289">
        <v>8123</v>
      </c>
      <c r="G42" s="289">
        <v>153</v>
      </c>
      <c r="H42" s="289">
        <v>10253.187825557381</v>
      </c>
      <c r="I42" s="289">
        <v>45923</v>
      </c>
      <c r="J42" s="289">
        <v>1252</v>
      </c>
      <c r="K42" s="289">
        <v>76516.667683874766</v>
      </c>
    </row>
    <row r="43" spans="1:11" hidden="1">
      <c r="A43" s="281"/>
      <c r="B43" s="282">
        <v>17</v>
      </c>
      <c r="C43" s="287" t="s">
        <v>470</v>
      </c>
      <c r="D43" s="288">
        <f t="shared" si="1"/>
        <v>4715.7133837928413</v>
      </c>
      <c r="E43" s="289">
        <v>4102</v>
      </c>
      <c r="F43" s="289">
        <v>66</v>
      </c>
      <c r="G43" s="289">
        <v>16</v>
      </c>
      <c r="H43" s="289">
        <v>28.321025520636638</v>
      </c>
      <c r="I43" s="289">
        <v>424</v>
      </c>
      <c r="J43" s="289">
        <v>36</v>
      </c>
      <c r="K43" s="289">
        <v>43.392358272204881</v>
      </c>
    </row>
    <row r="44" spans="1:11" hidden="1">
      <c r="A44" s="281"/>
      <c r="B44" s="282">
        <v>18</v>
      </c>
      <c r="C44" s="287" t="s">
        <v>496</v>
      </c>
      <c r="D44" s="288">
        <f t="shared" si="1"/>
        <v>76503.499784377665</v>
      </c>
      <c r="E44" s="289">
        <v>65058</v>
      </c>
      <c r="F44" s="289">
        <v>396</v>
      </c>
      <c r="G44" s="289">
        <v>34</v>
      </c>
      <c r="H44" s="289">
        <v>610.3669293240655</v>
      </c>
      <c r="I44" s="289">
        <v>7824</v>
      </c>
      <c r="J44" s="289">
        <v>253</v>
      </c>
      <c r="K44" s="289">
        <v>2328.1328550536055</v>
      </c>
    </row>
    <row r="45" spans="1:11" hidden="1">
      <c r="A45" s="281"/>
      <c r="B45" s="282">
        <v>19</v>
      </c>
      <c r="C45" s="287" t="s">
        <v>497</v>
      </c>
      <c r="D45" s="288">
        <f t="shared" si="1"/>
        <v>14953.023350133732</v>
      </c>
      <c r="E45" s="289">
        <v>10947</v>
      </c>
      <c r="F45" s="289">
        <v>252</v>
      </c>
      <c r="G45" s="289">
        <v>229</v>
      </c>
      <c r="H45" s="289">
        <v>579.11614254267329</v>
      </c>
      <c r="I45" s="289">
        <v>2299</v>
      </c>
      <c r="J45" s="289">
        <v>120</v>
      </c>
      <c r="K45" s="289">
        <v>526.90720759105932</v>
      </c>
    </row>
    <row r="46" spans="1:11" hidden="1">
      <c r="A46" s="281"/>
      <c r="B46" s="282">
        <v>20</v>
      </c>
      <c r="C46" s="287" t="s">
        <v>498</v>
      </c>
      <c r="D46" s="288">
        <f t="shared" si="1"/>
        <v>1717243.2573663355</v>
      </c>
      <c r="E46" s="289">
        <v>1060192</v>
      </c>
      <c r="F46" s="289">
        <v>68309</v>
      </c>
      <c r="G46" s="289">
        <v>33982</v>
      </c>
      <c r="H46" s="289">
        <v>12201.4790639598</v>
      </c>
      <c r="I46" s="289">
        <v>474476</v>
      </c>
      <c r="J46" s="289">
        <v>16530</v>
      </c>
      <c r="K46" s="289">
        <v>51552.778302375664</v>
      </c>
    </row>
    <row r="47" spans="1:11" hidden="1">
      <c r="A47" s="281"/>
      <c r="B47" s="282">
        <v>21</v>
      </c>
      <c r="C47" s="287" t="s">
        <v>499</v>
      </c>
      <c r="D47" s="288">
        <f t="shared" si="1"/>
        <v>2198.1644457219199</v>
      </c>
      <c r="E47" s="289">
        <v>1405</v>
      </c>
      <c r="F47" s="289">
        <v>60</v>
      </c>
      <c r="G47" s="289">
        <v>10</v>
      </c>
      <c r="H47" s="289">
        <v>48.829354345925246</v>
      </c>
      <c r="I47" s="289">
        <v>450</v>
      </c>
      <c r="J47" s="289">
        <v>18</v>
      </c>
      <c r="K47" s="289">
        <v>206.33509137599466</v>
      </c>
    </row>
    <row r="48" spans="1:11" hidden="1">
      <c r="A48" s="281"/>
      <c r="B48" s="282">
        <v>22</v>
      </c>
      <c r="C48" s="283" t="s">
        <v>500</v>
      </c>
      <c r="D48" s="292">
        <f t="shared" si="1"/>
        <v>8774544.346165916</v>
      </c>
      <c r="E48" s="293">
        <v>7698558</v>
      </c>
      <c r="F48" s="293">
        <v>35466</v>
      </c>
      <c r="G48" s="293">
        <v>19069</v>
      </c>
      <c r="H48" s="293">
        <v>279303.90685869235</v>
      </c>
      <c r="I48" s="293">
        <v>700065</v>
      </c>
      <c r="J48" s="293">
        <v>5802</v>
      </c>
      <c r="K48" s="293">
        <v>36280.439307223714</v>
      </c>
    </row>
    <row r="49" spans="1:11" hidden="1">
      <c r="A49" s="281"/>
      <c r="B49" s="282">
        <v>23</v>
      </c>
      <c r="C49" s="287" t="s">
        <v>479</v>
      </c>
      <c r="D49" s="288">
        <f t="shared" si="1"/>
        <v>8323.3574996319821</v>
      </c>
      <c r="E49" s="289">
        <v>7268</v>
      </c>
      <c r="F49" s="289">
        <v>94</v>
      </c>
      <c r="G49" s="289">
        <v>28</v>
      </c>
      <c r="H49" s="289">
        <v>108.40116664795404</v>
      </c>
      <c r="I49" s="289">
        <v>536</v>
      </c>
      <c r="J49" s="289">
        <v>41</v>
      </c>
      <c r="K49" s="289">
        <v>247.95633298402791</v>
      </c>
    </row>
    <row r="50" spans="1:11" ht="15" hidden="1" customHeight="1">
      <c r="A50" s="281"/>
      <c r="B50" s="308"/>
      <c r="C50" s="285" t="s">
        <v>480</v>
      </c>
      <c r="D50" s="292">
        <f t="shared" ref="D50:K50" si="2">SUM(D27:D49)</f>
        <v>13526664.928618087</v>
      </c>
      <c r="E50" s="284">
        <f t="shared" si="2"/>
        <v>10290373</v>
      </c>
      <c r="F50" s="284">
        <f t="shared" si="2"/>
        <v>273671</v>
      </c>
      <c r="G50" s="284">
        <f t="shared" si="2"/>
        <v>176883</v>
      </c>
      <c r="H50" s="284">
        <f t="shared" si="2"/>
        <v>568446.92861808836</v>
      </c>
      <c r="I50" s="284">
        <f t="shared" si="2"/>
        <v>1911318</v>
      </c>
      <c r="J50" s="284">
        <f t="shared" si="2"/>
        <v>75270</v>
      </c>
      <c r="K50" s="284">
        <f t="shared" si="2"/>
        <v>230703.00000000003</v>
      </c>
    </row>
    <row r="51" spans="1:11" ht="24.95" customHeight="1">
      <c r="A51" s="302"/>
      <c r="B51" s="274"/>
      <c r="C51" s="304"/>
      <c r="D51" s="303" t="s">
        <v>502</v>
      </c>
      <c r="E51" s="303"/>
      <c r="F51" s="303"/>
      <c r="G51" s="303"/>
      <c r="H51" s="303"/>
      <c r="I51" s="303"/>
      <c r="J51" s="303"/>
      <c r="K51" s="303"/>
    </row>
    <row r="52" spans="1:11">
      <c r="A52" s="281">
        <v>1</v>
      </c>
      <c r="B52" s="282">
        <v>1</v>
      </c>
      <c r="C52" s="287" t="s">
        <v>482</v>
      </c>
      <c r="D52" s="288">
        <v>295984.25884042913</v>
      </c>
      <c r="E52" s="290">
        <v>22403</v>
      </c>
      <c r="F52" s="290">
        <v>3851</v>
      </c>
      <c r="G52" s="290">
        <v>1361</v>
      </c>
      <c r="H52" s="290">
        <v>240895.84565436016</v>
      </c>
      <c r="I52" s="290">
        <v>22884</v>
      </c>
      <c r="J52" s="290">
        <v>55</v>
      </c>
      <c r="K52" s="290">
        <v>4534.4131860689859</v>
      </c>
    </row>
    <row r="53" spans="1:11">
      <c r="A53" s="281">
        <v>2</v>
      </c>
      <c r="B53" s="282">
        <v>2</v>
      </c>
      <c r="C53" s="287" t="s">
        <v>449</v>
      </c>
      <c r="D53" s="288">
        <v>14384.225125743365</v>
      </c>
      <c r="E53" s="290">
        <v>6298</v>
      </c>
      <c r="F53" s="290">
        <v>1675</v>
      </c>
      <c r="G53" s="290">
        <v>537</v>
      </c>
      <c r="H53" s="290">
        <v>263.33810407983015</v>
      </c>
      <c r="I53" s="290">
        <v>4681</v>
      </c>
      <c r="J53" s="290">
        <v>28</v>
      </c>
      <c r="K53" s="290">
        <v>901.88702166353426</v>
      </c>
    </row>
    <row r="54" spans="1:11">
      <c r="A54" s="281">
        <v>3</v>
      </c>
      <c r="B54" s="282">
        <v>3</v>
      </c>
      <c r="C54" s="287" t="s">
        <v>483</v>
      </c>
      <c r="D54" s="288">
        <v>559878.50412462733</v>
      </c>
      <c r="E54" s="290">
        <v>393697</v>
      </c>
      <c r="F54" s="290">
        <v>20213</v>
      </c>
      <c r="G54" s="290">
        <v>6426</v>
      </c>
      <c r="H54" s="290">
        <v>2696.7772510397417</v>
      </c>
      <c r="I54" s="290">
        <v>127968</v>
      </c>
      <c r="J54" s="290">
        <v>428</v>
      </c>
      <c r="K54" s="290">
        <v>8449.7268735875332</v>
      </c>
    </row>
    <row r="55" spans="1:11">
      <c r="A55" s="281">
        <v>4</v>
      </c>
      <c r="B55" s="282">
        <v>4</v>
      </c>
      <c r="C55" s="287" t="s">
        <v>484</v>
      </c>
      <c r="D55" s="288">
        <v>40349.635547507351</v>
      </c>
      <c r="E55" s="290">
        <v>18023</v>
      </c>
      <c r="F55" s="290">
        <v>801</v>
      </c>
      <c r="G55" s="290">
        <v>84</v>
      </c>
      <c r="H55" s="290">
        <v>356.96942997488088</v>
      </c>
      <c r="I55" s="290">
        <v>18838</v>
      </c>
      <c r="J55" s="290">
        <v>442</v>
      </c>
      <c r="K55" s="290">
        <v>1804.6661175324728</v>
      </c>
    </row>
    <row r="56" spans="1:11">
      <c r="A56" s="281">
        <v>5</v>
      </c>
      <c r="B56" s="282">
        <v>5</v>
      </c>
      <c r="C56" s="287" t="s">
        <v>485</v>
      </c>
      <c r="D56" s="288">
        <v>58000.35469391966</v>
      </c>
      <c r="E56" s="290">
        <v>15681</v>
      </c>
      <c r="F56" s="290">
        <v>9175</v>
      </c>
      <c r="G56" s="290">
        <v>1378</v>
      </c>
      <c r="H56" s="290">
        <v>895.34955387142247</v>
      </c>
      <c r="I56" s="290">
        <v>18971</v>
      </c>
      <c r="J56" s="290">
        <v>634</v>
      </c>
      <c r="K56" s="290">
        <v>11266.005140048243</v>
      </c>
    </row>
    <row r="57" spans="1:11">
      <c r="A57" s="281">
        <v>6</v>
      </c>
      <c r="B57" s="282">
        <v>6</v>
      </c>
      <c r="C57" s="287" t="s">
        <v>486</v>
      </c>
      <c r="D57" s="288">
        <v>367915.13699594489</v>
      </c>
      <c r="E57" s="290">
        <v>143861</v>
      </c>
      <c r="F57" s="290">
        <v>24930</v>
      </c>
      <c r="G57" s="290">
        <v>4851</v>
      </c>
      <c r="H57" s="290">
        <v>1771.1925815147094</v>
      </c>
      <c r="I57" s="290">
        <v>183578</v>
      </c>
      <c r="J57" s="290">
        <v>71</v>
      </c>
      <c r="K57" s="290">
        <v>8852.9444144301815</v>
      </c>
    </row>
    <row r="58" spans="1:11">
      <c r="A58" s="281">
        <v>7</v>
      </c>
      <c r="B58" s="282">
        <v>7</v>
      </c>
      <c r="C58" s="287" t="s">
        <v>487</v>
      </c>
      <c r="D58" s="288">
        <v>555391.16240851057</v>
      </c>
      <c r="E58" s="290">
        <v>346601</v>
      </c>
      <c r="F58" s="290">
        <v>34313</v>
      </c>
      <c r="G58" s="290">
        <v>15172</v>
      </c>
      <c r="H58" s="290">
        <v>2835.2735872595044</v>
      </c>
      <c r="I58" s="290">
        <v>137792</v>
      </c>
      <c r="J58" s="290">
        <v>2030</v>
      </c>
      <c r="K58" s="290">
        <v>16647.888821251112</v>
      </c>
    </row>
    <row r="59" spans="1:11">
      <c r="A59" s="281">
        <v>8</v>
      </c>
      <c r="B59" s="282">
        <v>8</v>
      </c>
      <c r="C59" s="287" t="s">
        <v>488</v>
      </c>
      <c r="D59" s="288">
        <v>401761.29911576328</v>
      </c>
      <c r="E59" s="290">
        <v>112643</v>
      </c>
      <c r="F59" s="290">
        <v>58002</v>
      </c>
      <c r="G59" s="290">
        <v>83333</v>
      </c>
      <c r="H59" s="290">
        <v>1636.597550540574</v>
      </c>
      <c r="I59" s="290">
        <v>91944</v>
      </c>
      <c r="J59" s="290">
        <v>47596</v>
      </c>
      <c r="K59" s="290">
        <v>6606.7015652226846</v>
      </c>
    </row>
    <row r="60" spans="1:11">
      <c r="A60" s="281">
        <v>9</v>
      </c>
      <c r="B60" s="282">
        <v>9</v>
      </c>
      <c r="C60" s="287" t="s">
        <v>489</v>
      </c>
      <c r="D60" s="288">
        <v>26114.197369074598</v>
      </c>
      <c r="E60" s="290">
        <v>18750</v>
      </c>
      <c r="F60" s="290">
        <v>295</v>
      </c>
      <c r="G60" s="290">
        <v>54</v>
      </c>
      <c r="H60" s="290">
        <v>463.27999791821969</v>
      </c>
      <c r="I60" s="290">
        <v>6249</v>
      </c>
      <c r="J60" s="290">
        <v>46</v>
      </c>
      <c r="K60" s="290">
        <v>256.91737115637767</v>
      </c>
    </row>
    <row r="61" spans="1:11">
      <c r="A61" s="281">
        <v>10</v>
      </c>
      <c r="B61" s="282">
        <v>10</v>
      </c>
      <c r="C61" s="287" t="s">
        <v>490</v>
      </c>
      <c r="D61" s="288">
        <v>46603.334790933106</v>
      </c>
      <c r="E61" s="290">
        <v>35310</v>
      </c>
      <c r="F61" s="290">
        <v>406</v>
      </c>
      <c r="G61" s="290">
        <v>193</v>
      </c>
      <c r="H61" s="290">
        <v>33.161094587830462</v>
      </c>
      <c r="I61" s="290">
        <v>10117</v>
      </c>
      <c r="J61" s="290">
        <v>91</v>
      </c>
      <c r="K61" s="290">
        <v>453.17369634527734</v>
      </c>
    </row>
    <row r="62" spans="1:11">
      <c r="A62" s="281">
        <v>11</v>
      </c>
      <c r="B62" s="282">
        <v>11</v>
      </c>
      <c r="C62" s="287" t="s">
        <v>491</v>
      </c>
      <c r="D62" s="288">
        <v>40422.314841870306</v>
      </c>
      <c r="E62" s="290">
        <v>38839</v>
      </c>
      <c r="F62" s="290">
        <v>168</v>
      </c>
      <c r="G62" s="290">
        <v>27</v>
      </c>
      <c r="H62" s="290">
        <v>195.06526228135567</v>
      </c>
      <c r="I62" s="290">
        <v>1018</v>
      </c>
      <c r="J62" s="290">
        <v>12</v>
      </c>
      <c r="K62" s="290">
        <v>163.24957958894831</v>
      </c>
    </row>
    <row r="63" spans="1:11">
      <c r="A63" s="281">
        <v>12</v>
      </c>
      <c r="B63" s="282">
        <v>12</v>
      </c>
      <c r="C63" s="287" t="s">
        <v>492</v>
      </c>
      <c r="D63" s="288">
        <v>1346.9718661431673</v>
      </c>
      <c r="E63" s="290">
        <v>986</v>
      </c>
      <c r="F63" s="290">
        <v>8</v>
      </c>
      <c r="G63" s="290">
        <v>7</v>
      </c>
      <c r="H63" s="290">
        <v>8.7779368026610047</v>
      </c>
      <c r="I63" s="290">
        <v>314</v>
      </c>
      <c r="J63" s="290">
        <v>0</v>
      </c>
      <c r="K63" s="290">
        <v>23.193929340506319</v>
      </c>
    </row>
    <row r="64" spans="1:11">
      <c r="A64" s="281">
        <v>13</v>
      </c>
      <c r="B64" s="282">
        <v>13</v>
      </c>
      <c r="C64" s="287" t="s">
        <v>493</v>
      </c>
      <c r="D64" s="288">
        <v>3410.2083972609089</v>
      </c>
      <c r="E64" s="290">
        <v>3012</v>
      </c>
      <c r="F64" s="290">
        <v>6</v>
      </c>
      <c r="G64" s="290">
        <v>8</v>
      </c>
      <c r="H64" s="290">
        <v>6.8272841798474477</v>
      </c>
      <c r="I64" s="290">
        <v>362</v>
      </c>
      <c r="J64" s="290">
        <v>2</v>
      </c>
      <c r="K64" s="290">
        <v>13.38111308106134</v>
      </c>
    </row>
    <row r="65" spans="1:11">
      <c r="A65" s="281">
        <v>14</v>
      </c>
      <c r="B65" s="282">
        <v>14</v>
      </c>
      <c r="C65" s="287" t="s">
        <v>494</v>
      </c>
      <c r="D65" s="288">
        <v>141631.76514426069</v>
      </c>
      <c r="E65" s="290">
        <v>96360</v>
      </c>
      <c r="F65" s="290">
        <v>4050</v>
      </c>
      <c r="G65" s="290">
        <v>2056</v>
      </c>
      <c r="H65" s="290">
        <v>1018.2406691086765</v>
      </c>
      <c r="I65" s="290">
        <v>34029</v>
      </c>
      <c r="J65" s="290">
        <v>891</v>
      </c>
      <c r="K65" s="290">
        <v>3227.5244751519945</v>
      </c>
    </row>
    <row r="66" spans="1:11">
      <c r="A66" s="281">
        <v>15</v>
      </c>
      <c r="B66" s="282">
        <v>15</v>
      </c>
      <c r="C66" s="287" t="s">
        <v>495</v>
      </c>
      <c r="D66" s="288">
        <v>138839.73357190035</v>
      </c>
      <c r="E66" s="290">
        <v>98024</v>
      </c>
      <c r="F66" s="290">
        <v>3459</v>
      </c>
      <c r="G66" s="290">
        <v>4971</v>
      </c>
      <c r="H66" s="290">
        <v>55.593599750186357</v>
      </c>
      <c r="I66" s="290">
        <v>31321</v>
      </c>
      <c r="J66" s="290">
        <v>192</v>
      </c>
      <c r="K66" s="290">
        <v>817.13997215014581</v>
      </c>
    </row>
    <row r="67" spans="1:11">
      <c r="A67" s="281">
        <v>16</v>
      </c>
      <c r="B67" s="282">
        <v>16</v>
      </c>
      <c r="C67" s="287" t="s">
        <v>468</v>
      </c>
      <c r="D67" s="288">
        <v>227110.92181668818</v>
      </c>
      <c r="E67" s="290">
        <v>82055</v>
      </c>
      <c r="F67" s="290">
        <v>8463</v>
      </c>
      <c r="G67" s="290">
        <v>161</v>
      </c>
      <c r="H67" s="290">
        <v>9918.0932606955284</v>
      </c>
      <c r="I67" s="290">
        <v>47081</v>
      </c>
      <c r="J67" s="290">
        <v>1189</v>
      </c>
      <c r="K67" s="290">
        <v>78243.828555992659</v>
      </c>
    </row>
    <row r="68" spans="1:11">
      <c r="A68" s="281">
        <v>17</v>
      </c>
      <c r="B68" s="282">
        <v>17</v>
      </c>
      <c r="C68" s="287" t="s">
        <v>470</v>
      </c>
      <c r="D68" s="288">
        <v>5500.706226440625</v>
      </c>
      <c r="E68" s="290">
        <v>4771</v>
      </c>
      <c r="F68" s="290">
        <v>89</v>
      </c>
      <c r="G68" s="290">
        <v>21</v>
      </c>
      <c r="H68" s="290">
        <v>31.210441965016908</v>
      </c>
      <c r="I68" s="290">
        <v>502</v>
      </c>
      <c r="J68" s="290">
        <v>41</v>
      </c>
      <c r="K68" s="290">
        <v>45.495784475608552</v>
      </c>
    </row>
    <row r="69" spans="1:11">
      <c r="A69" s="281">
        <v>18</v>
      </c>
      <c r="B69" s="282">
        <v>18</v>
      </c>
      <c r="C69" s="287" t="s">
        <v>496</v>
      </c>
      <c r="D69" s="288">
        <v>83698.849133499287</v>
      </c>
      <c r="E69" s="290">
        <v>71076</v>
      </c>
      <c r="F69" s="290">
        <v>449</v>
      </c>
      <c r="G69" s="290">
        <v>35</v>
      </c>
      <c r="H69" s="290">
        <v>615.43090249767715</v>
      </c>
      <c r="I69" s="290">
        <v>8680</v>
      </c>
      <c r="J69" s="290">
        <v>268</v>
      </c>
      <c r="K69" s="290">
        <v>2575.4182310016058</v>
      </c>
    </row>
    <row r="70" spans="1:11">
      <c r="A70" s="281">
        <v>19</v>
      </c>
      <c r="B70" s="282">
        <v>19</v>
      </c>
      <c r="C70" s="287" t="s">
        <v>497</v>
      </c>
      <c r="D70" s="288">
        <v>15490.732132197429</v>
      </c>
      <c r="E70" s="290">
        <v>11362</v>
      </c>
      <c r="F70" s="290">
        <v>263</v>
      </c>
      <c r="G70" s="290">
        <v>253</v>
      </c>
      <c r="H70" s="290">
        <v>558.86197643608398</v>
      </c>
      <c r="I70" s="290">
        <v>2377</v>
      </c>
      <c r="J70" s="290">
        <v>122</v>
      </c>
      <c r="K70" s="290">
        <v>554.87015576134343</v>
      </c>
    </row>
    <row r="71" spans="1:11">
      <c r="A71" s="281">
        <v>20</v>
      </c>
      <c r="B71" s="282">
        <v>20</v>
      </c>
      <c r="C71" s="287" t="s">
        <v>498</v>
      </c>
      <c r="D71" s="288">
        <v>1702934.833766816</v>
      </c>
      <c r="E71" s="290">
        <v>1047734</v>
      </c>
      <c r="F71" s="290">
        <v>67109</v>
      </c>
      <c r="G71" s="290">
        <v>31667</v>
      </c>
      <c r="H71" s="290">
        <v>11884.351104491594</v>
      </c>
      <c r="I71" s="290">
        <v>476854</v>
      </c>
      <c r="J71" s="290">
        <v>16394</v>
      </c>
      <c r="K71" s="290">
        <v>51292.482662324321</v>
      </c>
    </row>
    <row r="72" spans="1:11">
      <c r="A72" s="281">
        <v>21</v>
      </c>
      <c r="B72" s="282">
        <v>21</v>
      </c>
      <c r="C72" s="287" t="s">
        <v>499</v>
      </c>
      <c r="D72" s="288">
        <v>2818.5225126505311</v>
      </c>
      <c r="E72" s="290">
        <v>1740</v>
      </c>
      <c r="F72" s="290">
        <v>84</v>
      </c>
      <c r="G72" s="290">
        <v>13</v>
      </c>
      <c r="H72" s="290">
        <v>79.001431223949041</v>
      </c>
      <c r="I72" s="290">
        <v>579</v>
      </c>
      <c r="J72" s="290">
        <v>22</v>
      </c>
      <c r="K72" s="290">
        <v>301.52108142658216</v>
      </c>
    </row>
    <row r="73" spans="1:11">
      <c r="A73" s="281">
        <v>22</v>
      </c>
      <c r="B73" s="282">
        <v>22</v>
      </c>
      <c r="C73" s="283" t="s">
        <v>500</v>
      </c>
      <c r="D73" s="292">
        <v>9347270.6051215082</v>
      </c>
      <c r="E73" s="309">
        <v>8239129</v>
      </c>
      <c r="F73" s="309">
        <v>36270</v>
      </c>
      <c r="G73" s="309">
        <v>18263</v>
      </c>
      <c r="H73" s="309">
        <v>287380.87298231863</v>
      </c>
      <c r="I73" s="309">
        <v>723225</v>
      </c>
      <c r="J73" s="309">
        <v>5830</v>
      </c>
      <c r="K73" s="309">
        <v>37172.732139188403</v>
      </c>
    </row>
    <row r="74" spans="1:11">
      <c r="A74" s="281">
        <v>23</v>
      </c>
      <c r="B74" s="282">
        <v>23</v>
      </c>
      <c r="C74" s="287" t="s">
        <v>479</v>
      </c>
      <c r="D74" s="288">
        <v>10954.138491145384</v>
      </c>
      <c r="E74" s="290">
        <v>9518</v>
      </c>
      <c r="F74" s="290">
        <v>122</v>
      </c>
      <c r="G74" s="290">
        <v>40</v>
      </c>
      <c r="H74" s="290">
        <v>225.30037793496578</v>
      </c>
      <c r="I74" s="290">
        <v>734</v>
      </c>
      <c r="J74" s="290">
        <v>49</v>
      </c>
      <c r="K74" s="290">
        <v>265.83811321041861</v>
      </c>
    </row>
    <row r="75" spans="1:11">
      <c r="A75" s="281">
        <v>24</v>
      </c>
      <c r="B75" s="308"/>
      <c r="C75" s="285" t="s">
        <v>480</v>
      </c>
      <c r="D75" s="292">
        <v>14087812.412034834</v>
      </c>
      <c r="E75" s="284">
        <v>10817873</v>
      </c>
      <c r="F75" s="284">
        <v>274201</v>
      </c>
      <c r="G75" s="284">
        <v>170911</v>
      </c>
      <c r="H75" s="284">
        <v>563825.41203483311</v>
      </c>
      <c r="I75" s="284">
        <v>1950098</v>
      </c>
      <c r="J75" s="284">
        <v>76433</v>
      </c>
      <c r="K75" s="284">
        <v>234471.00000000003</v>
      </c>
    </row>
    <row r="76" spans="1:11" ht="21.75" customHeight="1">
      <c r="A76" s="302"/>
      <c r="B76" s="274"/>
      <c r="C76" s="304"/>
      <c r="D76" s="303" t="s">
        <v>1070</v>
      </c>
      <c r="E76" s="299"/>
      <c r="F76" s="299"/>
      <c r="G76" s="299"/>
      <c r="H76" s="299"/>
      <c r="I76" s="299"/>
      <c r="J76" s="299"/>
      <c r="K76" s="299"/>
    </row>
    <row r="77" spans="1:11" ht="15" customHeight="1">
      <c r="A77" s="281">
        <v>25</v>
      </c>
      <c r="B77" s="282">
        <v>1</v>
      </c>
      <c r="C77" s="287" t="s">
        <v>482</v>
      </c>
      <c r="D77" s="288">
        <v>283452.81219906965</v>
      </c>
      <c r="E77" s="289">
        <v>22803</v>
      </c>
      <c r="F77" s="289">
        <v>3725</v>
      </c>
      <c r="G77" s="289">
        <v>1483</v>
      </c>
      <c r="H77" s="289">
        <v>227804.62875527539</v>
      </c>
      <c r="I77" s="289">
        <v>23010</v>
      </c>
      <c r="J77" s="289">
        <v>41</v>
      </c>
      <c r="K77" s="289">
        <v>4586.1834437942762</v>
      </c>
    </row>
    <row r="78" spans="1:11" ht="15" customHeight="1">
      <c r="A78" s="281">
        <v>26</v>
      </c>
      <c r="B78" s="282">
        <v>2</v>
      </c>
      <c r="C78" s="287" t="s">
        <v>449</v>
      </c>
      <c r="D78" s="288">
        <v>13666.194304509909</v>
      </c>
      <c r="E78" s="289">
        <v>5929</v>
      </c>
      <c r="F78" s="289">
        <v>1567</v>
      </c>
      <c r="G78" s="289">
        <v>549</v>
      </c>
      <c r="H78" s="289">
        <v>243.01026719414759</v>
      </c>
      <c r="I78" s="289">
        <v>4434</v>
      </c>
      <c r="J78" s="289">
        <v>32</v>
      </c>
      <c r="K78" s="289">
        <v>912.1840373157612</v>
      </c>
    </row>
    <row r="79" spans="1:11" ht="15" customHeight="1">
      <c r="A79" s="281">
        <v>27</v>
      </c>
      <c r="B79" s="282">
        <v>3</v>
      </c>
      <c r="C79" s="287" t="s">
        <v>483</v>
      </c>
      <c r="D79" s="288">
        <v>580756.0817584811</v>
      </c>
      <c r="E79" s="289">
        <v>405653</v>
      </c>
      <c r="F79" s="289">
        <v>20817</v>
      </c>
      <c r="G79" s="289">
        <v>7070</v>
      </c>
      <c r="H79" s="289">
        <v>2715.882746161793</v>
      </c>
      <c r="I79" s="289">
        <v>135403</v>
      </c>
      <c r="J79" s="289">
        <v>551</v>
      </c>
      <c r="K79" s="289">
        <v>8546.1990123193755</v>
      </c>
    </row>
    <row r="80" spans="1:11" ht="15" customHeight="1">
      <c r="A80" s="281">
        <v>28</v>
      </c>
      <c r="B80" s="282">
        <v>4</v>
      </c>
      <c r="C80" s="287" t="s">
        <v>484</v>
      </c>
      <c r="D80" s="288">
        <v>47248.757775677783</v>
      </c>
      <c r="E80" s="289">
        <v>20898</v>
      </c>
      <c r="F80" s="289">
        <v>835</v>
      </c>
      <c r="G80" s="289">
        <v>104</v>
      </c>
      <c r="H80" s="289">
        <v>365.48744185999794</v>
      </c>
      <c r="I80" s="289">
        <v>22746</v>
      </c>
      <c r="J80" s="289">
        <v>475</v>
      </c>
      <c r="K80" s="289">
        <v>1825.2703338177892</v>
      </c>
    </row>
    <row r="81" spans="1:11" ht="15" customHeight="1">
      <c r="A81" s="281">
        <v>29</v>
      </c>
      <c r="B81" s="282">
        <v>5</v>
      </c>
      <c r="C81" s="287" t="s">
        <v>485</v>
      </c>
      <c r="D81" s="288">
        <v>58583.915568162251</v>
      </c>
      <c r="E81" s="289">
        <v>15757</v>
      </c>
      <c r="F81" s="289">
        <v>9553</v>
      </c>
      <c r="G81" s="289">
        <v>1332</v>
      </c>
      <c r="H81" s="289">
        <v>859.28430479850579</v>
      </c>
      <c r="I81" s="289">
        <v>19149</v>
      </c>
      <c r="J81" s="289">
        <v>539</v>
      </c>
      <c r="K81" s="289">
        <v>11394.631263363744</v>
      </c>
    </row>
    <row r="82" spans="1:11" ht="15" customHeight="1">
      <c r="A82" s="281">
        <v>30</v>
      </c>
      <c r="B82" s="282">
        <v>6</v>
      </c>
      <c r="C82" s="287" t="s">
        <v>486</v>
      </c>
      <c r="D82" s="288">
        <v>385031.68756678584</v>
      </c>
      <c r="E82" s="289">
        <v>151174</v>
      </c>
      <c r="F82" s="289">
        <v>24243</v>
      </c>
      <c r="G82" s="289">
        <v>4927</v>
      </c>
      <c r="H82" s="289">
        <v>1784.66740227382</v>
      </c>
      <c r="I82" s="289">
        <v>193875</v>
      </c>
      <c r="J82" s="289">
        <v>74</v>
      </c>
      <c r="K82" s="289">
        <v>8954.0201645119814</v>
      </c>
    </row>
    <row r="83" spans="1:11" ht="15" customHeight="1">
      <c r="A83" s="281">
        <v>31</v>
      </c>
      <c r="B83" s="282">
        <v>7</v>
      </c>
      <c r="C83" s="287" t="s">
        <v>487</v>
      </c>
      <c r="D83" s="288">
        <v>573903.81107265304</v>
      </c>
      <c r="E83" s="289">
        <v>355738</v>
      </c>
      <c r="F83" s="289">
        <v>34917</v>
      </c>
      <c r="G83" s="289">
        <v>16991</v>
      </c>
      <c r="H83" s="289">
        <v>2890.8501385415798</v>
      </c>
      <c r="I83" s="289">
        <v>144625</v>
      </c>
      <c r="J83" s="289">
        <v>1904</v>
      </c>
      <c r="K83" s="289">
        <v>16837.960934111507</v>
      </c>
    </row>
    <row r="84" spans="1:11" ht="15" customHeight="1">
      <c r="A84" s="281">
        <v>32</v>
      </c>
      <c r="B84" s="282">
        <v>8</v>
      </c>
      <c r="C84" s="287" t="s">
        <v>488</v>
      </c>
      <c r="D84" s="288">
        <v>413538.38420048659</v>
      </c>
      <c r="E84" s="289">
        <v>113271</v>
      </c>
      <c r="F84" s="289">
        <v>59357</v>
      </c>
      <c r="G84" s="289">
        <v>88097</v>
      </c>
      <c r="H84" s="289">
        <v>1625.2526669944591</v>
      </c>
      <c r="I84" s="289">
        <v>95903</v>
      </c>
      <c r="J84" s="289">
        <v>48603</v>
      </c>
      <c r="K84" s="289">
        <v>6682.1315334921128</v>
      </c>
    </row>
    <row r="85" spans="1:11" ht="15" customHeight="1">
      <c r="A85" s="281">
        <v>33</v>
      </c>
      <c r="B85" s="282">
        <v>9</v>
      </c>
      <c r="C85" s="287" t="s">
        <v>489</v>
      </c>
      <c r="D85" s="288">
        <v>27917.933619419629</v>
      </c>
      <c r="E85" s="289">
        <v>20006</v>
      </c>
      <c r="F85" s="289">
        <v>287</v>
      </c>
      <c r="G85" s="289">
        <v>54</v>
      </c>
      <c r="H85" s="289">
        <v>449.0829737747847</v>
      </c>
      <c r="I85" s="289">
        <v>6819</v>
      </c>
      <c r="J85" s="289">
        <v>43</v>
      </c>
      <c r="K85" s="289">
        <v>259.85064564484588</v>
      </c>
    </row>
    <row r="86" spans="1:11" ht="15" customHeight="1">
      <c r="A86" s="281">
        <v>34</v>
      </c>
      <c r="B86" s="282">
        <v>10</v>
      </c>
      <c r="C86" s="287" t="s">
        <v>490</v>
      </c>
      <c r="D86" s="288">
        <v>55799.0895147185</v>
      </c>
      <c r="E86" s="289">
        <v>44348</v>
      </c>
      <c r="F86" s="289">
        <v>381</v>
      </c>
      <c r="G86" s="289">
        <v>188</v>
      </c>
      <c r="H86" s="289">
        <v>43.741848094946562</v>
      </c>
      <c r="I86" s="289">
        <v>10302</v>
      </c>
      <c r="J86" s="289">
        <v>78</v>
      </c>
      <c r="K86" s="289">
        <v>458.34766662354758</v>
      </c>
    </row>
    <row r="87" spans="1:11" ht="15" customHeight="1">
      <c r="A87" s="281">
        <v>35</v>
      </c>
      <c r="B87" s="282">
        <v>11</v>
      </c>
      <c r="C87" s="287" t="s">
        <v>491</v>
      </c>
      <c r="D87" s="288">
        <v>43786.080823466618</v>
      </c>
      <c r="E87" s="289">
        <v>41971</v>
      </c>
      <c r="F87" s="289">
        <v>160</v>
      </c>
      <c r="G87" s="289">
        <v>33</v>
      </c>
      <c r="H87" s="289">
        <v>174.96739237978625</v>
      </c>
      <c r="I87" s="289">
        <v>1278</v>
      </c>
      <c r="J87" s="289">
        <v>4</v>
      </c>
      <c r="K87" s="289">
        <v>165.11343108682914</v>
      </c>
    </row>
    <row r="88" spans="1:11" ht="15" customHeight="1">
      <c r="A88" s="281">
        <v>36</v>
      </c>
      <c r="B88" s="282">
        <v>12</v>
      </c>
      <c r="C88" s="287" t="s">
        <v>492</v>
      </c>
      <c r="D88" s="288">
        <v>5632.4736547260754</v>
      </c>
      <c r="E88" s="289">
        <v>4022</v>
      </c>
      <c r="F88" s="289">
        <v>39</v>
      </c>
      <c r="G88" s="289">
        <v>17</v>
      </c>
      <c r="H88" s="289">
        <v>69.014915883137917</v>
      </c>
      <c r="I88" s="289">
        <v>1462</v>
      </c>
      <c r="J88" s="289">
        <v>0</v>
      </c>
      <c r="K88" s="289">
        <v>23.458738842937475</v>
      </c>
    </row>
    <row r="89" spans="1:11" ht="15" customHeight="1">
      <c r="A89" s="281">
        <v>37</v>
      </c>
      <c r="B89" s="282">
        <v>13</v>
      </c>
      <c r="C89" s="287" t="s">
        <v>493</v>
      </c>
      <c r="D89" s="288">
        <v>13325.142462756876</v>
      </c>
      <c r="E89" s="289">
        <v>11945</v>
      </c>
      <c r="F89" s="289">
        <v>33</v>
      </c>
      <c r="G89" s="289">
        <v>15</v>
      </c>
      <c r="H89" s="289">
        <v>13.608574962872265</v>
      </c>
      <c r="I89" s="289">
        <v>1303</v>
      </c>
      <c r="J89" s="289">
        <v>2</v>
      </c>
      <c r="K89" s="289">
        <v>13.533887794002391</v>
      </c>
    </row>
    <row r="90" spans="1:11" ht="15" customHeight="1">
      <c r="A90" s="281">
        <v>38</v>
      </c>
      <c r="B90" s="282">
        <v>14</v>
      </c>
      <c r="C90" s="287" t="s">
        <v>494</v>
      </c>
      <c r="D90" s="288">
        <v>172141.50894867777</v>
      </c>
      <c r="E90" s="289">
        <v>116332</v>
      </c>
      <c r="F90" s="289">
        <v>5057</v>
      </c>
      <c r="G90" s="289">
        <v>2743</v>
      </c>
      <c r="H90" s="289">
        <v>1212.1352127644082</v>
      </c>
      <c r="I90" s="289">
        <v>42387</v>
      </c>
      <c r="J90" s="289">
        <v>1146</v>
      </c>
      <c r="K90" s="289">
        <v>3264.3737359133761</v>
      </c>
    </row>
    <row r="91" spans="1:11" ht="15" customHeight="1">
      <c r="A91" s="281">
        <v>39</v>
      </c>
      <c r="B91" s="282">
        <v>15</v>
      </c>
      <c r="C91" s="287" t="s">
        <v>495</v>
      </c>
      <c r="D91" s="288">
        <v>145535.42841264108</v>
      </c>
      <c r="E91" s="289">
        <v>101242</v>
      </c>
      <c r="F91" s="289">
        <v>3452</v>
      </c>
      <c r="G91" s="289">
        <v>5511</v>
      </c>
      <c r="H91" s="289">
        <v>70.958998020691098</v>
      </c>
      <c r="I91" s="289">
        <v>34238</v>
      </c>
      <c r="J91" s="289">
        <v>195</v>
      </c>
      <c r="K91" s="289">
        <v>826.46941462041264</v>
      </c>
    </row>
    <row r="92" spans="1:11" ht="15" customHeight="1">
      <c r="A92" s="281">
        <v>40</v>
      </c>
      <c r="B92" s="282">
        <v>16</v>
      </c>
      <c r="C92" s="287" t="s">
        <v>468</v>
      </c>
      <c r="D92" s="288">
        <v>233316.06530315615</v>
      </c>
      <c r="E92" s="289">
        <v>86432</v>
      </c>
      <c r="F92" s="289">
        <v>8559</v>
      </c>
      <c r="G92" s="289">
        <v>175</v>
      </c>
      <c r="H92" s="289">
        <v>9563.9120756928714</v>
      </c>
      <c r="I92" s="289">
        <v>48311</v>
      </c>
      <c r="J92" s="289">
        <v>1138</v>
      </c>
      <c r="K92" s="289">
        <v>79137.153227463292</v>
      </c>
    </row>
    <row r="93" spans="1:11" ht="15" customHeight="1">
      <c r="A93" s="281">
        <v>41</v>
      </c>
      <c r="B93" s="282">
        <v>17</v>
      </c>
      <c r="C93" s="287" t="s">
        <v>470</v>
      </c>
      <c r="D93" s="288">
        <v>6683.8968612506715</v>
      </c>
      <c r="E93" s="289">
        <v>5814</v>
      </c>
      <c r="F93" s="289">
        <v>96</v>
      </c>
      <c r="G93" s="289">
        <v>22</v>
      </c>
      <c r="H93" s="289">
        <v>38.881642751063609</v>
      </c>
      <c r="I93" s="289">
        <v>613</v>
      </c>
      <c r="J93" s="289">
        <v>54</v>
      </c>
      <c r="K93" s="289">
        <v>46.015218499608125</v>
      </c>
    </row>
    <row r="94" spans="1:11" ht="15" customHeight="1">
      <c r="A94" s="281">
        <v>42</v>
      </c>
      <c r="B94" s="282">
        <v>18</v>
      </c>
      <c r="C94" s="287" t="s">
        <v>496</v>
      </c>
      <c r="D94" s="288">
        <v>92349.676924388332</v>
      </c>
      <c r="E94" s="289">
        <v>78728</v>
      </c>
      <c r="F94" s="289">
        <v>465</v>
      </c>
      <c r="G94" s="289">
        <v>44</v>
      </c>
      <c r="H94" s="289">
        <v>630.85465363600713</v>
      </c>
      <c r="I94" s="289">
        <v>9613</v>
      </c>
      <c r="J94" s="289">
        <v>264</v>
      </c>
      <c r="K94" s="289">
        <v>2604.8222707523264</v>
      </c>
    </row>
    <row r="95" spans="1:11" ht="15" customHeight="1">
      <c r="A95" s="281">
        <v>43</v>
      </c>
      <c r="B95" s="282">
        <v>19</v>
      </c>
      <c r="C95" s="287" t="s">
        <v>497</v>
      </c>
      <c r="D95" s="288">
        <v>16127.855760616314</v>
      </c>
      <c r="E95" s="289">
        <v>11849</v>
      </c>
      <c r="F95" s="289">
        <v>230</v>
      </c>
      <c r="G95" s="289">
        <v>273</v>
      </c>
      <c r="H95" s="289">
        <v>533.65054675834801</v>
      </c>
      <c r="I95" s="289">
        <v>2550</v>
      </c>
      <c r="J95" s="289">
        <v>131</v>
      </c>
      <c r="K95" s="289">
        <v>561.20521385796565</v>
      </c>
    </row>
    <row r="96" spans="1:11" ht="15" customHeight="1">
      <c r="A96" s="281">
        <v>44</v>
      </c>
      <c r="B96" s="282">
        <v>20</v>
      </c>
      <c r="C96" s="287" t="s">
        <v>498</v>
      </c>
      <c r="D96" s="288">
        <v>1628371.6996073436</v>
      </c>
      <c r="E96" s="289">
        <v>989654</v>
      </c>
      <c r="F96" s="289">
        <v>63456</v>
      </c>
      <c r="G96" s="289">
        <v>30304</v>
      </c>
      <c r="H96" s="289">
        <v>11382.600915373871</v>
      </c>
      <c r="I96" s="289">
        <v>466320</v>
      </c>
      <c r="J96" s="289">
        <v>15377</v>
      </c>
      <c r="K96" s="289">
        <v>51878.098691969957</v>
      </c>
    </row>
    <row r="97" spans="1:11" ht="15" customHeight="1">
      <c r="A97" s="281">
        <v>45</v>
      </c>
      <c r="B97" s="282">
        <v>21</v>
      </c>
      <c r="C97" s="287" t="s">
        <v>499</v>
      </c>
      <c r="D97" s="288">
        <v>3932.9375188620161</v>
      </c>
      <c r="E97" s="289">
        <v>2454</v>
      </c>
      <c r="F97" s="289">
        <v>113</v>
      </c>
      <c r="G97" s="289">
        <v>22</v>
      </c>
      <c r="H97" s="289">
        <v>139.97391390382899</v>
      </c>
      <c r="I97" s="289">
        <v>874</v>
      </c>
      <c r="J97" s="289">
        <v>25</v>
      </c>
      <c r="K97" s="289">
        <v>304.96360495818715</v>
      </c>
    </row>
    <row r="98" spans="1:11" ht="15" customHeight="1">
      <c r="A98" s="281">
        <v>46</v>
      </c>
      <c r="B98" s="282">
        <v>22</v>
      </c>
      <c r="C98" s="283" t="s">
        <v>500</v>
      </c>
      <c r="D98" s="292">
        <v>9784717.7630548459</v>
      </c>
      <c r="E98" s="293">
        <v>8650503</v>
      </c>
      <c r="F98" s="293">
        <v>34990</v>
      </c>
      <c r="G98" s="293">
        <v>18050</v>
      </c>
      <c r="H98" s="293">
        <v>294313.62276310724</v>
      </c>
      <c r="I98" s="293">
        <v>743527</v>
      </c>
      <c r="J98" s="293">
        <v>5737</v>
      </c>
      <c r="K98" s="293">
        <v>37597.140291738637</v>
      </c>
    </row>
    <row r="99" spans="1:11" ht="15" customHeight="1">
      <c r="A99" s="281">
        <v>47</v>
      </c>
      <c r="B99" s="282">
        <v>23</v>
      </c>
      <c r="C99" s="287" t="s">
        <v>479</v>
      </c>
      <c r="D99" s="288">
        <v>11903.219011876343</v>
      </c>
      <c r="E99" s="289">
        <v>10257</v>
      </c>
      <c r="F99" s="289">
        <v>151</v>
      </c>
      <c r="G99" s="289">
        <v>46</v>
      </c>
      <c r="H99" s="289">
        <v>231.34577436882847</v>
      </c>
      <c r="I99" s="289">
        <v>899</v>
      </c>
      <c r="J99" s="289">
        <v>50</v>
      </c>
      <c r="K99" s="289">
        <v>268.87323750751415</v>
      </c>
    </row>
    <row r="100" spans="1:11" ht="15" customHeight="1">
      <c r="A100" s="281">
        <v>48</v>
      </c>
      <c r="B100" s="308"/>
      <c r="C100" s="285" t="s">
        <v>480</v>
      </c>
      <c r="D100" s="292">
        <v>14597722.415924571</v>
      </c>
      <c r="E100" s="284">
        <v>11266780</v>
      </c>
      <c r="F100" s="284">
        <v>272483</v>
      </c>
      <c r="G100" s="284">
        <v>178050</v>
      </c>
      <c r="H100" s="284">
        <v>557157.41592457239</v>
      </c>
      <c r="I100" s="284">
        <v>2009641</v>
      </c>
      <c r="J100" s="284">
        <v>76463</v>
      </c>
      <c r="K100" s="284">
        <v>237148</v>
      </c>
    </row>
    <row r="101" spans="1:11" ht="21.75" customHeight="1">
      <c r="A101" s="302"/>
      <c r="B101" s="274"/>
      <c r="C101" s="304"/>
      <c r="D101" s="303" t="s">
        <v>1071</v>
      </c>
      <c r="E101" s="299"/>
      <c r="F101" s="299"/>
      <c r="G101" s="299"/>
      <c r="H101" s="299"/>
      <c r="I101" s="299"/>
      <c r="J101" s="299"/>
      <c r="K101" s="299"/>
    </row>
    <row r="102" spans="1:11" ht="15" customHeight="1">
      <c r="A102" s="281">
        <v>49</v>
      </c>
      <c r="B102" s="282">
        <v>1</v>
      </c>
      <c r="C102" s="287" t="s">
        <v>482</v>
      </c>
      <c r="D102" s="288">
        <v>267554.53450026485</v>
      </c>
      <c r="E102" s="289">
        <v>23317</v>
      </c>
      <c r="F102" s="290">
        <v>3708</v>
      </c>
      <c r="G102" s="289">
        <v>1640</v>
      </c>
      <c r="H102" s="289">
        <v>214476.11271593216</v>
      </c>
      <c r="I102" s="289">
        <v>19369</v>
      </c>
      <c r="J102" s="289">
        <v>46</v>
      </c>
      <c r="K102" s="289">
        <v>4998.4217843326878</v>
      </c>
    </row>
    <row r="103" spans="1:11" ht="15" customHeight="1">
      <c r="A103" s="281">
        <v>50</v>
      </c>
      <c r="B103" s="282">
        <v>2</v>
      </c>
      <c r="C103" s="287" t="s">
        <v>449</v>
      </c>
      <c r="D103" s="288">
        <v>12599.642822514506</v>
      </c>
      <c r="E103" s="289">
        <v>5845</v>
      </c>
      <c r="F103" s="290">
        <v>1598</v>
      </c>
      <c r="G103" s="289">
        <v>592</v>
      </c>
      <c r="H103" s="289">
        <v>227.72671999999997</v>
      </c>
      <c r="I103" s="289">
        <v>3428</v>
      </c>
      <c r="J103" s="289">
        <v>32</v>
      </c>
      <c r="K103" s="289">
        <v>876.91610251450663</v>
      </c>
    </row>
    <row r="104" spans="1:11" ht="15" customHeight="1">
      <c r="A104" s="281">
        <v>51</v>
      </c>
      <c r="B104" s="282">
        <v>3</v>
      </c>
      <c r="C104" s="287" t="s">
        <v>483</v>
      </c>
      <c r="D104" s="288">
        <v>599629.45899866824</v>
      </c>
      <c r="E104" s="289">
        <v>437210</v>
      </c>
      <c r="F104" s="290">
        <v>21706</v>
      </c>
      <c r="G104" s="289">
        <v>7810</v>
      </c>
      <c r="H104" s="289">
        <v>2719.2114277966093</v>
      </c>
      <c r="I104" s="289">
        <v>120828</v>
      </c>
      <c r="J104" s="289">
        <v>588</v>
      </c>
      <c r="K104" s="289">
        <v>8768.2475708716156</v>
      </c>
    </row>
    <row r="105" spans="1:11" ht="15" customHeight="1">
      <c r="A105" s="281">
        <v>52</v>
      </c>
      <c r="B105" s="282">
        <v>4</v>
      </c>
      <c r="C105" s="287" t="s">
        <v>484</v>
      </c>
      <c r="D105" s="288">
        <v>52328.310007452033</v>
      </c>
      <c r="E105" s="289">
        <v>23697</v>
      </c>
      <c r="F105" s="290">
        <v>947</v>
      </c>
      <c r="G105" s="289">
        <v>119</v>
      </c>
      <c r="H105" s="289">
        <v>405.27636610169486</v>
      </c>
      <c r="I105" s="289">
        <v>24791</v>
      </c>
      <c r="J105" s="289">
        <v>554</v>
      </c>
      <c r="K105" s="289">
        <v>1815.0336413503383</v>
      </c>
    </row>
    <row r="106" spans="1:11" ht="15" customHeight="1">
      <c r="A106" s="281">
        <v>53</v>
      </c>
      <c r="B106" s="282">
        <v>5</v>
      </c>
      <c r="C106" s="287" t="s">
        <v>485</v>
      </c>
      <c r="D106" s="288">
        <v>55638.668986851662</v>
      </c>
      <c r="E106" s="289">
        <v>16316</v>
      </c>
      <c r="F106" s="290">
        <v>10026</v>
      </c>
      <c r="G106" s="289">
        <v>1379</v>
      </c>
      <c r="H106" s="289">
        <v>808.62284474576245</v>
      </c>
      <c r="I106" s="289">
        <v>15481</v>
      </c>
      <c r="J106" s="289">
        <v>504</v>
      </c>
      <c r="K106" s="289">
        <v>11124.046142105899</v>
      </c>
    </row>
    <row r="107" spans="1:11" ht="15" customHeight="1">
      <c r="A107" s="281">
        <v>54</v>
      </c>
      <c r="B107" s="282">
        <v>6</v>
      </c>
      <c r="C107" s="287" t="s">
        <v>486</v>
      </c>
      <c r="D107" s="288">
        <v>389159.84207214456</v>
      </c>
      <c r="E107" s="289">
        <v>161615</v>
      </c>
      <c r="F107" s="290">
        <v>25894</v>
      </c>
      <c r="G107" s="289">
        <v>5312</v>
      </c>
      <c r="H107" s="289">
        <v>1785.1458983050845</v>
      </c>
      <c r="I107" s="289">
        <v>185301</v>
      </c>
      <c r="J107" s="289">
        <v>67</v>
      </c>
      <c r="K107" s="289">
        <v>9185.6961738394584</v>
      </c>
    </row>
    <row r="108" spans="1:11" ht="15" customHeight="1">
      <c r="A108" s="281">
        <v>55</v>
      </c>
      <c r="B108" s="282">
        <v>7</v>
      </c>
      <c r="C108" s="287" t="s">
        <v>487</v>
      </c>
      <c r="D108" s="288">
        <v>594647.97731224552</v>
      </c>
      <c r="E108" s="289">
        <v>389816</v>
      </c>
      <c r="F108" s="290">
        <v>36522</v>
      </c>
      <c r="G108" s="289">
        <v>18175</v>
      </c>
      <c r="H108" s="289">
        <v>3056.9417328813556</v>
      </c>
      <c r="I108" s="289">
        <v>127929</v>
      </c>
      <c r="J108" s="289">
        <v>1861</v>
      </c>
      <c r="K108" s="289">
        <v>17288.035579364117</v>
      </c>
    </row>
    <row r="109" spans="1:11" ht="15" customHeight="1">
      <c r="A109" s="281">
        <v>56</v>
      </c>
      <c r="B109" s="282">
        <v>8</v>
      </c>
      <c r="C109" s="287" t="s">
        <v>488</v>
      </c>
      <c r="D109" s="288">
        <v>411268.14768179943</v>
      </c>
      <c r="E109" s="289">
        <v>117990</v>
      </c>
      <c r="F109" s="290">
        <v>61159</v>
      </c>
      <c r="G109" s="289">
        <v>92114</v>
      </c>
      <c r="H109" s="289">
        <v>1631.7198454237287</v>
      </c>
      <c r="I109" s="289">
        <v>82974</v>
      </c>
      <c r="J109" s="289">
        <v>48744</v>
      </c>
      <c r="K109" s="289">
        <v>6655.4278363757248</v>
      </c>
    </row>
    <row r="110" spans="1:11" ht="15" customHeight="1">
      <c r="A110" s="281">
        <v>57</v>
      </c>
      <c r="B110" s="282">
        <v>9</v>
      </c>
      <c r="C110" s="287" t="s">
        <v>489</v>
      </c>
      <c r="D110" s="288">
        <v>29775.132788295639</v>
      </c>
      <c r="E110" s="289">
        <v>21814</v>
      </c>
      <c r="F110" s="290">
        <v>294</v>
      </c>
      <c r="G110" s="289">
        <v>52</v>
      </c>
      <c r="H110" s="289">
        <v>449.66377762711852</v>
      </c>
      <c r="I110" s="289">
        <v>6848</v>
      </c>
      <c r="J110" s="289">
        <v>48</v>
      </c>
      <c r="K110" s="289">
        <v>269.4690106685203</v>
      </c>
    </row>
    <row r="111" spans="1:11" ht="15" customHeight="1">
      <c r="A111" s="281">
        <v>58</v>
      </c>
      <c r="B111" s="282">
        <v>10</v>
      </c>
      <c r="C111" s="287" t="s">
        <v>490</v>
      </c>
      <c r="D111" s="288">
        <v>62820.65724068995</v>
      </c>
      <c r="E111" s="289">
        <v>52066</v>
      </c>
      <c r="F111" s="290">
        <v>335</v>
      </c>
      <c r="G111" s="289">
        <v>163</v>
      </c>
      <c r="H111" s="289">
        <v>48.247186440677957</v>
      </c>
      <c r="I111" s="289">
        <v>9710</v>
      </c>
      <c r="J111" s="289">
        <v>70</v>
      </c>
      <c r="K111" s="289">
        <v>428.41005424927465</v>
      </c>
    </row>
    <row r="112" spans="1:11" ht="15" customHeight="1">
      <c r="A112" s="281">
        <v>59</v>
      </c>
      <c r="B112" s="282">
        <v>11</v>
      </c>
      <c r="C112" s="287" t="s">
        <v>491</v>
      </c>
      <c r="D112" s="288">
        <v>48861.268298676834</v>
      </c>
      <c r="E112" s="289">
        <v>46353</v>
      </c>
      <c r="F112" s="290">
        <v>153</v>
      </c>
      <c r="G112" s="289">
        <v>37</v>
      </c>
      <c r="H112" s="289">
        <v>171.75998372881355</v>
      </c>
      <c r="I112" s="289">
        <v>1979</v>
      </c>
      <c r="J112" s="289">
        <v>4</v>
      </c>
      <c r="K112" s="289">
        <v>163.50831494801741</v>
      </c>
    </row>
    <row r="113" spans="1:11" ht="15" customHeight="1">
      <c r="A113" s="281">
        <v>60</v>
      </c>
      <c r="B113" s="282">
        <v>12</v>
      </c>
      <c r="C113" s="287" t="s">
        <v>492</v>
      </c>
      <c r="D113" s="288">
        <v>9521.169955237805</v>
      </c>
      <c r="E113" s="289">
        <v>6858</v>
      </c>
      <c r="F113" s="290">
        <v>76</v>
      </c>
      <c r="G113" s="289">
        <v>22</v>
      </c>
      <c r="H113" s="289">
        <v>86.844935593220328</v>
      </c>
      <c r="I113" s="289">
        <v>2238</v>
      </c>
      <c r="J113" s="289">
        <v>1</v>
      </c>
      <c r="K113" s="289">
        <v>239.32501964458413</v>
      </c>
    </row>
    <row r="114" spans="1:11" ht="15" customHeight="1">
      <c r="A114" s="281">
        <v>61</v>
      </c>
      <c r="B114" s="282">
        <v>13</v>
      </c>
      <c r="C114" s="287" t="s">
        <v>493</v>
      </c>
      <c r="D114" s="288">
        <v>24656.400824434255</v>
      </c>
      <c r="E114" s="289">
        <v>22366</v>
      </c>
      <c r="F114" s="290">
        <v>77</v>
      </c>
      <c r="G114" s="289">
        <v>28</v>
      </c>
      <c r="H114" s="289">
        <v>18.333930847457623</v>
      </c>
      <c r="I114" s="289">
        <v>2113</v>
      </c>
      <c r="J114" s="289">
        <v>2</v>
      </c>
      <c r="K114" s="289">
        <v>52.066893586798841</v>
      </c>
    </row>
    <row r="115" spans="1:11" ht="15" customHeight="1">
      <c r="A115" s="281">
        <v>62</v>
      </c>
      <c r="B115" s="282">
        <v>14</v>
      </c>
      <c r="C115" s="287" t="s">
        <v>494</v>
      </c>
      <c r="D115" s="288">
        <v>201427.45085535425</v>
      </c>
      <c r="E115" s="289">
        <v>135534</v>
      </c>
      <c r="F115" s="290">
        <v>5941</v>
      </c>
      <c r="G115" s="289">
        <v>8275</v>
      </c>
      <c r="H115" s="289">
        <v>1364.4304325423727</v>
      </c>
      <c r="I115" s="289">
        <v>44277</v>
      </c>
      <c r="J115" s="289">
        <v>1350</v>
      </c>
      <c r="K115" s="289">
        <v>4686.0204228118946</v>
      </c>
    </row>
    <row r="116" spans="1:11" ht="15" customHeight="1">
      <c r="A116" s="281">
        <v>63</v>
      </c>
      <c r="B116" s="282">
        <v>15</v>
      </c>
      <c r="C116" s="287" t="s">
        <v>495</v>
      </c>
      <c r="D116" s="288">
        <v>161857.40280182302</v>
      </c>
      <c r="E116" s="289">
        <v>122246</v>
      </c>
      <c r="F116" s="290">
        <v>3831</v>
      </c>
      <c r="G116" s="289">
        <v>5186</v>
      </c>
      <c r="H116" s="289">
        <v>75.265610847457609</v>
      </c>
      <c r="I116" s="289">
        <v>29436</v>
      </c>
      <c r="J116" s="289">
        <v>198</v>
      </c>
      <c r="K116" s="289">
        <v>885.13719097558021</v>
      </c>
    </row>
    <row r="117" spans="1:11" ht="15" customHeight="1">
      <c r="A117" s="281">
        <v>64</v>
      </c>
      <c r="B117" s="282">
        <v>16</v>
      </c>
      <c r="C117" s="287" t="s">
        <v>468</v>
      </c>
      <c r="D117" s="288">
        <v>227350.35818632797</v>
      </c>
      <c r="E117" s="289">
        <v>88692</v>
      </c>
      <c r="F117" s="290">
        <v>8797</v>
      </c>
      <c r="G117" s="289">
        <v>185</v>
      </c>
      <c r="H117" s="289">
        <v>9185.2993545762693</v>
      </c>
      <c r="I117" s="289">
        <v>38511</v>
      </c>
      <c r="J117" s="289">
        <v>1122</v>
      </c>
      <c r="K117" s="289">
        <v>80858.058831751696</v>
      </c>
    </row>
    <row r="118" spans="1:11" ht="15" customHeight="1">
      <c r="A118" s="281">
        <v>65</v>
      </c>
      <c r="B118" s="282">
        <v>17</v>
      </c>
      <c r="C118" s="287" t="s">
        <v>470</v>
      </c>
      <c r="D118" s="288">
        <v>7589.0916890218587</v>
      </c>
      <c r="E118" s="289">
        <v>6722</v>
      </c>
      <c r="F118" s="290">
        <v>105</v>
      </c>
      <c r="G118" s="289">
        <v>22</v>
      </c>
      <c r="H118" s="289">
        <v>42.457524067796605</v>
      </c>
      <c r="I118" s="289">
        <v>585</v>
      </c>
      <c r="J118" s="289">
        <v>56</v>
      </c>
      <c r="K118" s="289">
        <v>56.634164954061895</v>
      </c>
    </row>
    <row r="119" spans="1:11" ht="15" customHeight="1">
      <c r="A119" s="281">
        <v>66</v>
      </c>
      <c r="B119" s="282">
        <v>18</v>
      </c>
      <c r="C119" s="287" t="s">
        <v>496</v>
      </c>
      <c r="D119" s="288">
        <v>99051.926936627497</v>
      </c>
      <c r="E119" s="289">
        <v>85435</v>
      </c>
      <c r="F119" s="290">
        <v>487</v>
      </c>
      <c r="G119" s="289">
        <v>58</v>
      </c>
      <c r="H119" s="289">
        <v>634.93297355932191</v>
      </c>
      <c r="I119" s="289">
        <v>8996</v>
      </c>
      <c r="J119" s="289">
        <v>264</v>
      </c>
      <c r="K119" s="289">
        <v>3176.9939630681815</v>
      </c>
    </row>
    <row r="120" spans="1:11" ht="15" customHeight="1">
      <c r="A120" s="281">
        <v>67</v>
      </c>
      <c r="B120" s="282">
        <v>19</v>
      </c>
      <c r="C120" s="287" t="s">
        <v>497</v>
      </c>
      <c r="D120" s="288">
        <v>16238.846596821768</v>
      </c>
      <c r="E120" s="289">
        <v>12357</v>
      </c>
      <c r="F120" s="290">
        <v>213</v>
      </c>
      <c r="G120" s="289">
        <v>264</v>
      </c>
      <c r="H120" s="289">
        <v>532.6489383050847</v>
      </c>
      <c r="I120" s="289">
        <v>2197</v>
      </c>
      <c r="J120" s="289">
        <v>139</v>
      </c>
      <c r="K120" s="289">
        <v>536.19765851668274</v>
      </c>
    </row>
    <row r="121" spans="1:11" ht="15" customHeight="1">
      <c r="A121" s="281">
        <v>68</v>
      </c>
      <c r="B121" s="282">
        <v>20</v>
      </c>
      <c r="C121" s="287" t="s">
        <v>498</v>
      </c>
      <c r="D121" s="288">
        <v>1542443.8383423963</v>
      </c>
      <c r="E121" s="289">
        <v>970445</v>
      </c>
      <c r="F121" s="290">
        <v>62719</v>
      </c>
      <c r="G121" s="289">
        <v>30224</v>
      </c>
      <c r="H121" s="289">
        <v>11193.347254237287</v>
      </c>
      <c r="I121" s="289">
        <v>402490</v>
      </c>
      <c r="J121" s="289">
        <v>14684</v>
      </c>
      <c r="K121" s="289">
        <v>50688.491088158851</v>
      </c>
    </row>
    <row r="122" spans="1:11" ht="15" customHeight="1">
      <c r="A122" s="281">
        <v>69</v>
      </c>
      <c r="B122" s="282">
        <v>21</v>
      </c>
      <c r="C122" s="287" t="s">
        <v>499</v>
      </c>
      <c r="D122" s="288">
        <v>4948.9066997737518</v>
      </c>
      <c r="E122" s="289">
        <v>3074</v>
      </c>
      <c r="F122" s="290">
        <v>138</v>
      </c>
      <c r="G122" s="289">
        <v>28</v>
      </c>
      <c r="H122" s="289">
        <v>176.58470237288131</v>
      </c>
      <c r="I122" s="289">
        <v>886</v>
      </c>
      <c r="J122" s="289">
        <v>27</v>
      </c>
      <c r="K122" s="289">
        <v>619.32199740087037</v>
      </c>
    </row>
    <row r="123" spans="1:11" ht="15" customHeight="1">
      <c r="A123" s="281">
        <v>70</v>
      </c>
      <c r="B123" s="282">
        <v>22</v>
      </c>
      <c r="C123" s="283" t="s">
        <v>500</v>
      </c>
      <c r="D123" s="292">
        <v>10231573.265305808</v>
      </c>
      <c r="E123" s="293">
        <v>9130459</v>
      </c>
      <c r="F123" s="290">
        <v>35539</v>
      </c>
      <c r="G123" s="293">
        <v>17786</v>
      </c>
      <c r="H123" s="293">
        <v>299871.70282847452</v>
      </c>
      <c r="I123" s="293">
        <v>704291</v>
      </c>
      <c r="J123" s="293">
        <v>5541</v>
      </c>
      <c r="K123" s="293">
        <v>38085.562477333166</v>
      </c>
    </row>
    <row r="124" spans="1:11" ht="15" customHeight="1">
      <c r="A124" s="281">
        <v>71</v>
      </c>
      <c r="B124" s="282">
        <v>23</v>
      </c>
      <c r="C124" s="287" t="s">
        <v>479</v>
      </c>
      <c r="D124" s="288">
        <v>12871.369077787635</v>
      </c>
      <c r="E124" s="289">
        <v>11472</v>
      </c>
      <c r="F124" s="290">
        <v>129</v>
      </c>
      <c r="G124" s="289">
        <v>36</v>
      </c>
      <c r="H124" s="289">
        <v>154.39099661016945</v>
      </c>
      <c r="I124" s="289">
        <v>665</v>
      </c>
      <c r="J124" s="289">
        <v>77</v>
      </c>
      <c r="K124" s="289">
        <v>337.97808117746615</v>
      </c>
    </row>
    <row r="125" spans="1:11" ht="15" customHeight="1">
      <c r="A125" s="281">
        <v>72</v>
      </c>
      <c r="B125" s="308"/>
      <c r="C125" s="285" t="s">
        <v>480</v>
      </c>
      <c r="D125" s="292">
        <v>15063813.667981016</v>
      </c>
      <c r="E125" s="284">
        <v>11891699</v>
      </c>
      <c r="F125" s="284">
        <v>280394</v>
      </c>
      <c r="G125" s="284">
        <v>189507</v>
      </c>
      <c r="H125" s="284">
        <v>549116.6679810168</v>
      </c>
      <c r="I125" s="284">
        <v>1835323</v>
      </c>
      <c r="J125" s="284">
        <v>75979</v>
      </c>
      <c r="K125" s="284">
        <v>241795</v>
      </c>
    </row>
    <row r="126" spans="1:11" ht="21.75" customHeight="1">
      <c r="A126" s="302"/>
      <c r="B126" s="305"/>
      <c r="C126" s="306"/>
      <c r="D126" s="303" t="s">
        <v>1072</v>
      </c>
      <c r="E126" s="299"/>
      <c r="F126" s="299"/>
      <c r="G126" s="299"/>
      <c r="H126" s="299"/>
      <c r="I126" s="299"/>
      <c r="J126" s="299"/>
      <c r="K126" s="299"/>
    </row>
    <row r="127" spans="1:11">
      <c r="A127" s="281">
        <v>73</v>
      </c>
      <c r="B127" s="282">
        <v>1</v>
      </c>
      <c r="C127" s="287" t="s">
        <v>482</v>
      </c>
      <c r="D127" s="288">
        <v>260377.38933395871</v>
      </c>
      <c r="E127" s="289">
        <v>23782</v>
      </c>
      <c r="F127" s="290">
        <v>3668</v>
      </c>
      <c r="G127" s="289">
        <v>1697</v>
      </c>
      <c r="H127" s="289">
        <v>205656.0106478644</v>
      </c>
      <c r="I127" s="289">
        <v>19962</v>
      </c>
      <c r="J127" s="289">
        <v>51</v>
      </c>
      <c r="K127" s="289">
        <v>5561.3786860943192</v>
      </c>
    </row>
    <row r="128" spans="1:11">
      <c r="A128" s="281">
        <v>74</v>
      </c>
      <c r="B128" s="282">
        <v>2</v>
      </c>
      <c r="C128" s="287" t="s">
        <v>449</v>
      </c>
      <c r="D128" s="288">
        <v>12735.745384336597</v>
      </c>
      <c r="E128" s="289">
        <v>5950</v>
      </c>
      <c r="F128" s="290">
        <v>1600</v>
      </c>
      <c r="G128" s="289">
        <v>600</v>
      </c>
      <c r="H128" s="289">
        <v>229.01994305084747</v>
      </c>
      <c r="I128" s="289">
        <v>3440</v>
      </c>
      <c r="J128" s="289">
        <v>39</v>
      </c>
      <c r="K128" s="289">
        <v>877.72544128574998</v>
      </c>
    </row>
    <row r="129" spans="1:11">
      <c r="A129" s="281">
        <v>75</v>
      </c>
      <c r="B129" s="282">
        <v>3</v>
      </c>
      <c r="C129" s="287" t="s">
        <v>483</v>
      </c>
      <c r="D129" s="288">
        <v>637733.29788397753</v>
      </c>
      <c r="E129" s="289">
        <v>467763</v>
      </c>
      <c r="F129" s="290">
        <v>22482</v>
      </c>
      <c r="G129" s="289">
        <v>8196</v>
      </c>
      <c r="H129" s="289">
        <v>2726.7991517288133</v>
      </c>
      <c r="I129" s="289">
        <v>126992</v>
      </c>
      <c r="J129" s="289">
        <v>640</v>
      </c>
      <c r="K129" s="289">
        <v>8933.4987322486813</v>
      </c>
    </row>
    <row r="130" spans="1:11">
      <c r="A130" s="281">
        <v>76</v>
      </c>
      <c r="B130" s="282">
        <v>4</v>
      </c>
      <c r="C130" s="287" t="s">
        <v>484</v>
      </c>
      <c r="D130" s="288">
        <v>57353.847609713797</v>
      </c>
      <c r="E130" s="289">
        <v>25746</v>
      </c>
      <c r="F130" s="290">
        <v>987</v>
      </c>
      <c r="G130" s="289">
        <v>133</v>
      </c>
      <c r="H130" s="289">
        <v>427.82874467796603</v>
      </c>
      <c r="I130" s="289">
        <v>27631</v>
      </c>
      <c r="J130" s="289">
        <v>521</v>
      </c>
      <c r="K130" s="289">
        <v>1908.0188650358298</v>
      </c>
    </row>
    <row r="131" spans="1:11">
      <c r="A131" s="281">
        <v>77</v>
      </c>
      <c r="B131" s="282">
        <v>5</v>
      </c>
      <c r="C131" s="287" t="s">
        <v>485</v>
      </c>
      <c r="D131" s="288">
        <v>56290.770172755758</v>
      </c>
      <c r="E131" s="289">
        <v>16527</v>
      </c>
      <c r="F131" s="290">
        <v>10299</v>
      </c>
      <c r="G131" s="289">
        <v>1391</v>
      </c>
      <c r="H131" s="289">
        <v>796.209759457627</v>
      </c>
      <c r="I131" s="289">
        <v>15687</v>
      </c>
      <c r="J131" s="289">
        <v>511</v>
      </c>
      <c r="K131" s="289">
        <v>11079.560413298133</v>
      </c>
    </row>
    <row r="132" spans="1:11">
      <c r="A132" s="281">
        <v>78</v>
      </c>
      <c r="B132" s="282">
        <v>6</v>
      </c>
      <c r="C132" s="287" t="s">
        <v>486</v>
      </c>
      <c r="D132" s="288">
        <v>413076.81833057746</v>
      </c>
      <c r="E132" s="289">
        <v>170829</v>
      </c>
      <c r="F132" s="290">
        <v>26955</v>
      </c>
      <c r="G132" s="289">
        <v>5409</v>
      </c>
      <c r="H132" s="289">
        <v>1801.9484029830505</v>
      </c>
      <c r="I132" s="289">
        <v>198369</v>
      </c>
      <c r="J132" s="289">
        <v>68</v>
      </c>
      <c r="K132" s="289">
        <v>9644.8699275944091</v>
      </c>
    </row>
    <row r="133" spans="1:11">
      <c r="A133" s="281">
        <v>79</v>
      </c>
      <c r="B133" s="282">
        <v>7</v>
      </c>
      <c r="C133" s="287" t="s">
        <v>487</v>
      </c>
      <c r="D133" s="288">
        <v>626818.51762515504</v>
      </c>
      <c r="E133" s="289">
        <v>416326</v>
      </c>
      <c r="F133" s="290">
        <v>36940</v>
      </c>
      <c r="G133" s="289">
        <v>17149</v>
      </c>
      <c r="H133" s="289">
        <v>3041.5797543050849</v>
      </c>
      <c r="I133" s="289">
        <v>134097</v>
      </c>
      <c r="J133" s="289">
        <v>1579</v>
      </c>
      <c r="K133" s="289">
        <v>17685.937870849935</v>
      </c>
    </row>
    <row r="134" spans="1:11">
      <c r="A134" s="281">
        <v>80</v>
      </c>
      <c r="B134" s="282">
        <v>8</v>
      </c>
      <c r="C134" s="287" t="s">
        <v>488</v>
      </c>
      <c r="D134" s="288">
        <v>420687.77563321771</v>
      </c>
      <c r="E134" s="289">
        <v>122280</v>
      </c>
      <c r="F134" s="290">
        <v>61215</v>
      </c>
      <c r="G134" s="289">
        <v>93155</v>
      </c>
      <c r="H134" s="289">
        <v>1607.0378131525424</v>
      </c>
      <c r="I134" s="289">
        <v>85824</v>
      </c>
      <c r="J134" s="289">
        <v>49800</v>
      </c>
      <c r="K134" s="289">
        <v>6806.7378200651992</v>
      </c>
    </row>
    <row r="135" spans="1:11">
      <c r="A135" s="281">
        <v>81</v>
      </c>
      <c r="B135" s="282">
        <v>9</v>
      </c>
      <c r="C135" s="287" t="s">
        <v>489</v>
      </c>
      <c r="D135" s="288">
        <v>32144.673089972144</v>
      </c>
      <c r="E135" s="289">
        <v>23629</v>
      </c>
      <c r="F135" s="290">
        <v>274</v>
      </c>
      <c r="G135" s="289">
        <v>49</v>
      </c>
      <c r="H135" s="289">
        <v>433.67606237288129</v>
      </c>
      <c r="I135" s="289">
        <v>7430</v>
      </c>
      <c r="J135" s="289">
        <v>45</v>
      </c>
      <c r="K135" s="289">
        <v>283.99702759926367</v>
      </c>
    </row>
    <row r="136" spans="1:11">
      <c r="A136" s="281">
        <v>82</v>
      </c>
      <c r="B136" s="282">
        <v>10</v>
      </c>
      <c r="C136" s="287" t="s">
        <v>490</v>
      </c>
      <c r="D136" s="288">
        <v>66253.749141350389</v>
      </c>
      <c r="E136" s="289">
        <v>55188</v>
      </c>
      <c r="F136" s="290">
        <v>331</v>
      </c>
      <c r="G136" s="289">
        <v>188</v>
      </c>
      <c r="H136" s="289">
        <v>48.727647457627114</v>
      </c>
      <c r="I136" s="289">
        <v>10018</v>
      </c>
      <c r="J136" s="289">
        <v>60</v>
      </c>
      <c r="K136" s="289">
        <v>420.02149389276212</v>
      </c>
    </row>
    <row r="137" spans="1:11">
      <c r="A137" s="281">
        <v>83</v>
      </c>
      <c r="B137" s="282">
        <v>11</v>
      </c>
      <c r="C137" s="287" t="s">
        <v>491</v>
      </c>
      <c r="D137" s="288">
        <v>52693.709158838552</v>
      </c>
      <c r="E137" s="289">
        <v>49769</v>
      </c>
      <c r="F137" s="290">
        <v>160</v>
      </c>
      <c r="G137" s="289">
        <v>37</v>
      </c>
      <c r="H137" s="289">
        <v>168.59766020338981</v>
      </c>
      <c r="I137" s="289">
        <v>2387</v>
      </c>
      <c r="J137" s="289">
        <v>3</v>
      </c>
      <c r="K137" s="289">
        <v>169.11149863516022</v>
      </c>
    </row>
    <row r="138" spans="1:11">
      <c r="A138" s="281">
        <v>84</v>
      </c>
      <c r="B138" s="282">
        <v>12</v>
      </c>
      <c r="C138" s="287" t="s">
        <v>492</v>
      </c>
      <c r="D138" s="288">
        <v>13184.90319971345</v>
      </c>
      <c r="E138" s="289">
        <v>9542</v>
      </c>
      <c r="F138" s="290">
        <v>112</v>
      </c>
      <c r="G138" s="289">
        <v>29</v>
      </c>
      <c r="H138" s="289">
        <v>107.20082440677966</v>
      </c>
      <c r="I138" s="289">
        <v>3094</v>
      </c>
      <c r="J138" s="289">
        <v>2</v>
      </c>
      <c r="K138" s="289">
        <v>298.70237530666884</v>
      </c>
    </row>
    <row r="139" spans="1:11">
      <c r="A139" s="281">
        <v>85</v>
      </c>
      <c r="B139" s="282">
        <v>13</v>
      </c>
      <c r="C139" s="287" t="s">
        <v>493</v>
      </c>
      <c r="D139" s="288">
        <v>35272.817784842999</v>
      </c>
      <c r="E139" s="289">
        <v>32094</v>
      </c>
      <c r="F139" s="290">
        <v>93</v>
      </c>
      <c r="G139" s="289">
        <v>38</v>
      </c>
      <c r="H139" s="289">
        <v>28.262035525423727</v>
      </c>
      <c r="I139" s="289">
        <v>2930</v>
      </c>
      <c r="J139" s="289">
        <v>5</v>
      </c>
      <c r="K139" s="289">
        <v>84.555749317580108</v>
      </c>
    </row>
    <row r="140" spans="1:11">
      <c r="A140" s="281">
        <v>86</v>
      </c>
      <c r="B140" s="282">
        <v>14</v>
      </c>
      <c r="C140" s="287" t="s">
        <v>494</v>
      </c>
      <c r="D140" s="288">
        <v>224338.16062567971</v>
      </c>
      <c r="E140" s="289">
        <v>151464</v>
      </c>
      <c r="F140" s="290">
        <v>6274</v>
      </c>
      <c r="G140" s="289">
        <v>7874</v>
      </c>
      <c r="H140" s="289">
        <v>1499.8369887457627</v>
      </c>
      <c r="I140" s="289">
        <v>50270</v>
      </c>
      <c r="J140" s="289">
        <v>1701</v>
      </c>
      <c r="K140" s="289">
        <v>5255.3236369339465</v>
      </c>
    </row>
    <row r="141" spans="1:11">
      <c r="A141" s="281">
        <v>87</v>
      </c>
      <c r="B141" s="282">
        <v>15</v>
      </c>
      <c r="C141" s="287" t="s">
        <v>495</v>
      </c>
      <c r="D141" s="288">
        <v>163118.5008868016</v>
      </c>
      <c r="E141" s="289">
        <v>124905</v>
      </c>
      <c r="F141" s="290">
        <v>3659</v>
      </c>
      <c r="G141" s="289">
        <v>4627</v>
      </c>
      <c r="H141" s="289">
        <v>84.786106576271195</v>
      </c>
      <c r="I141" s="289">
        <v>28688</v>
      </c>
      <c r="J141" s="289">
        <v>186</v>
      </c>
      <c r="K141" s="289">
        <v>968.71478022531994</v>
      </c>
    </row>
    <row r="142" spans="1:11">
      <c r="A142" s="281">
        <v>88</v>
      </c>
      <c r="B142" s="282">
        <v>16</v>
      </c>
      <c r="C142" s="287" t="s">
        <v>468</v>
      </c>
      <c r="D142" s="288">
        <v>232683.10794988746</v>
      </c>
      <c r="E142" s="289">
        <v>91578</v>
      </c>
      <c r="F142" s="290">
        <v>8977</v>
      </c>
      <c r="G142" s="289">
        <v>169</v>
      </c>
      <c r="H142" s="289">
        <v>9007.7929090169491</v>
      </c>
      <c r="I142" s="289">
        <v>39688</v>
      </c>
      <c r="J142" s="289">
        <v>1122</v>
      </c>
      <c r="K142" s="289">
        <v>82141.315040870511</v>
      </c>
    </row>
    <row r="143" spans="1:11">
      <c r="A143" s="281">
        <v>89</v>
      </c>
      <c r="B143" s="282">
        <v>17</v>
      </c>
      <c r="C143" s="287" t="s">
        <v>470</v>
      </c>
      <c r="D143" s="288">
        <v>8474.1444594458135</v>
      </c>
      <c r="E143" s="289">
        <v>7510</v>
      </c>
      <c r="F143" s="290">
        <v>109</v>
      </c>
      <c r="G143" s="289">
        <v>21</v>
      </c>
      <c r="H143" s="289">
        <v>48.727647457627114</v>
      </c>
      <c r="I143" s="289">
        <v>662</v>
      </c>
      <c r="J143" s="289">
        <v>60</v>
      </c>
      <c r="K143" s="289">
        <v>63.416811988185088</v>
      </c>
    </row>
    <row r="144" spans="1:11">
      <c r="A144" s="281">
        <v>90</v>
      </c>
      <c r="B144" s="282">
        <v>18</v>
      </c>
      <c r="C144" s="287" t="s">
        <v>496</v>
      </c>
      <c r="D144" s="288">
        <v>106175.02018018492</v>
      </c>
      <c r="E144" s="289">
        <v>91631</v>
      </c>
      <c r="F144" s="290">
        <v>510</v>
      </c>
      <c r="G144" s="289">
        <v>52</v>
      </c>
      <c r="H144" s="289">
        <v>635.40852284745768</v>
      </c>
      <c r="I144" s="289">
        <v>9687</v>
      </c>
      <c r="J144" s="289">
        <v>259</v>
      </c>
      <c r="K144" s="289">
        <v>3400.6116573374611</v>
      </c>
    </row>
    <row r="145" spans="1:11">
      <c r="A145" s="281">
        <v>91</v>
      </c>
      <c r="B145" s="282">
        <v>19</v>
      </c>
      <c r="C145" s="287" t="s">
        <v>497</v>
      </c>
      <c r="D145" s="288">
        <v>16566.957464376716</v>
      </c>
      <c r="E145" s="289">
        <v>12578</v>
      </c>
      <c r="F145" s="290">
        <v>219</v>
      </c>
      <c r="G145" s="289">
        <v>281</v>
      </c>
      <c r="H145" s="289">
        <v>531.13135728813552</v>
      </c>
      <c r="I145" s="289">
        <v>2275</v>
      </c>
      <c r="J145" s="289">
        <v>147</v>
      </c>
      <c r="K145" s="289">
        <v>535.8261070885784</v>
      </c>
    </row>
    <row r="146" spans="1:11">
      <c r="A146" s="281">
        <v>92</v>
      </c>
      <c r="B146" s="282">
        <v>20</v>
      </c>
      <c r="C146" s="287" t="s">
        <v>498</v>
      </c>
      <c r="D146" s="288">
        <v>1542482.2737920752</v>
      </c>
      <c r="E146" s="289">
        <v>971941</v>
      </c>
      <c r="F146" s="290">
        <v>60910</v>
      </c>
      <c r="G146" s="289">
        <v>29157</v>
      </c>
      <c r="H146" s="289">
        <v>11019.270196067797</v>
      </c>
      <c r="I146" s="289">
        <v>405381</v>
      </c>
      <c r="J146" s="289">
        <v>14017</v>
      </c>
      <c r="K146" s="289">
        <v>50057.003596007431</v>
      </c>
    </row>
    <row r="147" spans="1:11">
      <c r="A147" s="281">
        <v>93</v>
      </c>
      <c r="B147" s="282">
        <v>21</v>
      </c>
      <c r="C147" s="287" t="s">
        <v>499</v>
      </c>
      <c r="D147" s="288">
        <v>5953.3927316113504</v>
      </c>
      <c r="E147" s="289">
        <v>3598</v>
      </c>
      <c r="F147" s="290">
        <v>158</v>
      </c>
      <c r="G147" s="289">
        <v>27</v>
      </c>
      <c r="H147" s="289">
        <v>214.40164881355932</v>
      </c>
      <c r="I147" s="289">
        <v>1076</v>
      </c>
      <c r="J147" s="289">
        <v>28</v>
      </c>
      <c r="K147" s="289">
        <v>851.99108279779091</v>
      </c>
    </row>
    <row r="148" spans="1:11">
      <c r="A148" s="281">
        <v>94</v>
      </c>
      <c r="B148" s="282">
        <v>22</v>
      </c>
      <c r="C148" s="283" t="s">
        <v>500</v>
      </c>
      <c r="D148" s="292">
        <v>10817419.785992229</v>
      </c>
      <c r="E148" s="293">
        <v>9694570</v>
      </c>
      <c r="F148" s="309">
        <v>34873</v>
      </c>
      <c r="G148" s="293">
        <v>17159</v>
      </c>
      <c r="H148" s="293">
        <v>309217.85434250842</v>
      </c>
      <c r="I148" s="293">
        <v>717568</v>
      </c>
      <c r="J148" s="293">
        <v>5344</v>
      </c>
      <c r="K148" s="293">
        <v>38687.931649719751</v>
      </c>
    </row>
    <row r="149" spans="1:11">
      <c r="A149" s="281">
        <v>95</v>
      </c>
      <c r="B149" s="282">
        <v>23</v>
      </c>
      <c r="C149" s="287" t="s">
        <v>479</v>
      </c>
      <c r="D149" s="288">
        <v>13268.161701637855</v>
      </c>
      <c r="E149" s="289">
        <v>12026</v>
      </c>
      <c r="F149" s="290">
        <v>54</v>
      </c>
      <c r="G149" s="289">
        <v>18</v>
      </c>
      <c r="H149" s="289">
        <v>137.41196583050848</v>
      </c>
      <c r="I149" s="289">
        <v>600</v>
      </c>
      <c r="J149" s="289">
        <v>21</v>
      </c>
      <c r="K149" s="289">
        <v>411.74973580734667</v>
      </c>
    </row>
    <row r="150" spans="1:11">
      <c r="A150" s="281">
        <v>96</v>
      </c>
      <c r="B150" s="308"/>
      <c r="C150" s="285" t="s">
        <v>480</v>
      </c>
      <c r="D150" s="292">
        <v>15815103.52013234</v>
      </c>
      <c r="E150" s="284">
        <v>12581226</v>
      </c>
      <c r="F150" s="284">
        <v>280859</v>
      </c>
      <c r="G150" s="284">
        <v>187456</v>
      </c>
      <c r="H150" s="284">
        <v>549469.52013233886</v>
      </c>
      <c r="I150" s="284">
        <v>1893756</v>
      </c>
      <c r="J150" s="284">
        <v>76209</v>
      </c>
      <c r="K150" s="284">
        <v>246128.00000000006</v>
      </c>
    </row>
    <row r="151" spans="1:11" ht="21.75" customHeight="1">
      <c r="A151" s="281"/>
      <c r="B151" s="305"/>
      <c r="C151" s="306"/>
      <c r="D151" s="303" t="s">
        <v>1073</v>
      </c>
      <c r="E151" s="299"/>
      <c r="F151" s="299"/>
      <c r="G151" s="299"/>
      <c r="H151" s="299"/>
      <c r="I151" s="299"/>
      <c r="J151" s="299"/>
      <c r="K151" s="299"/>
    </row>
    <row r="152" spans="1:11" ht="15" customHeight="1">
      <c r="A152" s="281">
        <v>97</v>
      </c>
      <c r="B152" s="282">
        <v>1</v>
      </c>
      <c r="C152" s="287" t="s">
        <v>482</v>
      </c>
      <c r="D152" s="288">
        <v>249453.67469174697</v>
      </c>
      <c r="E152" s="290">
        <v>24060</v>
      </c>
      <c r="F152" s="290">
        <v>4984.5200000000041</v>
      </c>
      <c r="G152" s="290">
        <v>1825</v>
      </c>
      <c r="H152" s="290">
        <v>191162.96649678433</v>
      </c>
      <c r="I152" s="290">
        <v>21226</v>
      </c>
      <c r="J152" s="290">
        <v>43</v>
      </c>
      <c r="K152" s="290">
        <v>6152.1881949626522</v>
      </c>
    </row>
    <row r="153" spans="1:11" ht="15" customHeight="1">
      <c r="A153" s="281">
        <v>98</v>
      </c>
      <c r="B153" s="282">
        <v>2</v>
      </c>
      <c r="C153" s="287" t="s">
        <v>449</v>
      </c>
      <c r="D153" s="288">
        <v>12886.161987227546</v>
      </c>
      <c r="E153" s="290">
        <v>6057</v>
      </c>
      <c r="F153" s="290">
        <v>1592.7099999999969</v>
      </c>
      <c r="G153" s="290">
        <v>626</v>
      </c>
      <c r="H153" s="290">
        <v>219.09740758528957</v>
      </c>
      <c r="I153" s="290">
        <v>3472</v>
      </c>
      <c r="J153" s="290">
        <v>41</v>
      </c>
      <c r="K153" s="290">
        <v>878.35457964225816</v>
      </c>
    </row>
    <row r="154" spans="1:11" ht="15" customHeight="1">
      <c r="A154" s="281">
        <v>99</v>
      </c>
      <c r="B154" s="282">
        <v>3</v>
      </c>
      <c r="C154" s="287" t="s">
        <v>483</v>
      </c>
      <c r="D154" s="288">
        <v>663307.77428142517</v>
      </c>
      <c r="E154" s="290">
        <v>480630</v>
      </c>
      <c r="F154" s="290">
        <v>27406.109999999993</v>
      </c>
      <c r="G154" s="290">
        <v>8398</v>
      </c>
      <c r="H154" s="290">
        <v>2672.2229667498418</v>
      </c>
      <c r="I154" s="290">
        <v>134439</v>
      </c>
      <c r="J154" s="290">
        <v>574</v>
      </c>
      <c r="K154" s="290">
        <v>9188.4413146753941</v>
      </c>
    </row>
    <row r="155" spans="1:11" ht="15" customHeight="1">
      <c r="A155" s="281">
        <v>100</v>
      </c>
      <c r="B155" s="282">
        <v>4</v>
      </c>
      <c r="C155" s="287" t="s">
        <v>484</v>
      </c>
      <c r="D155" s="288">
        <v>64547.736336530499</v>
      </c>
      <c r="E155" s="290">
        <v>26937</v>
      </c>
      <c r="F155" s="290">
        <v>1970.4899999999973</v>
      </c>
      <c r="G155" s="290">
        <v>137</v>
      </c>
      <c r="H155" s="290">
        <v>437.23805793221544</v>
      </c>
      <c r="I155" s="290">
        <v>32479</v>
      </c>
      <c r="J155" s="290">
        <v>544</v>
      </c>
      <c r="K155" s="290">
        <v>2043.0082785982902</v>
      </c>
    </row>
    <row r="156" spans="1:11" ht="15" customHeight="1">
      <c r="A156" s="281">
        <v>101</v>
      </c>
      <c r="B156" s="282">
        <v>5</v>
      </c>
      <c r="C156" s="287" t="s">
        <v>485</v>
      </c>
      <c r="D156" s="288">
        <v>52805.958232492761</v>
      </c>
      <c r="E156" s="290">
        <v>16267</v>
      </c>
      <c r="F156" s="290">
        <v>7078.7199999999993</v>
      </c>
      <c r="G156" s="290">
        <v>1434</v>
      </c>
      <c r="H156" s="290">
        <v>734.78955906332919</v>
      </c>
      <c r="I156" s="290">
        <v>15818</v>
      </c>
      <c r="J156" s="290">
        <v>469</v>
      </c>
      <c r="K156" s="290">
        <v>11004.448673429431</v>
      </c>
    </row>
    <row r="157" spans="1:11" ht="15" customHeight="1">
      <c r="A157" s="281">
        <v>102</v>
      </c>
      <c r="B157" s="282">
        <v>6</v>
      </c>
      <c r="C157" s="287" t="s">
        <v>486</v>
      </c>
      <c r="D157" s="288">
        <v>453496.99831410591</v>
      </c>
      <c r="E157" s="290">
        <v>177541</v>
      </c>
      <c r="F157" s="290">
        <v>35097.37000000001</v>
      </c>
      <c r="G157" s="290">
        <v>5650</v>
      </c>
      <c r="H157" s="290">
        <v>1767.1306192577724</v>
      </c>
      <c r="I157" s="290">
        <v>223367</v>
      </c>
      <c r="J157" s="290">
        <v>67</v>
      </c>
      <c r="K157" s="290">
        <v>10007.497694848134</v>
      </c>
    </row>
    <row r="158" spans="1:11" ht="15" customHeight="1">
      <c r="A158" s="281">
        <v>103</v>
      </c>
      <c r="B158" s="282">
        <v>7</v>
      </c>
      <c r="C158" s="287" t="s">
        <v>487</v>
      </c>
      <c r="D158" s="288">
        <v>644250.88259565039</v>
      </c>
      <c r="E158" s="290">
        <v>422846</v>
      </c>
      <c r="F158" s="290">
        <v>37021.650000000016</v>
      </c>
      <c r="G158" s="290">
        <v>17117</v>
      </c>
      <c r="H158" s="290">
        <v>2970.7312251193189</v>
      </c>
      <c r="I158" s="290">
        <v>144711</v>
      </c>
      <c r="J158" s="290">
        <v>1619</v>
      </c>
      <c r="K158" s="290">
        <v>17965.501370530998</v>
      </c>
    </row>
    <row r="159" spans="1:11" ht="15" customHeight="1">
      <c r="A159" s="281">
        <v>104</v>
      </c>
      <c r="B159" s="282">
        <v>8</v>
      </c>
      <c r="C159" s="287" t="s">
        <v>488</v>
      </c>
      <c r="D159" s="288">
        <v>440595.88339078519</v>
      </c>
      <c r="E159" s="290">
        <v>147738</v>
      </c>
      <c r="F159" s="290">
        <v>42405.430000000008</v>
      </c>
      <c r="G159" s="290">
        <v>94777</v>
      </c>
      <c r="H159" s="290">
        <v>1543.2494254806641</v>
      </c>
      <c r="I159" s="290">
        <v>96223</v>
      </c>
      <c r="J159" s="290">
        <v>50887</v>
      </c>
      <c r="K159" s="290">
        <v>7022.2039653045094</v>
      </c>
    </row>
    <row r="160" spans="1:11" ht="15" customHeight="1">
      <c r="A160" s="281">
        <v>105</v>
      </c>
      <c r="B160" s="282">
        <v>9</v>
      </c>
      <c r="C160" s="287" t="s">
        <v>489</v>
      </c>
      <c r="D160" s="288">
        <v>34671.367654013273</v>
      </c>
      <c r="E160" s="290">
        <v>24827</v>
      </c>
      <c r="F160" s="290">
        <v>562.32999999999936</v>
      </c>
      <c r="G160" s="290">
        <v>47</v>
      </c>
      <c r="H160" s="290">
        <v>405.66506906621299</v>
      </c>
      <c r="I160" s="290">
        <v>8504</v>
      </c>
      <c r="J160" s="290">
        <v>40</v>
      </c>
      <c r="K160" s="290">
        <v>285.37258494706276</v>
      </c>
    </row>
    <row r="161" spans="1:11" ht="15" customHeight="1">
      <c r="A161" s="281">
        <v>106</v>
      </c>
      <c r="B161" s="282">
        <v>10</v>
      </c>
      <c r="C161" s="287" t="s">
        <v>490</v>
      </c>
      <c r="D161" s="288">
        <v>67296.532198250046</v>
      </c>
      <c r="E161" s="290">
        <v>54080</v>
      </c>
      <c r="F161" s="290">
        <v>483.2300000000003</v>
      </c>
      <c r="G161" s="290">
        <v>195</v>
      </c>
      <c r="H161" s="290">
        <v>44.010832964730653</v>
      </c>
      <c r="I161" s="290">
        <v>12048</v>
      </c>
      <c r="J161" s="290">
        <v>59</v>
      </c>
      <c r="K161" s="290">
        <v>387.29136528529949</v>
      </c>
    </row>
    <row r="162" spans="1:11" ht="15" customHeight="1">
      <c r="A162" s="281">
        <v>107</v>
      </c>
      <c r="B162" s="282">
        <v>11</v>
      </c>
      <c r="C162" s="287" t="s">
        <v>491</v>
      </c>
      <c r="D162" s="288">
        <v>54155.970809779508</v>
      </c>
      <c r="E162" s="290">
        <v>51120</v>
      </c>
      <c r="F162" s="290">
        <v>157.04000000000016</v>
      </c>
      <c r="G162" s="290">
        <v>45</v>
      </c>
      <c r="H162" s="290">
        <v>153.08115813819359</v>
      </c>
      <c r="I162" s="290">
        <v>2512</v>
      </c>
      <c r="J162" s="290">
        <v>3</v>
      </c>
      <c r="K162" s="290">
        <v>165.84965164131245</v>
      </c>
    </row>
    <row r="163" spans="1:11" ht="15" customHeight="1">
      <c r="A163" s="281">
        <v>108</v>
      </c>
      <c r="B163" s="282">
        <v>12</v>
      </c>
      <c r="C163" s="287" t="s">
        <v>492</v>
      </c>
      <c r="D163" s="288">
        <v>17923.953863017487</v>
      </c>
      <c r="E163" s="290">
        <v>11295</v>
      </c>
      <c r="F163" s="290">
        <v>350.60999999999984</v>
      </c>
      <c r="G163" s="290">
        <v>28</v>
      </c>
      <c r="H163" s="290">
        <v>127.2487127023734</v>
      </c>
      <c r="I163" s="290">
        <v>5800</v>
      </c>
      <c r="J163" s="290">
        <v>9</v>
      </c>
      <c r="K163" s="290">
        <v>314.09515031511131</v>
      </c>
    </row>
    <row r="164" spans="1:11" ht="15" customHeight="1">
      <c r="A164" s="281">
        <v>109</v>
      </c>
      <c r="B164" s="282">
        <v>13</v>
      </c>
      <c r="C164" s="287" t="s">
        <v>493</v>
      </c>
      <c r="D164" s="288">
        <v>45682.812477884007</v>
      </c>
      <c r="E164" s="290">
        <v>40420</v>
      </c>
      <c r="F164" s="290">
        <v>228.62000000000015</v>
      </c>
      <c r="G164" s="290">
        <v>42</v>
      </c>
      <c r="H164" s="290">
        <v>40.183804011275818</v>
      </c>
      <c r="I164" s="290">
        <v>4818</v>
      </c>
      <c r="J164" s="290">
        <v>8</v>
      </c>
      <c r="K164" s="290">
        <v>126.00867387272902</v>
      </c>
    </row>
    <row r="165" spans="1:11" ht="15" customHeight="1">
      <c r="A165" s="281">
        <v>110</v>
      </c>
      <c r="B165" s="282">
        <v>14</v>
      </c>
      <c r="C165" s="287" t="s">
        <v>494</v>
      </c>
      <c r="D165" s="288">
        <v>256397.36384217042</v>
      </c>
      <c r="E165" s="290">
        <v>164641</v>
      </c>
      <c r="F165" s="290">
        <v>15455.690000000024</v>
      </c>
      <c r="G165" s="290">
        <v>8026</v>
      </c>
      <c r="H165" s="290">
        <v>1531.7683386202993</v>
      </c>
      <c r="I165" s="290">
        <v>59001</v>
      </c>
      <c r="J165" s="290">
        <v>1851</v>
      </c>
      <c r="K165" s="290">
        <v>5890.9055035500814</v>
      </c>
    </row>
    <row r="166" spans="1:11" ht="15" customHeight="1">
      <c r="A166" s="281">
        <v>111</v>
      </c>
      <c r="B166" s="282">
        <v>15</v>
      </c>
      <c r="C166" s="287" t="s">
        <v>495</v>
      </c>
      <c r="D166" s="288">
        <v>173243.14812592953</v>
      </c>
      <c r="E166" s="290">
        <v>129850</v>
      </c>
      <c r="F166" s="290">
        <v>7265.620000000009</v>
      </c>
      <c r="G166" s="290">
        <v>4502</v>
      </c>
      <c r="H166" s="290">
        <v>97.589238313098406</v>
      </c>
      <c r="I166" s="290">
        <v>30281</v>
      </c>
      <c r="J166" s="290">
        <v>212</v>
      </c>
      <c r="K166" s="290">
        <v>1034.9388876164583</v>
      </c>
    </row>
    <row r="167" spans="1:11" ht="15" customHeight="1">
      <c r="A167" s="281">
        <v>112</v>
      </c>
      <c r="B167" s="282">
        <v>16</v>
      </c>
      <c r="C167" s="287" t="s">
        <v>468</v>
      </c>
      <c r="D167" s="288">
        <v>244992.85748302739</v>
      </c>
      <c r="E167" s="290">
        <v>96016</v>
      </c>
      <c r="F167" s="290">
        <v>13257.52000000001</v>
      </c>
      <c r="G167" s="290">
        <v>183</v>
      </c>
      <c r="H167" s="290">
        <v>8532.3610517275647</v>
      </c>
      <c r="I167" s="290">
        <v>42014</v>
      </c>
      <c r="J167" s="290">
        <v>1159</v>
      </c>
      <c r="K167" s="290">
        <v>83830.97643129983</v>
      </c>
    </row>
    <row r="168" spans="1:11" ht="15" customHeight="1">
      <c r="A168" s="281">
        <v>113</v>
      </c>
      <c r="B168" s="282">
        <v>17</v>
      </c>
      <c r="C168" s="287" t="s">
        <v>470</v>
      </c>
      <c r="D168" s="288">
        <v>9250.4358598615927</v>
      </c>
      <c r="E168" s="290">
        <v>8173</v>
      </c>
      <c r="F168" s="290">
        <v>152.1600000000002</v>
      </c>
      <c r="G168" s="290">
        <v>20</v>
      </c>
      <c r="H168" s="290">
        <v>55.491919825095174</v>
      </c>
      <c r="I168" s="290">
        <v>728</v>
      </c>
      <c r="J168" s="290">
        <v>56</v>
      </c>
      <c r="K168" s="290">
        <v>65.783940036498251</v>
      </c>
    </row>
    <row r="169" spans="1:11" ht="15" customHeight="1">
      <c r="A169" s="281">
        <v>114</v>
      </c>
      <c r="B169" s="282">
        <v>18</v>
      </c>
      <c r="C169" s="287" t="s">
        <v>496</v>
      </c>
      <c r="D169" s="288">
        <v>113672.98123072095</v>
      </c>
      <c r="E169" s="290">
        <v>96633</v>
      </c>
      <c r="F169" s="290">
        <v>1574.7199999999989</v>
      </c>
      <c r="G169" s="290">
        <v>51</v>
      </c>
      <c r="H169" s="290">
        <v>623.80571941313872</v>
      </c>
      <c r="I169" s="290">
        <v>10894</v>
      </c>
      <c r="J169" s="290">
        <v>270</v>
      </c>
      <c r="K169" s="290">
        <v>3626.4555113078045</v>
      </c>
    </row>
    <row r="170" spans="1:11" ht="15" customHeight="1">
      <c r="A170" s="281">
        <v>115</v>
      </c>
      <c r="B170" s="282">
        <v>19</v>
      </c>
      <c r="C170" s="287" t="s">
        <v>497</v>
      </c>
      <c r="D170" s="288">
        <v>17341.366878255132</v>
      </c>
      <c r="E170" s="290">
        <v>12874</v>
      </c>
      <c r="F170" s="290">
        <v>463.26000000000028</v>
      </c>
      <c r="G170" s="290">
        <v>294</v>
      </c>
      <c r="H170" s="290">
        <v>525.25972386167666</v>
      </c>
      <c r="I170" s="290">
        <v>2487</v>
      </c>
      <c r="J170" s="290">
        <v>141</v>
      </c>
      <c r="K170" s="290">
        <v>556.847154393457</v>
      </c>
    </row>
    <row r="171" spans="1:11" ht="15" customHeight="1">
      <c r="A171" s="281">
        <v>116</v>
      </c>
      <c r="B171" s="282">
        <v>20</v>
      </c>
      <c r="C171" s="287" t="s">
        <v>498</v>
      </c>
      <c r="D171" s="288">
        <v>1570159.737064417</v>
      </c>
      <c r="E171" s="290">
        <v>974296</v>
      </c>
      <c r="F171" s="290">
        <v>74114.23</v>
      </c>
      <c r="G171" s="290">
        <v>28678</v>
      </c>
      <c r="H171" s="290">
        <v>10458.313372553712</v>
      </c>
      <c r="I171" s="290">
        <v>419156</v>
      </c>
      <c r="J171" s="290">
        <v>13643</v>
      </c>
      <c r="K171" s="290">
        <v>49814.193691863256</v>
      </c>
    </row>
    <row r="172" spans="1:11" ht="15" customHeight="1">
      <c r="A172" s="281">
        <v>117</v>
      </c>
      <c r="B172" s="282">
        <v>21</v>
      </c>
      <c r="C172" s="287" t="s">
        <v>499</v>
      </c>
      <c r="D172" s="288">
        <v>7130.2122162114938</v>
      </c>
      <c r="E172" s="290">
        <v>4081</v>
      </c>
      <c r="F172" s="290">
        <v>333.05999999999995</v>
      </c>
      <c r="G172" s="290">
        <v>22</v>
      </c>
      <c r="H172" s="290">
        <v>245.88661025947343</v>
      </c>
      <c r="I172" s="290">
        <v>1341</v>
      </c>
      <c r="J172" s="290">
        <v>26</v>
      </c>
      <c r="K172" s="290">
        <v>1081.2656059520202</v>
      </c>
    </row>
    <row r="173" spans="1:11" ht="15" customHeight="1">
      <c r="A173" s="281">
        <v>118</v>
      </c>
      <c r="B173" s="282">
        <v>22</v>
      </c>
      <c r="C173" s="283" t="s">
        <v>500</v>
      </c>
      <c r="D173" s="292">
        <v>11432224.424449857</v>
      </c>
      <c r="E173" s="309">
        <v>10239573</v>
      </c>
      <c r="F173" s="309">
        <v>64045.270000000033</v>
      </c>
      <c r="G173" s="309">
        <v>16975</v>
      </c>
      <c r="H173" s="309">
        <v>309863.05327437801</v>
      </c>
      <c r="I173" s="309">
        <v>757428</v>
      </c>
      <c r="J173" s="309">
        <v>5270</v>
      </c>
      <c r="K173" s="309">
        <v>39070.101175479685</v>
      </c>
    </row>
    <row r="174" spans="1:11" ht="15" customHeight="1">
      <c r="A174" s="281">
        <v>119</v>
      </c>
      <c r="B174" s="282">
        <v>23</v>
      </c>
      <c r="C174" s="287" t="s">
        <v>479</v>
      </c>
      <c r="D174" s="288">
        <v>10499.926070388468</v>
      </c>
      <c r="E174" s="290">
        <v>9418</v>
      </c>
      <c r="F174" s="290">
        <v>80.450000000000117</v>
      </c>
      <c r="G174" s="290">
        <v>19</v>
      </c>
      <c r="H174" s="290">
        <v>128.20546994073712</v>
      </c>
      <c r="I174" s="290">
        <v>540</v>
      </c>
      <c r="J174" s="290">
        <v>15</v>
      </c>
      <c r="K174" s="290">
        <v>299.27060044773145</v>
      </c>
    </row>
    <row r="175" spans="1:11" ht="15" customHeight="1">
      <c r="A175" s="281">
        <v>120</v>
      </c>
      <c r="B175" s="308"/>
      <c r="C175" s="285" t="s">
        <v>480</v>
      </c>
      <c r="D175" s="292">
        <v>16635988.160053749</v>
      </c>
      <c r="E175" s="284">
        <v>13219373</v>
      </c>
      <c r="F175" s="284">
        <v>336080.81000000011</v>
      </c>
      <c r="G175" s="284">
        <v>189091</v>
      </c>
      <c r="H175" s="284">
        <v>534339.35005374835</v>
      </c>
      <c r="I175" s="284">
        <v>2029287</v>
      </c>
      <c r="J175" s="284">
        <v>77006</v>
      </c>
      <c r="K175" s="284">
        <v>250810.99999999997</v>
      </c>
    </row>
    <row r="176" spans="1:11" ht="21.75" customHeight="1">
      <c r="A176" s="281"/>
      <c r="B176" s="305"/>
      <c r="C176" s="306"/>
      <c r="D176" s="303" t="s">
        <v>505</v>
      </c>
      <c r="E176" s="303"/>
      <c r="F176" s="303"/>
      <c r="G176" s="303"/>
      <c r="H176" s="303"/>
      <c r="I176" s="303"/>
      <c r="J176" s="303"/>
      <c r="K176" s="303"/>
    </row>
    <row r="177" spans="1:11">
      <c r="A177" s="281">
        <v>121</v>
      </c>
      <c r="B177" s="282">
        <v>1</v>
      </c>
      <c r="C177" s="287" t="s">
        <v>482</v>
      </c>
      <c r="D177" s="288">
        <v>239014.17466989445</v>
      </c>
      <c r="E177" s="290">
        <v>24228</v>
      </c>
      <c r="F177" s="290">
        <v>4864.6500000000015</v>
      </c>
      <c r="G177" s="290">
        <v>1878</v>
      </c>
      <c r="H177" s="290">
        <v>180046.14393852709</v>
      </c>
      <c r="I177" s="290">
        <v>21239</v>
      </c>
      <c r="J177" s="290">
        <v>41</v>
      </c>
      <c r="K177" s="290">
        <v>6717.3807313673551</v>
      </c>
    </row>
    <row r="178" spans="1:11">
      <c r="A178" s="281">
        <v>122</v>
      </c>
      <c r="B178" s="282">
        <v>2</v>
      </c>
      <c r="C178" s="287" t="s">
        <v>449</v>
      </c>
      <c r="D178" s="288">
        <v>12783.200133614244</v>
      </c>
      <c r="E178" s="290">
        <v>5981</v>
      </c>
      <c r="F178" s="290">
        <v>1539.8599999999967</v>
      </c>
      <c r="G178" s="290">
        <v>648</v>
      </c>
      <c r="H178" s="290">
        <v>208.54655405925519</v>
      </c>
      <c r="I178" s="290">
        <v>3481</v>
      </c>
      <c r="J178" s="290">
        <v>35</v>
      </c>
      <c r="K178" s="290">
        <v>889.7935795549912</v>
      </c>
    </row>
    <row r="179" spans="1:11">
      <c r="A179" s="281">
        <v>123</v>
      </c>
      <c r="B179" s="282">
        <v>3</v>
      </c>
      <c r="C179" s="287" t="s">
        <v>483</v>
      </c>
      <c r="D179" s="288">
        <v>670122.05685575667</v>
      </c>
      <c r="E179" s="290">
        <v>487588</v>
      </c>
      <c r="F179" s="290">
        <v>26833.509999999995</v>
      </c>
      <c r="G179" s="290">
        <v>8481</v>
      </c>
      <c r="H179" s="290">
        <v>2597.7853857244204</v>
      </c>
      <c r="I179" s="290">
        <v>134627</v>
      </c>
      <c r="J179" s="290">
        <v>608</v>
      </c>
      <c r="K179" s="290">
        <v>9386.7614700323284</v>
      </c>
    </row>
    <row r="180" spans="1:11">
      <c r="A180" s="281">
        <v>124</v>
      </c>
      <c r="B180" s="282">
        <v>4</v>
      </c>
      <c r="C180" s="287" t="s">
        <v>484</v>
      </c>
      <c r="D180" s="288">
        <v>66715.775156778604</v>
      </c>
      <c r="E180" s="290">
        <v>27756</v>
      </c>
      <c r="F180" s="290">
        <v>2045.8099999999977</v>
      </c>
      <c r="G180" s="290">
        <v>142</v>
      </c>
      <c r="H180" s="290">
        <v>434.23392078091484</v>
      </c>
      <c r="I180" s="290">
        <v>33590</v>
      </c>
      <c r="J180" s="290">
        <v>584</v>
      </c>
      <c r="K180" s="290">
        <v>2163.7312359976941</v>
      </c>
    </row>
    <row r="181" spans="1:11">
      <c r="A181" s="281">
        <v>125</v>
      </c>
      <c r="B181" s="282">
        <v>5</v>
      </c>
      <c r="C181" s="287" t="s">
        <v>485</v>
      </c>
      <c r="D181" s="288">
        <v>52722.058408883655</v>
      </c>
      <c r="E181" s="290">
        <v>15876</v>
      </c>
      <c r="F181" s="290">
        <v>6950.630000000001</v>
      </c>
      <c r="G181" s="290">
        <v>1434</v>
      </c>
      <c r="H181" s="290">
        <v>668.49169383377682</v>
      </c>
      <c r="I181" s="290">
        <v>16230</v>
      </c>
      <c r="J181" s="290">
        <v>405</v>
      </c>
      <c r="K181" s="290">
        <v>11157.93671504988</v>
      </c>
    </row>
    <row r="182" spans="1:11">
      <c r="A182" s="281">
        <v>126</v>
      </c>
      <c r="B182" s="282">
        <v>6</v>
      </c>
      <c r="C182" s="287" t="s">
        <v>486</v>
      </c>
      <c r="D182" s="288">
        <v>460776.74311523687</v>
      </c>
      <c r="E182" s="290">
        <v>183663</v>
      </c>
      <c r="F182" s="290">
        <v>35424.530000000035</v>
      </c>
      <c r="G182" s="290">
        <v>5762</v>
      </c>
      <c r="H182" s="290">
        <v>1767.4082389679343</v>
      </c>
      <c r="I182" s="290">
        <v>223735</v>
      </c>
      <c r="J182" s="290">
        <v>66</v>
      </c>
      <c r="K182" s="290">
        <v>10358.804876268872</v>
      </c>
    </row>
    <row r="183" spans="1:11">
      <c r="A183" s="281">
        <v>127</v>
      </c>
      <c r="B183" s="282">
        <v>7</v>
      </c>
      <c r="C183" s="287" t="s">
        <v>487</v>
      </c>
      <c r="D183" s="288">
        <v>654857.95993935841</v>
      </c>
      <c r="E183" s="290">
        <v>433172</v>
      </c>
      <c r="F183" s="290">
        <v>36720.110000000008</v>
      </c>
      <c r="G183" s="290">
        <v>17403</v>
      </c>
      <c r="H183" s="290">
        <v>2882.5133293943627</v>
      </c>
      <c r="I183" s="290">
        <v>144996</v>
      </c>
      <c r="J183" s="290">
        <v>1466</v>
      </c>
      <c r="K183" s="290">
        <v>18218.336609964168</v>
      </c>
    </row>
    <row r="184" spans="1:11">
      <c r="A184" s="281">
        <v>128</v>
      </c>
      <c r="B184" s="282">
        <v>8</v>
      </c>
      <c r="C184" s="287" t="s">
        <v>488</v>
      </c>
      <c r="D184" s="288">
        <v>453041.98377575108</v>
      </c>
      <c r="E184" s="290">
        <v>154848</v>
      </c>
      <c r="F184" s="290">
        <v>42523.830000000016</v>
      </c>
      <c r="G184" s="290">
        <v>98013</v>
      </c>
      <c r="H184" s="290">
        <v>1492.202968999328</v>
      </c>
      <c r="I184" s="290">
        <v>96380</v>
      </c>
      <c r="J184" s="290">
        <v>52618</v>
      </c>
      <c r="K184" s="290">
        <v>7166.9508067517563</v>
      </c>
    </row>
    <row r="185" spans="1:11">
      <c r="A185" s="281">
        <v>129</v>
      </c>
      <c r="B185" s="282">
        <v>9</v>
      </c>
      <c r="C185" s="287" t="s">
        <v>489</v>
      </c>
      <c r="D185" s="288">
        <v>35996.963151539887</v>
      </c>
      <c r="E185" s="290">
        <v>26113</v>
      </c>
      <c r="F185" s="290">
        <v>567.26999999999919</v>
      </c>
      <c r="G185" s="290">
        <v>45</v>
      </c>
      <c r="H185" s="290">
        <v>395.19095860543786</v>
      </c>
      <c r="I185" s="290">
        <v>8532</v>
      </c>
      <c r="J185" s="290">
        <v>37</v>
      </c>
      <c r="K185" s="290">
        <v>307.50219293444553</v>
      </c>
    </row>
    <row r="186" spans="1:11">
      <c r="A186" s="281">
        <v>130</v>
      </c>
      <c r="B186" s="282">
        <v>10</v>
      </c>
      <c r="C186" s="287" t="s">
        <v>490</v>
      </c>
      <c r="D186" s="288">
        <v>66791.058110353464</v>
      </c>
      <c r="E186" s="290">
        <v>53591</v>
      </c>
      <c r="F186" s="290">
        <v>470.12000000000023</v>
      </c>
      <c r="G186" s="290">
        <v>172</v>
      </c>
      <c r="H186" s="290">
        <v>45.708833766412091</v>
      </c>
      <c r="I186" s="290">
        <v>12063</v>
      </c>
      <c r="J186" s="290">
        <v>52</v>
      </c>
      <c r="K186" s="290">
        <v>397.22927658704964</v>
      </c>
    </row>
    <row r="187" spans="1:11">
      <c r="A187" s="281">
        <v>131</v>
      </c>
      <c r="B187" s="282">
        <v>11</v>
      </c>
      <c r="C187" s="287" t="s">
        <v>491</v>
      </c>
      <c r="D187" s="288">
        <v>56454.602691212342</v>
      </c>
      <c r="E187" s="290">
        <v>53423</v>
      </c>
      <c r="F187" s="290">
        <v>143.13000000000019</v>
      </c>
      <c r="G187" s="290">
        <v>44</v>
      </c>
      <c r="H187" s="290">
        <v>141.88783814990421</v>
      </c>
      <c r="I187" s="290">
        <v>2522</v>
      </c>
      <c r="J187" s="290">
        <v>3</v>
      </c>
      <c r="K187" s="290">
        <v>177.58485306244572</v>
      </c>
    </row>
    <row r="188" spans="1:11">
      <c r="A188" s="281">
        <v>132</v>
      </c>
      <c r="B188" s="282">
        <v>12</v>
      </c>
      <c r="C188" s="287" t="s">
        <v>492</v>
      </c>
      <c r="D188" s="288">
        <v>20194.677828224885</v>
      </c>
      <c r="E188" s="290">
        <v>13432</v>
      </c>
      <c r="F188" s="290">
        <v>383.08000000000004</v>
      </c>
      <c r="G188" s="290">
        <v>39</v>
      </c>
      <c r="H188" s="290">
        <v>152.36277922137364</v>
      </c>
      <c r="I188" s="290">
        <v>5825</v>
      </c>
      <c r="J188" s="290">
        <v>9</v>
      </c>
      <c r="K188" s="290">
        <v>354.2350490035102</v>
      </c>
    </row>
    <row r="189" spans="1:11">
      <c r="A189" s="281">
        <v>133</v>
      </c>
      <c r="B189" s="282">
        <v>13</v>
      </c>
      <c r="C189" s="287" t="s">
        <v>493</v>
      </c>
      <c r="D189" s="288">
        <v>52626.687487282441</v>
      </c>
      <c r="E189" s="290">
        <v>47237</v>
      </c>
      <c r="F189" s="290">
        <v>265.67000000000019</v>
      </c>
      <c r="G189" s="290">
        <v>51</v>
      </c>
      <c r="H189" s="290">
        <v>59.040576948282286</v>
      </c>
      <c r="I189" s="290">
        <v>4834</v>
      </c>
      <c r="J189" s="290">
        <v>8</v>
      </c>
      <c r="K189" s="290">
        <v>171.97691033415796</v>
      </c>
    </row>
    <row r="190" spans="1:11">
      <c r="A190" s="281">
        <v>134</v>
      </c>
      <c r="B190" s="282">
        <v>14</v>
      </c>
      <c r="C190" s="287" t="s">
        <v>494</v>
      </c>
      <c r="D190" s="288">
        <v>256999.23603706268</v>
      </c>
      <c r="E190" s="290">
        <v>171062</v>
      </c>
      <c r="F190" s="290">
        <v>8567.9500000000116</v>
      </c>
      <c r="G190" s="290">
        <v>8161</v>
      </c>
      <c r="H190" s="290">
        <v>1555.0526154281447</v>
      </c>
      <c r="I190" s="290">
        <v>59160</v>
      </c>
      <c r="J190" s="290">
        <v>1974</v>
      </c>
      <c r="K190" s="290">
        <v>6519.2334216345207</v>
      </c>
    </row>
    <row r="191" spans="1:11">
      <c r="A191" s="281">
        <v>135</v>
      </c>
      <c r="B191" s="282">
        <v>15</v>
      </c>
      <c r="C191" s="287" t="s">
        <v>495</v>
      </c>
      <c r="D191" s="288">
        <v>176057.11222796061</v>
      </c>
      <c r="E191" s="290">
        <v>132543</v>
      </c>
      <c r="F191" s="290">
        <v>7175.4600000000073</v>
      </c>
      <c r="G191" s="290">
        <v>4604</v>
      </c>
      <c r="H191" s="290">
        <v>98.083539123759294</v>
      </c>
      <c r="I191" s="290">
        <v>30282</v>
      </c>
      <c r="J191" s="290">
        <v>247</v>
      </c>
      <c r="K191" s="290">
        <v>1107.5686888368325</v>
      </c>
    </row>
    <row r="192" spans="1:11">
      <c r="A192" s="281">
        <v>136</v>
      </c>
      <c r="B192" s="282">
        <v>16</v>
      </c>
      <c r="C192" s="287" t="s">
        <v>468</v>
      </c>
      <c r="D192" s="288">
        <v>247788.52186054233</v>
      </c>
      <c r="E192" s="290">
        <v>97015</v>
      </c>
      <c r="F192" s="290">
        <v>13205.950000000012</v>
      </c>
      <c r="G192" s="290">
        <v>181</v>
      </c>
      <c r="H192" s="290">
        <v>8276.155713830989</v>
      </c>
      <c r="I192" s="290">
        <v>42363</v>
      </c>
      <c r="J192" s="290">
        <v>1116</v>
      </c>
      <c r="K192" s="290">
        <v>85631.41614671133</v>
      </c>
    </row>
    <row r="193" spans="1:11">
      <c r="A193" s="281">
        <v>137</v>
      </c>
      <c r="B193" s="282">
        <v>17</v>
      </c>
      <c r="C193" s="287" t="s">
        <v>470</v>
      </c>
      <c r="D193" s="288">
        <v>9962.0558896877355</v>
      </c>
      <c r="E193" s="290">
        <v>8870</v>
      </c>
      <c r="F193" s="290">
        <v>155.72000000000023</v>
      </c>
      <c r="G193" s="290">
        <v>28</v>
      </c>
      <c r="H193" s="290">
        <v>59.040576948282286</v>
      </c>
      <c r="I193" s="290">
        <v>732</v>
      </c>
      <c r="J193" s="290">
        <v>50</v>
      </c>
      <c r="K193" s="290">
        <v>67.295312739453109</v>
      </c>
    </row>
    <row r="194" spans="1:11">
      <c r="A194" s="281">
        <v>138</v>
      </c>
      <c r="B194" s="282">
        <v>18</v>
      </c>
      <c r="C194" s="287" t="s">
        <v>496</v>
      </c>
      <c r="D194" s="288">
        <v>118623.61253444757</v>
      </c>
      <c r="E194" s="290">
        <v>101308</v>
      </c>
      <c r="F194" s="290">
        <v>1588.5099999999973</v>
      </c>
      <c r="G194" s="290">
        <v>54</v>
      </c>
      <c r="H194" s="290">
        <v>624.6873948076319</v>
      </c>
      <c r="I194" s="290">
        <v>10927</v>
      </c>
      <c r="J194" s="290">
        <v>251</v>
      </c>
      <c r="K194" s="290">
        <v>3870.4151396399352</v>
      </c>
    </row>
    <row r="195" spans="1:11">
      <c r="A195" s="281">
        <v>139</v>
      </c>
      <c r="B195" s="282">
        <v>19</v>
      </c>
      <c r="C195" s="287" t="s">
        <v>497</v>
      </c>
      <c r="D195" s="288">
        <v>17539.984593619462</v>
      </c>
      <c r="E195" s="290">
        <v>13077</v>
      </c>
      <c r="F195" s="290">
        <v>467.3000000000003</v>
      </c>
      <c r="G195" s="290">
        <v>289</v>
      </c>
      <c r="H195" s="290">
        <v>511.36757776173528</v>
      </c>
      <c r="I195" s="290">
        <v>2492</v>
      </c>
      <c r="J195" s="290">
        <v>150</v>
      </c>
      <c r="K195" s="290">
        <v>553.31701585772566</v>
      </c>
    </row>
    <row r="196" spans="1:11">
      <c r="A196" s="281">
        <v>140</v>
      </c>
      <c r="B196" s="282">
        <v>20</v>
      </c>
      <c r="C196" s="287" t="s">
        <v>498</v>
      </c>
      <c r="D196" s="288">
        <v>1587423.6402490344</v>
      </c>
      <c r="E196" s="290">
        <v>993166</v>
      </c>
      <c r="F196" s="290">
        <v>71574.350000000006</v>
      </c>
      <c r="G196" s="290">
        <v>28758</v>
      </c>
      <c r="H196" s="290">
        <v>10209.258475202167</v>
      </c>
      <c r="I196" s="290">
        <v>420558</v>
      </c>
      <c r="J196" s="290">
        <v>13524</v>
      </c>
      <c r="K196" s="290">
        <v>49634.031773832197</v>
      </c>
    </row>
    <row r="197" spans="1:11">
      <c r="A197" s="281">
        <v>141</v>
      </c>
      <c r="B197" s="282">
        <v>21</v>
      </c>
      <c r="C197" s="287" t="s">
        <v>499</v>
      </c>
      <c r="D197" s="288">
        <v>7690.9721411878791</v>
      </c>
      <c r="E197" s="290">
        <v>4270</v>
      </c>
      <c r="F197" s="290">
        <v>348.97999999999996</v>
      </c>
      <c r="G197" s="290">
        <v>20</v>
      </c>
      <c r="H197" s="290">
        <v>260.92125941660237</v>
      </c>
      <c r="I197" s="290">
        <v>1349</v>
      </c>
      <c r="J197" s="290">
        <v>27</v>
      </c>
      <c r="K197" s="290">
        <v>1415.0708817712778</v>
      </c>
    </row>
    <row r="198" spans="1:11">
      <c r="A198" s="281">
        <v>142</v>
      </c>
      <c r="B198" s="282">
        <v>22</v>
      </c>
      <c r="C198" s="283" t="s">
        <v>500</v>
      </c>
      <c r="D198" s="292">
        <v>12007945.826316193</v>
      </c>
      <c r="E198" s="309">
        <v>10809938</v>
      </c>
      <c r="F198" s="309">
        <v>62810.399999999958</v>
      </c>
      <c r="G198" s="309">
        <v>16845</v>
      </c>
      <c r="H198" s="309">
        <v>314785.31094083848</v>
      </c>
      <c r="I198" s="309">
        <v>759488</v>
      </c>
      <c r="J198" s="309">
        <v>4459</v>
      </c>
      <c r="K198" s="309">
        <v>39620.115375353016</v>
      </c>
    </row>
    <row r="199" spans="1:11">
      <c r="A199" s="281">
        <v>143</v>
      </c>
      <c r="B199" s="282">
        <v>23</v>
      </c>
      <c r="C199" s="287" t="s">
        <v>479</v>
      </c>
      <c r="D199" s="288">
        <v>9390.1812295726832</v>
      </c>
      <c r="E199" s="290">
        <v>8320</v>
      </c>
      <c r="F199" s="290">
        <v>85.170000000000087</v>
      </c>
      <c r="G199" s="290">
        <v>33</v>
      </c>
      <c r="H199" s="290">
        <v>125.69929285763327</v>
      </c>
      <c r="I199" s="290">
        <v>541</v>
      </c>
      <c r="J199" s="290">
        <v>18</v>
      </c>
      <c r="K199" s="290">
        <v>267.31193671504985</v>
      </c>
    </row>
    <row r="200" spans="1:11">
      <c r="A200" s="281">
        <v>144</v>
      </c>
      <c r="B200" s="308"/>
      <c r="C200" s="285" t="s">
        <v>480</v>
      </c>
      <c r="D200" s="292">
        <v>17281519.084403194</v>
      </c>
      <c r="E200" s="284">
        <v>13866477</v>
      </c>
      <c r="F200" s="284">
        <v>324711.99000000005</v>
      </c>
      <c r="G200" s="284">
        <v>193085</v>
      </c>
      <c r="H200" s="284">
        <v>527397.09440319403</v>
      </c>
      <c r="I200" s="284">
        <v>2035946</v>
      </c>
      <c r="J200" s="284">
        <v>77748</v>
      </c>
      <c r="K200" s="284">
        <v>256153.99999999997</v>
      </c>
    </row>
    <row r="201" spans="1:11" ht="21.75" customHeight="1">
      <c r="A201" s="281"/>
      <c r="B201" s="305"/>
      <c r="C201" s="306"/>
      <c r="D201" s="303" t="s">
        <v>506</v>
      </c>
      <c r="E201" s="303"/>
      <c r="F201" s="303"/>
      <c r="G201" s="303"/>
      <c r="H201" s="303"/>
      <c r="I201" s="303"/>
      <c r="J201" s="303"/>
      <c r="K201" s="303"/>
    </row>
    <row r="202" spans="1:11">
      <c r="A202" s="281">
        <v>145</v>
      </c>
      <c r="B202" s="282">
        <v>1</v>
      </c>
      <c r="C202" s="287" t="s">
        <v>482</v>
      </c>
      <c r="D202" s="288">
        <v>230010.24249094591</v>
      </c>
      <c r="E202" s="290">
        <v>24371</v>
      </c>
      <c r="F202" s="290">
        <v>4704.0600000000004</v>
      </c>
      <c r="G202" s="290">
        <v>1785</v>
      </c>
      <c r="H202" s="290">
        <v>169791.07241327065</v>
      </c>
      <c r="I202" s="290">
        <v>21829</v>
      </c>
      <c r="J202" s="290">
        <v>52</v>
      </c>
      <c r="K202" s="290">
        <v>7478.1100776752719</v>
      </c>
    </row>
    <row r="203" spans="1:11">
      <c r="A203" s="281">
        <v>146</v>
      </c>
      <c r="B203" s="282">
        <v>2</v>
      </c>
      <c r="C203" s="287" t="s">
        <v>449</v>
      </c>
      <c r="D203" s="288">
        <v>12994.828212603252</v>
      </c>
      <c r="E203" s="290">
        <v>6155</v>
      </c>
      <c r="F203" s="290">
        <v>1503.63</v>
      </c>
      <c r="G203" s="290">
        <v>666</v>
      </c>
      <c r="H203" s="290">
        <v>199.06611436539714</v>
      </c>
      <c r="I203" s="290">
        <v>3540</v>
      </c>
      <c r="J203" s="290">
        <v>37</v>
      </c>
      <c r="K203" s="290">
        <v>894.13209823785235</v>
      </c>
    </row>
    <row r="204" spans="1:11">
      <c r="A204" s="281">
        <v>147</v>
      </c>
      <c r="B204" s="282">
        <v>3</v>
      </c>
      <c r="C204" s="287" t="s">
        <v>483</v>
      </c>
      <c r="D204" s="288">
        <v>674177.64687562711</v>
      </c>
      <c r="E204" s="290">
        <v>488545</v>
      </c>
      <c r="F204" s="290">
        <v>26187.3</v>
      </c>
      <c r="G204" s="290">
        <v>8539</v>
      </c>
      <c r="H204" s="290">
        <v>2533.8272557081264</v>
      </c>
      <c r="I204" s="290">
        <v>138241</v>
      </c>
      <c r="J204" s="290">
        <v>509</v>
      </c>
      <c r="K204" s="290">
        <v>9622.5196199190577</v>
      </c>
    </row>
    <row r="205" spans="1:11">
      <c r="A205" s="281">
        <v>148</v>
      </c>
      <c r="B205" s="282">
        <v>4</v>
      </c>
      <c r="C205" s="287" t="s">
        <v>484</v>
      </c>
      <c r="D205" s="288">
        <v>69491.646517881687</v>
      </c>
      <c r="E205" s="290">
        <v>28562</v>
      </c>
      <c r="F205" s="290">
        <v>2173.56</v>
      </c>
      <c r="G205" s="290">
        <v>148</v>
      </c>
      <c r="H205" s="290">
        <v>438.8933854818041</v>
      </c>
      <c r="I205" s="290">
        <v>35264</v>
      </c>
      <c r="J205" s="290">
        <v>578</v>
      </c>
      <c r="K205" s="290">
        <v>2327.1931323998897</v>
      </c>
    </row>
    <row r="206" spans="1:11">
      <c r="A206" s="281">
        <v>149</v>
      </c>
      <c r="B206" s="282">
        <v>5</v>
      </c>
      <c r="C206" s="287" t="s">
        <v>485</v>
      </c>
      <c r="D206" s="288">
        <v>52956.829372997548</v>
      </c>
      <c r="E206" s="290">
        <v>16021</v>
      </c>
      <c r="F206" s="290">
        <v>6991.7709999999997</v>
      </c>
      <c r="G206" s="290">
        <v>1488</v>
      </c>
      <c r="H206" s="290">
        <v>640.80330148099267</v>
      </c>
      <c r="I206" s="290">
        <v>16304</v>
      </c>
      <c r="J206" s="290">
        <v>320</v>
      </c>
      <c r="K206" s="290">
        <v>11191.255071516554</v>
      </c>
    </row>
    <row r="207" spans="1:11">
      <c r="A207" s="281">
        <v>150</v>
      </c>
      <c r="B207" s="282">
        <v>6</v>
      </c>
      <c r="C207" s="287" t="s">
        <v>486</v>
      </c>
      <c r="D207" s="288">
        <v>482174.04117083392</v>
      </c>
      <c r="E207" s="290">
        <v>190559</v>
      </c>
      <c r="F207" s="290">
        <v>36107.46</v>
      </c>
      <c r="G207" s="290">
        <v>5968</v>
      </c>
      <c r="H207" s="290">
        <v>1784.9594921430612</v>
      </c>
      <c r="I207" s="290">
        <v>237089</v>
      </c>
      <c r="J207" s="290">
        <v>67</v>
      </c>
      <c r="K207" s="290">
        <v>10598.621678690834</v>
      </c>
    </row>
    <row r="208" spans="1:11">
      <c r="A208" s="281">
        <v>151</v>
      </c>
      <c r="B208" s="282">
        <v>7</v>
      </c>
      <c r="C208" s="287" t="s">
        <v>487</v>
      </c>
      <c r="D208" s="288">
        <v>681351.90923288802</v>
      </c>
      <c r="E208" s="290">
        <v>451891</v>
      </c>
      <c r="F208" s="290">
        <v>36800.769999999997</v>
      </c>
      <c r="G208" s="290">
        <v>17938</v>
      </c>
      <c r="H208" s="290">
        <v>2816.3115513314042</v>
      </c>
      <c r="I208" s="290">
        <v>151797</v>
      </c>
      <c r="J208" s="290">
        <v>1447</v>
      </c>
      <c r="K208" s="290">
        <v>18661.827681556522</v>
      </c>
    </row>
    <row r="209" spans="1:11">
      <c r="A209" s="281">
        <v>152</v>
      </c>
      <c r="B209" s="282">
        <v>8</v>
      </c>
      <c r="C209" s="287" t="s">
        <v>488</v>
      </c>
      <c r="D209" s="288">
        <v>468190.71968284738</v>
      </c>
      <c r="E209" s="290">
        <v>159470</v>
      </c>
      <c r="F209" s="290">
        <v>42987.44</v>
      </c>
      <c r="G209" s="290">
        <v>102080</v>
      </c>
      <c r="H209" s="290">
        <v>1411.4735442384588</v>
      </c>
      <c r="I209" s="290">
        <v>100996</v>
      </c>
      <c r="J209" s="290">
        <v>53942</v>
      </c>
      <c r="K209" s="290">
        <v>7303.806138608883</v>
      </c>
    </row>
    <row r="210" spans="1:11">
      <c r="A210" s="281">
        <v>153</v>
      </c>
      <c r="B210" s="282">
        <v>9</v>
      </c>
      <c r="C210" s="287" t="s">
        <v>489</v>
      </c>
      <c r="D210" s="288">
        <v>38264.283727004971</v>
      </c>
      <c r="E210" s="290">
        <v>27551</v>
      </c>
      <c r="F210" s="290">
        <v>593.82000000000005</v>
      </c>
      <c r="G210" s="290">
        <v>52</v>
      </c>
      <c r="H210" s="290">
        <v>377.27768341632412</v>
      </c>
      <c r="I210" s="290">
        <v>9311</v>
      </c>
      <c r="J210" s="290">
        <v>40</v>
      </c>
      <c r="K210" s="290">
        <v>339.18604358864786</v>
      </c>
    </row>
    <row r="211" spans="1:11">
      <c r="A211" s="281">
        <v>154</v>
      </c>
      <c r="B211" s="282">
        <v>10</v>
      </c>
      <c r="C211" s="287" t="s">
        <v>490</v>
      </c>
      <c r="D211" s="288">
        <v>68484.338244204293</v>
      </c>
      <c r="E211" s="290">
        <v>54688</v>
      </c>
      <c r="F211" s="290">
        <v>501.34</v>
      </c>
      <c r="G211" s="290">
        <v>136</v>
      </c>
      <c r="H211" s="290">
        <v>50.240495530314519</v>
      </c>
      <c r="I211" s="290">
        <v>12683</v>
      </c>
      <c r="J211" s="290">
        <v>47</v>
      </c>
      <c r="K211" s="290">
        <v>378.75774867399014</v>
      </c>
    </row>
    <row r="212" spans="1:11">
      <c r="A212" s="281">
        <v>155</v>
      </c>
      <c r="B212" s="282">
        <v>11</v>
      </c>
      <c r="C212" s="287" t="s">
        <v>491</v>
      </c>
      <c r="D212" s="288">
        <v>57668.490194648744</v>
      </c>
      <c r="E212" s="290">
        <v>54445</v>
      </c>
      <c r="F212" s="290">
        <v>146.4</v>
      </c>
      <c r="G212" s="290">
        <v>79</v>
      </c>
      <c r="H212" s="290">
        <v>128.9190073985429</v>
      </c>
      <c r="I212" s="290">
        <v>2705</v>
      </c>
      <c r="J212" s="290">
        <v>4</v>
      </c>
      <c r="K212" s="290">
        <v>160.17118725019483</v>
      </c>
    </row>
    <row r="213" spans="1:11">
      <c r="A213" s="281">
        <v>156</v>
      </c>
      <c r="B213" s="282">
        <v>12</v>
      </c>
      <c r="C213" s="287" t="s">
        <v>492</v>
      </c>
      <c r="D213" s="288">
        <v>24029.33848427207</v>
      </c>
      <c r="E213" s="290">
        <v>15599</v>
      </c>
      <c r="F213" s="290">
        <v>484.56</v>
      </c>
      <c r="G213" s="290">
        <v>55</v>
      </c>
      <c r="H213" s="290">
        <v>172.52396578334421</v>
      </c>
      <c r="I213" s="290">
        <v>7307</v>
      </c>
      <c r="J213" s="290">
        <v>8</v>
      </c>
      <c r="K213" s="290">
        <v>403.25451848872581</v>
      </c>
    </row>
    <row r="214" spans="1:11">
      <c r="A214" s="281">
        <v>157</v>
      </c>
      <c r="B214" s="282">
        <v>13</v>
      </c>
      <c r="C214" s="287" t="s">
        <v>493</v>
      </c>
      <c r="D214" s="288">
        <v>60776.62216137012</v>
      </c>
      <c r="E214" s="290">
        <v>54423</v>
      </c>
      <c r="F214" s="290">
        <v>306.2</v>
      </c>
      <c r="G214" s="290">
        <v>54</v>
      </c>
      <c r="H214" s="290">
        <v>62.563635943410532</v>
      </c>
      <c r="I214" s="290">
        <v>5717</v>
      </c>
      <c r="J214" s="290">
        <v>16</v>
      </c>
      <c r="K214" s="290">
        <v>197.85852542671122</v>
      </c>
    </row>
    <row r="215" spans="1:11">
      <c r="A215" s="281">
        <v>158</v>
      </c>
      <c r="B215" s="282">
        <v>14</v>
      </c>
      <c r="C215" s="287" t="s">
        <v>494</v>
      </c>
      <c r="D215" s="288">
        <v>262543.10444375616</v>
      </c>
      <c r="E215" s="290">
        <v>172573</v>
      </c>
      <c r="F215" s="290">
        <v>8834.75</v>
      </c>
      <c r="G215" s="290">
        <v>7986</v>
      </c>
      <c r="H215" s="290">
        <v>1544.1842871487236</v>
      </c>
      <c r="I215" s="290">
        <v>62325</v>
      </c>
      <c r="J215" s="290">
        <v>1966</v>
      </c>
      <c r="K215" s="290">
        <v>7314.1701566074262</v>
      </c>
    </row>
    <row r="216" spans="1:11">
      <c r="A216" s="281">
        <v>159</v>
      </c>
      <c r="B216" s="282">
        <v>15</v>
      </c>
      <c r="C216" s="287" t="s">
        <v>495</v>
      </c>
      <c r="D216" s="288">
        <v>180112.49829943429</v>
      </c>
      <c r="E216" s="290">
        <v>134882</v>
      </c>
      <c r="F216" s="290">
        <v>7167.89</v>
      </c>
      <c r="G216" s="290">
        <v>4416</v>
      </c>
      <c r="H216" s="290">
        <v>94.79338779304625</v>
      </c>
      <c r="I216" s="290">
        <v>32079</v>
      </c>
      <c r="J216" s="290">
        <v>215</v>
      </c>
      <c r="K216" s="290">
        <v>1257.8149116412358</v>
      </c>
    </row>
    <row r="217" spans="1:11">
      <c r="A217" s="281">
        <v>160</v>
      </c>
      <c r="B217" s="282">
        <v>16</v>
      </c>
      <c r="C217" s="287" t="s">
        <v>468</v>
      </c>
      <c r="D217" s="288">
        <v>252693.40448567664</v>
      </c>
      <c r="E217" s="290">
        <v>99079</v>
      </c>
      <c r="F217" s="290">
        <v>13085.53</v>
      </c>
      <c r="G217" s="290">
        <v>178</v>
      </c>
      <c r="H217" s="290">
        <v>8005.3015991227567</v>
      </c>
      <c r="I217" s="290">
        <v>43416</v>
      </c>
      <c r="J217" s="290">
        <v>1103</v>
      </c>
      <c r="K217" s="290">
        <v>87826.572886553884</v>
      </c>
    </row>
    <row r="218" spans="1:11">
      <c r="A218" s="281">
        <v>161</v>
      </c>
      <c r="B218" s="282">
        <v>17</v>
      </c>
      <c r="C218" s="287" t="s">
        <v>470</v>
      </c>
      <c r="D218" s="288">
        <v>10930.058661206727</v>
      </c>
      <c r="E218" s="290">
        <v>9717</v>
      </c>
      <c r="F218" s="290">
        <v>171.6</v>
      </c>
      <c r="G218" s="290">
        <v>29</v>
      </c>
      <c r="H218" s="290">
        <v>62.563635943410532</v>
      </c>
      <c r="I218" s="290">
        <v>824</v>
      </c>
      <c r="J218" s="290">
        <v>59</v>
      </c>
      <c r="K218" s="290">
        <v>66.895025263316668</v>
      </c>
    </row>
    <row r="219" spans="1:11">
      <c r="A219" s="281">
        <v>162</v>
      </c>
      <c r="B219" s="282">
        <v>18</v>
      </c>
      <c r="C219" s="287" t="s">
        <v>496</v>
      </c>
      <c r="D219" s="288">
        <v>125910.20371436291</v>
      </c>
      <c r="E219" s="290">
        <v>107463</v>
      </c>
      <c r="F219" s="290">
        <v>1631.88</v>
      </c>
      <c r="G219" s="290">
        <v>54</v>
      </c>
      <c r="H219" s="290">
        <v>615.20908677687021</v>
      </c>
      <c r="I219" s="290">
        <v>11663</v>
      </c>
      <c r="J219" s="290">
        <v>248</v>
      </c>
      <c r="K219" s="290">
        <v>4235.1146275860337</v>
      </c>
    </row>
    <row r="220" spans="1:11">
      <c r="A220" s="281">
        <v>163</v>
      </c>
      <c r="B220" s="282">
        <v>19</v>
      </c>
      <c r="C220" s="287" t="s">
        <v>497</v>
      </c>
      <c r="D220" s="288">
        <v>18062.941503755148</v>
      </c>
      <c r="E220" s="290">
        <v>13465</v>
      </c>
      <c r="F220" s="290">
        <v>450.47</v>
      </c>
      <c r="G220" s="290">
        <v>300</v>
      </c>
      <c r="H220" s="290">
        <v>516.6239634721021</v>
      </c>
      <c r="I220" s="290">
        <v>2615</v>
      </c>
      <c r="J220" s="290">
        <v>143</v>
      </c>
      <c r="K220" s="290">
        <v>572.84754028304963</v>
      </c>
    </row>
    <row r="221" spans="1:11">
      <c r="A221" s="281">
        <v>164</v>
      </c>
      <c r="B221" s="282">
        <v>20</v>
      </c>
      <c r="C221" s="287" t="s">
        <v>498</v>
      </c>
      <c r="D221" s="288">
        <v>1625514.1290947685</v>
      </c>
      <c r="E221" s="290">
        <v>1018162</v>
      </c>
      <c r="F221" s="290">
        <v>69925.39</v>
      </c>
      <c r="G221" s="290">
        <v>29803</v>
      </c>
      <c r="H221" s="290">
        <v>9909.700759885056</v>
      </c>
      <c r="I221" s="290">
        <v>435227</v>
      </c>
      <c r="J221" s="290">
        <v>13192</v>
      </c>
      <c r="K221" s="290">
        <v>49295.038334883488</v>
      </c>
    </row>
    <row r="222" spans="1:11">
      <c r="A222" s="281">
        <v>165</v>
      </c>
      <c r="B222" s="282">
        <v>21</v>
      </c>
      <c r="C222" s="287" t="s">
        <v>499</v>
      </c>
      <c r="D222" s="288">
        <v>8290.7256866694097</v>
      </c>
      <c r="E222" s="290">
        <v>4518</v>
      </c>
      <c r="F222" s="290">
        <v>364.05</v>
      </c>
      <c r="G222" s="290">
        <v>19</v>
      </c>
      <c r="H222" s="290">
        <v>279.64049398948646</v>
      </c>
      <c r="I222" s="290">
        <v>1451</v>
      </c>
      <c r="J222" s="290">
        <v>30</v>
      </c>
      <c r="K222" s="290">
        <v>1629.0351926799224</v>
      </c>
    </row>
    <row r="223" spans="1:11">
      <c r="A223" s="281">
        <v>166</v>
      </c>
      <c r="B223" s="282">
        <v>22</v>
      </c>
      <c r="C223" s="283" t="s">
        <v>500</v>
      </c>
      <c r="D223" s="292">
        <v>12640926.883645162</v>
      </c>
      <c r="E223" s="309">
        <v>11402204</v>
      </c>
      <c r="F223" s="309">
        <v>62395.19</v>
      </c>
      <c r="G223" s="309">
        <v>16958</v>
      </c>
      <c r="H223" s="309">
        <v>319221.47306247288</v>
      </c>
      <c r="I223" s="309">
        <v>795324</v>
      </c>
      <c r="J223" s="309">
        <v>4495</v>
      </c>
      <c r="K223" s="309">
        <v>40329.220582690228</v>
      </c>
    </row>
    <row r="224" spans="1:11">
      <c r="A224" s="281">
        <v>167</v>
      </c>
      <c r="B224" s="282">
        <v>23</v>
      </c>
      <c r="C224" s="287" t="s">
        <v>479</v>
      </c>
      <c r="D224" s="288">
        <v>9041.913582294048</v>
      </c>
      <c r="E224" s="290">
        <v>7688</v>
      </c>
      <c r="F224" s="290">
        <v>110.48</v>
      </c>
      <c r="G224" s="290">
        <v>71</v>
      </c>
      <c r="H224" s="290">
        <v>166.83636251576141</v>
      </c>
      <c r="I224" s="290">
        <v>680</v>
      </c>
      <c r="J224" s="290">
        <v>42</v>
      </c>
      <c r="K224" s="290">
        <v>283.59721977828616</v>
      </c>
    </row>
    <row r="225" spans="1:11">
      <c r="A225" s="281">
        <v>168</v>
      </c>
      <c r="B225" s="308"/>
      <c r="C225" s="285" t="s">
        <v>480</v>
      </c>
      <c r="D225" s="292">
        <v>18054596.799485214</v>
      </c>
      <c r="E225" s="284">
        <v>14542031</v>
      </c>
      <c r="F225" s="284">
        <v>323625.54099999997</v>
      </c>
      <c r="G225" s="284">
        <v>198802</v>
      </c>
      <c r="H225" s="284">
        <v>520824.25848521187</v>
      </c>
      <c r="I225" s="284">
        <v>2128387</v>
      </c>
      <c r="J225" s="284">
        <v>78560</v>
      </c>
      <c r="K225" s="284">
        <v>262367.00000000006</v>
      </c>
    </row>
    <row r="226" spans="1:11" ht="15" customHeight="1">
      <c r="A226" s="313" t="s">
        <v>249</v>
      </c>
      <c r="B226" s="294"/>
    </row>
    <row r="227" spans="1:11" ht="15" customHeight="1">
      <c r="A227" s="294" t="s">
        <v>507</v>
      </c>
      <c r="B227" s="294"/>
    </row>
    <row r="228" spans="1:11" ht="15" customHeight="1">
      <c r="A228" s="294" t="s">
        <v>521</v>
      </c>
      <c r="B228" s="294"/>
    </row>
    <row r="229" spans="1:11" ht="15" customHeight="1">
      <c r="A229" s="310" t="s">
        <v>522</v>
      </c>
      <c r="B229" s="310"/>
    </row>
    <row r="230" spans="1:11" ht="15" customHeight="1">
      <c r="A230" s="297" t="s">
        <v>523</v>
      </c>
    </row>
    <row r="231" spans="1:11" ht="15" customHeight="1">
      <c r="A231" s="297" t="s">
        <v>524</v>
      </c>
    </row>
    <row r="232" spans="1:11">
      <c r="B232" s="311"/>
    </row>
  </sheetData>
  <mergeCells count="2">
    <mergeCell ref="D5:K5"/>
    <mergeCell ref="D26:K26"/>
  </mergeCells>
  <pageMargins left="0.59055118110236227" right="0.19685039370078741" top="0.78740157480314965" bottom="0.39370078740157483" header="1.1811023622047245" footer="0.11811023622047245"/>
  <pageSetup paperSize="9" scale="70" orientation="portrait" r:id="rId1"/>
  <headerFooter>
    <oddFooter>&amp;L&amp;"MetaNormalLF-Roman,Standard"Statistisches Bundesamt, Tabellem zu den UGR, Teil 5, 2017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51</vt:i4>
      </vt:variant>
      <vt:variant>
        <vt:lpstr>Benannte Bereiche</vt:lpstr>
      </vt:variant>
      <vt:variant>
        <vt:i4>18</vt:i4>
      </vt:variant>
    </vt:vector>
  </HeadingPairs>
  <TitlesOfParts>
    <vt:vector size="69" baseType="lpstr">
      <vt:lpstr>Titel</vt:lpstr>
      <vt:lpstr>Inhalt</vt:lpstr>
      <vt:lpstr>Einführung</vt:lpstr>
      <vt:lpstr>Glossar</vt:lpstr>
      <vt:lpstr>10.1</vt:lpstr>
      <vt:lpstr>10.2.1</vt:lpstr>
      <vt:lpstr>10.2.2</vt:lpstr>
      <vt:lpstr>10.3.1</vt:lpstr>
      <vt:lpstr>10.3.2</vt:lpstr>
      <vt:lpstr>10.4.1</vt:lpstr>
      <vt:lpstr>10.4.2</vt:lpstr>
      <vt:lpstr>10.4.3</vt:lpstr>
      <vt:lpstr>10.4.4</vt:lpstr>
      <vt:lpstr>10.4.5</vt:lpstr>
      <vt:lpstr>10.4.6</vt:lpstr>
      <vt:lpstr>10.5.1</vt:lpstr>
      <vt:lpstr>10.5.2</vt:lpstr>
      <vt:lpstr>10.5.3</vt:lpstr>
      <vt:lpstr>10.5.4</vt:lpstr>
      <vt:lpstr>10.5.5</vt:lpstr>
      <vt:lpstr>10.5.6</vt:lpstr>
      <vt:lpstr>10.6.1</vt:lpstr>
      <vt:lpstr>10.6.2</vt:lpstr>
      <vt:lpstr>10.6.3</vt:lpstr>
      <vt:lpstr>10.6.4</vt:lpstr>
      <vt:lpstr>10.6.5</vt:lpstr>
      <vt:lpstr>10.6.6</vt:lpstr>
      <vt:lpstr>11.1.1</vt:lpstr>
      <vt:lpstr>11.1.2</vt:lpstr>
      <vt:lpstr>11.1.3</vt:lpstr>
      <vt:lpstr>11.1.4</vt:lpstr>
      <vt:lpstr>11.1.5</vt:lpstr>
      <vt:lpstr>11.2.1</vt:lpstr>
      <vt:lpstr>11.2.2</vt:lpstr>
      <vt:lpstr>11.2.3</vt:lpstr>
      <vt:lpstr>11.2.4</vt:lpstr>
      <vt:lpstr>11.2.5</vt:lpstr>
      <vt:lpstr>11.2.6</vt:lpstr>
      <vt:lpstr>11.2.7</vt:lpstr>
      <vt:lpstr>11.2.8</vt:lpstr>
      <vt:lpstr>11.2.9</vt:lpstr>
      <vt:lpstr>11.2.10</vt:lpstr>
      <vt:lpstr>11.3.1.</vt:lpstr>
      <vt:lpstr>12.1</vt:lpstr>
      <vt:lpstr>12.2</vt:lpstr>
      <vt:lpstr>12.3</vt:lpstr>
      <vt:lpstr>12.4</vt:lpstr>
      <vt:lpstr>12.5</vt:lpstr>
      <vt:lpstr>12.6</vt:lpstr>
      <vt:lpstr>12.7</vt:lpstr>
      <vt:lpstr>12.8</vt:lpstr>
      <vt:lpstr>'10.3.1'!Drucktitel</vt:lpstr>
      <vt:lpstr>'10.3.2'!Drucktitel</vt:lpstr>
      <vt:lpstr>'10.4.1'!Drucktitel</vt:lpstr>
      <vt:lpstr>'10.4.2'!Drucktitel</vt:lpstr>
      <vt:lpstr>'10.4.3'!Drucktitel</vt:lpstr>
      <vt:lpstr>'10.4.4'!Drucktitel</vt:lpstr>
      <vt:lpstr>'10.4.5'!Drucktitel</vt:lpstr>
      <vt:lpstr>'10.5.3'!Drucktitel</vt:lpstr>
      <vt:lpstr>'10.5.4'!Drucktitel</vt:lpstr>
      <vt:lpstr>'10.5.5'!Drucktitel</vt:lpstr>
      <vt:lpstr>'10.5.6'!Drucktitel</vt:lpstr>
      <vt:lpstr>'10.6.3'!Drucktitel</vt:lpstr>
      <vt:lpstr>'10.6.4'!Drucktitel</vt:lpstr>
      <vt:lpstr>'10.6.5'!Drucktitel</vt:lpstr>
      <vt:lpstr>'10.6.6'!Drucktitel</vt:lpstr>
      <vt:lpstr>'12.5'!Drucktitel</vt:lpstr>
      <vt:lpstr>Titel!Text20</vt:lpstr>
      <vt:lpstr>Titel!Text9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Umweltnutzung und Wirtschaft - Tabellen zu den UGR, Teil 5</dc:title>
  <dc:creator>Statistisches Bundesamt (Destatis)</dc:creator>
  <cp:lastModifiedBy>Lenz, Thomas (B305)</cp:lastModifiedBy>
  <cp:lastPrinted>2017-12-04T10:58:01Z</cp:lastPrinted>
  <dcterms:created xsi:type="dcterms:W3CDTF">2004-09-10T06:43:49Z</dcterms:created>
  <dcterms:modified xsi:type="dcterms:W3CDTF">2017-12-07T09:38:22Z</dcterms:modified>
</cp:coreProperties>
</file>