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updateLinks="always" codeName="DieseArbeitsmappe" defaultThemeVersion="124226"/>
  <bookViews>
    <workbookView xWindow="0" yWindow="156" windowWidth="15576" windowHeight="6012" tabRatio="992"/>
  </bookViews>
  <sheets>
    <sheet name="Titelseite" sheetId="221" r:id="rId1"/>
    <sheet name="Inhalt" sheetId="20" r:id="rId2"/>
    <sheet name="Gebietsstand" sheetId="136" r:id="rId3"/>
    <sheet name="Vorbemerkung" sheetId="251" r:id="rId4"/>
    <sheet name="Anschriften" sheetId="250" r:id="rId5"/>
    <sheet name="Methodik" sheetId="131" r:id="rId6"/>
    <sheet name="Glossar" sheetId="132" r:id="rId7"/>
    <sheet name="Grafiken_1999 bis 2020 (A+B)" sheetId="233" r:id="rId8"/>
    <sheet name="Grafiken_1999 bis 2020 (C+D)" sheetId="234" r:id="rId9"/>
    <sheet name="Grafiken 1999 bis 2020 (E)" sheetId="235" r:id="rId10"/>
    <sheet name="Grafiken Teil 1" sheetId="236" r:id="rId11"/>
    <sheet name="1.1" sheetId="93" r:id="rId12"/>
    <sheet name="1.2" sheetId="86" r:id="rId13"/>
    <sheet name="1.3" sheetId="24" r:id="rId14"/>
    <sheet name="1.4" sheetId="25" r:id="rId15"/>
    <sheet name="1.5" sheetId="26" r:id="rId16"/>
    <sheet name="1.6" sheetId="94" r:id="rId17"/>
    <sheet name="1.7 " sheetId="95" r:id="rId18"/>
    <sheet name="1.8" sheetId="96" r:id="rId19"/>
    <sheet name="1.9" sheetId="30" r:id="rId20"/>
    <sheet name="1.10" sheetId="31" r:id="rId21"/>
    <sheet name="Grafik Teil 2" sheetId="237" r:id="rId22"/>
    <sheet name="2.1" sheetId="33" r:id="rId23"/>
    <sheet name="2.2" sheetId="139" r:id="rId24"/>
    <sheet name="2.3" sheetId="140" r:id="rId25"/>
    <sheet name="2.3_b_nicht" sheetId="141" state="hidden" r:id="rId26"/>
    <sheet name="Grafiken Teil 3" sheetId="238" r:id="rId27"/>
    <sheet name="3.1" sheetId="123" r:id="rId28"/>
    <sheet name="3.2" sheetId="124" r:id="rId29"/>
    <sheet name="3.3" sheetId="125" r:id="rId30"/>
    <sheet name="3.1_kurz" sheetId="228" state="hidden" r:id="rId31"/>
    <sheet name="Grafiken Teil 4" sheetId="239" r:id="rId32"/>
    <sheet name="4.1" sheetId="41" r:id="rId33"/>
    <sheet name="4.2" sheetId="42" r:id="rId34"/>
    <sheet name="4.3" sheetId="43" r:id="rId35"/>
    <sheet name="Grafiken Teil 5" sheetId="240" r:id="rId36"/>
    <sheet name="5.1" sheetId="45" r:id="rId37"/>
    <sheet name="5.2" sheetId="46" r:id="rId38"/>
    <sheet name="5.3" sheetId="47" r:id="rId39"/>
    <sheet name="5.4" sheetId="212" r:id="rId40"/>
    <sheet name="5.5" sheetId="213" r:id="rId41"/>
    <sheet name="5.6" sheetId="214" r:id="rId42"/>
    <sheet name="5.7" sheetId="51" r:id="rId43"/>
    <sheet name="Grafiken Teil 6" sheetId="241" r:id="rId44"/>
    <sheet name="6.1" sheetId="53" r:id="rId45"/>
    <sheet name="6.2" sheetId="54" r:id="rId46"/>
    <sheet name="6.3" sheetId="55" r:id="rId47"/>
    <sheet name="Grafiken Teil 7" sheetId="242" r:id="rId48"/>
    <sheet name="7.1" sheetId="57" r:id="rId49"/>
    <sheet name="Grafik Teil 8" sheetId="243" r:id="rId50"/>
    <sheet name="8.1" sheetId="59" r:id="rId51"/>
    <sheet name="8.2" sheetId="60" r:id="rId52"/>
    <sheet name="8.3" sheetId="61" r:id="rId53"/>
    <sheet name="Grafiken Teil 9" sheetId="244" r:id="rId54"/>
    <sheet name="9.1" sheetId="63" r:id="rId55"/>
    <sheet name="9.2" sheetId="64" r:id="rId56"/>
    <sheet name="9.3" sheetId="65" r:id="rId57"/>
    <sheet name="9.4" sheetId="66" r:id="rId58"/>
    <sheet name="9.5" sheetId="67" r:id="rId59"/>
    <sheet name="9.6" sheetId="68" r:id="rId60"/>
    <sheet name="Grafiken Teil 10" sheetId="245" r:id="rId61"/>
    <sheet name="10.1" sheetId="70" r:id="rId62"/>
    <sheet name="10.2" sheetId="71" r:id="rId63"/>
    <sheet name="11" sheetId="72" r:id="rId64"/>
    <sheet name="Grafik Teil 12" sheetId="246" r:id="rId65"/>
    <sheet name="12.1" sheetId="74" r:id="rId66"/>
    <sheet name="Grafik Teil 13" sheetId="247" r:id="rId67"/>
    <sheet name="rsf" sheetId="232" state="hidden" r:id="rId68"/>
    <sheet name="13.1" sheetId="76" r:id="rId69"/>
    <sheet name="13.2" sheetId="77" r:id="rId70"/>
    <sheet name="13.3" sheetId="78" r:id="rId71"/>
    <sheet name="13.4" sheetId="90" r:id="rId72"/>
  </sheets>
  <externalReferences>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s>
  <definedNames>
    <definedName name="\H" localSheetId="30">#REF!</definedName>
    <definedName name="\H" localSheetId="64">#REF!</definedName>
    <definedName name="\H" localSheetId="66">#REF!</definedName>
    <definedName name="\H" localSheetId="21">#REF!</definedName>
    <definedName name="\H" localSheetId="49">#REF!</definedName>
    <definedName name="\H" localSheetId="60">#REF!</definedName>
    <definedName name="\H" localSheetId="26">#REF!</definedName>
    <definedName name="\H" localSheetId="31">#REF!</definedName>
    <definedName name="\H" localSheetId="35">#REF!</definedName>
    <definedName name="\H" localSheetId="43">#REF!</definedName>
    <definedName name="\H" localSheetId="47">#REF!</definedName>
    <definedName name="\H" localSheetId="53">#REF!</definedName>
    <definedName name="\H">#REF!</definedName>
    <definedName name="\L" localSheetId="30">#REF!</definedName>
    <definedName name="\L" localSheetId="64">#REF!</definedName>
    <definedName name="\L" localSheetId="66">#REF!</definedName>
    <definedName name="\L" localSheetId="21">#REF!</definedName>
    <definedName name="\L" localSheetId="49">#REF!</definedName>
    <definedName name="\L" localSheetId="60">#REF!</definedName>
    <definedName name="\L" localSheetId="26">#REF!</definedName>
    <definedName name="\L" localSheetId="31">#REF!</definedName>
    <definedName name="\L" localSheetId="35">#REF!</definedName>
    <definedName name="\L" localSheetId="43">#REF!</definedName>
    <definedName name="\L" localSheetId="47">#REF!</definedName>
    <definedName name="\L" localSheetId="53">#REF!</definedName>
    <definedName name="\L">#REF!</definedName>
    <definedName name="\M" localSheetId="30">#REF!</definedName>
    <definedName name="\M" localSheetId="64">#REF!</definedName>
    <definedName name="\M" localSheetId="66">#REF!</definedName>
    <definedName name="\M" localSheetId="21">#REF!</definedName>
    <definedName name="\M" localSheetId="49">#REF!</definedName>
    <definedName name="\M" localSheetId="60">#REF!</definedName>
    <definedName name="\M" localSheetId="26">#REF!</definedName>
    <definedName name="\M" localSheetId="31">#REF!</definedName>
    <definedName name="\M" localSheetId="35">#REF!</definedName>
    <definedName name="\M" localSheetId="43">#REF!</definedName>
    <definedName name="\M" localSheetId="47">#REF!</definedName>
    <definedName name="\M" localSheetId="53">#REF!</definedName>
    <definedName name="\M">#REF!</definedName>
    <definedName name="\Z" localSheetId="30">#REF!</definedName>
    <definedName name="\Z">#REF!</definedName>
    <definedName name="_?" localSheetId="11">#REF!</definedName>
    <definedName name="_?" localSheetId="20">#REF!</definedName>
    <definedName name="_?" localSheetId="12">#REF!</definedName>
    <definedName name="_?" localSheetId="13">#REF!</definedName>
    <definedName name="_?" localSheetId="14">#REF!</definedName>
    <definedName name="_?" localSheetId="15">#REF!</definedName>
    <definedName name="_?" localSheetId="16">#REF!</definedName>
    <definedName name="_?" localSheetId="17">#REF!</definedName>
    <definedName name="_?" localSheetId="18">#REF!</definedName>
    <definedName name="_?" localSheetId="19">#REF!</definedName>
    <definedName name="_?" localSheetId="65">#REF!</definedName>
    <definedName name="_?" localSheetId="22">#REF!</definedName>
    <definedName name="_?" localSheetId="23">#REF!</definedName>
    <definedName name="_?" localSheetId="24">#REF!</definedName>
    <definedName name="_?" localSheetId="25">#REF!</definedName>
    <definedName name="_?" localSheetId="27">#REF!</definedName>
    <definedName name="_?" localSheetId="30">#REF!</definedName>
    <definedName name="_?" localSheetId="28">#REF!</definedName>
    <definedName name="_?" localSheetId="29">#REF!</definedName>
    <definedName name="_?" localSheetId="32">#REF!</definedName>
    <definedName name="_?" localSheetId="33">#REF!</definedName>
    <definedName name="_?" localSheetId="36">#REF!</definedName>
    <definedName name="_?" localSheetId="37">#REF!</definedName>
    <definedName name="_?" localSheetId="38">#REF!</definedName>
    <definedName name="_?" localSheetId="39">#REF!</definedName>
    <definedName name="_?" localSheetId="40">#REF!</definedName>
    <definedName name="_?" localSheetId="41">#REF!</definedName>
    <definedName name="_?" localSheetId="42">#REF!</definedName>
    <definedName name="_?" localSheetId="50">#REF!</definedName>
    <definedName name="_?" localSheetId="51">#REF!</definedName>
    <definedName name="_?" localSheetId="52">#REF!</definedName>
    <definedName name="_?" localSheetId="58">#REF!</definedName>
    <definedName name="_?" localSheetId="1">#REF!</definedName>
    <definedName name="_?">#REF!</definedName>
    <definedName name="_______BW" localSheetId="30">#REF!</definedName>
    <definedName name="_______BW">#REF!</definedName>
    <definedName name="_______BY" localSheetId="30">#REF!</definedName>
    <definedName name="_______BY">#REF!</definedName>
    <definedName name="_______UNI" localSheetId="30">#REF!</definedName>
    <definedName name="_______UNI">#REF!</definedName>
    <definedName name="______BE_W" localSheetId="30">#REF!</definedName>
    <definedName name="______BE_W">#REF!</definedName>
    <definedName name="______GH" localSheetId="30">#REF!</definedName>
    <definedName name="______GH">#REF!</definedName>
    <definedName name="______PH" localSheetId="30">#REF!</definedName>
    <definedName name="______PH">#REF!</definedName>
    <definedName name="______THEOH" localSheetId="30">#REF!</definedName>
    <definedName name="______THEOH">#REF!</definedName>
    <definedName name="_____BE_O" localSheetId="30">#REF!</definedName>
    <definedName name="_____BE_O">#REF!</definedName>
    <definedName name="_____KH" localSheetId="30">#REF!</definedName>
    <definedName name="_____KH">#REF!</definedName>
    <definedName name="____6_7" localSheetId="11">#REF!</definedName>
    <definedName name="____6_7" localSheetId="20">#REF!</definedName>
    <definedName name="____6_7" localSheetId="12">#REF!</definedName>
    <definedName name="____6_7" localSheetId="13">#REF!</definedName>
    <definedName name="____6_7" localSheetId="14">#REF!</definedName>
    <definedName name="____6_7" localSheetId="15">#REF!</definedName>
    <definedName name="____6_7" localSheetId="16">#REF!</definedName>
    <definedName name="____6_7" localSheetId="17">#REF!</definedName>
    <definedName name="____6_7" localSheetId="18">#REF!</definedName>
    <definedName name="____6_7" localSheetId="19">#REF!</definedName>
    <definedName name="____6_7" localSheetId="65">#REF!</definedName>
    <definedName name="____6_7" localSheetId="22">#REF!</definedName>
    <definedName name="____6_7" localSheetId="23">#REF!</definedName>
    <definedName name="____6_7" localSheetId="24">#REF!</definedName>
    <definedName name="____6_7" localSheetId="25">#REF!</definedName>
    <definedName name="____6_7" localSheetId="27">#REF!</definedName>
    <definedName name="____6_7" localSheetId="30">#REF!</definedName>
    <definedName name="____6_7" localSheetId="28">#REF!</definedName>
    <definedName name="____6_7" localSheetId="29">#REF!</definedName>
    <definedName name="____6_7" localSheetId="32">#REF!</definedName>
    <definedName name="____6_7" localSheetId="33">#REF!</definedName>
    <definedName name="____6_7" localSheetId="36">#REF!</definedName>
    <definedName name="____6_7" localSheetId="37">#REF!</definedName>
    <definedName name="____6_7" localSheetId="38">#REF!</definedName>
    <definedName name="____6_7" localSheetId="39">#REF!</definedName>
    <definedName name="____6_7" localSheetId="40">#REF!</definedName>
    <definedName name="____6_7" localSheetId="41">#REF!</definedName>
    <definedName name="____6_7" localSheetId="42">#REF!</definedName>
    <definedName name="____6_7" localSheetId="50">#REF!</definedName>
    <definedName name="____6_7" localSheetId="51">#REF!</definedName>
    <definedName name="____6_7" localSheetId="52">#REF!</definedName>
    <definedName name="____6_7" localSheetId="58">#REF!</definedName>
    <definedName name="____6_7" localSheetId="1">#REF!</definedName>
    <definedName name="____6_7">#REF!</definedName>
    <definedName name="____BB" localSheetId="30">#REF!</definedName>
    <definedName name="____BB">#REF!</definedName>
    <definedName name="____BERLIN_OST" localSheetId="11">#REF!</definedName>
    <definedName name="____BERLIN_OST" localSheetId="20">#REF!</definedName>
    <definedName name="____BERLIN_OST" localSheetId="12">#REF!</definedName>
    <definedName name="____BERLIN_OST" localSheetId="13">#REF!</definedName>
    <definedName name="____BERLIN_OST" localSheetId="14">#REF!</definedName>
    <definedName name="____BERLIN_OST" localSheetId="15">#REF!</definedName>
    <definedName name="____BERLIN_OST" localSheetId="16">#REF!</definedName>
    <definedName name="____BERLIN_OST" localSheetId="17">#REF!</definedName>
    <definedName name="____BERLIN_OST" localSheetId="18">#REF!</definedName>
    <definedName name="____BERLIN_OST" localSheetId="19">#REF!</definedName>
    <definedName name="____BERLIN_OST" localSheetId="65">#REF!</definedName>
    <definedName name="____BERLIN_OST" localSheetId="22">#REF!</definedName>
    <definedName name="____BERLIN_OST" localSheetId="23">#REF!</definedName>
    <definedName name="____BERLIN_OST" localSheetId="24">#REF!</definedName>
    <definedName name="____BERLIN_OST" localSheetId="25">#REF!</definedName>
    <definedName name="____BERLIN_OST" localSheetId="27">#REF!</definedName>
    <definedName name="____BERLIN_OST" localSheetId="30">#REF!</definedName>
    <definedName name="____BERLIN_OST" localSheetId="28">#REF!</definedName>
    <definedName name="____BERLIN_OST" localSheetId="29">#REF!</definedName>
    <definedName name="____BERLIN_OST" localSheetId="32">#REF!</definedName>
    <definedName name="____BERLIN_OST" localSheetId="33">#REF!</definedName>
    <definedName name="____BERLIN_OST" localSheetId="36">#REF!</definedName>
    <definedName name="____BERLIN_OST" localSheetId="37">#REF!</definedName>
    <definedName name="____BERLIN_OST" localSheetId="38">#REF!</definedName>
    <definedName name="____BERLIN_OST" localSheetId="39">#REF!</definedName>
    <definedName name="____BERLIN_OST" localSheetId="40">#REF!</definedName>
    <definedName name="____BERLIN_OST" localSheetId="41">#REF!</definedName>
    <definedName name="____BERLIN_OST" localSheetId="42">#REF!</definedName>
    <definedName name="____BERLIN_OST" localSheetId="50">#REF!</definedName>
    <definedName name="____BERLIN_OST" localSheetId="51">#REF!</definedName>
    <definedName name="____BERLIN_OST" localSheetId="52">#REF!</definedName>
    <definedName name="____BERLIN_OST" localSheetId="58">#REF!</definedName>
    <definedName name="____BERLIN_OST" localSheetId="1">#REF!</definedName>
    <definedName name="____BERLIN_OST">#REF!</definedName>
    <definedName name="____BUND" localSheetId="30">[1]Info!#REF!</definedName>
    <definedName name="____BUND">[1]Info!#REF!</definedName>
    <definedName name="____DDR" localSheetId="30">[2]Info!#REF!</definedName>
    <definedName name="____DDR">[2]Info!#REF!</definedName>
    <definedName name="____FH" localSheetId="30">#REF!</definedName>
    <definedName name="____FH" localSheetId="64">#REF!</definedName>
    <definedName name="____FH" localSheetId="66">#REF!</definedName>
    <definedName name="____FH" localSheetId="21">#REF!</definedName>
    <definedName name="____FH" localSheetId="49">#REF!</definedName>
    <definedName name="____FH" localSheetId="60">#REF!</definedName>
    <definedName name="____FH" localSheetId="26">#REF!</definedName>
    <definedName name="____FH" localSheetId="31">#REF!</definedName>
    <definedName name="____FH" localSheetId="35">#REF!</definedName>
    <definedName name="____FH" localSheetId="43">#REF!</definedName>
    <definedName name="____FH" localSheetId="47">#REF!</definedName>
    <definedName name="____FH" localSheetId="53">#REF!</definedName>
    <definedName name="____FH">#REF!</definedName>
    <definedName name="____HB" localSheetId="30">#REF!</definedName>
    <definedName name="____HB" localSheetId="64">#REF!</definedName>
    <definedName name="____HB" localSheetId="66">#REF!</definedName>
    <definedName name="____HB" localSheetId="21">#REF!</definedName>
    <definedName name="____HB" localSheetId="49">#REF!</definedName>
    <definedName name="____HB" localSheetId="60">#REF!</definedName>
    <definedName name="____HB" localSheetId="26">#REF!</definedName>
    <definedName name="____HB" localSheetId="31">#REF!</definedName>
    <definedName name="____HB" localSheetId="35">#REF!</definedName>
    <definedName name="____HB" localSheetId="43">#REF!</definedName>
    <definedName name="____HB" localSheetId="47">#REF!</definedName>
    <definedName name="____HB" localSheetId="53">#REF!</definedName>
    <definedName name="____HB">#REF!</definedName>
    <definedName name="____HH" localSheetId="30">#REF!</definedName>
    <definedName name="____HH" localSheetId="64">#REF!</definedName>
    <definedName name="____HH" localSheetId="66">#REF!</definedName>
    <definedName name="____HH" localSheetId="21">#REF!</definedName>
    <definedName name="____HH" localSheetId="49">#REF!</definedName>
    <definedName name="____HH" localSheetId="60">#REF!</definedName>
    <definedName name="____HH" localSheetId="26">#REF!</definedName>
    <definedName name="____HH" localSheetId="31">#REF!</definedName>
    <definedName name="____HH" localSheetId="35">#REF!</definedName>
    <definedName name="____HH" localSheetId="43">#REF!</definedName>
    <definedName name="____HH" localSheetId="47">#REF!</definedName>
    <definedName name="____HH" localSheetId="53">#REF!</definedName>
    <definedName name="____HH">#REF!</definedName>
    <definedName name="____POS.1" localSheetId="11">#REF!</definedName>
    <definedName name="____POS.1" localSheetId="20">#REF!</definedName>
    <definedName name="____POS.1" localSheetId="12">#REF!</definedName>
    <definedName name="____POS.1" localSheetId="13">#REF!</definedName>
    <definedName name="____POS.1" localSheetId="14">#REF!</definedName>
    <definedName name="____POS.1" localSheetId="15">#REF!</definedName>
    <definedName name="____POS.1" localSheetId="16">#REF!</definedName>
    <definedName name="____POS.1" localSheetId="17">#REF!</definedName>
    <definedName name="____POS.1" localSheetId="18">#REF!</definedName>
    <definedName name="____POS.1" localSheetId="19">#REF!</definedName>
    <definedName name="____POS.1" localSheetId="65">#REF!</definedName>
    <definedName name="____POS.1" localSheetId="22">#REF!</definedName>
    <definedName name="____POS.1" localSheetId="23">#REF!</definedName>
    <definedName name="____POS.1" localSheetId="24">#REF!</definedName>
    <definedName name="____POS.1" localSheetId="25">#REF!</definedName>
    <definedName name="____POS.1" localSheetId="27">#REF!</definedName>
    <definedName name="____POS.1" localSheetId="30">#REF!</definedName>
    <definedName name="____POS.1" localSheetId="28">#REF!</definedName>
    <definedName name="____POS.1" localSheetId="29">#REF!</definedName>
    <definedName name="____POS.1" localSheetId="32">#REF!</definedName>
    <definedName name="____POS.1" localSheetId="33">#REF!</definedName>
    <definedName name="____POS.1" localSheetId="36">#REF!</definedName>
    <definedName name="____POS.1" localSheetId="37">#REF!</definedName>
    <definedName name="____POS.1" localSheetId="38">#REF!</definedName>
    <definedName name="____POS.1" localSheetId="39">#REF!</definedName>
    <definedName name="____POS.1" localSheetId="40">#REF!</definedName>
    <definedName name="____POS.1" localSheetId="41">#REF!</definedName>
    <definedName name="____POS.1" localSheetId="42">#REF!</definedName>
    <definedName name="____POS.1" localSheetId="50">#REF!</definedName>
    <definedName name="____POS.1" localSheetId="51">#REF!</definedName>
    <definedName name="____POS.1" localSheetId="52">#REF!</definedName>
    <definedName name="____POS.1" localSheetId="58">#REF!</definedName>
    <definedName name="____POS.1" localSheetId="1">#REF!</definedName>
    <definedName name="____POS.1">#REF!</definedName>
    <definedName name="____VERWFH" localSheetId="30">#REF!</definedName>
    <definedName name="____VERWFH">#REF!</definedName>
    <definedName name="___7_5" localSheetId="30">#REF!</definedName>
    <definedName name="___7_5">#REF!</definedName>
    <definedName name="___BY" localSheetId="30">#REF!</definedName>
    <definedName name="___BY">#REF!</definedName>
    <definedName name="___HE" localSheetId="30">#REF!</definedName>
    <definedName name="___HE">#REF!</definedName>
    <definedName name="___MV" localSheetId="30">#REF!</definedName>
    <definedName name="___MV">#REF!</definedName>
    <definedName name="___neu" localSheetId="11">#REF!</definedName>
    <definedName name="___neu" localSheetId="15">#REF!</definedName>
    <definedName name="___neu" localSheetId="16">#REF!</definedName>
    <definedName name="___neu" localSheetId="17">#REF!</definedName>
    <definedName name="___neu" localSheetId="18">#REF!</definedName>
    <definedName name="___neu" localSheetId="19">#REF!</definedName>
    <definedName name="___neu" localSheetId="65">#REF!</definedName>
    <definedName name="___neu" localSheetId="23">#REF!</definedName>
    <definedName name="___neu" localSheetId="24">#REF!</definedName>
    <definedName name="___neu" localSheetId="25">#REF!</definedName>
    <definedName name="___neu" localSheetId="27">#REF!</definedName>
    <definedName name="___neu" localSheetId="30">#REF!</definedName>
    <definedName name="___neu" localSheetId="28">#REF!</definedName>
    <definedName name="___neu" localSheetId="29">#REF!</definedName>
    <definedName name="___neu" localSheetId="33">#REF!</definedName>
    <definedName name="___neu" localSheetId="58">#REF!</definedName>
    <definedName name="___neu">#REF!</definedName>
    <definedName name="___NI" localSheetId="30">#REF!</definedName>
    <definedName name="___NI">#REF!</definedName>
    <definedName name="___NW" localSheetId="30">#REF!</definedName>
    <definedName name="___NW">#REF!</definedName>
    <definedName name="___RP" localSheetId="30">#REF!</definedName>
    <definedName name="___RP">#REF!</definedName>
    <definedName name="___SL" localSheetId="30">#REF!</definedName>
    <definedName name="___SL">#REF!</definedName>
    <definedName name="___SN" localSheetId="30">#REF!</definedName>
    <definedName name="___SN">#REF!</definedName>
    <definedName name="___ST" localSheetId="30">#REF!</definedName>
    <definedName name="___ST">#REF!</definedName>
    <definedName name="__123Graph_A" localSheetId="11" hidden="1">'[3]BIZ 7.9.1'!#REF!</definedName>
    <definedName name="__123Graph_A" localSheetId="15" hidden="1">'[3]BIZ 7.9.1'!#REF!</definedName>
    <definedName name="__123Graph_A" localSheetId="16" hidden="1">'[3]BIZ 7.9.1'!#REF!</definedName>
    <definedName name="__123Graph_A" localSheetId="17" hidden="1">'[3]BIZ 7.9.1'!#REF!</definedName>
    <definedName name="__123Graph_A" localSheetId="18" hidden="1">'[3]BIZ 7.9.1'!#REF!</definedName>
    <definedName name="__123Graph_A" localSheetId="19" hidden="1">'[3]BIZ 7.9.1'!#REF!</definedName>
    <definedName name="__123Graph_A" localSheetId="65" hidden="1">'[4]BIZ 7.9.1'!#REF!</definedName>
    <definedName name="__123Graph_A" localSheetId="71" hidden="1">'[3]BIZ 7.9.1'!#REF!</definedName>
    <definedName name="__123Graph_A" localSheetId="23" hidden="1">'[3]BIZ 7.9.1'!#REF!</definedName>
    <definedName name="__123Graph_A" localSheetId="24" hidden="1">'[3]BIZ 7.9.1'!#REF!</definedName>
    <definedName name="__123Graph_A" localSheetId="25" hidden="1">'[3]BIZ 7.9.1'!#REF!</definedName>
    <definedName name="__123Graph_A" localSheetId="27" hidden="1">'[3]BIZ 7.9.1'!#REF!</definedName>
    <definedName name="__123Graph_A" localSheetId="30" hidden="1">'[3]BIZ 7.9.1'!#REF!</definedName>
    <definedName name="__123Graph_A" localSheetId="28" hidden="1">'[3]BIZ 7.9.1'!#REF!</definedName>
    <definedName name="__123Graph_A" localSheetId="29" hidden="1">'[3]BIZ 7.9.1'!#REF!</definedName>
    <definedName name="__123Graph_A" localSheetId="33" hidden="1">'[3]BIZ 7.9.1'!#REF!</definedName>
    <definedName name="__123Graph_A" localSheetId="58" hidden="1">'[3]BIZ 7.9.1'!#REF!</definedName>
    <definedName name="__123Graph_A" localSheetId="4" hidden="1">#REF!</definedName>
    <definedName name="__123Graph_A" localSheetId="1" hidden="1">'[3]BIZ 7.9.1'!#REF!</definedName>
    <definedName name="__123Graph_A" hidden="1">'[3]BIZ 7.9.1'!#REF!</definedName>
    <definedName name="__123Graph_ABERLGRAP" hidden="1">'[5]Time series'!#REF!</definedName>
    <definedName name="__123Graph_ACATCH1" hidden="1">'[5]Time series'!#REF!</definedName>
    <definedName name="__123Graph_ACONVERG1" hidden="1">'[5]Time series'!#REF!</definedName>
    <definedName name="__123Graph_AECTOT" hidden="1">#REF!</definedName>
    <definedName name="__123Graph_AGRAPH2" hidden="1">'[5]Time series'!#REF!</definedName>
    <definedName name="__123Graph_AGRAPH41" hidden="1">'[5]Time series'!#REF!</definedName>
    <definedName name="__123Graph_AGRAPH42" hidden="1">'[5]Time series'!#REF!</definedName>
    <definedName name="__123Graph_AGRAPH44" hidden="1">'[5]Time series'!#REF!</definedName>
    <definedName name="__123Graph_AL™SCH1" localSheetId="11" hidden="1">[6]Daten!#REF!</definedName>
    <definedName name="__123Graph_AL™SCH1" localSheetId="15" hidden="1">[6]Daten!#REF!</definedName>
    <definedName name="__123Graph_AL™SCH1" localSheetId="16" hidden="1">[6]Daten!#REF!</definedName>
    <definedName name="__123Graph_AL™SCH1" localSheetId="17" hidden="1">[6]Daten!#REF!</definedName>
    <definedName name="__123Graph_AL™SCH1" localSheetId="18" hidden="1">[6]Daten!#REF!</definedName>
    <definedName name="__123Graph_AL™SCH1" localSheetId="19" hidden="1">[6]Daten!#REF!</definedName>
    <definedName name="__123Graph_AL™SCH1" localSheetId="65" hidden="1">[7]Daten!#REF!</definedName>
    <definedName name="__123Graph_AL™SCH1" localSheetId="71" hidden="1">[6]Daten!#REF!</definedName>
    <definedName name="__123Graph_AL™SCH1" localSheetId="23" hidden="1">[6]Daten!#REF!</definedName>
    <definedName name="__123Graph_AL™SCH1" localSheetId="24" hidden="1">[6]Daten!#REF!</definedName>
    <definedName name="__123Graph_AL™SCH1" localSheetId="25" hidden="1">[6]Daten!#REF!</definedName>
    <definedName name="__123Graph_AL™SCH1" localSheetId="27" hidden="1">[6]Daten!#REF!</definedName>
    <definedName name="__123Graph_AL™SCH1" localSheetId="30" hidden="1">[6]Daten!#REF!</definedName>
    <definedName name="__123Graph_AL™SCH1" localSheetId="28" hidden="1">[6]Daten!#REF!</definedName>
    <definedName name="__123Graph_AL™SCH1" localSheetId="29" hidden="1">[6]Daten!#REF!</definedName>
    <definedName name="__123Graph_AL™SCH1" localSheetId="33" hidden="1">[6]Daten!#REF!</definedName>
    <definedName name="__123Graph_AL™SCH1" localSheetId="58" hidden="1">[6]Daten!#REF!</definedName>
    <definedName name="__123Graph_AL™SCH1" localSheetId="1" hidden="1">[6]Daten!#REF!</definedName>
    <definedName name="__123Graph_AL™SCH1" hidden="1">[6]Daten!#REF!</definedName>
    <definedName name="__123Graph_AL™SCH2" localSheetId="11" hidden="1">[6]Daten!#REF!</definedName>
    <definedName name="__123Graph_AL™SCH2" localSheetId="15" hidden="1">[6]Daten!#REF!</definedName>
    <definedName name="__123Graph_AL™SCH2" localSheetId="16" hidden="1">[6]Daten!#REF!</definedName>
    <definedName name="__123Graph_AL™SCH2" localSheetId="17" hidden="1">[6]Daten!#REF!</definedName>
    <definedName name="__123Graph_AL™SCH2" localSheetId="18" hidden="1">[6]Daten!#REF!</definedName>
    <definedName name="__123Graph_AL™SCH2" localSheetId="19" hidden="1">[6]Daten!#REF!</definedName>
    <definedName name="__123Graph_AL™SCH2" localSheetId="65" hidden="1">[7]Daten!#REF!</definedName>
    <definedName name="__123Graph_AL™SCH2" localSheetId="71" hidden="1">[6]Daten!#REF!</definedName>
    <definedName name="__123Graph_AL™SCH2" localSheetId="23" hidden="1">[6]Daten!#REF!</definedName>
    <definedName name="__123Graph_AL™SCH2" localSheetId="24" hidden="1">[6]Daten!#REF!</definedName>
    <definedName name="__123Graph_AL™SCH2" localSheetId="25" hidden="1">[6]Daten!#REF!</definedName>
    <definedName name="__123Graph_AL™SCH2" localSheetId="27" hidden="1">[6]Daten!#REF!</definedName>
    <definedName name="__123Graph_AL™SCH2" localSheetId="30" hidden="1">[6]Daten!#REF!</definedName>
    <definedName name="__123Graph_AL™SCH2" localSheetId="28" hidden="1">[6]Daten!#REF!</definedName>
    <definedName name="__123Graph_AL™SCH2" localSheetId="29" hidden="1">[6]Daten!#REF!</definedName>
    <definedName name="__123Graph_AL™SCH2" localSheetId="33" hidden="1">[6]Daten!#REF!</definedName>
    <definedName name="__123Graph_AL™SCH2" localSheetId="58" hidden="1">[6]Daten!#REF!</definedName>
    <definedName name="__123Graph_AL™SCH2" localSheetId="1" hidden="1">[6]Daten!#REF!</definedName>
    <definedName name="__123Graph_AL™SCH2" hidden="1">[6]Daten!#REF!</definedName>
    <definedName name="__123Graph_AL™SCH3" localSheetId="11" hidden="1">[6]Daten!#REF!</definedName>
    <definedName name="__123Graph_AL™SCH3" localSheetId="15" hidden="1">[6]Daten!#REF!</definedName>
    <definedName name="__123Graph_AL™SCH3" localSheetId="16" hidden="1">[6]Daten!#REF!</definedName>
    <definedName name="__123Graph_AL™SCH3" localSheetId="17" hidden="1">[6]Daten!#REF!</definedName>
    <definedName name="__123Graph_AL™SCH3" localSheetId="18" hidden="1">[6]Daten!#REF!</definedName>
    <definedName name="__123Graph_AL™SCH3" localSheetId="19" hidden="1">[6]Daten!#REF!</definedName>
    <definedName name="__123Graph_AL™SCH3" localSheetId="65" hidden="1">[7]Daten!#REF!</definedName>
    <definedName name="__123Graph_AL™SCH3" localSheetId="71" hidden="1">[6]Daten!#REF!</definedName>
    <definedName name="__123Graph_AL™SCH3" localSheetId="23" hidden="1">[6]Daten!#REF!</definedName>
    <definedName name="__123Graph_AL™SCH3" localSheetId="24" hidden="1">[6]Daten!#REF!</definedName>
    <definedName name="__123Graph_AL™SCH3" localSheetId="25" hidden="1">[6]Daten!#REF!</definedName>
    <definedName name="__123Graph_AL™SCH3" localSheetId="27" hidden="1">[6]Daten!#REF!</definedName>
    <definedName name="__123Graph_AL™SCH3" localSheetId="30" hidden="1">[6]Daten!#REF!</definedName>
    <definedName name="__123Graph_AL™SCH3" localSheetId="28" hidden="1">[6]Daten!#REF!</definedName>
    <definedName name="__123Graph_AL™SCH3" localSheetId="29" hidden="1">[6]Daten!#REF!</definedName>
    <definedName name="__123Graph_AL™SCH3" localSheetId="33" hidden="1">[6]Daten!#REF!</definedName>
    <definedName name="__123Graph_AL™SCH3" localSheetId="58" hidden="1">[6]Daten!#REF!</definedName>
    <definedName name="__123Graph_AL™SCH3" localSheetId="1" hidden="1">[6]Daten!#REF!</definedName>
    <definedName name="__123Graph_AL™SCH3" hidden="1">[6]Daten!#REF!</definedName>
    <definedName name="__123Graph_AL™SCH4" localSheetId="11" hidden="1">[6]Daten!#REF!</definedName>
    <definedName name="__123Graph_AL™SCH4" localSheetId="15" hidden="1">[6]Daten!#REF!</definedName>
    <definedName name="__123Graph_AL™SCH4" localSheetId="16" hidden="1">[6]Daten!#REF!</definedName>
    <definedName name="__123Graph_AL™SCH4" localSheetId="17" hidden="1">[6]Daten!#REF!</definedName>
    <definedName name="__123Graph_AL™SCH4" localSheetId="18" hidden="1">[6]Daten!#REF!</definedName>
    <definedName name="__123Graph_AL™SCH4" localSheetId="19" hidden="1">[6]Daten!#REF!</definedName>
    <definedName name="__123Graph_AL™SCH4" localSheetId="65" hidden="1">[7]Daten!#REF!</definedName>
    <definedName name="__123Graph_AL™SCH4" localSheetId="71" hidden="1">[6]Daten!#REF!</definedName>
    <definedName name="__123Graph_AL™SCH4" localSheetId="23" hidden="1">[6]Daten!#REF!</definedName>
    <definedName name="__123Graph_AL™SCH4" localSheetId="24" hidden="1">[6]Daten!#REF!</definedName>
    <definedName name="__123Graph_AL™SCH4" localSheetId="25" hidden="1">[6]Daten!#REF!</definedName>
    <definedName name="__123Graph_AL™SCH4" localSheetId="27" hidden="1">[6]Daten!#REF!</definedName>
    <definedName name="__123Graph_AL™SCH4" localSheetId="30" hidden="1">[6]Daten!#REF!</definedName>
    <definedName name="__123Graph_AL™SCH4" localSheetId="28" hidden="1">[6]Daten!#REF!</definedName>
    <definedName name="__123Graph_AL™SCH4" localSheetId="29" hidden="1">[6]Daten!#REF!</definedName>
    <definedName name="__123Graph_AL™SCH4" localSheetId="33" hidden="1">[6]Daten!#REF!</definedName>
    <definedName name="__123Graph_AL™SCH4" localSheetId="58" hidden="1">[6]Daten!#REF!</definedName>
    <definedName name="__123Graph_AL™SCH4" localSheetId="1" hidden="1">[6]Daten!#REF!</definedName>
    <definedName name="__123Graph_AL™SCH4" hidden="1">[6]Daten!#REF!</definedName>
    <definedName name="__123Graph_AL™SCH5" localSheetId="11" hidden="1">[6]Daten!#REF!</definedName>
    <definedName name="__123Graph_AL™SCH5" localSheetId="15" hidden="1">[6]Daten!#REF!</definedName>
    <definedName name="__123Graph_AL™SCH5" localSheetId="16" hidden="1">[6]Daten!#REF!</definedName>
    <definedName name="__123Graph_AL™SCH5" localSheetId="17" hidden="1">[6]Daten!#REF!</definedName>
    <definedName name="__123Graph_AL™SCH5" localSheetId="18" hidden="1">[6]Daten!#REF!</definedName>
    <definedName name="__123Graph_AL™SCH5" localSheetId="19" hidden="1">[6]Daten!#REF!</definedName>
    <definedName name="__123Graph_AL™SCH5" localSheetId="65" hidden="1">[7]Daten!#REF!</definedName>
    <definedName name="__123Graph_AL™SCH5" localSheetId="71" hidden="1">[6]Daten!#REF!</definedName>
    <definedName name="__123Graph_AL™SCH5" localSheetId="23" hidden="1">[6]Daten!#REF!</definedName>
    <definedName name="__123Graph_AL™SCH5" localSheetId="24" hidden="1">[6]Daten!#REF!</definedName>
    <definedName name="__123Graph_AL™SCH5" localSheetId="25" hidden="1">[6]Daten!#REF!</definedName>
    <definedName name="__123Graph_AL™SCH5" localSheetId="27" hidden="1">[6]Daten!#REF!</definedName>
    <definedName name="__123Graph_AL™SCH5" localSheetId="30" hidden="1">[6]Daten!#REF!</definedName>
    <definedName name="__123Graph_AL™SCH5" localSheetId="28" hidden="1">[6]Daten!#REF!</definedName>
    <definedName name="__123Graph_AL™SCH5" localSheetId="29" hidden="1">[6]Daten!#REF!</definedName>
    <definedName name="__123Graph_AL™SCH5" localSheetId="33" hidden="1">[6]Daten!#REF!</definedName>
    <definedName name="__123Graph_AL™SCH5" localSheetId="58" hidden="1">[6]Daten!#REF!</definedName>
    <definedName name="__123Graph_AL™SCH5" localSheetId="1" hidden="1">[6]Daten!#REF!</definedName>
    <definedName name="__123Graph_AL™SCH5" hidden="1">[6]Daten!#REF!</definedName>
    <definedName name="__123Graph_AL™SCH6" localSheetId="11" hidden="1">[6]Daten!#REF!</definedName>
    <definedName name="__123Graph_AL™SCH6" localSheetId="15" hidden="1">[6]Daten!#REF!</definedName>
    <definedName name="__123Graph_AL™SCH6" localSheetId="16" hidden="1">[6]Daten!#REF!</definedName>
    <definedName name="__123Graph_AL™SCH6" localSheetId="17" hidden="1">[6]Daten!#REF!</definedName>
    <definedName name="__123Graph_AL™SCH6" localSheetId="18" hidden="1">[6]Daten!#REF!</definedName>
    <definedName name="__123Graph_AL™SCH6" localSheetId="19" hidden="1">[6]Daten!#REF!</definedName>
    <definedName name="__123Graph_AL™SCH6" localSheetId="65" hidden="1">[7]Daten!#REF!</definedName>
    <definedName name="__123Graph_AL™SCH6" localSheetId="71" hidden="1">[6]Daten!#REF!</definedName>
    <definedName name="__123Graph_AL™SCH6" localSheetId="23" hidden="1">[6]Daten!#REF!</definedName>
    <definedName name="__123Graph_AL™SCH6" localSheetId="24" hidden="1">[6]Daten!#REF!</definedName>
    <definedName name="__123Graph_AL™SCH6" localSheetId="25" hidden="1">[6]Daten!#REF!</definedName>
    <definedName name="__123Graph_AL™SCH6" localSheetId="27" hidden="1">[6]Daten!#REF!</definedName>
    <definedName name="__123Graph_AL™SCH6" localSheetId="30" hidden="1">[6]Daten!#REF!</definedName>
    <definedName name="__123Graph_AL™SCH6" localSheetId="28" hidden="1">[6]Daten!#REF!</definedName>
    <definedName name="__123Graph_AL™SCH6" localSheetId="29" hidden="1">[6]Daten!#REF!</definedName>
    <definedName name="__123Graph_AL™SCH6" localSheetId="33" hidden="1">[6]Daten!#REF!</definedName>
    <definedName name="__123Graph_AL™SCH6" localSheetId="58" hidden="1">[6]Daten!#REF!</definedName>
    <definedName name="__123Graph_AL™SCH6" localSheetId="1" hidden="1">[6]Daten!#REF!</definedName>
    <definedName name="__123Graph_AL™SCH6" hidden="1">[6]Daten!#REF!</definedName>
    <definedName name="__123Graph_APERIB" hidden="1">'[5]Time series'!#REF!</definedName>
    <definedName name="__123Graph_APRODABSC" hidden="1">'[5]Time series'!#REF!</definedName>
    <definedName name="__123Graph_APRODABSD" hidden="1">'[5]Time series'!#REF!</definedName>
    <definedName name="__123Graph_APRODTRE2" hidden="1">'[5]Time series'!#REF!</definedName>
    <definedName name="__123Graph_APRODTRE3" hidden="1">'[5]Time series'!#REF!</definedName>
    <definedName name="__123Graph_APRODTRE4" hidden="1">'[5]Time series'!#REF!</definedName>
    <definedName name="__123Graph_APRODTREND" hidden="1">'[5]Time series'!#REF!</definedName>
    <definedName name="__123Graph_AUTRECHT" hidden="1">'[5]Time series'!#REF!</definedName>
    <definedName name="__123Graph_B" hidden="1">#REF!</definedName>
    <definedName name="__123Graph_BBERLGRAP" hidden="1">'[5]Time series'!#REF!</definedName>
    <definedName name="__123Graph_BCATCH1" hidden="1">'[5]Time series'!#REF!</definedName>
    <definedName name="__123Graph_BCONVERG1" hidden="1">'[5]Time series'!#REF!</definedName>
    <definedName name="__123Graph_BECTOT" hidden="1">#REF!</definedName>
    <definedName name="__123Graph_BGRAPH2" hidden="1">'[5]Time series'!#REF!</definedName>
    <definedName name="__123Graph_BGRAPH41" hidden="1">'[5]Time series'!#REF!</definedName>
    <definedName name="__123Graph_BL™SCH5" localSheetId="11" hidden="1">[6]Daten!#REF!</definedName>
    <definedName name="__123Graph_BL™SCH5" localSheetId="15" hidden="1">[6]Daten!#REF!</definedName>
    <definedName name="__123Graph_BL™SCH5" localSheetId="16" hidden="1">[6]Daten!#REF!</definedName>
    <definedName name="__123Graph_BL™SCH5" localSheetId="17" hidden="1">[6]Daten!#REF!</definedName>
    <definedName name="__123Graph_BL™SCH5" localSheetId="18" hidden="1">[6]Daten!#REF!</definedName>
    <definedName name="__123Graph_BL™SCH5" localSheetId="19" hidden="1">[6]Daten!#REF!</definedName>
    <definedName name="__123Graph_BL™SCH5" localSheetId="65" hidden="1">[7]Daten!#REF!</definedName>
    <definedName name="__123Graph_BL™SCH5" localSheetId="71" hidden="1">[6]Daten!#REF!</definedName>
    <definedName name="__123Graph_BL™SCH5" localSheetId="23" hidden="1">[6]Daten!#REF!</definedName>
    <definedName name="__123Graph_BL™SCH5" localSheetId="24" hidden="1">[6]Daten!#REF!</definedName>
    <definedName name="__123Graph_BL™SCH5" localSheetId="25" hidden="1">[6]Daten!#REF!</definedName>
    <definedName name="__123Graph_BL™SCH5" localSheetId="27" hidden="1">[6]Daten!#REF!</definedName>
    <definedName name="__123Graph_BL™SCH5" localSheetId="30" hidden="1">[6]Daten!#REF!</definedName>
    <definedName name="__123Graph_BL™SCH5" localSheetId="28" hidden="1">[6]Daten!#REF!</definedName>
    <definedName name="__123Graph_BL™SCH5" localSheetId="29" hidden="1">[6]Daten!#REF!</definedName>
    <definedName name="__123Graph_BL™SCH5" localSheetId="33" hidden="1">[6]Daten!#REF!</definedName>
    <definedName name="__123Graph_BL™SCH5" localSheetId="58" hidden="1">[6]Daten!#REF!</definedName>
    <definedName name="__123Graph_BL™SCH5" localSheetId="1" hidden="1">[6]Daten!#REF!</definedName>
    <definedName name="__123Graph_BL™SCH5" hidden="1">[6]Daten!#REF!</definedName>
    <definedName name="__123Graph_BL™SCH6" localSheetId="11" hidden="1">[6]Daten!#REF!</definedName>
    <definedName name="__123Graph_BL™SCH6" localSheetId="15" hidden="1">[6]Daten!#REF!</definedName>
    <definedName name="__123Graph_BL™SCH6" localSheetId="16" hidden="1">[6]Daten!#REF!</definedName>
    <definedName name="__123Graph_BL™SCH6" localSheetId="17" hidden="1">[6]Daten!#REF!</definedName>
    <definedName name="__123Graph_BL™SCH6" localSheetId="18" hidden="1">[6]Daten!#REF!</definedName>
    <definedName name="__123Graph_BL™SCH6" localSheetId="19" hidden="1">[6]Daten!#REF!</definedName>
    <definedName name="__123Graph_BL™SCH6" localSheetId="65" hidden="1">[7]Daten!#REF!</definedName>
    <definedName name="__123Graph_BL™SCH6" localSheetId="71" hidden="1">[6]Daten!#REF!</definedName>
    <definedName name="__123Graph_BL™SCH6" localSheetId="23" hidden="1">[6]Daten!#REF!</definedName>
    <definedName name="__123Graph_BL™SCH6" localSheetId="24" hidden="1">[6]Daten!#REF!</definedName>
    <definedName name="__123Graph_BL™SCH6" localSheetId="25" hidden="1">[6]Daten!#REF!</definedName>
    <definedName name="__123Graph_BL™SCH6" localSheetId="27" hidden="1">[6]Daten!#REF!</definedName>
    <definedName name="__123Graph_BL™SCH6" localSheetId="30" hidden="1">[6]Daten!#REF!</definedName>
    <definedName name="__123Graph_BL™SCH6" localSheetId="28" hidden="1">[6]Daten!#REF!</definedName>
    <definedName name="__123Graph_BL™SCH6" localSheetId="29" hidden="1">[6]Daten!#REF!</definedName>
    <definedName name="__123Graph_BL™SCH6" localSheetId="33" hidden="1">[6]Daten!#REF!</definedName>
    <definedName name="__123Graph_BL™SCH6" localSheetId="58" hidden="1">[6]Daten!#REF!</definedName>
    <definedName name="__123Graph_BL™SCH6" localSheetId="1" hidden="1">[6]Daten!#REF!</definedName>
    <definedName name="__123Graph_BL™SCH6" hidden="1">[6]Daten!#REF!</definedName>
    <definedName name="__123Graph_BPERIB" hidden="1">'[5]Time series'!#REF!</definedName>
    <definedName name="__123Graph_BPRODABSC" hidden="1">'[5]Time series'!#REF!</definedName>
    <definedName name="__123Graph_BPRODABSD" hidden="1">'[5]Time series'!#REF!</definedName>
    <definedName name="__123Graph_C" hidden="1">#REF!</definedName>
    <definedName name="__123Graph_CBERLGRAP" hidden="1">'[5]Time series'!#REF!</definedName>
    <definedName name="__123Graph_CCATCH1" hidden="1">'[5]Time series'!#REF!</definedName>
    <definedName name="__123Graph_CCONVERG1" hidden="1">#REF!</definedName>
    <definedName name="__123Graph_CECTOT" hidden="1">#REF!</definedName>
    <definedName name="__123Graph_CGRAPH41" hidden="1">'[5]Time series'!#REF!</definedName>
    <definedName name="__123Graph_CGRAPH44" hidden="1">'[5]Time series'!#REF!</definedName>
    <definedName name="__123Graph_CL™SCH5" localSheetId="11" hidden="1">[6]Daten!#REF!</definedName>
    <definedName name="__123Graph_CL™SCH5" localSheetId="15" hidden="1">[6]Daten!#REF!</definedName>
    <definedName name="__123Graph_CL™SCH5" localSheetId="16" hidden="1">[6]Daten!#REF!</definedName>
    <definedName name="__123Graph_CL™SCH5" localSheetId="17" hidden="1">[6]Daten!#REF!</definedName>
    <definedName name="__123Graph_CL™SCH5" localSheetId="18" hidden="1">[6]Daten!#REF!</definedName>
    <definedName name="__123Graph_CL™SCH5" localSheetId="19" hidden="1">[6]Daten!#REF!</definedName>
    <definedName name="__123Graph_CL™SCH5" localSheetId="65" hidden="1">[7]Daten!#REF!</definedName>
    <definedName name="__123Graph_CL™SCH5" localSheetId="71" hidden="1">[6]Daten!#REF!</definedName>
    <definedName name="__123Graph_CL™SCH5" localSheetId="23" hidden="1">[6]Daten!#REF!</definedName>
    <definedName name="__123Graph_CL™SCH5" localSheetId="24" hidden="1">[6]Daten!#REF!</definedName>
    <definedName name="__123Graph_CL™SCH5" localSheetId="25" hidden="1">[6]Daten!#REF!</definedName>
    <definedName name="__123Graph_CL™SCH5" localSheetId="27" hidden="1">[6]Daten!#REF!</definedName>
    <definedName name="__123Graph_CL™SCH5" localSheetId="30" hidden="1">[6]Daten!#REF!</definedName>
    <definedName name="__123Graph_CL™SCH5" localSheetId="28" hidden="1">[6]Daten!#REF!</definedName>
    <definedName name="__123Graph_CL™SCH5" localSheetId="29" hidden="1">[6]Daten!#REF!</definedName>
    <definedName name="__123Graph_CL™SCH5" localSheetId="33" hidden="1">[6]Daten!#REF!</definedName>
    <definedName name="__123Graph_CL™SCH5" localSheetId="58" hidden="1">[6]Daten!#REF!</definedName>
    <definedName name="__123Graph_CL™SCH5" localSheetId="1" hidden="1">[6]Daten!#REF!</definedName>
    <definedName name="__123Graph_CL™SCH5" hidden="1">[6]Daten!#REF!</definedName>
    <definedName name="__123Graph_CL™SCH6" localSheetId="11" hidden="1">[6]Daten!#REF!</definedName>
    <definedName name="__123Graph_CL™SCH6" localSheetId="15" hidden="1">[6]Daten!#REF!</definedName>
    <definedName name="__123Graph_CL™SCH6" localSheetId="16" hidden="1">[6]Daten!#REF!</definedName>
    <definedName name="__123Graph_CL™SCH6" localSheetId="17" hidden="1">[6]Daten!#REF!</definedName>
    <definedName name="__123Graph_CL™SCH6" localSheetId="18" hidden="1">[6]Daten!#REF!</definedName>
    <definedName name="__123Graph_CL™SCH6" localSheetId="19" hidden="1">[6]Daten!#REF!</definedName>
    <definedName name="__123Graph_CL™SCH6" localSheetId="65" hidden="1">[7]Daten!#REF!</definedName>
    <definedName name="__123Graph_CL™SCH6" localSheetId="71" hidden="1">[6]Daten!#REF!</definedName>
    <definedName name="__123Graph_CL™SCH6" localSheetId="23" hidden="1">[6]Daten!#REF!</definedName>
    <definedName name="__123Graph_CL™SCH6" localSheetId="24" hidden="1">[6]Daten!#REF!</definedName>
    <definedName name="__123Graph_CL™SCH6" localSheetId="25" hidden="1">[6]Daten!#REF!</definedName>
    <definedName name="__123Graph_CL™SCH6" localSheetId="27" hidden="1">[6]Daten!#REF!</definedName>
    <definedName name="__123Graph_CL™SCH6" localSheetId="30" hidden="1">[6]Daten!#REF!</definedName>
    <definedName name="__123Graph_CL™SCH6" localSheetId="28" hidden="1">[6]Daten!#REF!</definedName>
    <definedName name="__123Graph_CL™SCH6" localSheetId="29" hidden="1">[6]Daten!#REF!</definedName>
    <definedName name="__123Graph_CL™SCH6" localSheetId="33" hidden="1">[6]Daten!#REF!</definedName>
    <definedName name="__123Graph_CL™SCH6" localSheetId="58" hidden="1">[6]Daten!#REF!</definedName>
    <definedName name="__123Graph_CL™SCH6" localSheetId="1" hidden="1">[6]Daten!#REF!</definedName>
    <definedName name="__123Graph_CL™SCH6" hidden="1">[6]Daten!#REF!</definedName>
    <definedName name="__123Graph_CPERIA" hidden="1">'[5]Time series'!#REF!</definedName>
    <definedName name="__123Graph_CPERIB" hidden="1">'[5]Time series'!#REF!</definedName>
    <definedName name="__123Graph_CPRODABSC" hidden="1">'[5]Time series'!#REF!</definedName>
    <definedName name="__123Graph_CPRODTRE2" hidden="1">'[5]Time series'!#REF!</definedName>
    <definedName name="__123Graph_CPRODTREND" hidden="1">'[5]Time series'!#REF!</definedName>
    <definedName name="__123Graph_CUTRECHT" hidden="1">'[5]Time series'!#REF!</definedName>
    <definedName name="__123Graph_D" hidden="1">#REF!</definedName>
    <definedName name="__123Graph_DBERLGRAP" hidden="1">'[5]Time series'!#REF!</definedName>
    <definedName name="__123Graph_DCATCH1" hidden="1">'[5]Time series'!#REF!</definedName>
    <definedName name="__123Graph_DCONVERG1" hidden="1">'[5]Time series'!#REF!</definedName>
    <definedName name="__123Graph_DECTOT" hidden="1">#REF!</definedName>
    <definedName name="__123Graph_DGRAPH41" hidden="1">'[5]Time series'!#REF!</definedName>
    <definedName name="__123Graph_DL™SCH5" localSheetId="11" hidden="1">[6]Daten!#REF!</definedName>
    <definedName name="__123Graph_DL™SCH5" localSheetId="15" hidden="1">[6]Daten!#REF!</definedName>
    <definedName name="__123Graph_DL™SCH5" localSheetId="16" hidden="1">[6]Daten!#REF!</definedName>
    <definedName name="__123Graph_DL™SCH5" localSheetId="17" hidden="1">[6]Daten!#REF!</definedName>
    <definedName name="__123Graph_DL™SCH5" localSheetId="18" hidden="1">[6]Daten!#REF!</definedName>
    <definedName name="__123Graph_DL™SCH5" localSheetId="19" hidden="1">[6]Daten!#REF!</definedName>
    <definedName name="__123Graph_DL™SCH5" localSheetId="65" hidden="1">[7]Daten!#REF!</definedName>
    <definedName name="__123Graph_DL™SCH5" localSheetId="71" hidden="1">[6]Daten!#REF!</definedName>
    <definedName name="__123Graph_DL™SCH5" localSheetId="23" hidden="1">[6]Daten!#REF!</definedName>
    <definedName name="__123Graph_DL™SCH5" localSheetId="24" hidden="1">[6]Daten!#REF!</definedName>
    <definedName name="__123Graph_DL™SCH5" localSheetId="25" hidden="1">[6]Daten!#REF!</definedName>
    <definedName name="__123Graph_DL™SCH5" localSheetId="27" hidden="1">[6]Daten!#REF!</definedName>
    <definedName name="__123Graph_DL™SCH5" localSheetId="30" hidden="1">[6]Daten!#REF!</definedName>
    <definedName name="__123Graph_DL™SCH5" localSheetId="28" hidden="1">[6]Daten!#REF!</definedName>
    <definedName name="__123Graph_DL™SCH5" localSheetId="29" hidden="1">[6]Daten!#REF!</definedName>
    <definedName name="__123Graph_DL™SCH5" localSheetId="33" hidden="1">[6]Daten!#REF!</definedName>
    <definedName name="__123Graph_DL™SCH5" localSheetId="58" hidden="1">[6]Daten!#REF!</definedName>
    <definedName name="__123Graph_DL™SCH5" localSheetId="1" hidden="1">[6]Daten!#REF!</definedName>
    <definedName name="__123Graph_DL™SCH5" hidden="1">[6]Daten!#REF!</definedName>
    <definedName name="__123Graph_DL™SCH6" localSheetId="11" hidden="1">[6]Daten!#REF!</definedName>
    <definedName name="__123Graph_DL™SCH6" localSheetId="15" hidden="1">[6]Daten!#REF!</definedName>
    <definedName name="__123Graph_DL™SCH6" localSheetId="16" hidden="1">[6]Daten!#REF!</definedName>
    <definedName name="__123Graph_DL™SCH6" localSheetId="17" hidden="1">[6]Daten!#REF!</definedName>
    <definedName name="__123Graph_DL™SCH6" localSheetId="18" hidden="1">[6]Daten!#REF!</definedName>
    <definedName name="__123Graph_DL™SCH6" localSheetId="19" hidden="1">[6]Daten!#REF!</definedName>
    <definedName name="__123Graph_DL™SCH6" localSheetId="65" hidden="1">[7]Daten!#REF!</definedName>
    <definedName name="__123Graph_DL™SCH6" localSheetId="71" hidden="1">[6]Daten!#REF!</definedName>
    <definedName name="__123Graph_DL™SCH6" localSheetId="23" hidden="1">[6]Daten!#REF!</definedName>
    <definedName name="__123Graph_DL™SCH6" localSheetId="24" hidden="1">[6]Daten!#REF!</definedName>
    <definedName name="__123Graph_DL™SCH6" localSheetId="25" hidden="1">[6]Daten!#REF!</definedName>
    <definedName name="__123Graph_DL™SCH6" localSheetId="27" hidden="1">[6]Daten!#REF!</definedName>
    <definedName name="__123Graph_DL™SCH6" localSheetId="30" hidden="1">[6]Daten!#REF!</definedName>
    <definedName name="__123Graph_DL™SCH6" localSheetId="28" hidden="1">[6]Daten!#REF!</definedName>
    <definedName name="__123Graph_DL™SCH6" localSheetId="29" hidden="1">[6]Daten!#REF!</definedName>
    <definedName name="__123Graph_DL™SCH6" localSheetId="33" hidden="1">[6]Daten!#REF!</definedName>
    <definedName name="__123Graph_DL™SCH6" localSheetId="58" hidden="1">[6]Daten!#REF!</definedName>
    <definedName name="__123Graph_DL™SCH6" localSheetId="1" hidden="1">[6]Daten!#REF!</definedName>
    <definedName name="__123Graph_DL™SCH6" hidden="1">[6]Daten!#REF!</definedName>
    <definedName name="__123Graph_DPERIA" hidden="1">'[5]Time series'!#REF!</definedName>
    <definedName name="__123Graph_DPERIB" hidden="1">'[5]Time series'!#REF!</definedName>
    <definedName name="__123Graph_DPRODABSC" hidden="1">'[5]Time series'!#REF!</definedName>
    <definedName name="__123Graph_DUTRECHT" hidden="1">'[5]Time series'!#REF!</definedName>
    <definedName name="__123Graph_E" hidden="1">#REF!</definedName>
    <definedName name="__123Graph_EBERLGRAP" hidden="1">'[5]Time series'!#REF!</definedName>
    <definedName name="__123Graph_ECATCH1" hidden="1">#REF!</definedName>
    <definedName name="__123Graph_ECONVERG1" hidden="1">'[5]Time series'!#REF!</definedName>
    <definedName name="__123Graph_EECTOT" hidden="1">#REF!</definedName>
    <definedName name="__123Graph_EGRAPH41" hidden="1">'[5]Time series'!#REF!</definedName>
    <definedName name="__123Graph_EPERIA" hidden="1">'[5]Time series'!#REF!</definedName>
    <definedName name="__123Graph_EPRODABSC" hidden="1">'[5]Time series'!#REF!</definedName>
    <definedName name="__123Graph_FBERLGRAP" hidden="1">'[5]Time series'!#REF!</definedName>
    <definedName name="__123Graph_FGRAPH41" hidden="1">'[5]Time series'!#REF!</definedName>
    <definedName name="__123Graph_FPRODABSC" hidden="1">'[5]Time series'!#REF!</definedName>
    <definedName name="__123Graph_X" localSheetId="11" hidden="1">'[3]BIZ 7.9.1'!#REF!</definedName>
    <definedName name="__123Graph_X" localSheetId="15" hidden="1">'[3]BIZ 7.9.1'!#REF!</definedName>
    <definedName name="__123Graph_X" localSheetId="16" hidden="1">'[3]BIZ 7.9.1'!#REF!</definedName>
    <definedName name="__123Graph_X" localSheetId="17" hidden="1">'[3]BIZ 7.9.1'!#REF!</definedName>
    <definedName name="__123Graph_X" localSheetId="18" hidden="1">'[3]BIZ 7.9.1'!#REF!</definedName>
    <definedName name="__123Graph_X" localSheetId="19" hidden="1">'[3]BIZ 7.9.1'!#REF!</definedName>
    <definedName name="__123Graph_X" localSheetId="65" hidden="1">'[4]BIZ 7.9.1'!#REF!</definedName>
    <definedName name="__123Graph_X" localSheetId="71" hidden="1">'[3]BIZ 7.9.1'!#REF!</definedName>
    <definedName name="__123Graph_X" localSheetId="23" hidden="1">'[3]BIZ 7.9.1'!#REF!</definedName>
    <definedName name="__123Graph_X" localSheetId="24" hidden="1">'[3]BIZ 7.9.1'!#REF!</definedName>
    <definedName name="__123Graph_X" localSheetId="25" hidden="1">'[3]BIZ 7.9.1'!#REF!</definedName>
    <definedName name="__123Graph_X" localSheetId="27" hidden="1">'[3]BIZ 7.9.1'!#REF!</definedName>
    <definedName name="__123Graph_X" localSheetId="30" hidden="1">'[3]BIZ 7.9.1'!#REF!</definedName>
    <definedName name="__123Graph_X" localSheetId="28" hidden="1">'[3]BIZ 7.9.1'!#REF!</definedName>
    <definedName name="__123Graph_X" localSheetId="29" hidden="1">'[3]BIZ 7.9.1'!#REF!</definedName>
    <definedName name="__123Graph_X" localSheetId="33" hidden="1">'[3]BIZ 7.9.1'!#REF!</definedName>
    <definedName name="__123Graph_X" localSheetId="58" hidden="1">'[3]BIZ 7.9.1'!#REF!</definedName>
    <definedName name="__123Graph_X" localSheetId="4" hidden="1">#REF!</definedName>
    <definedName name="__123Graph_X" localSheetId="1" hidden="1">'[3]BIZ 7.9.1'!#REF!</definedName>
    <definedName name="__123Graph_X" hidden="1">'[3]BIZ 7.9.1'!#REF!</definedName>
    <definedName name="__123Graph_XECTOT" hidden="1">#REF!</definedName>
    <definedName name="__123Graph_XL™SCH3" localSheetId="11" hidden="1">[6]Daten!#REF!</definedName>
    <definedName name="__123Graph_XL™SCH3" localSheetId="15" hidden="1">[6]Daten!#REF!</definedName>
    <definedName name="__123Graph_XL™SCH3" localSheetId="16" hidden="1">[6]Daten!#REF!</definedName>
    <definedName name="__123Graph_XL™SCH3" localSheetId="17" hidden="1">[6]Daten!#REF!</definedName>
    <definedName name="__123Graph_XL™SCH3" localSheetId="18" hidden="1">[6]Daten!#REF!</definedName>
    <definedName name="__123Graph_XL™SCH3" localSheetId="19" hidden="1">[6]Daten!#REF!</definedName>
    <definedName name="__123Graph_XL™SCH3" localSheetId="65" hidden="1">[7]Daten!#REF!</definedName>
    <definedName name="__123Graph_XL™SCH3" localSheetId="71" hidden="1">[6]Daten!#REF!</definedName>
    <definedName name="__123Graph_XL™SCH3" localSheetId="23" hidden="1">[6]Daten!#REF!</definedName>
    <definedName name="__123Graph_XL™SCH3" localSheetId="24" hidden="1">[6]Daten!#REF!</definedName>
    <definedName name="__123Graph_XL™SCH3" localSheetId="25" hidden="1">[6]Daten!#REF!</definedName>
    <definedName name="__123Graph_XL™SCH3" localSheetId="27" hidden="1">[6]Daten!#REF!</definedName>
    <definedName name="__123Graph_XL™SCH3" localSheetId="30" hidden="1">[6]Daten!#REF!</definedName>
    <definedName name="__123Graph_XL™SCH3" localSheetId="28" hidden="1">[6]Daten!#REF!</definedName>
    <definedName name="__123Graph_XL™SCH3" localSheetId="29" hidden="1">[6]Daten!#REF!</definedName>
    <definedName name="__123Graph_XL™SCH3" localSheetId="33" hidden="1">[6]Daten!#REF!</definedName>
    <definedName name="__123Graph_XL™SCH3" localSheetId="58" hidden="1">[6]Daten!#REF!</definedName>
    <definedName name="__123Graph_XL™SCH3" localSheetId="1" hidden="1">[6]Daten!#REF!</definedName>
    <definedName name="__123Graph_XL™SCH3" hidden="1">[6]Daten!#REF!</definedName>
    <definedName name="__123Graph_XL™SCH4" localSheetId="11" hidden="1">[6]Daten!#REF!</definedName>
    <definedName name="__123Graph_XL™SCH4" localSheetId="15" hidden="1">[6]Daten!#REF!</definedName>
    <definedName name="__123Graph_XL™SCH4" localSheetId="16" hidden="1">[6]Daten!#REF!</definedName>
    <definedName name="__123Graph_XL™SCH4" localSheetId="17" hidden="1">[6]Daten!#REF!</definedName>
    <definedName name="__123Graph_XL™SCH4" localSheetId="18" hidden="1">[6]Daten!#REF!</definedName>
    <definedName name="__123Graph_XL™SCH4" localSheetId="19" hidden="1">[6]Daten!#REF!</definedName>
    <definedName name="__123Graph_XL™SCH4" localSheetId="65" hidden="1">[7]Daten!#REF!</definedName>
    <definedName name="__123Graph_XL™SCH4" localSheetId="71" hidden="1">[6]Daten!#REF!</definedName>
    <definedName name="__123Graph_XL™SCH4" localSheetId="23" hidden="1">[6]Daten!#REF!</definedName>
    <definedName name="__123Graph_XL™SCH4" localSheetId="24" hidden="1">[6]Daten!#REF!</definedName>
    <definedName name="__123Graph_XL™SCH4" localSheetId="25" hidden="1">[6]Daten!#REF!</definedName>
    <definedName name="__123Graph_XL™SCH4" localSheetId="27" hidden="1">[6]Daten!#REF!</definedName>
    <definedName name="__123Graph_XL™SCH4" localSheetId="30" hidden="1">[6]Daten!#REF!</definedName>
    <definedName name="__123Graph_XL™SCH4" localSheetId="28" hidden="1">[6]Daten!#REF!</definedName>
    <definedName name="__123Graph_XL™SCH4" localSheetId="29" hidden="1">[6]Daten!#REF!</definedName>
    <definedName name="__123Graph_XL™SCH4" localSheetId="33" hidden="1">[6]Daten!#REF!</definedName>
    <definedName name="__123Graph_XL™SCH4" localSheetId="58" hidden="1">[6]Daten!#REF!</definedName>
    <definedName name="__123Graph_XL™SCH4" localSheetId="1" hidden="1">[6]Daten!#REF!</definedName>
    <definedName name="__123Graph_XL™SCH4" hidden="1">[6]Daten!#REF!</definedName>
    <definedName name="__SH" localSheetId="30">#REF!</definedName>
    <definedName name="__SH" localSheetId="64">#REF!</definedName>
    <definedName name="__SH" localSheetId="66">#REF!</definedName>
    <definedName name="__SH" localSheetId="21">#REF!</definedName>
    <definedName name="__SH" localSheetId="49">#REF!</definedName>
    <definedName name="__SH" localSheetId="60">#REF!</definedName>
    <definedName name="__SH" localSheetId="26">#REF!</definedName>
    <definedName name="__SH" localSheetId="31">#REF!</definedName>
    <definedName name="__SH" localSheetId="35">#REF!</definedName>
    <definedName name="__SH" localSheetId="43">#REF!</definedName>
    <definedName name="__SH" localSheetId="47">#REF!</definedName>
    <definedName name="__SH" localSheetId="53">#REF!</definedName>
    <definedName name="__SH">#REF!</definedName>
    <definedName name="__TH" localSheetId="30">#REF!</definedName>
    <definedName name="__TH" localSheetId="64">#REF!</definedName>
    <definedName name="__TH" localSheetId="66">#REF!</definedName>
    <definedName name="__TH" localSheetId="21">#REF!</definedName>
    <definedName name="__TH" localSheetId="49">#REF!</definedName>
    <definedName name="__TH" localSheetId="60">#REF!</definedName>
    <definedName name="__TH" localSheetId="26">#REF!</definedName>
    <definedName name="__TH" localSheetId="31">#REF!</definedName>
    <definedName name="__TH" localSheetId="35">#REF!</definedName>
    <definedName name="__TH" localSheetId="43">#REF!</definedName>
    <definedName name="__TH" localSheetId="47">#REF!</definedName>
    <definedName name="__TH" localSheetId="53">#REF!</definedName>
    <definedName name="__TH">#REF!</definedName>
    <definedName name="_1__123Graph_A17_2.CGM" localSheetId="65" hidden="1">'[8]Schaubild Seite 29'!#REF!</definedName>
    <definedName name="_1__123Graph_A17_2.CGM" localSheetId="30" hidden="1">'[9]Schaubild Seite 29'!#REF!</definedName>
    <definedName name="_1__123Graph_A17_2.CGM" localSheetId="64" hidden="1">'[9]Schaubild Seite 29'!#REF!</definedName>
    <definedName name="_1__123Graph_A17_2.CGM" localSheetId="66" hidden="1">'[9]Schaubild Seite 29'!#REF!</definedName>
    <definedName name="_1__123Graph_A17_2.CGM" localSheetId="21" hidden="1">'[9]Schaubild Seite 29'!#REF!</definedName>
    <definedName name="_1__123Graph_A17_2.CGM" localSheetId="49" hidden="1">'[9]Schaubild Seite 29'!#REF!</definedName>
    <definedName name="_1__123Graph_A17_2.CGM" localSheetId="60" hidden="1">'[9]Schaubild Seite 29'!#REF!</definedName>
    <definedName name="_1__123Graph_A17_2.CGM" localSheetId="26" hidden="1">'[9]Schaubild Seite 29'!#REF!</definedName>
    <definedName name="_1__123Graph_A17_2.CGM" localSheetId="31" hidden="1">'[9]Schaubild Seite 29'!#REF!</definedName>
    <definedName name="_1__123Graph_A17_2.CGM" localSheetId="35" hidden="1">'[9]Schaubild Seite 29'!#REF!</definedName>
    <definedName name="_1__123Graph_A17_2.CGM" localSheetId="43" hidden="1">'[9]Schaubild Seite 29'!#REF!</definedName>
    <definedName name="_1__123Graph_A17_2.CGM" localSheetId="47" hidden="1">'[9]Schaubild Seite 29'!#REF!</definedName>
    <definedName name="_1__123Graph_A17_2.CGM" localSheetId="53" hidden="1">'[9]Schaubild Seite 29'!#REF!</definedName>
    <definedName name="_1__123Graph_A17_2.CGM" hidden="1">'[9]Schaubild Seite 29'!#REF!</definedName>
    <definedName name="_1__123Graph_ACHART_1" hidden="1">'[10]Data D2.5'!#REF!</definedName>
    <definedName name="_10__123Graph_ACHART_18" hidden="1">[11]Participation!$C$172:$C$184</definedName>
    <definedName name="_11__123Graph_ACHART_2" hidden="1">'[10]Data D2.5'!#REF!</definedName>
    <definedName name="_12__123Graph_A17_2L™SCH" localSheetId="11" hidden="1">'[12]JB 17.1'!#REF!</definedName>
    <definedName name="_12__123Graph_A17_2L™SCH" localSheetId="15" hidden="1">'[12]JB 17.1'!#REF!</definedName>
    <definedName name="_12__123Graph_A17_2L™SCH" localSheetId="16" hidden="1">'[12]JB 17.1'!#REF!</definedName>
    <definedName name="_12__123Graph_A17_2L™SCH" localSheetId="18" hidden="1">'[12]JB 17.1'!#REF!</definedName>
    <definedName name="_12__123Graph_A17_2L™SCH" localSheetId="19" hidden="1">'[12]JB 17.1'!#REF!</definedName>
    <definedName name="_12__123Graph_A17_2L™SCH" localSheetId="71" hidden="1">'[12]JB 17.1'!#REF!</definedName>
    <definedName name="_12__123Graph_A17_2L™SCH" localSheetId="23" hidden="1">'[12]JB 17.1'!#REF!</definedName>
    <definedName name="_12__123Graph_A17_2L™SCH" localSheetId="24" hidden="1">'[12]JB 17.1'!#REF!</definedName>
    <definedName name="_12__123Graph_A17_2L™SCH" localSheetId="25" hidden="1">'[12]JB 17.1'!#REF!</definedName>
    <definedName name="_12__123Graph_A17_2L™SCH" localSheetId="27" hidden="1">'[12]JB 17.1'!#REF!</definedName>
    <definedName name="_12__123Graph_A17_2L™SCH" localSheetId="30" hidden="1">'[12]JB 17.1'!#REF!</definedName>
    <definedName name="_12__123Graph_A17_2L™SCH" localSheetId="28" hidden="1">'[12]JB 17.1'!#REF!</definedName>
    <definedName name="_12__123Graph_A17_2L™SCH" localSheetId="29" hidden="1">'[12]JB 17.1'!#REF!</definedName>
    <definedName name="_12__123Graph_A17_2L™SCH" localSheetId="33" hidden="1">'[12]JB 17.1'!#REF!</definedName>
    <definedName name="_12__123Graph_A17_2L™SCH" localSheetId="58" hidden="1">'[12]JB 17.1'!#REF!</definedName>
    <definedName name="_12__123Graph_A17_2L™SCH" hidden="1">'[12]JB 17.1'!#REF!</definedName>
    <definedName name="_12__123Graph_ACHART_3" hidden="1">'[10]Data D2.5'!$D$22:$N$22</definedName>
    <definedName name="_123" hidden="1">'[5]Time series'!#REF!</definedName>
    <definedName name="_13__123Graph_A17_2_NEU" localSheetId="65" hidden="1">'[13]JB 17.1'!#REF!</definedName>
    <definedName name="_13__123Graph_ACHART_4" hidden="1">'[10]Data D2.5'!$C$8:$C$21</definedName>
    <definedName name="_14__123Graph_A17_2_NEU" localSheetId="1" hidden="1">'[12]JB 17.1'!#REF!</definedName>
    <definedName name="_14__123Graph_ACHART_5" hidden="1">[14]Sheet4!$M$7:$M$12</definedName>
    <definedName name="_15__123Graph_ACHART_6" hidden="1">[14]Sheet4!$M$19:$M$24</definedName>
    <definedName name="_16__123Graph_ACHART_7" hidden="1">[14]Sheet4!$M$31:$M$36</definedName>
    <definedName name="_17__123Graph_ACHART_8" hidden="1">[14]Sheet4!$M$43:$M$48</definedName>
    <definedName name="_18__123Graph_A17_2_NEU" localSheetId="11" hidden="1">'[12]JB 17.1'!#REF!</definedName>
    <definedName name="_18__123Graph_A17_2_NEU" localSheetId="15" hidden="1">'[12]JB 17.1'!#REF!</definedName>
    <definedName name="_18__123Graph_A17_2_NEU" localSheetId="16" hidden="1">'[12]JB 17.1'!#REF!</definedName>
    <definedName name="_18__123Graph_A17_2_NEU" localSheetId="18" hidden="1">'[12]JB 17.1'!#REF!</definedName>
    <definedName name="_18__123Graph_A17_2_NEU" localSheetId="19" hidden="1">'[12]JB 17.1'!#REF!</definedName>
    <definedName name="_18__123Graph_A17_2_NEU" localSheetId="71" hidden="1">'[12]JB 17.1'!#REF!</definedName>
    <definedName name="_18__123Graph_A17_2_NEU" localSheetId="23" hidden="1">'[12]JB 17.1'!#REF!</definedName>
    <definedName name="_18__123Graph_A17_2_NEU" localSheetId="24" hidden="1">'[12]JB 17.1'!#REF!</definedName>
    <definedName name="_18__123Graph_A17_2_NEU" localSheetId="25" hidden="1">'[12]JB 17.1'!#REF!</definedName>
    <definedName name="_18__123Graph_A17_2_NEU" localSheetId="27" hidden="1">'[12]JB 17.1'!#REF!</definedName>
    <definedName name="_18__123Graph_A17_2_NEU" localSheetId="30" hidden="1">'[12]JB 17.1'!#REF!</definedName>
    <definedName name="_18__123Graph_A17_2_NEU" localSheetId="28" hidden="1">'[12]JB 17.1'!#REF!</definedName>
    <definedName name="_18__123Graph_A17_2_NEU" localSheetId="29" hidden="1">'[12]JB 17.1'!#REF!</definedName>
    <definedName name="_18__123Graph_A17_2_NEU" localSheetId="33" hidden="1">'[12]JB 17.1'!#REF!</definedName>
    <definedName name="_18__123Graph_A17_2_NEU" localSheetId="58" hidden="1">'[12]JB 17.1'!#REF!</definedName>
    <definedName name="_18__123Graph_A17_2_NEU" hidden="1">'[12]JB 17.1'!#REF!</definedName>
    <definedName name="_18__123Graph_ACHART_9" hidden="1">[15]Sheet1!$C$231:$C$242</definedName>
    <definedName name="_19__123Graph_BCHART_1" hidden="1">'[10]Data D2.5'!#REF!</definedName>
    <definedName name="_19__123Graph_X17_2L™SCH" localSheetId="65" hidden="1">'[13]JB 17.1'!#REF!</definedName>
    <definedName name="_2__123Graph_A17_2.CGM" localSheetId="1" hidden="1">'[9]Schaubild Seite 29'!#REF!</definedName>
    <definedName name="_2__123Graph_A17_2L™SCH" localSheetId="30" hidden="1">'[12]JB 17.1'!#REF!</definedName>
    <definedName name="_2__123Graph_A17_2L™SCH" hidden="1">'[12]JB 17.1'!#REF!</definedName>
    <definedName name="_2__123Graph_ACHART_10" hidden="1">[15]Sheet1!$C$241:$C$253</definedName>
    <definedName name="_20__123Graph_BCHART_10" hidden="1">[15]Sheet1!$C$294:$C$306</definedName>
    <definedName name="_20__123Graph_X17_2L™SCH" localSheetId="1" hidden="1">'[12]JB 17.1'!#REF!</definedName>
    <definedName name="_21__123Graph_BCHART_11" hidden="1">[11]Participation!$C$46:$L$46</definedName>
    <definedName name="_22__123Graph_BCHART_12" hidden="1">[11]Participation!$C$59:$L$59</definedName>
    <definedName name="_23__123Graph_BCHART_13" hidden="1">[11]Participation!$C$139:$L$139</definedName>
    <definedName name="_24__123Graph_BCHART_14" hidden="1">[11]Participation!$C$154:$L$154</definedName>
    <definedName name="_24__123Graph_X17_2L™SCH" localSheetId="11" hidden="1">'[12]JB 17.1'!#REF!</definedName>
    <definedName name="_24__123Graph_X17_2L™SCH" localSheetId="15" hidden="1">'[12]JB 17.1'!#REF!</definedName>
    <definedName name="_24__123Graph_X17_2L™SCH" localSheetId="16" hidden="1">'[12]JB 17.1'!#REF!</definedName>
    <definedName name="_24__123Graph_X17_2L™SCH" localSheetId="18" hidden="1">'[12]JB 17.1'!#REF!</definedName>
    <definedName name="_24__123Graph_X17_2L™SCH" localSheetId="19" hidden="1">'[12]JB 17.1'!#REF!</definedName>
    <definedName name="_24__123Graph_X17_2L™SCH" localSheetId="71" hidden="1">'[12]JB 17.1'!#REF!</definedName>
    <definedName name="_24__123Graph_X17_2L™SCH" localSheetId="23" hidden="1">'[12]JB 17.1'!#REF!</definedName>
    <definedName name="_24__123Graph_X17_2L™SCH" localSheetId="24" hidden="1">'[12]JB 17.1'!#REF!</definedName>
    <definedName name="_24__123Graph_X17_2L™SCH" localSheetId="25" hidden="1">'[12]JB 17.1'!#REF!</definedName>
    <definedName name="_24__123Graph_X17_2L™SCH" localSheetId="27" hidden="1">'[12]JB 17.1'!#REF!</definedName>
    <definedName name="_24__123Graph_X17_2L™SCH" localSheetId="30" hidden="1">'[12]JB 17.1'!#REF!</definedName>
    <definedName name="_24__123Graph_X17_2L™SCH" localSheetId="28" hidden="1">'[12]JB 17.1'!#REF!</definedName>
    <definedName name="_24__123Graph_X17_2L™SCH" localSheetId="29" hidden="1">'[12]JB 17.1'!#REF!</definedName>
    <definedName name="_24__123Graph_X17_2L™SCH" localSheetId="33" hidden="1">'[12]JB 17.1'!#REF!</definedName>
    <definedName name="_24__123Graph_X17_2L™SCH" localSheetId="58" hidden="1">'[12]JB 17.1'!#REF!</definedName>
    <definedName name="_24__123Graph_X17_2L™SCH" hidden="1">'[12]JB 17.1'!#REF!</definedName>
    <definedName name="_25__123Graph_BCHART_15" hidden="1">[11]Participation!$L$62:$L$72</definedName>
    <definedName name="_25__123Graph_X17_2_NEU" localSheetId="65" hidden="1">'[13]JB 17.1'!#REF!</definedName>
    <definedName name="_26__123Graph_BCHART_16" hidden="1">[11]Participation!$L$75:$L$85</definedName>
    <definedName name="_26__123Graph_X17_2_NEU" localSheetId="1" hidden="1">'[12]JB 17.1'!#REF!</definedName>
    <definedName name="_27__123Graph_BCHART_17" hidden="1">[11]Participation!$L$157:$L$169</definedName>
    <definedName name="_28__123Graph_BCHART_18" hidden="1">[11]Participation!$L$172:$L$184</definedName>
    <definedName name="_29__123Graph_BCHART_2" hidden="1">'[10]Data D2.5'!#REF!</definedName>
    <definedName name="_3__123Graph_A17_2_NEU" localSheetId="30" hidden="1">'[12]JB 17.1'!#REF!</definedName>
    <definedName name="_3__123Graph_A17_2_NEU" hidden="1">'[12]JB 17.1'!#REF!</definedName>
    <definedName name="_3__123Graph_ACHART_11" hidden="1">[11]Participation!$C$20:$L$20</definedName>
    <definedName name="_30__123Graph_BCHART_3" hidden="1">'[10]Data D2.5'!$D$41:$N$41</definedName>
    <definedName name="_30__123Graph_X17_2_NEU" localSheetId="11" hidden="1">'[12]JB 17.1'!#REF!</definedName>
    <definedName name="_30__123Graph_X17_2_NEU" localSheetId="15" hidden="1">'[12]JB 17.1'!#REF!</definedName>
    <definedName name="_30__123Graph_X17_2_NEU" localSheetId="16" hidden="1">'[12]JB 17.1'!#REF!</definedName>
    <definedName name="_30__123Graph_X17_2_NEU" localSheetId="18" hidden="1">'[12]JB 17.1'!#REF!</definedName>
    <definedName name="_30__123Graph_X17_2_NEU" localSheetId="19" hidden="1">'[12]JB 17.1'!#REF!</definedName>
    <definedName name="_30__123Graph_X17_2_NEU" localSheetId="71" hidden="1">'[12]JB 17.1'!#REF!</definedName>
    <definedName name="_30__123Graph_X17_2_NEU" localSheetId="23" hidden="1">'[12]JB 17.1'!#REF!</definedName>
    <definedName name="_30__123Graph_X17_2_NEU" localSheetId="24" hidden="1">'[12]JB 17.1'!#REF!</definedName>
    <definedName name="_30__123Graph_X17_2_NEU" localSheetId="25" hidden="1">'[12]JB 17.1'!#REF!</definedName>
    <definedName name="_30__123Graph_X17_2_NEU" localSheetId="27" hidden="1">'[12]JB 17.1'!#REF!</definedName>
    <definedName name="_30__123Graph_X17_2_NEU" localSheetId="30" hidden="1">'[12]JB 17.1'!#REF!</definedName>
    <definedName name="_30__123Graph_X17_2_NEU" localSheetId="28" hidden="1">'[12]JB 17.1'!#REF!</definedName>
    <definedName name="_30__123Graph_X17_2_NEU" localSheetId="29" hidden="1">'[12]JB 17.1'!#REF!</definedName>
    <definedName name="_30__123Graph_X17_2_NEU" localSheetId="33" hidden="1">'[12]JB 17.1'!#REF!</definedName>
    <definedName name="_30__123Graph_X17_2_NEU" localSheetId="58" hidden="1">'[12]JB 17.1'!#REF!</definedName>
    <definedName name="_30__123Graph_X17_2_NEU" hidden="1">'[12]JB 17.1'!#REF!</definedName>
    <definedName name="_31__123Graph_BCHART_4" hidden="1">'[10]Data D2.5'!$C$27:$C$40</definedName>
    <definedName name="_32__123Graph_BCHART_5" hidden="1">[14]Sheet4!$N$7:$N$12</definedName>
    <definedName name="_33__123Graph_BCHART_6" hidden="1">[14]Sheet4!$N$19:$N$24</definedName>
    <definedName name="_34__123Graph_BCHART_7" hidden="1">[14]Sheet4!$N$31:$N$36</definedName>
    <definedName name="_35__123Graph_BCHART_8" hidden="1">[14]Sheet4!$N$43:$N$48</definedName>
    <definedName name="_36__123Graph_BCHART_9" hidden="1">[15]Sheet1!$C$285:$C$297</definedName>
    <definedName name="_37__123Graph_CCHART_1" hidden="1">'[10]Data D2.5'!#REF!</definedName>
    <definedName name="_38__123Graph_CCHART_11" hidden="1">[11]Participation!$C$72:$L$72</definedName>
    <definedName name="_39__123Graph_CCHART_12" hidden="1">[11]Participation!$C$85:$L$85</definedName>
    <definedName name="_4__123Graph_ACHART_12" hidden="1">[11]Participation!$C$33:$L$33</definedName>
    <definedName name="_4__123Graph_X17_2L™SCH" localSheetId="30" hidden="1">'[12]JB 17.1'!#REF!</definedName>
    <definedName name="_4__123Graph_X17_2L™SCH" hidden="1">'[12]JB 17.1'!#REF!</definedName>
    <definedName name="_40__123Graph_CCHART_13" hidden="1">[11]Participation!$C$169:$L$169</definedName>
    <definedName name="_41__123Graph_CCHART_14" hidden="1">[11]Participation!$C$184:$L$184</definedName>
    <definedName name="_42__123Graph_CCHART_3" hidden="1">'[10]Data D2.5'!$D$24:$N$24</definedName>
    <definedName name="_43__123Graph_CCHART_5" hidden="1">[15]Sheet1!$D$49:$N$49</definedName>
    <definedName name="_44__123Graph_DCHART_1" hidden="1">'[10]Data D2.5'!#REF!</definedName>
    <definedName name="_45__123Graph_DCHART_3" hidden="1">[15]Sheet1!$D$245:$N$245</definedName>
    <definedName name="_46__123Graph_DCHART_5" hidden="1">[15]Sheet1!$D$63:$N$63</definedName>
    <definedName name="_47__123Graph_XCHART_1" hidden="1">'[10]Data D2.5'!#REF!</definedName>
    <definedName name="_48__123Graph_XCHART_10" hidden="1">[15]Sheet1!$B$214:$B$224</definedName>
    <definedName name="_49__123Graph_XCHART_11" hidden="1">[11]Participation!$C$6:$L$6</definedName>
    <definedName name="_5__123Graph_ACHART_13" hidden="1">[11]Participation!$C$109:$L$109</definedName>
    <definedName name="_5__123Graph_X17_2_NEU" localSheetId="30" hidden="1">'[12]JB 17.1'!#REF!</definedName>
    <definedName name="_5__123Graph_X17_2_NEU" hidden="1">'[12]JB 17.1'!#REF!</definedName>
    <definedName name="_50__123Graph_XCHART_12" hidden="1">[11]Participation!$C$6:$L$6</definedName>
    <definedName name="_51__123Graph_XCHART_13" hidden="1">[11]Participation!$C$6:$L$6</definedName>
    <definedName name="_52__123Graph_XCHART_14" hidden="1">[11]Participation!$C$6:$L$6</definedName>
    <definedName name="_53__123Graph_XCHART_15" hidden="1">[11]Participation!$B$62:$B$72</definedName>
    <definedName name="_54__123Graph_XCHART_16" hidden="1">[11]Participation!$B$62:$B$72</definedName>
    <definedName name="_55__123Graph_XCHART_17" hidden="1">[11]Participation!$B$157:$B$169</definedName>
    <definedName name="_56__123Graph_XCHART_18" hidden="1">[11]Participation!$B$157:$B$169</definedName>
    <definedName name="_57__123Graph_XCHART_2" hidden="1">'[10]Data D2.5'!#REF!</definedName>
    <definedName name="_58__123Graph_XCHART_3" hidden="1">'[10]Data D2.5'!$D$5:$N$5</definedName>
    <definedName name="_59__123Graph_XCHART_4" hidden="1">'[10]Data D2.5'!$B$8:$B$21</definedName>
    <definedName name="_6__123Graph_A17_2.CGM" localSheetId="11" hidden="1">'[9]Schaubild Seite 29'!#REF!</definedName>
    <definedName name="_6__123Graph_A17_2.CGM" localSheetId="15" hidden="1">'[9]Schaubild Seite 29'!#REF!</definedName>
    <definedName name="_6__123Graph_A17_2.CGM" localSheetId="16" hidden="1">'[9]Schaubild Seite 29'!#REF!</definedName>
    <definedName name="_6__123Graph_A17_2.CGM" localSheetId="18" hidden="1">'[9]Schaubild Seite 29'!#REF!</definedName>
    <definedName name="_6__123Graph_A17_2.CGM" localSheetId="19" hidden="1">'[9]Schaubild Seite 29'!#REF!</definedName>
    <definedName name="_6__123Graph_A17_2.CGM" localSheetId="71" hidden="1">'[9]Schaubild Seite 29'!#REF!</definedName>
    <definedName name="_6__123Graph_A17_2.CGM" localSheetId="23" hidden="1">'[9]Schaubild Seite 29'!#REF!</definedName>
    <definedName name="_6__123Graph_A17_2.CGM" localSheetId="24" hidden="1">'[9]Schaubild Seite 29'!#REF!</definedName>
    <definedName name="_6__123Graph_A17_2.CGM" localSheetId="25" hidden="1">'[9]Schaubild Seite 29'!#REF!</definedName>
    <definedName name="_6__123Graph_A17_2.CGM" localSheetId="27" hidden="1">'[9]Schaubild Seite 29'!#REF!</definedName>
    <definedName name="_6__123Graph_A17_2.CGM" localSheetId="30" hidden="1">'[9]Schaubild Seite 29'!#REF!</definedName>
    <definedName name="_6__123Graph_A17_2.CGM" localSheetId="28" hidden="1">'[9]Schaubild Seite 29'!#REF!</definedName>
    <definedName name="_6__123Graph_A17_2.CGM" localSheetId="29" hidden="1">'[9]Schaubild Seite 29'!#REF!</definedName>
    <definedName name="_6__123Graph_A17_2.CGM" localSheetId="33" hidden="1">'[9]Schaubild Seite 29'!#REF!</definedName>
    <definedName name="_6__123Graph_A17_2.CGM" localSheetId="58" hidden="1">'[9]Schaubild Seite 29'!#REF!</definedName>
    <definedName name="_6__123Graph_A17_2.CGM" hidden="1">'[9]Schaubild Seite 29'!#REF!</definedName>
    <definedName name="_6__123Graph_ACHART_14" hidden="1">[11]Participation!$C$124:$L$124</definedName>
    <definedName name="_60__123Graph_XCHART_5" hidden="1">[15]Sheet1!$D$5:$N$5</definedName>
    <definedName name="_61__123Graph_XCHART_6" hidden="1">[14]Sheet4!$A$7:$A$12</definedName>
    <definedName name="_62__123Graph_XCHART_7" hidden="1">[14]Sheet4!$A$31:$A$36</definedName>
    <definedName name="_63__123Graph_XCHART_8" hidden="1">[14]Sheet4!$A$31:$A$36</definedName>
    <definedName name="_64__123Graph_XCHART_9" hidden="1">[15]Sheet1!$B$204:$B$213</definedName>
    <definedName name="_7__123Graph_A17_2L™SCH" localSheetId="65" hidden="1">'[13]JB 17.1'!#REF!</definedName>
    <definedName name="_7__123Graph_ACHART_15" hidden="1">[11]Participation!$C$62:$C$72</definedName>
    <definedName name="_8__123Graph_A17_2L™SCH" localSheetId="1" hidden="1">'[12]JB 17.1'!#REF!</definedName>
    <definedName name="_8__123Graph_ACHART_16" hidden="1">[11]Participation!$C$75:$C$85</definedName>
    <definedName name="_9__123Graph_ACHART_17" hidden="1">[11]Participation!$C$157:$C$169</definedName>
    <definedName name="_Fill" localSheetId="11" hidden="1">#REF!</definedName>
    <definedName name="_Fill" localSheetId="20"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6" hidden="1">#REF!</definedName>
    <definedName name="_Fill" localSheetId="17" hidden="1">#REF!</definedName>
    <definedName name="_Fill" localSheetId="18" hidden="1">#REF!</definedName>
    <definedName name="_Fill" localSheetId="19" hidden="1">#REF!</definedName>
    <definedName name="_Fill" localSheetId="65" hidden="1">#REF!</definedName>
    <definedName name="_Fill" localSheetId="22" hidden="1">#REF!</definedName>
    <definedName name="_Fill" localSheetId="23" hidden="1">#REF!</definedName>
    <definedName name="_Fill" localSheetId="24" hidden="1">#REF!</definedName>
    <definedName name="_Fill" localSheetId="25" hidden="1">#REF!</definedName>
    <definedName name="_Fill" localSheetId="27" hidden="1">#REF!</definedName>
    <definedName name="_Fill" localSheetId="30" hidden="1">#REF!</definedName>
    <definedName name="_Fill" localSheetId="28" hidden="1">#REF!</definedName>
    <definedName name="_Fill" localSheetId="29" hidden="1">#REF!</definedName>
    <definedName name="_Fill" localSheetId="32" hidden="1">#REF!</definedName>
    <definedName name="_Fill" localSheetId="33" hidden="1">#REF!</definedName>
    <definedName name="_Fill" localSheetId="36" hidden="1">#REF!</definedName>
    <definedName name="_Fill" localSheetId="37" hidden="1">#REF!</definedName>
    <definedName name="_Fill" localSheetId="38" hidden="1">#REF!</definedName>
    <definedName name="_Fill" localSheetId="39" hidden="1">#REF!</definedName>
    <definedName name="_Fill" localSheetId="40" hidden="1">#REF!</definedName>
    <definedName name="_Fill" localSheetId="41" hidden="1">#REF!</definedName>
    <definedName name="_Fill" localSheetId="42" hidden="1">#REF!</definedName>
    <definedName name="_Fill" localSheetId="50" hidden="1">#REF!</definedName>
    <definedName name="_Fill" localSheetId="51" hidden="1">#REF!</definedName>
    <definedName name="_Fill" localSheetId="52" hidden="1">#REF!</definedName>
    <definedName name="_Fill" localSheetId="58" hidden="1">#REF!</definedName>
    <definedName name="_Fill" localSheetId="4" hidden="1">'[1]Dateneingabe 2.1'!#REF!</definedName>
    <definedName name="_Fill" localSheetId="64" hidden="1">#REF!</definedName>
    <definedName name="_Fill" localSheetId="66" hidden="1">#REF!</definedName>
    <definedName name="_Fill" localSheetId="21" hidden="1">#REF!</definedName>
    <definedName name="_Fill" localSheetId="49" hidden="1">#REF!</definedName>
    <definedName name="_Fill" localSheetId="60" hidden="1">#REF!</definedName>
    <definedName name="_Fill" localSheetId="26" hidden="1">#REF!</definedName>
    <definedName name="_Fill" localSheetId="31" hidden="1">#REF!</definedName>
    <definedName name="_Fill" localSheetId="35" hidden="1">#REF!</definedName>
    <definedName name="_Fill" localSheetId="43" hidden="1">#REF!</definedName>
    <definedName name="_Fill" localSheetId="47" hidden="1">#REF!</definedName>
    <definedName name="_Fill" localSheetId="53" hidden="1">#REF!</definedName>
    <definedName name="_Fill" localSheetId="1" hidden="1">#REF!</definedName>
    <definedName name="_Fill" hidden="1">#REF!</definedName>
    <definedName name="_FilterDatabase" localSheetId="30">#REF!</definedName>
    <definedName name="_FilterDatabase" localSheetId="64">#REF!</definedName>
    <definedName name="_FilterDatabase" localSheetId="66">#REF!</definedName>
    <definedName name="_FilterDatabase" localSheetId="21">#REF!</definedName>
    <definedName name="_FilterDatabase" localSheetId="49">#REF!</definedName>
    <definedName name="_FilterDatabase" localSheetId="60">#REF!</definedName>
    <definedName name="_FilterDatabase" localSheetId="26">#REF!</definedName>
    <definedName name="_FilterDatabase" localSheetId="31">#REF!</definedName>
    <definedName name="_FilterDatabase" localSheetId="35">#REF!</definedName>
    <definedName name="_FilterDatabase" localSheetId="43">#REF!</definedName>
    <definedName name="_FilterDatabase" localSheetId="47">#REF!</definedName>
    <definedName name="_FilterDatabase" localSheetId="53">#REF!</definedName>
    <definedName name="_FilterDatabase">#REF!</definedName>
    <definedName name="_Key1" localSheetId="11" hidden="1">#REF!</definedName>
    <definedName name="_Key1" localSheetId="20" hidden="1">#REF!</definedName>
    <definedName name="_Key1" localSheetId="12" hidden="1">#REF!</definedName>
    <definedName name="_Key1" localSheetId="13" hidden="1">#REF!</definedName>
    <definedName name="_Key1" localSheetId="14" hidden="1">#REF!</definedName>
    <definedName name="_Key1" localSheetId="15" hidden="1">#REF!</definedName>
    <definedName name="_Key1" localSheetId="16" hidden="1">#REF!</definedName>
    <definedName name="_Key1" localSheetId="17" hidden="1">#REF!</definedName>
    <definedName name="_Key1" localSheetId="18" hidden="1">#REF!</definedName>
    <definedName name="_Key1" localSheetId="19" hidden="1">#REF!</definedName>
    <definedName name="_Key1" localSheetId="65" hidden="1">#REF!</definedName>
    <definedName name="_Key1" localSheetId="22" hidden="1">#REF!</definedName>
    <definedName name="_Key1" localSheetId="23" hidden="1">#REF!</definedName>
    <definedName name="_Key1" localSheetId="24" hidden="1">#REF!</definedName>
    <definedName name="_Key1" localSheetId="25" hidden="1">#REF!</definedName>
    <definedName name="_Key1" localSheetId="27" hidden="1">#REF!</definedName>
    <definedName name="_Key1" localSheetId="30" hidden="1">#REF!</definedName>
    <definedName name="_Key1" localSheetId="28" hidden="1">#REF!</definedName>
    <definedName name="_Key1" localSheetId="29" hidden="1">#REF!</definedName>
    <definedName name="_Key1" localSheetId="32" hidden="1">#REF!</definedName>
    <definedName name="_Key1" localSheetId="33" hidden="1">#REF!</definedName>
    <definedName name="_Key1" localSheetId="36" hidden="1">#REF!</definedName>
    <definedName name="_Key1" localSheetId="37" hidden="1">#REF!</definedName>
    <definedName name="_Key1" localSheetId="38" hidden="1">#REF!</definedName>
    <definedName name="_Key1" localSheetId="39" hidden="1">#REF!</definedName>
    <definedName name="_Key1" localSheetId="40" hidden="1">#REF!</definedName>
    <definedName name="_Key1" localSheetId="41" hidden="1">#REF!</definedName>
    <definedName name="_Key1" localSheetId="42" hidden="1">#REF!</definedName>
    <definedName name="_Key1" localSheetId="50" hidden="1">#REF!</definedName>
    <definedName name="_Key1" localSheetId="51" hidden="1">#REF!</definedName>
    <definedName name="_Key1" localSheetId="52" hidden="1">#REF!</definedName>
    <definedName name="_Key1" localSheetId="58" hidden="1">#REF!</definedName>
    <definedName name="_Key1" localSheetId="1" hidden="1">#REF!</definedName>
    <definedName name="_Key1" hidden="1">#REF!</definedName>
    <definedName name="_name" hidden="1">'[5]Time series'!#REF!</definedName>
    <definedName name="_neu" localSheetId="11">#REF!</definedName>
    <definedName name="_neu" localSheetId="15">#REF!</definedName>
    <definedName name="_neu" localSheetId="16">#REF!</definedName>
    <definedName name="_neu" localSheetId="17">#REF!</definedName>
    <definedName name="_neu" localSheetId="18">#REF!</definedName>
    <definedName name="_neu" localSheetId="19">#REF!</definedName>
    <definedName name="_neu" localSheetId="65">#REF!</definedName>
    <definedName name="_neu" localSheetId="23">#REF!</definedName>
    <definedName name="_neu" localSheetId="24">#REF!</definedName>
    <definedName name="_neu" localSheetId="25">#REF!</definedName>
    <definedName name="_neu" localSheetId="27">#REF!</definedName>
    <definedName name="_neu" localSheetId="30">#REF!</definedName>
    <definedName name="_neu" localSheetId="28">#REF!</definedName>
    <definedName name="_neu" localSheetId="29">#REF!</definedName>
    <definedName name="_neu" localSheetId="33">#REF!</definedName>
    <definedName name="_neu" localSheetId="58">#REF!</definedName>
    <definedName name="_neu" localSheetId="4" hidden="1">'[5]Time series'!#REF!</definedName>
    <definedName name="_neu">#REF!</definedName>
    <definedName name="_Order1" hidden="1">0</definedName>
    <definedName name="_Regression_Out" hidden="1">#REF!</definedName>
    <definedName name="_Regression_X" hidden="1">#REF!</definedName>
    <definedName name="_Regression_Y" hidden="1">#REF!</definedName>
    <definedName name="_Sort" localSheetId="11" hidden="1">#REF!</definedName>
    <definedName name="_Sort" localSheetId="20" hidden="1">#REF!</definedName>
    <definedName name="_Sort" localSheetId="12" hidden="1">#REF!</definedName>
    <definedName name="_Sort" localSheetId="13" hidden="1">#REF!</definedName>
    <definedName name="_Sort" localSheetId="14" hidden="1">#REF!</definedName>
    <definedName name="_Sort" localSheetId="15" hidden="1">#REF!</definedName>
    <definedName name="_Sort" localSheetId="16" hidden="1">#REF!</definedName>
    <definedName name="_Sort" localSheetId="17" hidden="1">#REF!</definedName>
    <definedName name="_Sort" localSheetId="18" hidden="1">#REF!</definedName>
    <definedName name="_Sort" localSheetId="19" hidden="1">#REF!</definedName>
    <definedName name="_Sort" localSheetId="65" hidden="1">#REF!</definedName>
    <definedName name="_Sort" localSheetId="22" hidden="1">#REF!</definedName>
    <definedName name="_Sort" localSheetId="23" hidden="1">#REF!</definedName>
    <definedName name="_Sort" localSheetId="24" hidden="1">#REF!</definedName>
    <definedName name="_Sort" localSheetId="25" hidden="1">#REF!</definedName>
    <definedName name="_Sort" localSheetId="27" hidden="1">#REF!</definedName>
    <definedName name="_Sort" localSheetId="30" hidden="1">#REF!</definedName>
    <definedName name="_Sort" localSheetId="28" hidden="1">#REF!</definedName>
    <definedName name="_Sort" localSheetId="29" hidden="1">#REF!</definedName>
    <definedName name="_Sort" localSheetId="32" hidden="1">#REF!</definedName>
    <definedName name="_Sort" localSheetId="33" hidden="1">#REF!</definedName>
    <definedName name="_Sort" localSheetId="36" hidden="1">#REF!</definedName>
    <definedName name="_Sort" localSheetId="37" hidden="1">#REF!</definedName>
    <definedName name="_Sort" localSheetId="38" hidden="1">#REF!</definedName>
    <definedName name="_Sort" localSheetId="39" hidden="1">#REF!</definedName>
    <definedName name="_Sort" localSheetId="40" hidden="1">#REF!</definedName>
    <definedName name="_Sort" localSheetId="41" hidden="1">#REF!</definedName>
    <definedName name="_Sort" localSheetId="42" hidden="1">#REF!</definedName>
    <definedName name="_Sort" localSheetId="50" hidden="1">#REF!</definedName>
    <definedName name="_Sort" localSheetId="51" hidden="1">#REF!</definedName>
    <definedName name="_Sort" localSheetId="52" hidden="1">#REF!</definedName>
    <definedName name="_Sort" localSheetId="58" hidden="1">#REF!</definedName>
    <definedName name="_Sort" localSheetId="1" hidden="1">#REF!</definedName>
    <definedName name="_Sort" hidden="1">#REF!</definedName>
    <definedName name="a" hidden="1">'[5]Time series'!#REF!</definedName>
    <definedName name="aa" hidden="1">'[5]Time series'!#REF!</definedName>
    <definedName name="aaa" localSheetId="4" hidden="1">{#N/A,#N/A,FALSE,"Tab. 1.1_Seite ";#N/A,#N/A,FALSE,"Tab. 1.2_Seite ";#N/A,#N/A,FALSE,"Tab. 2.1_Seite ";#N/A,#N/A,FALSE,"Tab. 2.2_Seite";#N/A,#N/A,FALSE,"Tab. 3.1_Seite";#N/A,#N/A,FALSE,"Tab. 3.2_Seite"}</definedName>
    <definedName name="aaa" localSheetId="3" hidden="1">{#N/A,#N/A,FALSE,"Tab. 1.1_Seite ";#N/A,#N/A,FALSE,"Tab. 1.2_Seite ";#N/A,#N/A,FALSE,"Tab. 2.1_Seite ";#N/A,#N/A,FALSE,"Tab. 2.2_Seite";#N/A,#N/A,FALSE,"Tab. 3.1_Seite";#N/A,#N/A,FALSE,"Tab. 3.2_Seite"}</definedName>
    <definedName name="aaa" hidden="1">{#N/A,#N/A,FALSE,"Tab. 1.1_Seite ";#N/A,#N/A,FALSE,"Tab. 1.2_Seite ";#N/A,#N/A,FALSE,"Tab. 2.1_Seite ";#N/A,#N/A,FALSE,"Tab. 2.2_Seite";#N/A,#N/A,FALSE,"Tab. 3.1_Seite";#N/A,#N/A,FALSE,"Tab. 3.2_Seite"}</definedName>
    <definedName name="aaaa" hidden="1">#REF!</definedName>
    <definedName name="AUSWAHLPLAN_FUER_LAENDER" localSheetId="23">#REF!</definedName>
    <definedName name="AUSWAHLPLAN_FUER_LAENDER" localSheetId="24">#REF!</definedName>
    <definedName name="AUSWAHLPLAN_FUER_LAENDER" localSheetId="25">#REF!</definedName>
    <definedName name="AUSWAHLPLAN_FUER_LAENDER" localSheetId="30">#REF!</definedName>
    <definedName name="AUSWAHLPLAN_FUER_LAENDER">#REF!</definedName>
    <definedName name="bbb" localSheetId="4" hidden="1">{#N/A,#N/A,FALSE,"Tab. 1.1_Seite ";#N/A,#N/A,FALSE,"Tab. 1.2_Seite ";#N/A,#N/A,FALSE,"Tab. 2.1_Seite ";#N/A,#N/A,FALSE,"Tab. 2.2_Seite";#N/A,#N/A,FALSE,"Tab. 3.1_Seite";#N/A,#N/A,FALSE,"Tab. 3.2_Seite"}</definedName>
    <definedName name="bbb" localSheetId="3" hidden="1">{#N/A,#N/A,FALSE,"Tab. 1.1_Seite ";#N/A,#N/A,FALSE,"Tab. 1.2_Seite ";#N/A,#N/A,FALSE,"Tab. 2.1_Seite ";#N/A,#N/A,FALSE,"Tab. 2.2_Seite";#N/A,#N/A,FALSE,"Tab. 3.1_Seite";#N/A,#N/A,FALSE,"Tab. 3.2_Seite"}</definedName>
    <definedName name="bbb" hidden="1">{#N/A,#N/A,FALSE,"Tab. 1.1_Seite ";#N/A,#N/A,FALSE,"Tab. 1.2_Seite ";#N/A,#N/A,FALSE,"Tab. 2.1_Seite ";#N/A,#N/A,FALSE,"Tab. 2.2_Seite";#N/A,#N/A,FALSE,"Tab. 3.1_Seite";#N/A,#N/A,FALSE,"Tab. 3.2_Seite"}</definedName>
    <definedName name="Bereiche" localSheetId="11">#REF!</definedName>
    <definedName name="Bereiche" localSheetId="20">#REF!</definedName>
    <definedName name="Bereiche" localSheetId="12">#REF!</definedName>
    <definedName name="Bereiche" localSheetId="13">#REF!</definedName>
    <definedName name="Bereiche" localSheetId="14">#REF!</definedName>
    <definedName name="Bereiche" localSheetId="15">#REF!</definedName>
    <definedName name="Bereiche" localSheetId="16">#REF!</definedName>
    <definedName name="Bereiche" localSheetId="17">#REF!</definedName>
    <definedName name="Bereiche" localSheetId="18">#REF!</definedName>
    <definedName name="Bereiche" localSheetId="19">#REF!</definedName>
    <definedName name="Bereiche" localSheetId="65">#REF!</definedName>
    <definedName name="Bereiche" localSheetId="22">#REF!</definedName>
    <definedName name="Bereiche" localSheetId="23">#REF!</definedName>
    <definedName name="Bereiche" localSheetId="24">#REF!</definedName>
    <definedName name="Bereiche" localSheetId="25">#REF!</definedName>
    <definedName name="Bereiche" localSheetId="27">#REF!</definedName>
    <definedName name="Bereiche" localSheetId="30">#REF!</definedName>
    <definedName name="Bereiche" localSheetId="28">#REF!</definedName>
    <definedName name="Bereiche" localSheetId="29">#REF!</definedName>
    <definedName name="Bereiche" localSheetId="32">#REF!</definedName>
    <definedName name="Bereiche" localSheetId="33">#REF!</definedName>
    <definedName name="Bereiche" localSheetId="36">#REF!</definedName>
    <definedName name="Bereiche" localSheetId="37">#REF!</definedName>
    <definedName name="Bereiche" localSheetId="38">#REF!</definedName>
    <definedName name="Bereiche" localSheetId="39">#REF!</definedName>
    <definedName name="Bereiche" localSheetId="40">#REF!</definedName>
    <definedName name="Bereiche" localSheetId="41">#REF!</definedName>
    <definedName name="Bereiche" localSheetId="42">#REF!</definedName>
    <definedName name="Bereiche" localSheetId="50">#REF!</definedName>
    <definedName name="Bereiche" localSheetId="51">#REF!</definedName>
    <definedName name="Bereiche" localSheetId="52">#REF!</definedName>
    <definedName name="Bereiche" localSheetId="58">#REF!</definedName>
    <definedName name="Bereiche" localSheetId="1">#REF!</definedName>
    <definedName name="Bereiche">#REF!</definedName>
    <definedName name="Bestanden_Insg" localSheetId="11">#REF!</definedName>
    <definedName name="Bestanden_Insg" localSheetId="20">#REF!</definedName>
    <definedName name="Bestanden_Insg" localSheetId="12">#REF!</definedName>
    <definedName name="Bestanden_Insg" localSheetId="13">#REF!</definedName>
    <definedName name="Bestanden_Insg" localSheetId="14">#REF!</definedName>
    <definedName name="Bestanden_Insg" localSheetId="15">#REF!</definedName>
    <definedName name="Bestanden_Insg" localSheetId="16">#REF!</definedName>
    <definedName name="Bestanden_Insg" localSheetId="17">#REF!</definedName>
    <definedName name="Bestanden_Insg" localSheetId="18">#REF!</definedName>
    <definedName name="Bestanden_Insg" localSheetId="19">#REF!</definedName>
    <definedName name="Bestanden_Insg" localSheetId="65">#REF!</definedName>
    <definedName name="Bestanden_Insg" localSheetId="22">#REF!</definedName>
    <definedName name="Bestanden_Insg" localSheetId="23">#REF!</definedName>
    <definedName name="Bestanden_Insg" localSheetId="24">#REF!</definedName>
    <definedName name="Bestanden_Insg" localSheetId="25">#REF!</definedName>
    <definedName name="Bestanden_Insg" localSheetId="27">#REF!</definedName>
    <definedName name="Bestanden_Insg" localSheetId="30">#REF!</definedName>
    <definedName name="Bestanden_Insg" localSheetId="28">#REF!</definedName>
    <definedName name="Bestanden_Insg" localSheetId="29">#REF!</definedName>
    <definedName name="Bestanden_Insg" localSheetId="32">#REF!</definedName>
    <definedName name="Bestanden_Insg" localSheetId="33">#REF!</definedName>
    <definedName name="Bestanden_Insg" localSheetId="36">#REF!</definedName>
    <definedName name="Bestanden_Insg" localSheetId="37">#REF!</definedName>
    <definedName name="Bestanden_Insg" localSheetId="38">#REF!</definedName>
    <definedName name="Bestanden_Insg" localSheetId="39">#REF!</definedName>
    <definedName name="Bestanden_Insg" localSheetId="40">#REF!</definedName>
    <definedName name="Bestanden_Insg" localSheetId="41">#REF!</definedName>
    <definedName name="Bestanden_Insg" localSheetId="42">#REF!</definedName>
    <definedName name="Bestanden_Insg" localSheetId="50">#REF!</definedName>
    <definedName name="Bestanden_Insg" localSheetId="51">#REF!</definedName>
    <definedName name="Bestanden_Insg" localSheetId="52">#REF!</definedName>
    <definedName name="Bestanden_Insg" localSheetId="58">#REF!</definedName>
    <definedName name="Bestanden_Insg" localSheetId="1">#REF!</definedName>
    <definedName name="Bestanden_Insg">#REF!</definedName>
    <definedName name="Bestanden_Weibl" localSheetId="11">#REF!</definedName>
    <definedName name="Bestanden_Weibl" localSheetId="20">#REF!</definedName>
    <definedName name="Bestanden_Weibl" localSheetId="12">#REF!</definedName>
    <definedName name="Bestanden_Weibl" localSheetId="13">#REF!</definedName>
    <definedName name="Bestanden_Weibl" localSheetId="14">#REF!</definedName>
    <definedName name="Bestanden_Weibl" localSheetId="15">#REF!</definedName>
    <definedName name="Bestanden_Weibl" localSheetId="16">#REF!</definedName>
    <definedName name="Bestanden_Weibl" localSheetId="17">#REF!</definedName>
    <definedName name="Bestanden_Weibl" localSheetId="18">#REF!</definedName>
    <definedName name="Bestanden_Weibl" localSheetId="19">#REF!</definedName>
    <definedName name="Bestanden_Weibl" localSheetId="65">#REF!</definedName>
    <definedName name="Bestanden_Weibl" localSheetId="22">#REF!</definedName>
    <definedName name="Bestanden_Weibl" localSheetId="23">#REF!</definedName>
    <definedName name="Bestanden_Weibl" localSheetId="24">#REF!</definedName>
    <definedName name="Bestanden_Weibl" localSheetId="25">#REF!</definedName>
    <definedName name="Bestanden_Weibl" localSheetId="27">#REF!</definedName>
    <definedName name="Bestanden_Weibl" localSheetId="30">#REF!</definedName>
    <definedName name="Bestanden_Weibl" localSheetId="28">#REF!</definedName>
    <definedName name="Bestanden_Weibl" localSheetId="29">#REF!</definedName>
    <definedName name="Bestanden_Weibl" localSheetId="32">#REF!</definedName>
    <definedName name="Bestanden_Weibl" localSheetId="33">#REF!</definedName>
    <definedName name="Bestanden_Weibl" localSheetId="36">#REF!</definedName>
    <definedName name="Bestanden_Weibl" localSheetId="37">#REF!</definedName>
    <definedName name="Bestanden_Weibl" localSheetId="38">#REF!</definedName>
    <definedName name="Bestanden_Weibl" localSheetId="39">#REF!</definedName>
    <definedName name="Bestanden_Weibl" localSheetId="40">#REF!</definedName>
    <definedName name="Bestanden_Weibl" localSheetId="41">#REF!</definedName>
    <definedName name="Bestanden_Weibl" localSheetId="42">#REF!</definedName>
    <definedName name="Bestanden_Weibl" localSheetId="50">#REF!</definedName>
    <definedName name="Bestanden_Weibl" localSheetId="51">#REF!</definedName>
    <definedName name="Bestanden_Weibl" localSheetId="52">#REF!</definedName>
    <definedName name="Bestanden_Weibl" localSheetId="58">#REF!</definedName>
    <definedName name="Bestanden_Weibl" localSheetId="1">#REF!</definedName>
    <definedName name="Bestanden_Weibl">#REF!</definedName>
    <definedName name="bunt" localSheetId="30">[1]Info!#REF!</definedName>
    <definedName name="bunt">[1]Info!#REF!</definedName>
    <definedName name="Daten_Insg" localSheetId="11">+#REF!</definedName>
    <definedName name="Daten_Insg" localSheetId="20">+#REF!</definedName>
    <definedName name="Daten_Insg" localSheetId="12">+#REF!</definedName>
    <definedName name="Daten_Insg" localSheetId="13">+#REF!</definedName>
    <definedName name="Daten_Insg" localSheetId="14">+#REF!</definedName>
    <definedName name="Daten_Insg" localSheetId="15">+#REF!</definedName>
    <definedName name="Daten_Insg" localSheetId="16">+#REF!</definedName>
    <definedName name="Daten_Insg" localSheetId="17">+#REF!</definedName>
    <definedName name="Daten_Insg" localSheetId="18">+#REF!</definedName>
    <definedName name="Daten_Insg" localSheetId="19">+#REF!</definedName>
    <definedName name="Daten_Insg" localSheetId="65">+#REF!</definedName>
    <definedName name="Daten_Insg" localSheetId="22">+#REF!</definedName>
    <definedName name="Daten_Insg" localSheetId="23">+#REF!</definedName>
    <definedName name="Daten_Insg" localSheetId="24">+#REF!</definedName>
    <definedName name="Daten_Insg" localSheetId="25">+#REF!</definedName>
    <definedName name="Daten_Insg" localSheetId="27">+#REF!</definedName>
    <definedName name="Daten_Insg" localSheetId="30">+#REF!</definedName>
    <definedName name="Daten_Insg" localSheetId="28">+#REF!</definedName>
    <definedName name="Daten_Insg" localSheetId="29">+#REF!</definedName>
    <definedName name="Daten_Insg" localSheetId="32">+#REF!</definedName>
    <definedName name="Daten_Insg" localSheetId="33">+#REF!</definedName>
    <definedName name="Daten_Insg" localSheetId="36">+#REF!</definedName>
    <definedName name="Daten_Insg" localSheetId="37">+#REF!</definedName>
    <definedName name="Daten_Insg" localSheetId="38">+#REF!</definedName>
    <definedName name="Daten_Insg" localSheetId="39">+#REF!</definedName>
    <definedName name="Daten_Insg" localSheetId="40">+#REF!</definedName>
    <definedName name="Daten_Insg" localSheetId="41">+#REF!</definedName>
    <definedName name="Daten_Insg" localSheetId="42">+#REF!</definedName>
    <definedName name="Daten_Insg" localSheetId="50">+#REF!</definedName>
    <definedName name="Daten_Insg" localSheetId="51">+#REF!</definedName>
    <definedName name="Daten_Insg" localSheetId="52">+#REF!</definedName>
    <definedName name="Daten_Insg" localSheetId="58">+#REF!</definedName>
    <definedName name="Daten_Insg" localSheetId="1">+#REF!</definedName>
    <definedName name="Daten_Insg">+#REF!</definedName>
    <definedName name="DRU_2.2NEU" localSheetId="30">#REF!</definedName>
    <definedName name="DRU_2.2NEU">#REF!</definedName>
    <definedName name="DRU1_1" localSheetId="30">#REF!</definedName>
    <definedName name="DRU1_1">#REF!</definedName>
    <definedName name="DRU1_2" localSheetId="30">#REF!</definedName>
    <definedName name="DRU1_2">#REF!</definedName>
    <definedName name="DRU1_3" localSheetId="30">#REF!</definedName>
    <definedName name="DRU1_3">#REF!</definedName>
    <definedName name="DRU1_4" localSheetId="30">#REF!</definedName>
    <definedName name="DRU1_4">#REF!</definedName>
    <definedName name="DRU2_1" localSheetId="30">#REF!</definedName>
    <definedName name="DRU2_1">#REF!</definedName>
    <definedName name="DRU2_2" localSheetId="30">#REF!</definedName>
    <definedName name="DRU2_2">#REF!</definedName>
    <definedName name="DRU2_2X" localSheetId="30">#REF!</definedName>
    <definedName name="DRU2_2X">#REF!</definedName>
    <definedName name="DRUAU01" localSheetId="11">#REF!</definedName>
    <definedName name="DRUAU01" localSheetId="20">#REF!</definedName>
    <definedName name="DRUAU01" localSheetId="12">#REF!</definedName>
    <definedName name="DRUAU01" localSheetId="13">#REF!</definedName>
    <definedName name="DRUAU01" localSheetId="14">#REF!</definedName>
    <definedName name="DRUAU01" localSheetId="15">#REF!</definedName>
    <definedName name="DRUAU01" localSheetId="16">#REF!</definedName>
    <definedName name="DRUAU01" localSheetId="17">#REF!</definedName>
    <definedName name="DRUAU01" localSheetId="18">#REF!</definedName>
    <definedName name="DRUAU01" localSheetId="19">#REF!</definedName>
    <definedName name="DRUAU01" localSheetId="65">#REF!</definedName>
    <definedName name="DRUAU01" localSheetId="22">#REF!</definedName>
    <definedName name="DRUAU01" localSheetId="23">#REF!</definedName>
    <definedName name="DRUAU01" localSheetId="24">#REF!</definedName>
    <definedName name="DRUAU01" localSheetId="25">#REF!</definedName>
    <definedName name="DRUAU01" localSheetId="27">#REF!</definedName>
    <definedName name="DRUAU01" localSheetId="30">#REF!</definedName>
    <definedName name="DRUAU01" localSheetId="28">#REF!</definedName>
    <definedName name="DRUAU01" localSheetId="29">#REF!</definedName>
    <definedName name="DRUAU01" localSheetId="32">#REF!</definedName>
    <definedName name="DRUAU01" localSheetId="33">#REF!</definedName>
    <definedName name="DRUAU01" localSheetId="36">#REF!</definedName>
    <definedName name="DRUAU01" localSheetId="37">#REF!</definedName>
    <definedName name="DRUAU01" localSheetId="38">#REF!</definedName>
    <definedName name="DRUAU01" localSheetId="39">#REF!</definedName>
    <definedName name="DRUAU01" localSheetId="40">#REF!</definedName>
    <definedName name="DRUAU01" localSheetId="41">#REF!</definedName>
    <definedName name="DRUAU01" localSheetId="42">#REF!</definedName>
    <definedName name="DRUAU01" localSheetId="50">#REF!</definedName>
    <definedName name="DRUAU01" localSheetId="51">#REF!</definedName>
    <definedName name="DRUAU01" localSheetId="52">#REF!</definedName>
    <definedName name="DRUAU01" localSheetId="58">#REF!</definedName>
    <definedName name="DRUAU01" localSheetId="1">#REF!</definedName>
    <definedName name="DRUAU01">#REF!</definedName>
    <definedName name="DRUAU02" localSheetId="11">#REF!</definedName>
    <definedName name="DRUAU02" localSheetId="20">#REF!</definedName>
    <definedName name="DRUAU02" localSheetId="12">#REF!</definedName>
    <definedName name="DRUAU02" localSheetId="13">#REF!</definedName>
    <definedName name="DRUAU02" localSheetId="14">#REF!</definedName>
    <definedName name="DRUAU02" localSheetId="15">#REF!</definedName>
    <definedName name="DRUAU02" localSheetId="16">#REF!</definedName>
    <definedName name="DRUAU02" localSheetId="17">#REF!</definedName>
    <definedName name="DRUAU02" localSheetId="18">#REF!</definedName>
    <definedName name="DRUAU02" localSheetId="19">#REF!</definedName>
    <definedName name="DRUAU02" localSheetId="65">#REF!</definedName>
    <definedName name="DRUAU02" localSheetId="22">#REF!</definedName>
    <definedName name="DRUAU02" localSheetId="23">#REF!</definedName>
    <definedName name="DRUAU02" localSheetId="24">#REF!</definedName>
    <definedName name="DRUAU02" localSheetId="25">#REF!</definedName>
    <definedName name="DRUAU02" localSheetId="27">#REF!</definedName>
    <definedName name="DRUAU02" localSheetId="30">#REF!</definedName>
    <definedName name="DRUAU02" localSheetId="28">#REF!</definedName>
    <definedName name="DRUAU02" localSheetId="29">#REF!</definedName>
    <definedName name="DRUAU02" localSheetId="32">#REF!</definedName>
    <definedName name="DRUAU02" localSheetId="33">#REF!</definedName>
    <definedName name="DRUAU02" localSheetId="36">#REF!</definedName>
    <definedName name="DRUAU02" localSheetId="37">#REF!</definedName>
    <definedName name="DRUAU02" localSheetId="38">#REF!</definedName>
    <definedName name="DRUAU02" localSheetId="39">#REF!</definedName>
    <definedName name="DRUAU02" localSheetId="40">#REF!</definedName>
    <definedName name="DRUAU02" localSheetId="41">#REF!</definedName>
    <definedName name="DRUAU02" localSheetId="42">#REF!</definedName>
    <definedName name="DRUAU02" localSheetId="50">#REF!</definedName>
    <definedName name="DRUAU02" localSheetId="51">#REF!</definedName>
    <definedName name="DRUAU02" localSheetId="52">#REF!</definedName>
    <definedName name="DRUAU02" localSheetId="58">#REF!</definedName>
    <definedName name="DRUAU02" localSheetId="1">#REF!</definedName>
    <definedName name="DRUAU02">#REF!</definedName>
    <definedName name="DRUAU03" localSheetId="11">#REF!</definedName>
    <definedName name="DRUAU03" localSheetId="20">#REF!</definedName>
    <definedName name="DRUAU03" localSheetId="12">#REF!</definedName>
    <definedName name="DRUAU03" localSheetId="13">#REF!</definedName>
    <definedName name="DRUAU03" localSheetId="14">#REF!</definedName>
    <definedName name="DRUAU03" localSheetId="15">#REF!</definedName>
    <definedName name="DRUAU03" localSheetId="16">#REF!</definedName>
    <definedName name="DRUAU03" localSheetId="17">#REF!</definedName>
    <definedName name="DRUAU03" localSheetId="18">#REF!</definedName>
    <definedName name="DRUAU03" localSheetId="19">#REF!</definedName>
    <definedName name="DRUAU03" localSheetId="65">#REF!</definedName>
    <definedName name="DRUAU03" localSheetId="22">#REF!</definedName>
    <definedName name="DRUAU03" localSheetId="23">#REF!</definedName>
    <definedName name="DRUAU03" localSheetId="24">#REF!</definedName>
    <definedName name="DRUAU03" localSheetId="25">#REF!</definedName>
    <definedName name="DRUAU03" localSheetId="27">#REF!</definedName>
    <definedName name="DRUAU03" localSheetId="30">#REF!</definedName>
    <definedName name="DRUAU03" localSheetId="28">#REF!</definedName>
    <definedName name="DRUAU03" localSheetId="29">#REF!</definedName>
    <definedName name="DRUAU03" localSheetId="32">#REF!</definedName>
    <definedName name="DRUAU03" localSheetId="33">#REF!</definedName>
    <definedName name="DRUAU03" localSheetId="36">#REF!</definedName>
    <definedName name="DRUAU03" localSheetId="37">#REF!</definedName>
    <definedName name="DRUAU03" localSheetId="38">#REF!</definedName>
    <definedName name="DRUAU03" localSheetId="39">#REF!</definedName>
    <definedName name="DRUAU03" localSheetId="40">#REF!</definedName>
    <definedName name="DRUAU03" localSheetId="41">#REF!</definedName>
    <definedName name="DRUAU03" localSheetId="42">#REF!</definedName>
    <definedName name="DRUAU03" localSheetId="50">#REF!</definedName>
    <definedName name="DRUAU03" localSheetId="51">#REF!</definedName>
    <definedName name="DRUAU03" localSheetId="52">#REF!</definedName>
    <definedName name="DRUAU03" localSheetId="58">#REF!</definedName>
    <definedName name="DRUAU03" localSheetId="1">#REF!</definedName>
    <definedName name="DRUAU03">#REF!</definedName>
    <definedName name="DRUAU04" localSheetId="11">#REF!</definedName>
    <definedName name="DRUAU04" localSheetId="20">#REF!</definedName>
    <definedName name="DRUAU04" localSheetId="12">#REF!</definedName>
    <definedName name="DRUAU04" localSheetId="13">#REF!</definedName>
    <definedName name="DRUAU04" localSheetId="14">#REF!</definedName>
    <definedName name="DRUAU04" localSheetId="15">#REF!</definedName>
    <definedName name="DRUAU04" localSheetId="16">#REF!</definedName>
    <definedName name="DRUAU04" localSheetId="17">#REF!</definedName>
    <definedName name="DRUAU04" localSheetId="18">#REF!</definedName>
    <definedName name="DRUAU04" localSheetId="19">#REF!</definedName>
    <definedName name="DRUAU04" localSheetId="65">#REF!</definedName>
    <definedName name="DRUAU04" localSheetId="22">#REF!</definedName>
    <definedName name="DRUAU04" localSheetId="23">#REF!</definedName>
    <definedName name="DRUAU04" localSheetId="24">#REF!</definedName>
    <definedName name="DRUAU04" localSheetId="25">#REF!</definedName>
    <definedName name="DRUAU04" localSheetId="27">#REF!</definedName>
    <definedName name="DRUAU04" localSheetId="30">#REF!</definedName>
    <definedName name="DRUAU04" localSheetId="28">#REF!</definedName>
    <definedName name="DRUAU04" localSheetId="29">#REF!</definedName>
    <definedName name="DRUAU04" localSheetId="32">#REF!</definedName>
    <definedName name="DRUAU04" localSheetId="33">#REF!</definedName>
    <definedName name="DRUAU04" localSheetId="36">#REF!</definedName>
    <definedName name="DRUAU04" localSheetId="37">#REF!</definedName>
    <definedName name="DRUAU04" localSheetId="38">#REF!</definedName>
    <definedName name="DRUAU04" localSheetId="39">#REF!</definedName>
    <definedName name="DRUAU04" localSheetId="40">#REF!</definedName>
    <definedName name="DRUAU04" localSheetId="41">#REF!</definedName>
    <definedName name="DRUAU04" localSheetId="42">#REF!</definedName>
    <definedName name="DRUAU04" localSheetId="50">#REF!</definedName>
    <definedName name="DRUAU04" localSheetId="51">#REF!</definedName>
    <definedName name="DRUAU04" localSheetId="52">#REF!</definedName>
    <definedName name="DRUAU04" localSheetId="58">#REF!</definedName>
    <definedName name="DRUAU04" localSheetId="1">#REF!</definedName>
    <definedName name="DRUAU04">#REF!</definedName>
    <definedName name="DRUCK" localSheetId="11">#REF!</definedName>
    <definedName name="DRUCK" localSheetId="20">#REF!</definedName>
    <definedName name="DRUCK" localSheetId="12">#REF!</definedName>
    <definedName name="DRUCK" localSheetId="13">#REF!</definedName>
    <definedName name="DRUCK" localSheetId="14">#REF!</definedName>
    <definedName name="DRUCK" localSheetId="15">#REF!</definedName>
    <definedName name="DRUCK" localSheetId="16">#REF!</definedName>
    <definedName name="DRUCK" localSheetId="17">#REF!</definedName>
    <definedName name="DRUCK" localSheetId="18">#REF!</definedName>
    <definedName name="DRUCK" localSheetId="19">#REF!</definedName>
    <definedName name="DRUCK" localSheetId="65">#REF!</definedName>
    <definedName name="DRUCK" localSheetId="22">#REF!</definedName>
    <definedName name="DRUCK" localSheetId="23">#REF!</definedName>
    <definedName name="DRUCK" localSheetId="24">#REF!</definedName>
    <definedName name="DRUCK" localSheetId="25">#REF!</definedName>
    <definedName name="DRUCK" localSheetId="27">#REF!</definedName>
    <definedName name="DRUCK" localSheetId="30">#REF!</definedName>
    <definedName name="DRUCK" localSheetId="28">#REF!</definedName>
    <definedName name="DRUCK" localSheetId="29">#REF!</definedName>
    <definedName name="DRUCK" localSheetId="32">#REF!</definedName>
    <definedName name="DRUCK" localSheetId="33">#REF!</definedName>
    <definedName name="DRUCK" localSheetId="36">#REF!</definedName>
    <definedName name="DRUCK" localSheetId="37">#REF!</definedName>
    <definedName name="DRUCK" localSheetId="38">#REF!</definedName>
    <definedName name="DRUCK" localSheetId="39">#REF!</definedName>
    <definedName name="DRUCK" localSheetId="40">#REF!</definedName>
    <definedName name="DRUCK" localSheetId="41">#REF!</definedName>
    <definedName name="DRUCK" localSheetId="42">#REF!</definedName>
    <definedName name="DRUCK" localSheetId="50">#REF!</definedName>
    <definedName name="DRUCK" localSheetId="51">#REF!</definedName>
    <definedName name="DRUCK" localSheetId="52">#REF!</definedName>
    <definedName name="DRUCK" localSheetId="58">#REF!</definedName>
    <definedName name="DRUCK" localSheetId="1">#REF!</definedName>
    <definedName name="DRUCK">#REF!</definedName>
    <definedName name="DRUCK_?" localSheetId="11">#REF!</definedName>
    <definedName name="DRUCK_?" localSheetId="20">#REF!</definedName>
    <definedName name="DRUCK_?" localSheetId="12">#REF!</definedName>
    <definedName name="DRUCK_?" localSheetId="13">#REF!</definedName>
    <definedName name="DRUCK_?" localSheetId="14">#REF!</definedName>
    <definedName name="DRUCK_?" localSheetId="15">#REF!</definedName>
    <definedName name="DRUCK_?" localSheetId="16">#REF!</definedName>
    <definedName name="DRUCK_?" localSheetId="17">#REF!</definedName>
    <definedName name="DRUCK_?" localSheetId="18">#REF!</definedName>
    <definedName name="DRUCK_?" localSheetId="19">#REF!</definedName>
    <definedName name="DRUCK_?" localSheetId="65">#REF!</definedName>
    <definedName name="DRUCK_?" localSheetId="22">#REF!</definedName>
    <definedName name="DRUCK_?" localSheetId="23">#REF!</definedName>
    <definedName name="DRUCK_?" localSheetId="24">#REF!</definedName>
    <definedName name="DRUCK_?" localSheetId="25">#REF!</definedName>
    <definedName name="DRUCK_?" localSheetId="27">#REF!</definedName>
    <definedName name="DRUCK_?" localSheetId="30">#REF!</definedName>
    <definedName name="DRUCK_?" localSheetId="28">#REF!</definedName>
    <definedName name="DRUCK_?" localSheetId="29">#REF!</definedName>
    <definedName name="DRUCK_?" localSheetId="32">#REF!</definedName>
    <definedName name="DRUCK_?" localSheetId="33">#REF!</definedName>
    <definedName name="DRUCK_?" localSheetId="36">#REF!</definedName>
    <definedName name="DRUCK_?" localSheetId="37">#REF!</definedName>
    <definedName name="DRUCK_?" localSheetId="38">#REF!</definedName>
    <definedName name="DRUCK_?" localSheetId="39">#REF!</definedName>
    <definedName name="DRUCK_?" localSheetId="40">#REF!</definedName>
    <definedName name="DRUCK_?" localSheetId="41">#REF!</definedName>
    <definedName name="DRUCK_?" localSheetId="42">#REF!</definedName>
    <definedName name="DRUCK_?" localSheetId="50">#REF!</definedName>
    <definedName name="DRUCK_?" localSheetId="51">#REF!</definedName>
    <definedName name="DRUCK_?" localSheetId="52">#REF!</definedName>
    <definedName name="DRUCK_?" localSheetId="58">#REF!</definedName>
    <definedName name="DRUCK_?" localSheetId="1">#REF!</definedName>
    <definedName name="DRUCK_?">#REF!</definedName>
    <definedName name="DRUCK_2" localSheetId="11">#REF!</definedName>
    <definedName name="DRUCK_2" localSheetId="20">#REF!</definedName>
    <definedName name="DRUCK_2" localSheetId="12">#REF!</definedName>
    <definedName name="DRUCK_2" localSheetId="13">#REF!</definedName>
    <definedName name="DRUCK_2" localSheetId="14">#REF!</definedName>
    <definedName name="DRUCK_2" localSheetId="15">#REF!</definedName>
    <definedName name="DRUCK_2" localSheetId="16">#REF!</definedName>
    <definedName name="DRUCK_2" localSheetId="17">#REF!</definedName>
    <definedName name="DRUCK_2" localSheetId="18">#REF!</definedName>
    <definedName name="DRUCK_2" localSheetId="19">#REF!</definedName>
    <definedName name="DRUCK_2" localSheetId="65">#REF!</definedName>
    <definedName name="DRUCK_2" localSheetId="22">#REF!</definedName>
    <definedName name="DRUCK_2" localSheetId="23">#REF!</definedName>
    <definedName name="DRUCK_2" localSheetId="24">#REF!</definedName>
    <definedName name="DRUCK_2" localSheetId="25">#REF!</definedName>
    <definedName name="DRUCK_2" localSheetId="27">#REF!</definedName>
    <definedName name="DRUCK_2" localSheetId="30">#REF!</definedName>
    <definedName name="DRUCK_2" localSheetId="28">#REF!</definedName>
    <definedName name="DRUCK_2" localSheetId="29">#REF!</definedName>
    <definedName name="DRUCK_2" localSheetId="32">#REF!</definedName>
    <definedName name="DRUCK_2" localSheetId="33">#REF!</definedName>
    <definedName name="DRUCK_2" localSheetId="36">#REF!</definedName>
    <definedName name="DRUCK_2" localSheetId="37">#REF!</definedName>
    <definedName name="DRUCK_2" localSheetId="38">#REF!</definedName>
    <definedName name="DRUCK_2" localSheetId="39">#REF!</definedName>
    <definedName name="DRUCK_2" localSheetId="40">#REF!</definedName>
    <definedName name="DRUCK_2" localSheetId="41">#REF!</definedName>
    <definedName name="DRUCK_2" localSheetId="42">#REF!</definedName>
    <definedName name="DRUCK_2" localSheetId="50">#REF!</definedName>
    <definedName name="DRUCK_2" localSheetId="51">#REF!</definedName>
    <definedName name="DRUCK_2" localSheetId="52">#REF!</definedName>
    <definedName name="DRUCK_2" localSheetId="58">#REF!</definedName>
    <definedName name="DRUCK_2" localSheetId="1">#REF!</definedName>
    <definedName name="DRUCK_2">#REF!</definedName>
    <definedName name="DRUCK_3" localSheetId="11">#REF!</definedName>
    <definedName name="DRUCK_3" localSheetId="20">#REF!</definedName>
    <definedName name="DRUCK_3" localSheetId="12">#REF!</definedName>
    <definedName name="DRUCK_3" localSheetId="13">#REF!</definedName>
    <definedName name="DRUCK_3" localSheetId="14">#REF!</definedName>
    <definedName name="DRUCK_3" localSheetId="15">#REF!</definedName>
    <definedName name="DRUCK_3" localSheetId="16">#REF!</definedName>
    <definedName name="DRUCK_3" localSheetId="17">#REF!</definedName>
    <definedName name="DRUCK_3" localSheetId="18">#REF!</definedName>
    <definedName name="DRUCK_3" localSheetId="19">#REF!</definedName>
    <definedName name="DRUCK_3" localSheetId="65">#REF!</definedName>
    <definedName name="DRUCK_3" localSheetId="22">#REF!</definedName>
    <definedName name="DRUCK_3" localSheetId="23">#REF!</definedName>
    <definedName name="DRUCK_3" localSheetId="24">#REF!</definedName>
    <definedName name="DRUCK_3" localSheetId="25">#REF!</definedName>
    <definedName name="DRUCK_3" localSheetId="27">#REF!</definedName>
    <definedName name="DRUCK_3" localSheetId="30">#REF!</definedName>
    <definedName name="DRUCK_3" localSheetId="28">#REF!</definedName>
    <definedName name="DRUCK_3" localSheetId="29">#REF!</definedName>
    <definedName name="DRUCK_3" localSheetId="32">#REF!</definedName>
    <definedName name="DRUCK_3" localSheetId="33">#REF!</definedName>
    <definedName name="DRUCK_3" localSheetId="36">#REF!</definedName>
    <definedName name="DRUCK_3" localSheetId="37">#REF!</definedName>
    <definedName name="DRUCK_3" localSheetId="38">#REF!</definedName>
    <definedName name="DRUCK_3" localSheetId="39">#REF!</definedName>
    <definedName name="DRUCK_3" localSheetId="40">#REF!</definedName>
    <definedName name="DRUCK_3" localSheetId="41">#REF!</definedName>
    <definedName name="DRUCK_3" localSheetId="42">#REF!</definedName>
    <definedName name="DRUCK_3" localSheetId="50">#REF!</definedName>
    <definedName name="DRUCK_3" localSheetId="51">#REF!</definedName>
    <definedName name="DRUCK_3" localSheetId="52">#REF!</definedName>
    <definedName name="DRUCK_3" localSheetId="58">#REF!</definedName>
    <definedName name="DRUCK_3" localSheetId="1">#REF!</definedName>
    <definedName name="DRUCK_3">#REF!</definedName>
    <definedName name="DRUCK_4" localSheetId="11">#REF!</definedName>
    <definedName name="DRUCK_4" localSheetId="20">#REF!</definedName>
    <definedName name="DRUCK_4" localSheetId="12">#REF!</definedName>
    <definedName name="DRUCK_4" localSheetId="13">#REF!</definedName>
    <definedName name="DRUCK_4" localSheetId="14">#REF!</definedName>
    <definedName name="DRUCK_4" localSheetId="15">#REF!</definedName>
    <definedName name="DRUCK_4" localSheetId="16">#REF!</definedName>
    <definedName name="DRUCK_4" localSheetId="17">#REF!</definedName>
    <definedName name="DRUCK_4" localSheetId="18">#REF!</definedName>
    <definedName name="DRUCK_4" localSheetId="19">#REF!</definedName>
    <definedName name="DRUCK_4" localSheetId="65">#REF!</definedName>
    <definedName name="DRUCK_4" localSheetId="22">#REF!</definedName>
    <definedName name="DRUCK_4" localSheetId="23">#REF!</definedName>
    <definedName name="DRUCK_4" localSheetId="24">#REF!</definedName>
    <definedName name="DRUCK_4" localSheetId="25">#REF!</definedName>
    <definedName name="DRUCK_4" localSheetId="27">#REF!</definedName>
    <definedName name="DRUCK_4" localSheetId="30">#REF!</definedName>
    <definedName name="DRUCK_4" localSheetId="28">#REF!</definedName>
    <definedName name="DRUCK_4" localSheetId="29">#REF!</definedName>
    <definedName name="DRUCK_4" localSheetId="32">#REF!</definedName>
    <definedName name="DRUCK_4" localSheetId="33">#REF!</definedName>
    <definedName name="DRUCK_4" localSheetId="36">#REF!</definedName>
    <definedName name="DRUCK_4" localSheetId="37">#REF!</definedName>
    <definedName name="DRUCK_4" localSheetId="38">#REF!</definedName>
    <definedName name="DRUCK_4" localSheetId="39">#REF!</definedName>
    <definedName name="DRUCK_4" localSheetId="40">#REF!</definedName>
    <definedName name="DRUCK_4" localSheetId="41">#REF!</definedName>
    <definedName name="DRUCK_4" localSheetId="42">#REF!</definedName>
    <definedName name="DRUCK_4" localSheetId="50">#REF!</definedName>
    <definedName name="DRUCK_4" localSheetId="51">#REF!</definedName>
    <definedName name="DRUCK_4" localSheetId="52">#REF!</definedName>
    <definedName name="DRUCK_4" localSheetId="58">#REF!</definedName>
    <definedName name="DRUCK_4" localSheetId="1">#REF!</definedName>
    <definedName name="DRUCK_4">#REF!</definedName>
    <definedName name="DRUCK_5" localSheetId="11">#REF!</definedName>
    <definedName name="DRUCK_5" localSheetId="20">#REF!</definedName>
    <definedName name="DRUCK_5" localSheetId="12">#REF!</definedName>
    <definedName name="DRUCK_5" localSheetId="13">#REF!</definedName>
    <definedName name="DRUCK_5" localSheetId="14">#REF!</definedName>
    <definedName name="DRUCK_5" localSheetId="15">#REF!</definedName>
    <definedName name="DRUCK_5" localSheetId="16">#REF!</definedName>
    <definedName name="DRUCK_5" localSheetId="17">#REF!</definedName>
    <definedName name="DRUCK_5" localSheetId="18">#REF!</definedName>
    <definedName name="DRUCK_5" localSheetId="19">#REF!</definedName>
    <definedName name="DRUCK_5" localSheetId="65">#REF!</definedName>
    <definedName name="DRUCK_5" localSheetId="22">#REF!</definedName>
    <definedName name="DRUCK_5" localSheetId="23">#REF!</definedName>
    <definedName name="DRUCK_5" localSheetId="24">#REF!</definedName>
    <definedName name="DRUCK_5" localSheetId="25">#REF!</definedName>
    <definedName name="DRUCK_5" localSheetId="27">#REF!</definedName>
    <definedName name="DRUCK_5" localSheetId="30">#REF!</definedName>
    <definedName name="DRUCK_5" localSheetId="28">#REF!</definedName>
    <definedName name="DRUCK_5" localSheetId="29">#REF!</definedName>
    <definedName name="DRUCK_5" localSheetId="32">#REF!</definedName>
    <definedName name="DRUCK_5" localSheetId="33">#REF!</definedName>
    <definedName name="DRUCK_5" localSheetId="36">#REF!</definedName>
    <definedName name="DRUCK_5" localSheetId="37">#REF!</definedName>
    <definedName name="DRUCK_5" localSheetId="38">#REF!</definedName>
    <definedName name="DRUCK_5" localSheetId="39">#REF!</definedName>
    <definedName name="DRUCK_5" localSheetId="40">#REF!</definedName>
    <definedName name="DRUCK_5" localSheetId="41">#REF!</definedName>
    <definedName name="DRUCK_5" localSheetId="42">#REF!</definedName>
    <definedName name="DRUCK_5" localSheetId="50">#REF!</definedName>
    <definedName name="DRUCK_5" localSheetId="51">#REF!</definedName>
    <definedName name="DRUCK_5" localSheetId="52">#REF!</definedName>
    <definedName name="DRUCK_5" localSheetId="58">#REF!</definedName>
    <definedName name="DRUCK_5" localSheetId="1">#REF!</definedName>
    <definedName name="DRUCK_5">#REF!</definedName>
    <definedName name="DRUCK_BERLIN_OS" localSheetId="11">#REF!</definedName>
    <definedName name="DRUCK_BERLIN_OS" localSheetId="20">#REF!</definedName>
    <definedName name="DRUCK_BERLIN_OS" localSheetId="12">#REF!</definedName>
    <definedName name="DRUCK_BERLIN_OS" localSheetId="13">#REF!</definedName>
    <definedName name="DRUCK_BERLIN_OS" localSheetId="14">#REF!</definedName>
    <definedName name="DRUCK_BERLIN_OS" localSheetId="15">#REF!</definedName>
    <definedName name="DRUCK_BERLIN_OS" localSheetId="16">#REF!</definedName>
    <definedName name="DRUCK_BERLIN_OS" localSheetId="17">#REF!</definedName>
    <definedName name="DRUCK_BERLIN_OS" localSheetId="18">#REF!</definedName>
    <definedName name="DRUCK_BERLIN_OS" localSheetId="19">#REF!</definedName>
    <definedName name="DRUCK_BERLIN_OS" localSheetId="65">#REF!</definedName>
    <definedName name="DRUCK_BERLIN_OS" localSheetId="22">#REF!</definedName>
    <definedName name="DRUCK_BERLIN_OS" localSheetId="23">#REF!</definedName>
    <definedName name="DRUCK_BERLIN_OS" localSheetId="24">#REF!</definedName>
    <definedName name="DRUCK_BERLIN_OS" localSheetId="25">#REF!</definedName>
    <definedName name="DRUCK_BERLIN_OS" localSheetId="27">#REF!</definedName>
    <definedName name="DRUCK_BERLIN_OS" localSheetId="30">#REF!</definedName>
    <definedName name="DRUCK_BERLIN_OS" localSheetId="28">#REF!</definedName>
    <definedName name="DRUCK_BERLIN_OS" localSheetId="29">#REF!</definedName>
    <definedName name="DRUCK_BERLIN_OS" localSheetId="32">#REF!</definedName>
    <definedName name="DRUCK_BERLIN_OS" localSheetId="33">#REF!</definedName>
    <definedName name="DRUCK_BERLIN_OS" localSheetId="36">#REF!</definedName>
    <definedName name="DRUCK_BERLIN_OS" localSheetId="37">#REF!</definedName>
    <definedName name="DRUCK_BERLIN_OS" localSheetId="38">#REF!</definedName>
    <definedName name="DRUCK_BERLIN_OS" localSheetId="39">#REF!</definedName>
    <definedName name="DRUCK_BERLIN_OS" localSheetId="40">#REF!</definedName>
    <definedName name="DRUCK_BERLIN_OS" localSheetId="41">#REF!</definedName>
    <definedName name="DRUCK_BERLIN_OS" localSheetId="42">#REF!</definedName>
    <definedName name="DRUCK_BERLIN_OS" localSheetId="50">#REF!</definedName>
    <definedName name="DRUCK_BERLIN_OS" localSheetId="51">#REF!</definedName>
    <definedName name="DRUCK_BERLIN_OS" localSheetId="52">#REF!</definedName>
    <definedName name="DRUCK_BERLIN_OS" localSheetId="58">#REF!</definedName>
    <definedName name="DRUCK_BERLIN_OS" localSheetId="1">#REF!</definedName>
    <definedName name="DRUCK_BERLIN_OS">#REF!</definedName>
    <definedName name="DRUCK_DATENREPO" localSheetId="30">[1]Info!#REF!</definedName>
    <definedName name="DRUCK_DATENREPO" localSheetId="64">[1]Info!#REF!</definedName>
    <definedName name="DRUCK_DATENREPO" localSheetId="66">[1]Info!#REF!</definedName>
    <definedName name="DRUCK_DATENREPO" localSheetId="21">[1]Info!#REF!</definedName>
    <definedName name="DRUCK_DATENREPO" localSheetId="49">[1]Info!#REF!</definedName>
    <definedName name="DRUCK_DATENREPO" localSheetId="60">[1]Info!#REF!</definedName>
    <definedName name="DRUCK_DATENREPO" localSheetId="26">[1]Info!#REF!</definedName>
    <definedName name="DRUCK_DATENREPO" localSheetId="31">[1]Info!#REF!</definedName>
    <definedName name="DRUCK_DATENREPO" localSheetId="35">[1]Info!#REF!</definedName>
    <definedName name="DRUCK_DATENREPO" localSheetId="43">[1]Info!#REF!</definedName>
    <definedName name="DRUCK_DATENREPO" localSheetId="47">[1]Info!#REF!</definedName>
    <definedName name="DRUCK_DATENREPO" localSheetId="53">[1]Info!#REF!</definedName>
    <definedName name="DRUCK_DATENREPO">[1]Info!#REF!</definedName>
    <definedName name="DRUCK_EUROPEAN" localSheetId="30">[1]Info!#REF!</definedName>
    <definedName name="DRUCK_EUROPEAN" localSheetId="64">[1]Info!#REF!</definedName>
    <definedName name="DRUCK_EUROPEAN" localSheetId="66">[1]Info!#REF!</definedName>
    <definedName name="DRUCK_EUROPEAN" localSheetId="21">[1]Info!#REF!</definedName>
    <definedName name="DRUCK_EUROPEAN" localSheetId="49">[1]Info!#REF!</definedName>
    <definedName name="DRUCK_EUROPEAN" localSheetId="60">[1]Info!#REF!</definedName>
    <definedName name="DRUCK_EUROPEAN" localSheetId="26">[1]Info!#REF!</definedName>
    <definedName name="DRUCK_EUROPEAN" localSheetId="31">[1]Info!#REF!</definedName>
    <definedName name="DRUCK_EUROPEAN" localSheetId="35">[1]Info!#REF!</definedName>
    <definedName name="DRUCK_EUROPEAN" localSheetId="43">[1]Info!#REF!</definedName>
    <definedName name="DRUCK_EUROPEAN" localSheetId="47">[1]Info!#REF!</definedName>
    <definedName name="DRUCK_EUROPEAN" localSheetId="53">[1]Info!#REF!</definedName>
    <definedName name="DRUCK_EUROPEAN">[1]Info!#REF!</definedName>
    <definedName name="DRUCK01" localSheetId="11">#REF!</definedName>
    <definedName name="DRUCK01" localSheetId="20">#REF!</definedName>
    <definedName name="DRUCK01" localSheetId="12">#REF!</definedName>
    <definedName name="DRUCK01" localSheetId="13">#REF!</definedName>
    <definedName name="DRUCK01" localSheetId="14">#REF!</definedName>
    <definedName name="DRUCK01" localSheetId="15">#REF!</definedName>
    <definedName name="DRUCK01" localSheetId="16">#REF!</definedName>
    <definedName name="DRUCK01" localSheetId="17">#REF!</definedName>
    <definedName name="DRUCK01" localSheetId="18">#REF!</definedName>
    <definedName name="DRUCK01" localSheetId="19">#REF!</definedName>
    <definedName name="DRUCK01" localSheetId="65">#REF!</definedName>
    <definedName name="DRUCK01" localSheetId="22">#REF!</definedName>
    <definedName name="DRUCK01" localSheetId="23">#REF!</definedName>
    <definedName name="DRUCK01" localSheetId="24">#REF!</definedName>
    <definedName name="DRUCK01" localSheetId="25">#REF!</definedName>
    <definedName name="DRUCK01" localSheetId="27">#REF!</definedName>
    <definedName name="DRUCK01" localSheetId="30">#REF!</definedName>
    <definedName name="DRUCK01" localSheetId="28">#REF!</definedName>
    <definedName name="DRUCK01" localSheetId="29">#REF!</definedName>
    <definedName name="DRUCK01" localSheetId="32">#REF!</definedName>
    <definedName name="DRUCK01" localSheetId="33">#REF!</definedName>
    <definedName name="DRUCK01" localSheetId="36">#REF!</definedName>
    <definedName name="DRUCK01" localSheetId="37">#REF!</definedName>
    <definedName name="DRUCK01" localSheetId="38">#REF!</definedName>
    <definedName name="DRUCK01" localSheetId="39">#REF!</definedName>
    <definedName name="DRUCK01" localSheetId="40">#REF!</definedName>
    <definedName name="DRUCK01" localSheetId="41">#REF!</definedName>
    <definedName name="DRUCK01" localSheetId="42">#REF!</definedName>
    <definedName name="DRUCK01" localSheetId="50">#REF!</definedName>
    <definedName name="DRUCK01" localSheetId="51">#REF!</definedName>
    <definedName name="DRUCK01" localSheetId="52">#REF!</definedName>
    <definedName name="DRUCK01" localSheetId="58">#REF!</definedName>
    <definedName name="DRUCK01" localSheetId="1">#REF!</definedName>
    <definedName name="DRUCK01">#REF!</definedName>
    <definedName name="DRUCK02" localSheetId="11">#REF!</definedName>
    <definedName name="DRUCK02" localSheetId="20">#REF!</definedName>
    <definedName name="DRUCK02" localSheetId="12">#REF!</definedName>
    <definedName name="DRUCK02" localSheetId="13">#REF!</definedName>
    <definedName name="DRUCK02" localSheetId="14">#REF!</definedName>
    <definedName name="DRUCK02" localSheetId="15">#REF!</definedName>
    <definedName name="DRUCK02" localSheetId="16">#REF!</definedName>
    <definedName name="DRUCK02" localSheetId="17">#REF!</definedName>
    <definedName name="DRUCK02" localSheetId="18">#REF!</definedName>
    <definedName name="DRUCK02" localSheetId="19">#REF!</definedName>
    <definedName name="DRUCK02" localSheetId="65">#REF!</definedName>
    <definedName name="DRUCK02" localSheetId="22">#REF!</definedName>
    <definedName name="DRUCK02" localSheetId="23">#REF!</definedName>
    <definedName name="DRUCK02" localSheetId="24">#REF!</definedName>
    <definedName name="DRUCK02" localSheetId="25">#REF!</definedName>
    <definedName name="DRUCK02" localSheetId="27">#REF!</definedName>
    <definedName name="DRUCK02" localSheetId="30">#REF!</definedName>
    <definedName name="DRUCK02" localSheetId="28">#REF!</definedName>
    <definedName name="DRUCK02" localSheetId="29">#REF!</definedName>
    <definedName name="DRUCK02" localSheetId="32">#REF!</definedName>
    <definedName name="DRUCK02" localSheetId="33">#REF!</definedName>
    <definedName name="DRUCK02" localSheetId="36">#REF!</definedName>
    <definedName name="DRUCK02" localSheetId="37">#REF!</definedName>
    <definedName name="DRUCK02" localSheetId="38">#REF!</definedName>
    <definedName name="DRUCK02" localSheetId="39">#REF!</definedName>
    <definedName name="DRUCK02" localSheetId="40">#REF!</definedName>
    <definedName name="DRUCK02" localSheetId="41">#REF!</definedName>
    <definedName name="DRUCK02" localSheetId="42">#REF!</definedName>
    <definedName name="DRUCK02" localSheetId="50">#REF!</definedName>
    <definedName name="DRUCK02" localSheetId="51">#REF!</definedName>
    <definedName name="DRUCK02" localSheetId="52">#REF!</definedName>
    <definedName name="DRUCK02" localSheetId="58">#REF!</definedName>
    <definedName name="DRUCK02" localSheetId="1">#REF!</definedName>
    <definedName name="DRUCK02">#REF!</definedName>
    <definedName name="DRUCK03" localSheetId="11">#REF!</definedName>
    <definedName name="DRUCK03" localSheetId="20">#REF!</definedName>
    <definedName name="DRUCK03" localSheetId="12">#REF!</definedName>
    <definedName name="DRUCK03" localSheetId="13">#REF!</definedName>
    <definedName name="DRUCK03" localSheetId="14">#REF!</definedName>
    <definedName name="DRUCK03" localSheetId="15">#REF!</definedName>
    <definedName name="DRUCK03" localSheetId="16">#REF!</definedName>
    <definedName name="DRUCK03" localSheetId="17">#REF!</definedName>
    <definedName name="DRUCK03" localSheetId="18">#REF!</definedName>
    <definedName name="DRUCK03" localSheetId="19">#REF!</definedName>
    <definedName name="DRUCK03" localSheetId="65">#REF!</definedName>
    <definedName name="DRUCK03" localSheetId="22">#REF!</definedName>
    <definedName name="DRUCK03" localSheetId="23">#REF!</definedName>
    <definedName name="DRUCK03" localSheetId="24">#REF!</definedName>
    <definedName name="DRUCK03" localSheetId="25">#REF!</definedName>
    <definedName name="DRUCK03" localSheetId="27">#REF!</definedName>
    <definedName name="DRUCK03" localSheetId="30">#REF!</definedName>
    <definedName name="DRUCK03" localSheetId="28">#REF!</definedName>
    <definedName name="DRUCK03" localSheetId="29">#REF!</definedName>
    <definedName name="DRUCK03" localSheetId="32">#REF!</definedName>
    <definedName name="DRUCK03" localSheetId="33">#REF!</definedName>
    <definedName name="DRUCK03" localSheetId="36">#REF!</definedName>
    <definedName name="DRUCK03" localSheetId="37">#REF!</definedName>
    <definedName name="DRUCK03" localSheetId="38">#REF!</definedName>
    <definedName name="DRUCK03" localSheetId="39">#REF!</definedName>
    <definedName name="DRUCK03" localSheetId="40">#REF!</definedName>
    <definedName name="DRUCK03" localSheetId="41">#REF!</definedName>
    <definedName name="DRUCK03" localSheetId="42">#REF!</definedName>
    <definedName name="DRUCK03" localSheetId="50">#REF!</definedName>
    <definedName name="DRUCK03" localSheetId="51">#REF!</definedName>
    <definedName name="DRUCK03" localSheetId="52">#REF!</definedName>
    <definedName name="DRUCK03" localSheetId="58">#REF!</definedName>
    <definedName name="DRUCK03" localSheetId="1">#REF!</definedName>
    <definedName name="DRUCK03">#REF!</definedName>
    <definedName name="DRUCK04" localSheetId="11">#REF!</definedName>
    <definedName name="DRUCK04" localSheetId="20">#REF!</definedName>
    <definedName name="DRUCK04" localSheetId="12">#REF!</definedName>
    <definedName name="DRUCK04" localSheetId="13">#REF!</definedName>
    <definedName name="DRUCK04" localSheetId="14">#REF!</definedName>
    <definedName name="DRUCK04" localSheetId="15">#REF!</definedName>
    <definedName name="DRUCK04" localSheetId="16">#REF!</definedName>
    <definedName name="DRUCK04" localSheetId="17">#REF!</definedName>
    <definedName name="DRUCK04" localSheetId="18">#REF!</definedName>
    <definedName name="DRUCK04" localSheetId="19">#REF!</definedName>
    <definedName name="DRUCK04" localSheetId="65">#REF!</definedName>
    <definedName name="DRUCK04" localSheetId="22">#REF!</definedName>
    <definedName name="DRUCK04" localSheetId="23">#REF!</definedName>
    <definedName name="DRUCK04" localSheetId="24">#REF!</definedName>
    <definedName name="DRUCK04" localSheetId="25">#REF!</definedName>
    <definedName name="DRUCK04" localSheetId="27">#REF!</definedName>
    <definedName name="DRUCK04" localSheetId="30">#REF!</definedName>
    <definedName name="DRUCK04" localSheetId="28">#REF!</definedName>
    <definedName name="DRUCK04" localSheetId="29">#REF!</definedName>
    <definedName name="DRUCK04" localSheetId="32">#REF!</definedName>
    <definedName name="DRUCK04" localSheetId="33">#REF!</definedName>
    <definedName name="DRUCK04" localSheetId="36">#REF!</definedName>
    <definedName name="DRUCK04" localSheetId="37">#REF!</definedName>
    <definedName name="DRUCK04" localSheetId="38">#REF!</definedName>
    <definedName name="DRUCK04" localSheetId="39">#REF!</definedName>
    <definedName name="DRUCK04" localSheetId="40">#REF!</definedName>
    <definedName name="DRUCK04" localSheetId="41">#REF!</definedName>
    <definedName name="DRUCK04" localSheetId="42">#REF!</definedName>
    <definedName name="DRUCK04" localSheetId="50">#REF!</definedName>
    <definedName name="DRUCK04" localSheetId="51">#REF!</definedName>
    <definedName name="DRUCK04" localSheetId="52">#REF!</definedName>
    <definedName name="DRUCK04" localSheetId="58">#REF!</definedName>
    <definedName name="DRUCK04" localSheetId="1">#REF!</definedName>
    <definedName name="DRUCK04">#REF!</definedName>
    <definedName name="_xlnm.Print_Area" localSheetId="11">'1.1'!$A$3:$E$50</definedName>
    <definedName name="_xlnm.Print_Area" localSheetId="20">'1.10'!$A$3:$E$50</definedName>
    <definedName name="_xlnm.Print_Area" localSheetId="12">'1.2'!$A$3:$F$50</definedName>
    <definedName name="_xlnm.Print_Area" localSheetId="13">'1.3'!$A$3:$F$50</definedName>
    <definedName name="_xlnm.Print_Area" localSheetId="14">'1.4'!$A$3:$E$50</definedName>
    <definedName name="_xlnm.Print_Area" localSheetId="15">'1.5'!$A$3:$D$50</definedName>
    <definedName name="_xlnm.Print_Area" localSheetId="16">'1.6'!$A$3:$E$50</definedName>
    <definedName name="_xlnm.Print_Area" localSheetId="17">'1.7 '!$A$3:$E$50</definedName>
    <definedName name="_xlnm.Print_Area" localSheetId="18">'1.8'!$A$3:$E$50</definedName>
    <definedName name="_xlnm.Print_Area" localSheetId="19">'1.9'!$A$3:$D$50</definedName>
    <definedName name="_xlnm.Print_Area" localSheetId="61">'10.1'!$A$3:$D$50</definedName>
    <definedName name="_xlnm.Print_Area" localSheetId="62">'10.2'!$A$3:$E$50</definedName>
    <definedName name="_xlnm.Print_Area" localSheetId="63">'11'!$A$3:$J$48</definedName>
    <definedName name="_xlnm.Print_Area" localSheetId="65">'12.1'!$A$3:$J$50</definedName>
    <definedName name="_xlnm.Print_Area" localSheetId="68">'13.1'!$A$3:$C$50</definedName>
    <definedName name="_xlnm.Print_Area" localSheetId="69">'13.2'!$A$3:$E$50</definedName>
    <definedName name="_xlnm.Print_Area" localSheetId="70">'13.3'!$A$3:$E$50</definedName>
    <definedName name="_xlnm.Print_Area" localSheetId="71">'13.4'!$A$3:$F$50</definedName>
    <definedName name="_xlnm.Print_Area" localSheetId="22">'2.1'!$A$3:$G$50</definedName>
    <definedName name="_xlnm.Print_Area" localSheetId="23">'2.2'!$A$3:$D$50</definedName>
    <definedName name="_xlnm.Print_Area" localSheetId="24">'2.3'!$A$3:$D$50</definedName>
    <definedName name="_xlnm.Print_Area" localSheetId="25">'2.3_b_nicht'!$A$1:$D$48</definedName>
    <definedName name="_xlnm.Print_Area" localSheetId="27">'3.1'!$A$3:$D$50</definedName>
    <definedName name="_xlnm.Print_Area" localSheetId="30">'3.1_kurz'!$A$1:$D$25</definedName>
    <definedName name="_xlnm.Print_Area" localSheetId="28">'3.2'!$A$3:$D$51</definedName>
    <definedName name="_xlnm.Print_Area" localSheetId="29">'3.3'!$A$3:$C$52</definedName>
    <definedName name="_xlnm.Print_Area" localSheetId="32">'4.1'!$A$3:$M$50</definedName>
    <definedName name="_xlnm.Print_Area" localSheetId="33">'4.2'!$A$3:$M$50</definedName>
    <definedName name="_xlnm.Print_Area" localSheetId="34">'4.3'!$A$3:$K$50</definedName>
    <definedName name="_xlnm.Print_Area" localSheetId="36">'5.1'!$A$3:$D$52</definedName>
    <definedName name="_xlnm.Print_Area" localSheetId="37">'5.2'!$A$3:$D$52</definedName>
    <definedName name="_xlnm.Print_Area" localSheetId="38">'5.3'!$A$3:$D$52</definedName>
    <definedName name="_xlnm.Print_Area" localSheetId="39">'5.4'!$A$3:$D$52</definedName>
    <definedName name="_xlnm.Print_Area" localSheetId="40">'5.5'!$A$3:$D$52</definedName>
    <definedName name="_xlnm.Print_Area" localSheetId="41">'5.6'!$A$3:$F$50</definedName>
    <definedName name="_xlnm.Print_Area" localSheetId="42">'5.7'!$A$3:$C$50</definedName>
    <definedName name="_xlnm.Print_Area" localSheetId="44">'6.1'!$A$3:$D$50</definedName>
    <definedName name="_xlnm.Print_Area" localSheetId="45">'6.2'!$A$3:$D$50</definedName>
    <definedName name="_xlnm.Print_Area" localSheetId="46">'6.3'!$A$3:$D$50</definedName>
    <definedName name="_xlnm.Print_Area" localSheetId="48">'7.1'!$A$3:$E$52</definedName>
    <definedName name="_xlnm.Print_Area" localSheetId="50">'8.1'!$A$3:$N$48</definedName>
    <definedName name="_xlnm.Print_Area" localSheetId="51">'8.2'!$A$3:$M$50</definedName>
    <definedName name="_xlnm.Print_Area" localSheetId="52">'8.3'!$A$3:$M$50</definedName>
    <definedName name="_xlnm.Print_Area" localSheetId="54">'9.1'!$A$3:$D$50</definedName>
    <definedName name="_xlnm.Print_Area" localSheetId="55">'9.2'!$A$3:$D$50</definedName>
    <definedName name="_xlnm.Print_Area" localSheetId="56">'9.3'!$A$3:$C$50</definedName>
    <definedName name="_xlnm.Print_Area" localSheetId="57">'9.4'!$A$3:$K$50</definedName>
    <definedName name="_xlnm.Print_Area" localSheetId="58">'9.5'!$A$3:$H$50</definedName>
    <definedName name="_xlnm.Print_Area" localSheetId="59">'9.6'!$A$3:$H$50</definedName>
    <definedName name="_xlnm.Print_Area" localSheetId="4">Anschriften!$A$3:$H$65</definedName>
    <definedName name="_xlnm.Print_Area" localSheetId="64">'Grafik Teil 12'!$A$3:$H$30</definedName>
    <definedName name="_xlnm.Print_Area" localSheetId="66">'Grafik Teil 13'!$A$3:$H$48</definedName>
    <definedName name="_xlnm.Print_Area" localSheetId="21">'Grafik Teil 2'!$A$3:$G$46</definedName>
    <definedName name="_xlnm.Print_Area" localSheetId="49">'Grafik Teil 8'!$A$3:$H$50</definedName>
    <definedName name="_xlnm.Print_Area" localSheetId="9">'Grafiken 1999 bis 2020 (E)'!$A$3:$H$25</definedName>
    <definedName name="_xlnm.Print_Area" localSheetId="10">'Grafiken Teil 1'!$A$3:$H$53</definedName>
    <definedName name="_xlnm.Print_Area" localSheetId="60">'Grafiken Teil 10'!$A$3:$I$58</definedName>
    <definedName name="_xlnm.Print_Area" localSheetId="26">'Grafiken Teil 3'!$A$3:$H$49</definedName>
    <definedName name="_xlnm.Print_Area" localSheetId="31">'Grafiken Teil 4'!$A$3:$H$47</definedName>
    <definedName name="_xlnm.Print_Area" localSheetId="35">'Grafiken Teil 5'!$A$3:$H$53</definedName>
    <definedName name="_xlnm.Print_Area" localSheetId="43">'Grafiken Teil 6'!$A$3:$H$48</definedName>
    <definedName name="_xlnm.Print_Area" localSheetId="47">'Grafiken Teil 7'!$A$3:$H$45</definedName>
    <definedName name="_xlnm.Print_Area" localSheetId="53">'Grafiken Teil 9'!$A$3:$G$58</definedName>
    <definedName name="_xlnm.Print_Area" localSheetId="7">'Grafiken_1999 bis 2020 (A+B)'!$A$3:$G$55</definedName>
    <definedName name="_xlnm.Print_Area" localSheetId="8">'Grafiken_1999 bis 2020 (C+D)'!$A$3:$H$52</definedName>
    <definedName name="_xlnm.Print_Area" localSheetId="1">Inhalt!$A$1:$C$100</definedName>
    <definedName name="_xlnm.Print_Area" localSheetId="5">Methodik!$A$1:$E$14</definedName>
    <definedName name="_xlnm.Print_Area" localSheetId="0">Titelseite!$A$1:$H$60</definedName>
    <definedName name="_xlnm.Print_Area" localSheetId="3">Vorbemerkung!$A$3:$B$15</definedName>
    <definedName name="_xlnm.Print_Titles" localSheetId="32">'4.1'!$A:$A</definedName>
    <definedName name="_xlnm.Print_Titles" localSheetId="33">'4.2'!$A:$A</definedName>
    <definedName name="_xlnm.Print_Titles" localSheetId="50">'8.1'!$A:$A</definedName>
    <definedName name="_xlnm.Print_Titles" localSheetId="51">'8.2'!$A:$A</definedName>
    <definedName name="_xlnm.Print_Titles" localSheetId="52">'8.3'!$A:$A</definedName>
    <definedName name="DRUFS01" localSheetId="11">#REF!</definedName>
    <definedName name="DRUFS01" localSheetId="20">#REF!</definedName>
    <definedName name="DRUFS01" localSheetId="12">#REF!</definedName>
    <definedName name="DRUFS01" localSheetId="13">#REF!</definedName>
    <definedName name="DRUFS01" localSheetId="14">#REF!</definedName>
    <definedName name="DRUFS01" localSheetId="15">#REF!</definedName>
    <definedName name="DRUFS01" localSheetId="16">#REF!</definedName>
    <definedName name="DRUFS01" localSheetId="17">#REF!</definedName>
    <definedName name="DRUFS01" localSheetId="18">#REF!</definedName>
    <definedName name="DRUFS01" localSheetId="19">#REF!</definedName>
    <definedName name="DRUFS01" localSheetId="65">#REF!</definedName>
    <definedName name="DRUFS01" localSheetId="22">#REF!</definedName>
    <definedName name="DRUFS01" localSheetId="23">#REF!</definedName>
    <definedName name="DRUFS01" localSheetId="24">#REF!</definedName>
    <definedName name="DRUFS01" localSheetId="25">#REF!</definedName>
    <definedName name="DRUFS01" localSheetId="27">#REF!</definedName>
    <definedName name="DRUFS01" localSheetId="30">#REF!</definedName>
    <definedName name="DRUFS01" localSheetId="28">#REF!</definedName>
    <definedName name="DRUFS01" localSheetId="29">#REF!</definedName>
    <definedName name="DRUFS01" localSheetId="32">#REF!</definedName>
    <definedName name="DRUFS01" localSheetId="33">#REF!</definedName>
    <definedName name="DRUFS01" localSheetId="36">#REF!</definedName>
    <definedName name="DRUFS01" localSheetId="37">#REF!</definedName>
    <definedName name="DRUFS01" localSheetId="38">#REF!</definedName>
    <definedName name="DRUFS01" localSheetId="39">#REF!</definedName>
    <definedName name="DRUFS01" localSheetId="40">#REF!</definedName>
    <definedName name="DRUFS01" localSheetId="41">#REF!</definedName>
    <definedName name="DRUFS01" localSheetId="42">#REF!</definedName>
    <definedName name="DRUFS01" localSheetId="50">#REF!</definedName>
    <definedName name="DRUFS01" localSheetId="51">#REF!</definedName>
    <definedName name="DRUFS01" localSheetId="52">#REF!</definedName>
    <definedName name="DRUFS01" localSheetId="58">#REF!</definedName>
    <definedName name="DRUFS01" localSheetId="1">#REF!</definedName>
    <definedName name="DRUFS01">#REF!</definedName>
    <definedName name="DRUFS02" localSheetId="11">#REF!</definedName>
    <definedName name="DRUFS02" localSheetId="20">#REF!</definedName>
    <definedName name="DRUFS02" localSheetId="12">#REF!</definedName>
    <definedName name="DRUFS02" localSheetId="13">#REF!</definedName>
    <definedName name="DRUFS02" localSheetId="14">#REF!</definedName>
    <definedName name="DRUFS02" localSheetId="15">#REF!</definedName>
    <definedName name="DRUFS02" localSheetId="16">#REF!</definedName>
    <definedName name="DRUFS02" localSheetId="17">#REF!</definedName>
    <definedName name="DRUFS02" localSheetId="18">#REF!</definedName>
    <definedName name="DRUFS02" localSheetId="19">#REF!</definedName>
    <definedName name="DRUFS02" localSheetId="65">#REF!</definedName>
    <definedName name="DRUFS02" localSheetId="22">#REF!</definedName>
    <definedName name="DRUFS02" localSheetId="23">#REF!</definedName>
    <definedName name="DRUFS02" localSheetId="24">#REF!</definedName>
    <definedName name="DRUFS02" localSheetId="25">#REF!</definedName>
    <definedName name="DRUFS02" localSheetId="27">#REF!</definedName>
    <definedName name="DRUFS02" localSheetId="30">#REF!</definedName>
    <definedName name="DRUFS02" localSheetId="28">#REF!</definedName>
    <definedName name="DRUFS02" localSheetId="29">#REF!</definedName>
    <definedName name="DRUFS02" localSheetId="32">#REF!</definedName>
    <definedName name="DRUFS02" localSheetId="33">#REF!</definedName>
    <definedName name="DRUFS02" localSheetId="36">#REF!</definedName>
    <definedName name="DRUFS02" localSheetId="37">#REF!</definedName>
    <definedName name="DRUFS02" localSheetId="38">#REF!</definedName>
    <definedName name="DRUFS02" localSheetId="39">#REF!</definedName>
    <definedName name="DRUFS02" localSheetId="40">#REF!</definedName>
    <definedName name="DRUFS02" localSheetId="41">#REF!</definedName>
    <definedName name="DRUFS02" localSheetId="42">#REF!</definedName>
    <definedName name="DRUFS02" localSheetId="50">#REF!</definedName>
    <definedName name="DRUFS02" localSheetId="51">#REF!</definedName>
    <definedName name="DRUFS02" localSheetId="52">#REF!</definedName>
    <definedName name="DRUFS02" localSheetId="58">#REF!</definedName>
    <definedName name="DRUFS02" localSheetId="1">#REF!</definedName>
    <definedName name="DRUFS02">#REF!</definedName>
    <definedName name="FIG2wp1" hidden="1">#REF!</definedName>
    <definedName name="Handwerksmeister" localSheetId="65">[16]Info!$A$81:$C$88</definedName>
    <definedName name="Handwerksmeister" localSheetId="1">[17]Info!$A$81:$C$88</definedName>
    <definedName name="Handwerksmeister">[17]Info!$A$81:$C$88</definedName>
    <definedName name="Insgesamt" localSheetId="11">+#REF!</definedName>
    <definedName name="Insgesamt" localSheetId="20">+#REF!</definedName>
    <definedName name="Insgesamt" localSheetId="12">+#REF!</definedName>
    <definedName name="Insgesamt" localSheetId="13">+#REF!</definedName>
    <definedName name="Insgesamt" localSheetId="14">+#REF!</definedName>
    <definedName name="Insgesamt" localSheetId="15">+#REF!</definedName>
    <definedName name="Insgesamt" localSheetId="16">+#REF!</definedName>
    <definedName name="Insgesamt" localSheetId="17">+#REF!</definedName>
    <definedName name="Insgesamt" localSheetId="18">+#REF!</definedName>
    <definedName name="Insgesamt" localSheetId="19">+#REF!</definedName>
    <definedName name="Insgesamt" localSheetId="65">+#REF!</definedName>
    <definedName name="Insgesamt" localSheetId="22">+#REF!</definedName>
    <definedName name="Insgesamt" localSheetId="23">+#REF!</definedName>
    <definedName name="Insgesamt" localSheetId="24">+#REF!</definedName>
    <definedName name="Insgesamt" localSheetId="25">+#REF!</definedName>
    <definedName name="Insgesamt" localSheetId="27">+#REF!</definedName>
    <definedName name="Insgesamt" localSheetId="30">+#REF!</definedName>
    <definedName name="Insgesamt" localSheetId="28">+#REF!</definedName>
    <definedName name="Insgesamt" localSheetId="29">+#REF!</definedName>
    <definedName name="Insgesamt" localSheetId="32">+#REF!</definedName>
    <definedName name="Insgesamt" localSheetId="33">+#REF!</definedName>
    <definedName name="Insgesamt" localSheetId="36">+#REF!</definedName>
    <definedName name="Insgesamt" localSheetId="37">+#REF!</definedName>
    <definedName name="Insgesamt" localSheetId="38">+#REF!</definedName>
    <definedName name="Insgesamt" localSheetId="39">+#REF!</definedName>
    <definedName name="Insgesamt" localSheetId="40">+#REF!</definedName>
    <definedName name="Insgesamt" localSheetId="41">+#REF!</definedName>
    <definedName name="Insgesamt" localSheetId="42">+#REF!</definedName>
    <definedName name="Insgesamt" localSheetId="50">+#REF!</definedName>
    <definedName name="Insgesamt" localSheetId="51">+#REF!</definedName>
    <definedName name="Insgesamt" localSheetId="52">+#REF!</definedName>
    <definedName name="Insgesamt" localSheetId="58">+#REF!</definedName>
    <definedName name="Insgesamt" localSheetId="1">+#REF!</definedName>
    <definedName name="Insgesamt">+#REF!</definedName>
    <definedName name="Insgesamt_Weibl" localSheetId="11">#REF!</definedName>
    <definedName name="Insgesamt_Weibl" localSheetId="20">#REF!</definedName>
    <definedName name="Insgesamt_Weibl" localSheetId="12">#REF!</definedName>
    <definedName name="Insgesamt_Weibl" localSheetId="13">#REF!</definedName>
    <definedName name="Insgesamt_Weibl" localSheetId="14">#REF!</definedName>
    <definedName name="Insgesamt_Weibl" localSheetId="15">#REF!</definedName>
    <definedName name="Insgesamt_Weibl" localSheetId="16">#REF!</definedName>
    <definedName name="Insgesamt_Weibl" localSheetId="17">#REF!</definedName>
    <definedName name="Insgesamt_Weibl" localSheetId="18">#REF!</definedName>
    <definedName name="Insgesamt_Weibl" localSheetId="19">#REF!</definedName>
    <definedName name="Insgesamt_Weibl" localSheetId="65">#REF!</definedName>
    <definedName name="Insgesamt_Weibl" localSheetId="22">#REF!</definedName>
    <definedName name="Insgesamt_Weibl" localSheetId="23">#REF!</definedName>
    <definedName name="Insgesamt_Weibl" localSheetId="24">#REF!</definedName>
    <definedName name="Insgesamt_Weibl" localSheetId="25">#REF!</definedName>
    <definedName name="Insgesamt_Weibl" localSheetId="27">#REF!</definedName>
    <definedName name="Insgesamt_Weibl" localSheetId="30">#REF!</definedName>
    <definedName name="Insgesamt_Weibl" localSheetId="28">#REF!</definedName>
    <definedName name="Insgesamt_Weibl" localSheetId="29">#REF!</definedName>
    <definedName name="Insgesamt_Weibl" localSheetId="32">#REF!</definedName>
    <definedName name="Insgesamt_Weibl" localSheetId="33">#REF!</definedName>
    <definedName name="Insgesamt_Weibl" localSheetId="36">#REF!</definedName>
    <definedName name="Insgesamt_Weibl" localSheetId="37">#REF!</definedName>
    <definedName name="Insgesamt_Weibl" localSheetId="38">#REF!</definedName>
    <definedName name="Insgesamt_Weibl" localSheetId="39">#REF!</definedName>
    <definedName name="Insgesamt_Weibl" localSheetId="40">#REF!</definedName>
    <definedName name="Insgesamt_Weibl" localSheetId="41">#REF!</definedName>
    <definedName name="Insgesamt_Weibl" localSheetId="42">#REF!</definedName>
    <definedName name="Insgesamt_Weibl" localSheetId="50">#REF!</definedName>
    <definedName name="Insgesamt_Weibl" localSheetId="51">#REF!</definedName>
    <definedName name="Insgesamt_Weibl" localSheetId="52">#REF!</definedName>
    <definedName name="Insgesamt_Weibl" localSheetId="58">#REF!</definedName>
    <definedName name="Insgesamt_Weibl" localSheetId="1">#REF!</definedName>
    <definedName name="Insgesamt_Weibl">#REF!</definedName>
    <definedName name="Key" localSheetId="11">#REF!</definedName>
    <definedName name="Key" localSheetId="20">#REF!</definedName>
    <definedName name="Key" localSheetId="12">#REF!</definedName>
    <definedName name="Key" localSheetId="13">#REF!</definedName>
    <definedName name="Key" localSheetId="14">#REF!</definedName>
    <definedName name="Key" localSheetId="15">#REF!</definedName>
    <definedName name="Key" localSheetId="16">#REF!</definedName>
    <definedName name="Key" localSheetId="17">#REF!</definedName>
    <definedName name="Key" localSheetId="18">#REF!</definedName>
    <definedName name="Key" localSheetId="19">#REF!</definedName>
    <definedName name="Key" localSheetId="65">#REF!</definedName>
    <definedName name="Key" localSheetId="22">#REF!</definedName>
    <definedName name="Key" localSheetId="23">#REF!</definedName>
    <definedName name="Key" localSheetId="24">#REF!</definedName>
    <definedName name="Key" localSheetId="25">#REF!</definedName>
    <definedName name="Key" localSheetId="27">#REF!</definedName>
    <definedName name="Key" localSheetId="30">#REF!</definedName>
    <definedName name="Key" localSheetId="28">#REF!</definedName>
    <definedName name="Key" localSheetId="29">#REF!</definedName>
    <definedName name="Key" localSheetId="32">#REF!</definedName>
    <definedName name="Key" localSheetId="33">#REF!</definedName>
    <definedName name="Key" localSheetId="36">#REF!</definedName>
    <definedName name="Key" localSheetId="37">#REF!</definedName>
    <definedName name="Key" localSheetId="38">#REF!</definedName>
    <definedName name="Key" localSheetId="39">#REF!</definedName>
    <definedName name="Key" localSheetId="40">#REF!</definedName>
    <definedName name="Key" localSheetId="41">#REF!</definedName>
    <definedName name="Key" localSheetId="42">#REF!</definedName>
    <definedName name="Key" localSheetId="50">#REF!</definedName>
    <definedName name="Key" localSheetId="51">#REF!</definedName>
    <definedName name="Key" localSheetId="52">#REF!</definedName>
    <definedName name="Key" localSheetId="58">#REF!</definedName>
    <definedName name="Key" localSheetId="1">#REF!</definedName>
    <definedName name="Key">#REF!</definedName>
    <definedName name="OLE_LINK1" localSheetId="3">Vorbemerkung!$F$6</definedName>
    <definedName name="p" localSheetId="64">'Grafik Teil 12'!$A$3:$H$23</definedName>
    <definedName name="p" localSheetId="66">'Grafik Teil 13'!$A$3:$H$25</definedName>
    <definedName name="p" localSheetId="21">'Grafik Teil 2'!$A$3:$H$49</definedName>
    <definedName name="p" localSheetId="49">'Grafik Teil 8'!$A$3:$H$27</definedName>
    <definedName name="p" localSheetId="9">'Grafiken 1999 bis 2020 (E)'!$A$3:$H$23</definedName>
    <definedName name="p" localSheetId="10">'Grafiken Teil 1'!$A$3:$H$51</definedName>
    <definedName name="p" localSheetId="60">'Grafiken Teil 10'!$A$3:$G$46</definedName>
    <definedName name="p" localSheetId="26">'Grafiken Teil 3'!$A$3:$H$51</definedName>
    <definedName name="p" localSheetId="31">'Grafiken Teil 4'!$A$3:$E$44</definedName>
    <definedName name="p" localSheetId="35">'Grafiken Teil 5'!$A$3:$H$56</definedName>
    <definedName name="p" localSheetId="43">'Grafiken Teil 6'!$A$3:$H$51</definedName>
    <definedName name="p" localSheetId="47">'Grafiken Teil 7'!$A$3:$H$47</definedName>
    <definedName name="p" localSheetId="53">'Grafiken Teil 9'!$A$3:$H$52</definedName>
    <definedName name="p" localSheetId="7">'Grafiken_1999 bis 2020 (A+B)'!$A$3:$G$47</definedName>
    <definedName name="p" localSheetId="8">'Grafiken_1999 bis 2020 (C+D)'!$A$3:$H$51</definedName>
    <definedName name="POS.1" localSheetId="30">#REF!</definedName>
    <definedName name="POS.1" localSheetId="64">#REF!</definedName>
    <definedName name="POS.1" localSheetId="66">#REF!</definedName>
    <definedName name="POS.1" localSheetId="21">#REF!</definedName>
    <definedName name="POS.1" localSheetId="49">#REF!</definedName>
    <definedName name="POS.1" localSheetId="60">#REF!</definedName>
    <definedName name="POS.1" localSheetId="26">#REF!</definedName>
    <definedName name="POS.1" localSheetId="31">#REF!</definedName>
    <definedName name="POS.1" localSheetId="35">#REF!</definedName>
    <definedName name="POS.1" localSheetId="43">#REF!</definedName>
    <definedName name="POS.1" localSheetId="47">#REF!</definedName>
    <definedName name="POS.1" localSheetId="53">#REF!</definedName>
    <definedName name="POS.1">#REF!</definedName>
    <definedName name="Print_Area" localSheetId="64">'Grafik Teil 12'!$A$3:$H$26</definedName>
    <definedName name="Print_Area" localSheetId="66">'Grafik Teil 13'!$A$3:$H$26</definedName>
    <definedName name="Print_Area" localSheetId="21">'Grafik Teil 2'!$A$3:$H$49</definedName>
    <definedName name="Print_Area" localSheetId="49">'Grafik Teil 8'!$A$3:$H$29</definedName>
    <definedName name="Print_Area" localSheetId="9">'Grafiken 1999 bis 2020 (E)'!$A$3:$H$25</definedName>
    <definedName name="Print_Area" localSheetId="10">'Grafiken Teil 1'!$A$3:$H$51</definedName>
    <definedName name="Print_Area" localSheetId="60">'Grafiken Teil 10'!$A$3:$G$46</definedName>
    <definedName name="Print_Area" localSheetId="26">'Grafiken Teil 3'!$A$3:$H$51</definedName>
    <definedName name="Print_Area" localSheetId="31">'Grafiken Teil 4'!$A$3:$E$45</definedName>
    <definedName name="Print_Area" localSheetId="35">'Grafiken Teil 5'!$A$3:$H$37</definedName>
    <definedName name="Print_Area" localSheetId="43">'Grafiken Teil 6'!$A$3:$H$51</definedName>
    <definedName name="Print_Area" localSheetId="47">'Grafiken Teil 7'!$A$3:$H$46</definedName>
    <definedName name="Print_Area" localSheetId="53">'Grafiken Teil 9'!$A$3:$H$52</definedName>
    <definedName name="Print_Area" localSheetId="7">'Grafiken_1999 bis 2020 (A+B)'!$A$3:$G$47</definedName>
    <definedName name="Print_Area" localSheetId="8">'Grafiken_1999 bis 2020 (C+D)'!$A$3:$H$52</definedName>
    <definedName name="Print_Titles" localSheetId="30">#REF!</definedName>
    <definedName name="Print_Titles" localSheetId="64">#REF!</definedName>
    <definedName name="Print_Titles" localSheetId="66">#REF!</definedName>
    <definedName name="Print_Titles" localSheetId="21">#REF!</definedName>
    <definedName name="Print_Titles" localSheetId="49">#REF!</definedName>
    <definedName name="Print_Titles" localSheetId="60">#REF!</definedName>
    <definedName name="Print_Titles" localSheetId="26">#REF!</definedName>
    <definedName name="Print_Titles" localSheetId="31">#REF!</definedName>
    <definedName name="Print_Titles" localSheetId="35">#REF!</definedName>
    <definedName name="Print_Titles" localSheetId="43">#REF!</definedName>
    <definedName name="Print_Titles" localSheetId="47">#REF!</definedName>
    <definedName name="Print_Titles" localSheetId="53">#REF!</definedName>
    <definedName name="Print_Titles">#REF!</definedName>
    <definedName name="SEITE_?" localSheetId="11">#REF!</definedName>
    <definedName name="SEITE_?" localSheetId="20">#REF!</definedName>
    <definedName name="SEITE_?" localSheetId="12">#REF!</definedName>
    <definedName name="SEITE_?" localSheetId="13">#REF!</definedName>
    <definedName name="SEITE_?" localSheetId="14">#REF!</definedName>
    <definedName name="SEITE_?" localSheetId="15">#REF!</definedName>
    <definedName name="SEITE_?" localSheetId="16">#REF!</definedName>
    <definedName name="SEITE_?" localSheetId="17">#REF!</definedName>
    <definedName name="SEITE_?" localSheetId="18">#REF!</definedName>
    <definedName name="SEITE_?" localSheetId="19">#REF!</definedName>
    <definedName name="SEITE_?" localSheetId="65">#REF!</definedName>
    <definedName name="SEITE_?" localSheetId="22">#REF!</definedName>
    <definedName name="SEITE_?" localSheetId="23">#REF!</definedName>
    <definedName name="SEITE_?" localSheetId="24">#REF!</definedName>
    <definedName name="SEITE_?" localSheetId="25">#REF!</definedName>
    <definedName name="SEITE_?" localSheetId="27">#REF!</definedName>
    <definedName name="SEITE_?" localSheetId="30">#REF!</definedName>
    <definedName name="SEITE_?" localSheetId="28">#REF!</definedName>
    <definedName name="SEITE_?" localSheetId="29">#REF!</definedName>
    <definedName name="SEITE_?" localSheetId="32">#REF!</definedName>
    <definedName name="SEITE_?" localSheetId="33">#REF!</definedName>
    <definedName name="SEITE_?" localSheetId="36">#REF!</definedName>
    <definedName name="SEITE_?" localSheetId="37">#REF!</definedName>
    <definedName name="SEITE_?" localSheetId="38">#REF!</definedName>
    <definedName name="SEITE_?" localSheetId="39">#REF!</definedName>
    <definedName name="SEITE_?" localSheetId="40">#REF!</definedName>
    <definedName name="SEITE_?" localSheetId="41">#REF!</definedName>
    <definedName name="SEITE_?" localSheetId="42">#REF!</definedName>
    <definedName name="SEITE_?" localSheetId="50">#REF!</definedName>
    <definedName name="SEITE_?" localSheetId="51">#REF!</definedName>
    <definedName name="SEITE_?" localSheetId="52">#REF!</definedName>
    <definedName name="SEITE_?" localSheetId="58">#REF!</definedName>
    <definedName name="SEITE_?" localSheetId="1">#REF!</definedName>
    <definedName name="SEITE_?">#REF!</definedName>
    <definedName name="tabx" localSheetId="4" hidden="1">{"g95_96m1",#N/A,FALSE,"Graf(95+96)M";"g95_96m2",#N/A,FALSE,"Graf(95+96)M";"g95_96mb1",#N/A,FALSE,"Graf(95+96)Mb";"g95_96mb2",#N/A,FALSE,"Graf(95+96)Mb";"g95_96f1",#N/A,FALSE,"Graf(95+96)F";"g95_96f2",#N/A,FALSE,"Graf(95+96)F";"g95_96fb1",#N/A,FALSE,"Graf(95+96)Fb";"g95_96fb2",#N/A,FALSE,"Graf(95+96)Fb"}</definedName>
    <definedName name="tabx" localSheetId="3" hidden="1">{"g95_96m1",#N/A,FALSE,"Graf(95+96)M";"g95_96m2",#N/A,FALSE,"Graf(95+96)M";"g95_96mb1",#N/A,FALSE,"Graf(95+96)Mb";"g95_96mb2",#N/A,FALSE,"Graf(95+96)Mb";"g95_96f1",#N/A,FALSE,"Graf(95+96)F";"g95_96f2",#N/A,FALSE,"Graf(95+96)F";"g95_96fb1",#N/A,FALSE,"Graf(95+96)Fb";"g95_96fb2",#N/A,FALSE,"Graf(95+96)Fb"}</definedName>
    <definedName name="tabx" hidden="1">{"g95_96m1",#N/A,FALSE,"Graf(95+96)M";"g95_96m2",#N/A,FALSE,"Graf(95+96)M";"g95_96mb1",#N/A,FALSE,"Graf(95+96)Mb";"g95_96mb2",#N/A,FALSE,"Graf(95+96)Mb";"g95_96f1",#N/A,FALSE,"Graf(95+96)F";"g95_96f2",#N/A,FALSE,"Graf(95+96)F";"g95_96fb1",#N/A,FALSE,"Graf(95+96)Fb";"g95_96fb2",#N/A,FALSE,"Graf(95+96)Fb"}</definedName>
    <definedName name="Text20" localSheetId="0">Titelseite!$B$57</definedName>
    <definedName name="Text9" localSheetId="0">Titelseite!$B$56</definedName>
    <definedName name="wrn.Druck." localSheetId="4" hidden="1">{#N/A,#N/A,FALSE,"Tab. 1.1_Seite ";#N/A,#N/A,FALSE,"Tab. 1.2_Seite ";#N/A,#N/A,FALSE,"Tab. 2.1_Seite ";#N/A,#N/A,FALSE,"Tab. 2.2_Seite";#N/A,#N/A,FALSE,"Tab. 3.1_Seite";#N/A,#N/A,FALSE,"Tab. 3.2_Seite"}</definedName>
    <definedName name="wrn.Druck." localSheetId="3" hidden="1">{#N/A,#N/A,FALSE,"Tab. 1.1_Seite ";#N/A,#N/A,FALSE,"Tab. 1.2_Seite ";#N/A,#N/A,FALSE,"Tab. 2.1_Seite ";#N/A,#N/A,FALSE,"Tab. 2.2_Seite";#N/A,#N/A,FALSE,"Tab. 3.1_Seite";#N/A,#N/A,FALSE,"Tab. 3.2_Seite"}</definedName>
    <definedName name="wrn.Druck." hidden="1">{#N/A,#N/A,FALSE,"Tab. 1.1_Seite ";#N/A,#N/A,FALSE,"Tab. 1.2_Seite ";#N/A,#N/A,FALSE,"Tab. 2.1_Seite ";#N/A,#N/A,FALSE,"Tab. 2.2_Seite";#N/A,#N/A,FALSE,"Tab. 3.1_Seite";#N/A,#N/A,FALSE,"Tab. 3.2_Seite"}</definedName>
    <definedName name="wrn.Graf95_96." localSheetId="4" hidden="1">{"g95_96m1",#N/A,FALSE,"Graf(95+96)M";"g95_96m2",#N/A,FALSE,"Graf(95+96)M";"g95_96mb1",#N/A,FALSE,"Graf(95+96)Mb";"g95_96mb2",#N/A,FALSE,"Graf(95+96)Mb";"g95_96f1",#N/A,FALSE,"Graf(95+96)F";"g95_96f2",#N/A,FALSE,"Graf(95+96)F";"g95_96fb1",#N/A,FALSE,"Graf(95+96)Fb";"g95_96fb2",#N/A,FALSE,"Graf(95+96)Fb"}</definedName>
    <definedName name="wrn.Graf95_96." localSheetId="3" hidden="1">{"g95_96m1",#N/A,FALSE,"Graf(95+96)M";"g95_96m2",#N/A,FALSE,"Graf(95+96)M";"g95_96mb1",#N/A,FALSE,"Graf(95+96)Mb";"g95_96mb2",#N/A,FALSE,"Graf(95+96)Mb";"g95_96f1",#N/A,FALSE,"Graf(95+96)F";"g95_96f2",#N/A,FALSE,"Graf(95+96)F";"g95_96fb1",#N/A,FALSE,"Graf(95+96)Fb";"g95_96fb2",#N/A,FALSE,"Graf(95+96)Fb"}</definedName>
    <definedName name="wrn.Graf95_96." hidden="1">{"g95_96m1",#N/A,FALSE,"Graf(95+96)M";"g95_96m2",#N/A,FALSE,"Graf(95+96)M";"g95_96mb1",#N/A,FALSE,"Graf(95+96)Mb";"g95_96mb2",#N/A,FALSE,"Graf(95+96)Mb";"g95_96f1",#N/A,FALSE,"Graf(95+96)F";"g95_96f2",#N/A,FALSE,"Graf(95+96)F";"g95_96fb1",#N/A,FALSE,"Graf(95+96)Fb";"g95_96fb2",#N/A,FALSE,"Graf(95+96)Fb"}</definedName>
    <definedName name="wrn.TabARA." localSheetId="4" hidden="1">{"Page1",#N/A,FALSE,"ARA M&amp;F&amp;T";"Page2",#N/A,FALSE,"ARA M&amp;F&amp;T";"Page3",#N/A,FALSE,"ARA M&amp;F&amp;T"}</definedName>
    <definedName name="wrn.TabARA." localSheetId="3" hidden="1">{"Page1",#N/A,FALSE,"ARA M&amp;F&amp;T";"Page2",#N/A,FALSE,"ARA M&amp;F&amp;T";"Page3",#N/A,FALSE,"ARA M&amp;F&amp;T"}</definedName>
    <definedName name="wrn.TabARA." hidden="1">{"Page1",#N/A,FALSE,"ARA M&amp;F&amp;T";"Page2",#N/A,FALSE,"ARA M&amp;F&amp;T";"Page3",#N/A,FALSE,"ARA M&amp;F&amp;T"}</definedName>
    <definedName name="xxx" localSheetId="4" hidden="1">{#N/A,#N/A,FALSE,"Tab. 1.1_Seite ";#N/A,#N/A,FALSE,"Tab. 1.2_Seite ";#N/A,#N/A,FALSE,"Tab. 2.1_Seite ";#N/A,#N/A,FALSE,"Tab. 2.2_Seite";#N/A,#N/A,FALSE,"Tab. 3.1_Seite";#N/A,#N/A,FALSE,"Tab. 3.2_Seite"}</definedName>
    <definedName name="xxx" localSheetId="3" hidden="1">{#N/A,#N/A,FALSE,"Tab. 1.1_Seite ";#N/A,#N/A,FALSE,"Tab. 1.2_Seite ";#N/A,#N/A,FALSE,"Tab. 2.1_Seite ";#N/A,#N/A,FALSE,"Tab. 2.2_Seite";#N/A,#N/A,FALSE,"Tab. 3.1_Seite";#N/A,#N/A,FALSE,"Tab. 3.2_Seite"}</definedName>
    <definedName name="xxx" hidden="1">{#N/A,#N/A,FALSE,"Tab. 1.1_Seite ";#N/A,#N/A,FALSE,"Tab. 1.2_Seite ";#N/A,#N/A,FALSE,"Tab. 2.1_Seite ";#N/A,#N/A,FALSE,"Tab. 2.2_Seite";#N/A,#N/A,FALSE,"Tab. 3.1_Seite";#N/A,#N/A,FALSE,"Tab. 3.2_Seite"}</definedName>
    <definedName name="Z_ACB60636_3882_4C46_B7B5_F8CBC78B1B34_.wvu.PrintArea" localSheetId="11" hidden="1">'1.1'!$A$3:$E$51</definedName>
    <definedName name="Z_ACB60636_3882_4C46_B7B5_F8CBC78B1B34_.wvu.PrintArea" localSheetId="12" hidden="1">'1.2'!$A$3:$F$52</definedName>
    <definedName name="Z_ACB60636_3882_4C46_B7B5_F8CBC78B1B34_.wvu.PrintArea" localSheetId="16" hidden="1">'1.6'!$A$3:$E$55</definedName>
    <definedName name="Z_ACB60636_3882_4C46_B7B5_F8CBC78B1B34_.wvu.PrintArea" localSheetId="17" hidden="1">'1.7 '!$A$3:$E$55</definedName>
    <definedName name="Z_ACB60636_3882_4C46_B7B5_F8CBC78B1B34_.wvu.PrintArea" localSheetId="18" hidden="1">'1.8'!$A$3:$E$55</definedName>
    <definedName name="Z_ACB60636_3882_4C46_B7B5_F8CBC78B1B34_.wvu.PrintArea" localSheetId="71" hidden="1">'13.4'!$A$3:$F$51</definedName>
    <definedName name="Z_ACB60636_3882_4C46_B7B5_F8CBC78B1B34_.wvu.PrintArea" localSheetId="23" hidden="1">'2.2'!$A$3:$D$51</definedName>
    <definedName name="Z_ACB60636_3882_4C46_B7B5_F8CBC78B1B34_.wvu.PrintArea" localSheetId="24" hidden="1">'2.3'!$A$3:$D$51</definedName>
    <definedName name="Z_ACB60636_3882_4C46_B7B5_F8CBC78B1B34_.wvu.PrintArea" localSheetId="25" hidden="1">'2.3_b_nicht'!$A$1:$D$48</definedName>
    <definedName name="Z_ACB60636_3882_4C46_B7B5_F8CBC78B1B34_.wvu.PrintArea" localSheetId="27" hidden="1">'3.1'!$A$3:$D$51</definedName>
    <definedName name="Z_ACB60636_3882_4C46_B7B5_F8CBC78B1B34_.wvu.PrintArea" localSheetId="30" hidden="1">'3.1_kurz'!$A$1:$D$25</definedName>
    <definedName name="Z_ACB60636_3882_4C46_B7B5_F8CBC78B1B34_.wvu.PrintArea" localSheetId="28" hidden="1">'3.2'!$A$3:$D$51</definedName>
    <definedName name="Z_ACB60636_3882_4C46_B7B5_F8CBC78B1B34_.wvu.PrintArea" localSheetId="29" hidden="1">'3.3'!$A$3:$C$52</definedName>
    <definedName name="Z_ACB60636_3882_4C46_B7B5_F8CBC78B1B34_.wvu.PrintArea" localSheetId="39" hidden="1">'5.4'!$A$3:$D$52</definedName>
    <definedName name="Z_ACB60636_3882_4C46_B7B5_F8CBC78B1B34_.wvu.PrintArea" localSheetId="40" hidden="1">'5.5'!$A$3:$D$52</definedName>
    <definedName name="Z_ACB60636_3882_4C46_B7B5_F8CBC78B1B34_.wvu.PrintArea" localSheetId="41" hidden="1">'5.6'!$A$3:$F$66</definedName>
    <definedName name="ZENTR" localSheetId="30">#REF!</definedName>
    <definedName name="ZENTR" localSheetId="64">#REF!</definedName>
    <definedName name="ZENTR" localSheetId="66">#REF!</definedName>
    <definedName name="ZENTR" localSheetId="21">#REF!</definedName>
    <definedName name="ZENTR" localSheetId="49">#REF!</definedName>
    <definedName name="ZENTR" localSheetId="60">#REF!</definedName>
    <definedName name="ZENTR" localSheetId="26">#REF!</definedName>
    <definedName name="ZENTR" localSheetId="31">#REF!</definedName>
    <definedName name="ZENTR" localSheetId="35">#REF!</definedName>
    <definedName name="ZENTR" localSheetId="43">#REF!</definedName>
    <definedName name="ZENTR" localSheetId="47">#REF!</definedName>
    <definedName name="ZENTR" localSheetId="53">#REF!</definedName>
    <definedName name="ZENTR">#REF!</definedName>
    <definedName name="zuiop" localSheetId="30">#REF!</definedName>
    <definedName name="zuiop" localSheetId="64">#REF!</definedName>
    <definedName name="zuiop" localSheetId="66">#REF!</definedName>
    <definedName name="zuiop" localSheetId="21">#REF!</definedName>
    <definedName name="zuiop" localSheetId="49">#REF!</definedName>
    <definedName name="zuiop" localSheetId="60">#REF!</definedName>
    <definedName name="zuiop" localSheetId="26">#REF!</definedName>
    <definedName name="zuiop" localSheetId="31">#REF!</definedName>
    <definedName name="zuiop" localSheetId="35">#REF!</definedName>
    <definedName name="zuiop" localSheetId="43">#REF!</definedName>
    <definedName name="zuiop" localSheetId="47">#REF!</definedName>
    <definedName name="zuiop" localSheetId="53">#REF!</definedName>
    <definedName name="zuiop">#REF!</definedName>
  </definedNames>
  <calcPr calcId="162913" iterate="1" iterateCount="1" calcOnSave="0"/>
</workbook>
</file>

<file path=xl/calcChain.xml><?xml version="1.0" encoding="utf-8"?>
<calcChain xmlns="http://schemas.openxmlformats.org/spreadsheetml/2006/main">
  <c r="H14" i="228" l="1"/>
  <c r="I14" i="228"/>
  <c r="J14" i="228"/>
  <c r="K14" i="228"/>
  <c r="H15" i="228"/>
  <c r="I15" i="228"/>
  <c r="J15" i="228"/>
  <c r="K15" i="228"/>
  <c r="K13" i="228"/>
  <c r="I10" i="228"/>
  <c r="I11" i="228"/>
  <c r="J11" i="228"/>
  <c r="K11" i="228"/>
  <c r="H10" i="228"/>
  <c r="H11" i="228"/>
  <c r="J10" i="228"/>
  <c r="K19" i="228"/>
  <c r="H19" i="228"/>
  <c r="I19" i="228"/>
  <c r="J19" i="228"/>
  <c r="K8" i="228"/>
  <c r="I8" i="228"/>
  <c r="J8" i="228"/>
  <c r="K24" i="228"/>
  <c r="C8" i="228"/>
  <c r="C10" i="228"/>
  <c r="C11" i="228"/>
  <c r="D11" i="228"/>
  <c r="C13" i="228"/>
  <c r="D13" i="228"/>
  <c r="K17" i="228"/>
  <c r="I17" i="228"/>
  <c r="J17" i="228"/>
  <c r="C17" i="228"/>
  <c r="D17" i="228"/>
  <c r="B11" i="228"/>
  <c r="B13" i="228"/>
  <c r="H17" i="228"/>
  <c r="B17" i="228"/>
  <c r="B10" i="228"/>
  <c r="B8" i="228"/>
  <c r="H8" i="228"/>
  <c r="J13" i="228"/>
  <c r="K10" i="228"/>
  <c r="H23" i="228" l="1"/>
  <c r="I16" i="228"/>
  <c r="H24" i="228"/>
  <c r="K23" i="228"/>
  <c r="J23" i="228"/>
  <c r="H25" i="228"/>
  <c r="E14" i="228"/>
  <c r="B14" i="228" s="1"/>
  <c r="G10" i="228"/>
  <c r="D10" i="228" s="1"/>
  <c r="H16" i="228"/>
  <c r="I24" i="228"/>
  <c r="F24" i="228" s="1"/>
  <c r="C24" i="228" s="1"/>
  <c r="E11" i="228"/>
  <c r="I12" i="228"/>
  <c r="F15" i="228"/>
  <c r="C15" i="228" s="1"/>
  <c r="J16" i="228"/>
  <c r="J12" i="228"/>
  <c r="F11" i="228"/>
  <c r="I9" i="228"/>
  <c r="H13" i="228"/>
  <c r="E13" i="228" s="1"/>
  <c r="K12" i="228"/>
  <c r="G11" i="228"/>
  <c r="E8" i="228"/>
  <c r="F14" i="228"/>
  <c r="C14" i="228" s="1"/>
  <c r="E24" i="228"/>
  <c r="B24" i="228" s="1"/>
  <c r="E15" i="228"/>
  <c r="B15" i="228" s="1"/>
  <c r="G15" i="228"/>
  <c r="D15" i="228" s="1"/>
  <c r="F19" i="228"/>
  <c r="C19" i="228" s="1"/>
  <c r="E19" i="228"/>
  <c r="B19" i="228" s="1"/>
  <c r="G13" i="228"/>
  <c r="J9" i="228"/>
  <c r="G19" i="228"/>
  <c r="I23" i="228"/>
  <c r="E10" i="228"/>
  <c r="I25" i="228"/>
  <c r="H9" i="228"/>
  <c r="G14" i="228"/>
  <c r="G8" i="228"/>
  <c r="D8" i="228" s="1"/>
  <c r="H12" i="228"/>
  <c r="F10" i="228"/>
  <c r="K25" i="228"/>
  <c r="I13" i="228"/>
  <c r="F13" i="228" s="1"/>
  <c r="F17" i="228"/>
  <c r="E17" i="228"/>
  <c r="G17" i="228"/>
  <c r="K16" i="228"/>
  <c r="K9" i="228"/>
  <c r="J24" i="228"/>
  <c r="G24" i="228" s="1"/>
  <c r="D24" i="228" s="1"/>
  <c r="F8" i="228"/>
  <c r="J25" i="228"/>
  <c r="E23" i="228" l="1"/>
  <c r="B23" i="228" s="1"/>
  <c r="F23" i="228"/>
  <c r="C23" i="228" s="1"/>
  <c r="G12" i="228"/>
  <c r="G23" i="228"/>
  <c r="E25" i="228"/>
  <c r="B25" i="228" s="1"/>
  <c r="F12" i="228"/>
  <c r="C12" i="228" s="1"/>
  <c r="E12" i="228"/>
  <c r="B12" i="228" s="1"/>
  <c r="G25" i="228"/>
  <c r="D25" i="228" s="1"/>
  <c r="F25" i="228"/>
  <c r="C25" i="228" s="1"/>
  <c r="E9" i="228"/>
  <c r="B9" i="228" s="1"/>
  <c r="F9" i="228"/>
  <c r="C9" i="228" s="1"/>
  <c r="G9" i="228"/>
  <c r="D9" i="228" s="1"/>
  <c r="G16" i="228"/>
  <c r="D16" i="228" s="1"/>
  <c r="E16" i="228"/>
  <c r="B16" i="228" s="1"/>
  <c r="F16" i="228"/>
  <c r="C16" i="228" s="1"/>
</calcChain>
</file>

<file path=xl/sharedStrings.xml><?xml version="1.0" encoding="utf-8"?>
<sst xmlns="http://schemas.openxmlformats.org/spreadsheetml/2006/main" count="5546" uniqueCount="1549">
  <si>
    <t xml:space="preserve">   Studienbesuche, geplante Weiterbildung durch Teilnahme an Lern- und Qualitätszirkeln; geplante Weiterbildung durch selbstgesteuertes Lernen; Besuch von</t>
  </si>
  <si>
    <t xml:space="preserve">   Informationsveranstaltungen.</t>
  </si>
  <si>
    <t>1 Unternehmen mit Lehrveranstaltungen und/oder anderen Formen der betrieblichen Weiterbildung.</t>
  </si>
  <si>
    <r>
      <t>mit
anderen Formen</t>
    </r>
    <r>
      <rPr>
        <vertAlign val="superscript"/>
        <sz val="10"/>
        <rFont val="MetaNormalLF-Roman"/>
        <family val="2"/>
      </rPr>
      <t>2</t>
    </r>
    <r>
      <rPr>
        <sz val="10"/>
        <rFont val="MetaNormalLF-Roman"/>
        <family val="2"/>
      </rPr>
      <t xml:space="preserve">
der betrieblichen 
Weiterbildung</t>
    </r>
  </si>
  <si>
    <r>
      <t>mit
betrieblicher Erstausbildung</t>
    </r>
    <r>
      <rPr>
        <vertAlign val="superscript"/>
        <sz val="10"/>
        <rFont val="MetaNormalLF-Roman"/>
        <family val="2"/>
      </rPr>
      <t>1</t>
    </r>
  </si>
  <si>
    <t xml:space="preserve">3 Hierbei handelt es sich um die Lohnkosten der Teilnehmerinnen und Teilnehmer  (= indirekte Kosten für Lehrveranstaltungen). </t>
  </si>
  <si>
    <t>1 Hierzu gehören: geplante Phasen der Weiterbildung am Arbeitsplatz; geplante Weiterbildung durch Job-Rotation, Austauschprogramme, Abordnungen, Studienbesuche,</t>
  </si>
  <si>
    <t>Qualifi-kationen entspra-chen dem Bedarf</t>
  </si>
  <si>
    <t>Umfang-reiche Weiter-bildung in den letzten Jahren</t>
  </si>
  <si>
    <t xml:space="preserve">   geplante Weiterbildung duch Teilnahme an Lern- und Qualitätszirkeln; geplante Weiterbildung durch selbstgesteuertes Lernen; Besuch von Informationsveranstaltungen.</t>
  </si>
  <si>
    <r>
      <t>anderen Formen</t>
    </r>
    <r>
      <rPr>
        <vertAlign val="superscript"/>
        <sz val="10"/>
        <rFont val="MetaNormalLF-Roman"/>
        <family val="2"/>
      </rPr>
      <t>1</t>
    </r>
    <r>
      <rPr>
        <sz val="10"/>
        <rFont val="MetaNormalLF-Roman"/>
        <family val="2"/>
      </rPr>
      <t xml:space="preserve"> der betrieblichen Weiterbildung</t>
    </r>
  </si>
  <si>
    <r>
      <t>1</t>
    </r>
    <r>
      <rPr>
        <vertAlign val="superscript"/>
        <sz val="9"/>
        <rFont val="MetaNormalLF-Roman"/>
        <family val="2"/>
      </rPr>
      <t xml:space="preserve"> </t>
    </r>
    <r>
      <rPr>
        <sz val="9"/>
        <rFont val="MetaNormalLF-Roman"/>
        <family val="2"/>
      </rPr>
      <t>Unternehmen mit Lehrveranstaltungen und/oder anderen Formen der betrieblichen Weiterbildung.</t>
    </r>
  </si>
  <si>
    <t xml:space="preserve">2 Hierzu gehören: geplante Phasen der Weiterbildung am Arbeitsplatz; geplante Weiterbildung durch Job-Rotation, Austauschprogramme, Abordnungen, </t>
  </si>
  <si>
    <r>
      <t>mit anderen Formen</t>
    </r>
    <r>
      <rPr>
        <vertAlign val="superscript"/>
        <sz val="10"/>
        <rFont val="MetaNormalLF-Roman"/>
        <family val="2"/>
      </rPr>
      <t>2</t>
    </r>
    <r>
      <rPr>
        <sz val="10"/>
        <rFont val="MetaNormalLF-Roman"/>
        <family val="2"/>
      </rPr>
      <t xml:space="preserve"> der betrieblichen Weiterbildung</t>
    </r>
  </si>
  <si>
    <t>2 Hierbei handelt es sich um: Zahlungen und Gebühren an Weiterbildungsanbieter für die Teilnahme der Beschäftigten an externen Lehrveranstaltungen;</t>
  </si>
  <si>
    <t xml:space="preserve">   Kosten für den Einsatz von externen Weiterbildungspersonal in internen Lehrveranstaltungen; Reisekosten, Spesen und Tagegeld;</t>
  </si>
  <si>
    <t xml:space="preserve">   Personalaufwendungen für internes Weiterbildungspersonal, das ausschließlich oder teilweise mit der Konzeption, Organisation und Durchführung von Lehrgängen,</t>
  </si>
  <si>
    <t xml:space="preserve">   Kursen und Seminaren beschäftigt war; Kosten für Räume und Ausstattung; Kosten für Unterrichtsmaterial.</t>
  </si>
  <si>
    <t>1 Hierbei handelt es sich um: Zahlungen und Gebühren an Weiterbildungsanbieter für die Teilnahme der Beschäftigten an externen Lehrveranstaltungen;</t>
  </si>
  <si>
    <t xml:space="preserve">1 Hierzu gehören: geplante Phasen der Weiterbildung am Arbeitsplatz; geplante Weiterbildung durch Job-Rotation, Austauschprogramme, Abordnungen, </t>
  </si>
  <si>
    <t>1 000 und mehr</t>
  </si>
  <si>
    <t>Unternehmen mit … bis … Beschäftigten</t>
  </si>
  <si>
    <t>Alle Unternehmen</t>
  </si>
  <si>
    <t xml:space="preserve">Davon aus dem Bereich "Gesundheit und Arbeitsschutz" </t>
  </si>
  <si>
    <t>5 bis unter 10</t>
  </si>
  <si>
    <t>10 bis unter 20</t>
  </si>
  <si>
    <t>20 bis unter 30</t>
  </si>
  <si>
    <t>30 bis unter 50</t>
  </si>
  <si>
    <t>mehr
 als 50</t>
  </si>
  <si>
    <t>Metallerzeugung u. -bearbeitung, Herstellung von Metallerzeugnissen</t>
  </si>
  <si>
    <t>Holzgewerbe, Herstellung von Möbeln, sonst. Waren</t>
  </si>
  <si>
    <r>
      <t>Direkte Kosten</t>
    </r>
    <r>
      <rPr>
        <vertAlign val="superscript"/>
        <sz val="10"/>
        <rFont val="MetaNormalLF-Roman"/>
        <family val="2"/>
      </rPr>
      <t>1</t>
    </r>
  </si>
  <si>
    <r>
      <t>Gesamtkosten</t>
    </r>
    <r>
      <rPr>
        <vertAlign val="superscript"/>
        <sz val="11"/>
        <rFont val="MetaNormalLF-Roman"/>
        <family val="2"/>
      </rPr>
      <t>1</t>
    </r>
  </si>
  <si>
    <r>
      <t>Direkte Kosten</t>
    </r>
    <r>
      <rPr>
        <vertAlign val="superscript"/>
        <sz val="11"/>
        <rFont val="MetaNormalLF-Roman"/>
        <family val="2"/>
      </rPr>
      <t>2</t>
    </r>
  </si>
  <si>
    <r>
      <t>Personalausfallkosten</t>
    </r>
    <r>
      <rPr>
        <vertAlign val="superscript"/>
        <sz val="11"/>
        <rFont val="MetaNormalLF-Roman"/>
        <family val="2"/>
      </rPr>
      <t>3</t>
    </r>
  </si>
  <si>
    <r>
      <t>mit Weiterbildung</t>
    </r>
    <r>
      <rPr>
        <vertAlign val="superscript"/>
        <sz val="10"/>
        <rFont val="MetaNormalLF-Roman"/>
        <family val="2"/>
      </rPr>
      <t>1</t>
    </r>
  </si>
  <si>
    <t>1.6</t>
  </si>
  <si>
    <t>1.7</t>
  </si>
  <si>
    <t>1.8</t>
  </si>
  <si>
    <t>1.9</t>
  </si>
  <si>
    <t>Job-Rotation, Austausch-programme, Abordnungen, Studienbesuche</t>
  </si>
  <si>
    <t>interne
Lehrveranstaltungen</t>
  </si>
  <si>
    <t>externe
Lehrveranstaltungen</t>
  </si>
  <si>
    <t>1.10</t>
  </si>
  <si>
    <t>2</t>
  </si>
  <si>
    <t>2.1</t>
  </si>
  <si>
    <t>2.2</t>
  </si>
  <si>
    <t>2.3</t>
  </si>
  <si>
    <t>3</t>
  </si>
  <si>
    <t>3.1</t>
  </si>
  <si>
    <t>3.2</t>
  </si>
  <si>
    <t>3.3</t>
  </si>
  <si>
    <t>4</t>
  </si>
  <si>
    <t>4.1</t>
  </si>
  <si>
    <t>4.2</t>
  </si>
  <si>
    <t>4.3</t>
  </si>
  <si>
    <t>5</t>
  </si>
  <si>
    <t>5.1</t>
  </si>
  <si>
    <t>5.2</t>
  </si>
  <si>
    <t>5.3</t>
  </si>
  <si>
    <t>5.4</t>
  </si>
  <si>
    <t>5.5</t>
  </si>
  <si>
    <t>5.6</t>
  </si>
  <si>
    <t>5.7</t>
  </si>
  <si>
    <t>6</t>
  </si>
  <si>
    <t>6.2</t>
  </si>
  <si>
    <t>6.3</t>
  </si>
  <si>
    <t>7</t>
  </si>
  <si>
    <t>7.1</t>
  </si>
  <si>
    <t>Tarifvertragliche oder Betriebsvereinbarungen 
zur betrieblichen Weiterbildung</t>
  </si>
  <si>
    <t>7    Qualifizierungsmaßnahmen und Überprüfung des Bildungsbedarfs einzelner Beschäftigter</t>
  </si>
  <si>
    <t>8</t>
  </si>
  <si>
    <t>8.1</t>
  </si>
  <si>
    <t>8.2</t>
  </si>
  <si>
    <t>8.3</t>
  </si>
  <si>
    <t>9</t>
  </si>
  <si>
    <t>9.1</t>
  </si>
  <si>
    <t>9.2</t>
  </si>
  <si>
    <t>9.3</t>
  </si>
  <si>
    <t xml:space="preserve"> je Beschäftigten</t>
  </si>
  <si>
    <t>Keine Bedarfsermittlung</t>
  </si>
  <si>
    <t>12</t>
  </si>
  <si>
    <t>13</t>
  </si>
  <si>
    <t>9.4</t>
  </si>
  <si>
    <t>10</t>
  </si>
  <si>
    <t>10.2</t>
  </si>
  <si>
    <t>12.1</t>
  </si>
  <si>
    <t>13.1</t>
  </si>
  <si>
    <t>galten nicht</t>
  </si>
  <si>
    <r>
      <t>Unternehmen mit Weiterbildung</t>
    </r>
    <r>
      <rPr>
        <vertAlign val="superscript"/>
        <sz val="10"/>
        <rFont val="MetaNormalLF-Roman"/>
        <family val="2"/>
      </rPr>
      <t>1</t>
    </r>
  </si>
  <si>
    <t>Schwie-rigkeiten, den Weiter-bildungs-bedarf einzu-schätzen</t>
  </si>
  <si>
    <t>hohe Kosten für Lehrver-anstal-tungen</t>
  </si>
  <si>
    <t>umfang-reiche Weiter-bildung in den letzten Jahren</t>
  </si>
  <si>
    <t>hohe Arbeits-belastung und wenig Zeit der Beschäf-tigten für Weiter-bildung</t>
  </si>
  <si>
    <t>Schwer-punkt-legung auf betrieb-licher Erstaus-bildung</t>
  </si>
  <si>
    <t xml:space="preserve">
Arbeit-
nehmer-
vertre-
tung vorhan-den</t>
  </si>
  <si>
    <t>Evaluie-
rung 
der 
Ergeb-
nisse von Weiter-bildung</t>
  </si>
  <si>
    <t>13.2</t>
  </si>
  <si>
    <t>13.3</t>
  </si>
  <si>
    <t>13.4</t>
  </si>
  <si>
    <t xml:space="preserve">Unternehmen mit </t>
  </si>
  <si>
    <t>3    Zeitaufwand für Lehrveranstaltungen</t>
  </si>
  <si>
    <t>4    Qualifikationen als Gegenstand von Lehrveranstaltungen</t>
  </si>
  <si>
    <t>5    Kosten für Lehrveranstaltungen</t>
  </si>
  <si>
    <t>6    Weiterbildungsorganisation</t>
  </si>
  <si>
    <t>9    Weiterbildungsplanung</t>
  </si>
  <si>
    <t>10    Qualitätssicherung und Evaluierung von Weiterbildungsmaßnahmen</t>
  </si>
  <si>
    <t>13    Betriebliche Erstausbildung</t>
  </si>
  <si>
    <t>Papier- und Druckgewerbe, Vervielfältigung</t>
  </si>
  <si>
    <t>Großhandel (ohne Kfz-Handel)</t>
  </si>
  <si>
    <t>Einzelhandel (ohne Kfz-Handel)</t>
  </si>
  <si>
    <t>Verkehr und Lagerei</t>
  </si>
  <si>
    <t>Erbringung von Finanz- und Versicherungsdienstleistungen</t>
  </si>
  <si>
    <t>Mit Finanz- und Versicherungsdiensten verbundene Tätigkeiten</t>
  </si>
  <si>
    <t>Unternehmen insgesamt</t>
  </si>
  <si>
    <t>je Teilnehmenden</t>
  </si>
  <si>
    <t>Unternehmen mit Lehrver-
anstaltungen</t>
  </si>
  <si>
    <t>ohne Weiterbildung</t>
  </si>
  <si>
    <t>Ohne 
Weiterbildung</t>
  </si>
  <si>
    <t>Mangeln-des Angebot an passen-den Lehrver-anstal-tungen</t>
  </si>
  <si>
    <t>Schwer-punkt-legung auf betrieb-liche Erstaus-bildung</t>
  </si>
  <si>
    <t>Hohe Arbeits-belas-tung und wenig Zeit der Beschäf-tigten für Weiter-bildung</t>
  </si>
  <si>
    <t>1 Zur betrieblichen Erstausbildung zählt die Ausbildung im Dualen System sowie die Ausbildung von Studierenden an Berufsakademien mit Ausbildungsvertrag.</t>
  </si>
  <si>
    <t>Und zwar</t>
  </si>
  <si>
    <t>Vermeidung des Risikos personeller Fehlentschei-dungen bei der Einstellung externer Arbeitskräfte</t>
  </si>
  <si>
    <r>
      <t>ohne
betriebliche Erstausbildung</t>
    </r>
    <r>
      <rPr>
        <vertAlign val="superscript"/>
        <sz val="10"/>
        <rFont val="MetaNormalLF-Roman"/>
        <family val="2"/>
      </rPr>
      <t>1</t>
    </r>
  </si>
  <si>
    <r>
      <t>Mit 
Weiterbildung</t>
    </r>
    <r>
      <rPr>
        <vertAlign val="superscript"/>
        <sz val="10"/>
        <rFont val="MetaNormalLF-Roman"/>
        <family val="2"/>
      </rPr>
      <t>1</t>
    </r>
  </si>
  <si>
    <t xml:space="preserve">     10  –    19</t>
  </si>
  <si>
    <t xml:space="preserve">     20  –    49</t>
  </si>
  <si>
    <t xml:space="preserve">     50  –  249</t>
  </si>
  <si>
    <t xml:space="preserve">   250  –  499</t>
  </si>
  <si>
    <t xml:space="preserve">   500  –  999</t>
  </si>
  <si>
    <t>%</t>
  </si>
  <si>
    <t>nach Wirtschaftsbereichen</t>
  </si>
  <si>
    <t>Baugewerbe</t>
  </si>
  <si>
    <t>Gastgewerbe</t>
  </si>
  <si>
    <t>nach Beschäftigtengrößenklassen</t>
  </si>
  <si>
    <t>Bergbau und Gewinnung von Steinen und Erden</t>
  </si>
  <si>
    <t>Ernährungsgewerbe und Tabakverarbeitung</t>
  </si>
  <si>
    <t>Kfz-Handel, Instandhaltung und Reparatur von Kfz</t>
  </si>
  <si>
    <t>Information und Kommunikation</t>
  </si>
  <si>
    <t>Textil- und Bekleidungsgewerbe; Ledergewerbe</t>
  </si>
  <si>
    <t>Fahrzeugbau</t>
  </si>
  <si>
    <r>
      <t xml:space="preserve">Wirtschaftsbereiche
</t>
    </r>
    <r>
      <rPr>
        <vertAlign val="superscript"/>
        <sz val="10"/>
        <rFont val="MetaNormalLF-Roman"/>
        <family val="2"/>
      </rPr>
      <t>__________</t>
    </r>
    <r>
      <rPr>
        <sz val="10"/>
        <rFont val="MetaNormalLF-Roman"/>
        <family val="2"/>
      </rPr>
      <t xml:space="preserve">
Beschäftigtengrößenklassen</t>
    </r>
  </si>
  <si>
    <t xml:space="preserve">Insgesamt </t>
  </si>
  <si>
    <t>und zwar</t>
  </si>
  <si>
    <t>Beschäftigte in Unternehmen</t>
  </si>
  <si>
    <t>mit Lehrver-anstaltungen</t>
  </si>
  <si>
    <t>Unternehmen mit</t>
  </si>
  <si>
    <t>Lehrver-anstaltungen</t>
  </si>
  <si>
    <t>internen Lehrver-anstaltungen</t>
  </si>
  <si>
    <t>externen Lehrver-anstaltungen</t>
  </si>
  <si>
    <t>internen und externen Lehrver-anstaltungen</t>
  </si>
  <si>
    <t>Informations-veranstaltungen</t>
  </si>
  <si>
    <t>Lern- und Qualitätszirkel</t>
  </si>
  <si>
    <t>Selbst-gesteuertes Lernen</t>
  </si>
  <si>
    <t>Davon mit</t>
  </si>
  <si>
    <t>Unternehmen</t>
  </si>
  <si>
    <t>1     Weiterbildungsangebot</t>
  </si>
  <si>
    <t>1    Weiterbildungsangebot</t>
  </si>
  <si>
    <t>2    Nutzung von Weiterbildungsangeboten</t>
  </si>
  <si>
    <t>Frauen</t>
  </si>
  <si>
    <t>Männer</t>
  </si>
  <si>
    <t>Unternehmen mit Lehrveranstaltungen</t>
  </si>
  <si>
    <t>Teilnahmestunden</t>
  </si>
  <si>
    <t>Davon</t>
  </si>
  <si>
    <t>unter 5</t>
  </si>
  <si>
    <t>EUR</t>
  </si>
  <si>
    <t xml:space="preserve">  </t>
  </si>
  <si>
    <t>Zahlungen und Gebühren</t>
  </si>
  <si>
    <t>Reisekosten, Spesen und Tagegeld</t>
  </si>
  <si>
    <t>Personal-aufwendungen</t>
  </si>
  <si>
    <t xml:space="preserve">   </t>
  </si>
  <si>
    <t>Bewertung nach jeder Maßnahme</t>
  </si>
  <si>
    <t>Bewertung nur nach einigen Maßnahmen</t>
  </si>
  <si>
    <t xml:space="preserve">    Studienbesuche, geplante Weiterbildung durch Teilnahme an Lern- und Qualitätszirkeln; geplante Weiterbildung durch selbstgesteuertes Lernen; Besuch von</t>
  </si>
  <si>
    <t xml:space="preserve">    Informationsveranstaltungen.</t>
  </si>
  <si>
    <t>Titelseite</t>
  </si>
  <si>
    <t>Unternehmen mit Weiterbildung</t>
  </si>
  <si>
    <t>Regelmäßige berufliche Weiterbildung der derzeitigen Beschäftigten</t>
  </si>
  <si>
    <t>Einstellung neuen Personals, das über die erforderlichen Qualifikationen verfügt</t>
  </si>
  <si>
    <t>Einstellung neuen Personals verbunden mit spezifischer Weiterbildung zur Erlangung der erforderlichen Qualifikationen</t>
  </si>
  <si>
    <t xml:space="preserve">Interne Reorganisation, um die bei den Beschäftigten bestehenden Qualifikationen besser zu nutzen </t>
  </si>
  <si>
    <t>Bedarfsermittlung, aber nicht regelmäßig (hauptsächlich bei personellen Veränderungen)</t>
  </si>
  <si>
    <t>Bedarfsermittlung als Teil des allgemeinen Planungsprozesses</t>
  </si>
  <si>
    <t>galten</t>
  </si>
  <si>
    <t>Themen der Weiter-bildung</t>
  </si>
  <si>
    <t>Private Bildungs-anbieter mit Erwerbs-zweck</t>
  </si>
  <si>
    <t>keine Bewertung, nur Feststellung der Teilnahme</t>
  </si>
  <si>
    <t>Messung der Zufriedenheit der Teilnehmenden durch einen Fragebogen</t>
  </si>
  <si>
    <t>Bewertung des Verhaltens oder der Leistung der Teilnehmenden in Bezug auf die Weiterbildungsziele</t>
  </si>
  <si>
    <t>Einschränkung des Weiterbildungsangebots durch</t>
  </si>
  <si>
    <t>Sonstige Gründe</t>
  </si>
  <si>
    <t>mit
Lehrveranstaltungen</t>
  </si>
  <si>
    <r>
      <t>ohne 
Weiterbildung</t>
    </r>
    <r>
      <rPr>
        <vertAlign val="superscript"/>
        <sz val="10"/>
        <rFont val="MetaNormalLF-Roman"/>
        <family val="2"/>
      </rPr>
      <t>1)</t>
    </r>
  </si>
  <si>
    <t xml:space="preserve">Inhalt </t>
  </si>
  <si>
    <t>Seite</t>
  </si>
  <si>
    <t>1</t>
  </si>
  <si>
    <t>1.1</t>
  </si>
  <si>
    <t>1.2</t>
  </si>
  <si>
    <t>1.3</t>
  </si>
  <si>
    <t>1.4</t>
  </si>
  <si>
    <t xml:space="preserve">Gebietsstand </t>
  </si>
  <si>
    <t>Vorbemerkung</t>
  </si>
  <si>
    <t>Methodik</t>
  </si>
  <si>
    <t>Glossar</t>
  </si>
  <si>
    <t>insgesamt</t>
  </si>
  <si>
    <t>Qualifikationen in den Bereichen</t>
  </si>
  <si>
    <t xml:space="preserve">
Auswahl 
externer 
Weiter-
bildungs-
anbieter</t>
  </si>
  <si>
    <t>Kriterien 
zur Aus-
wahl der 
Teilneh-
menden</t>
  </si>
  <si>
    <t>davon: Beteiligung an</t>
  </si>
  <si>
    <t>Fest-legung des Weiter-
bildungs-
budgets</t>
  </si>
  <si>
    <t>A</t>
  </si>
  <si>
    <t>B</t>
  </si>
  <si>
    <t>C</t>
  </si>
  <si>
    <t>D</t>
  </si>
  <si>
    <t>E</t>
  </si>
  <si>
    <t>mit Lehrveranstaltungen
Lehrveranstaltungen</t>
  </si>
  <si>
    <t>ohne Lehrveranstaltungen
Lehrveranstaltungen</t>
  </si>
  <si>
    <r>
      <t xml:space="preserve">Grundstücks- u. Wohnungswesen, freiberufliche, wiss. u. technische </t>
    </r>
    <r>
      <rPr>
        <sz val="10"/>
        <color theme="0"/>
        <rFont val="MetaNormalLF-Roman"/>
        <family val="2"/>
      </rPr>
      <t>..</t>
    </r>
    <r>
      <rPr>
        <sz val="10"/>
        <rFont val="MetaNormalLF-Roman"/>
        <family val="2"/>
      </rPr>
      <t>Dienstleistungen ……………………………………………………..….....………….………</t>
    </r>
  </si>
  <si>
    <t>mit Lehrveranstaltungen</t>
  </si>
  <si>
    <t xml:space="preserve">Unternehmen, die </t>
  </si>
  <si>
    <r>
      <t xml:space="preserve">Kokerei und Mineralölverarbeitung, Herstellung von chemischen und </t>
    </r>
    <r>
      <rPr>
        <sz val="10"/>
        <color theme="0"/>
        <rFont val="MetaNormalLF-Roman"/>
        <family val="2"/>
      </rPr>
      <t>..</t>
    </r>
    <r>
      <rPr>
        <sz val="10"/>
        <rFont val="MetaNormalLF-Roman"/>
        <family val="2"/>
      </rPr>
      <t xml:space="preserve">pharmazeutischen Erzeugnissen, Gummi- und Kunststoffwaren; </t>
    </r>
    <r>
      <rPr>
        <sz val="10"/>
        <color theme="0"/>
        <rFont val="MetaNormalLF-Roman"/>
        <family val="2"/>
      </rPr>
      <t>..</t>
    </r>
    <r>
      <rPr>
        <sz val="10"/>
        <rFont val="MetaNormalLF-Roman"/>
        <family val="2"/>
      </rPr>
      <t xml:space="preserve">Glasgewerbe, Keramik, Verarbeitung von Steinen und Erden ………….….. </t>
    </r>
  </si>
  <si>
    <t>Profes-sionel-le IT-Kennt-nisse</t>
  </si>
  <si>
    <t>Team-fähig-keit</t>
  </si>
  <si>
    <t>Kun-den-orien-tie-rung</t>
  </si>
  <si>
    <t>Büro- und Verwal-tungs-fertig-keiten</t>
  </si>
  <si>
    <t>Fremd-spra-chen-kennt-nisse</t>
  </si>
  <si>
    <t>Münd-liche und schrift-liche Aus-drucks-fähig-keit</t>
  </si>
  <si>
    <t>Mathe-ma-tische und/ oder Lese-/ Schreib-kompe-tenz</t>
  </si>
  <si>
    <t>An-dere Quali-fika-tio-nen</t>
  </si>
  <si>
    <t>ef2neu</t>
  </si>
  <si>
    <t>Sum</t>
  </si>
  <si>
    <t>insge-samt</t>
  </si>
  <si>
    <t>keine Ein-schät-zung mög-lich</t>
  </si>
  <si>
    <t xml:space="preserve">   Kursen und Seminaren beschäftigt war; Kosten für Räume und Ausstattung; Kosten für Unterrichtsmaterial, sonstige nicht zugeordnete Kosten</t>
  </si>
  <si>
    <t>aus T 18; B</t>
  </si>
  <si>
    <t>aus T 13; AC</t>
  </si>
  <si>
    <t>aus T 18; C</t>
  </si>
  <si>
    <t>ef75neu</t>
  </si>
  <si>
    <t>.</t>
  </si>
  <si>
    <t>T18D/T13AC</t>
  </si>
  <si>
    <t>T18D/T18 B</t>
  </si>
  <si>
    <t>T18D/T18C</t>
  </si>
  <si>
    <r>
      <rPr>
        <vertAlign val="superscript"/>
        <sz val="10"/>
        <rFont val="MetaNormalLF-Roman"/>
        <family val="2"/>
      </rPr>
      <t>1)</t>
    </r>
    <r>
      <rPr>
        <sz val="10"/>
        <rFont val="MetaNormalLF-Roman"/>
        <family val="2"/>
      </rPr>
      <t xml:space="preserve"> Die Befragten konnten bis zu drei Qualifikationen angeben.</t>
    </r>
  </si>
  <si>
    <t>Allge-mei-ne IT-Kennt-nisse</t>
  </si>
  <si>
    <t>Pro-blemlö-sungs-kompe-tenz</t>
  </si>
  <si>
    <t>Füh-rungs-kom-peten-zen</t>
  </si>
  <si>
    <t>Techni-sche, prak-tische oder   arbeits-platz-spezi-fische Kompe-tenzen</t>
  </si>
  <si>
    <t>9.5</t>
  </si>
  <si>
    <r>
      <t>H. v. DV-Geräten, elektron. u. optischen Erzeugnissen, elektr.</t>
    </r>
    <r>
      <rPr>
        <sz val="10"/>
        <color theme="0"/>
        <rFont val="MetaNormalLF-Roman"/>
        <family val="2"/>
      </rPr>
      <t xml:space="preserve"> </t>
    </r>
    <r>
      <rPr>
        <sz val="10"/>
        <rFont val="MetaNormalLF-Roman"/>
        <family val="2"/>
      </rPr>
      <t xml:space="preserve">Ausrüstung, </t>
    </r>
    <r>
      <rPr>
        <sz val="10"/>
        <color theme="0"/>
        <rFont val="MetaNormalLF-Roman"/>
        <family val="2"/>
      </rPr>
      <t>...</t>
    </r>
    <r>
      <rPr>
        <sz val="10"/>
        <rFont val="MetaNormalLF-Roman"/>
        <family val="2"/>
      </rPr>
      <t>Maschinenbau; Rep. u. Inst. v. Maschinen u. Ausrüstungen ...…</t>
    </r>
  </si>
  <si>
    <t>Energie- und Wasserversorgung</t>
  </si>
  <si>
    <t xml:space="preserve">Energie- und  Wasserversorgung </t>
  </si>
  <si>
    <t>Berechnung</t>
  </si>
  <si>
    <t>(151)</t>
  </si>
  <si>
    <t>(167)</t>
  </si>
  <si>
    <t>(511)</t>
  </si>
  <si>
    <t>(33,9)</t>
  </si>
  <si>
    <t>Darunter</t>
  </si>
  <si>
    <t>Kosten für Räume, Ausstattung, Unterrichts-material</t>
  </si>
  <si>
    <t xml:space="preserve">. </t>
  </si>
  <si>
    <t>rsf_m20</t>
  </si>
  <si>
    <t>1.5</t>
  </si>
  <si>
    <t>6.1</t>
  </si>
  <si>
    <t>9.6</t>
  </si>
  <si>
    <t>10.1</t>
  </si>
  <si>
    <r>
      <t>Weiterbildung</t>
    </r>
    <r>
      <rPr>
        <vertAlign val="superscript"/>
        <sz val="10"/>
        <rFont val="MetaNormalLF-Roman"/>
        <family val="2"/>
      </rPr>
      <t xml:space="preserve"> </t>
    </r>
    <r>
      <rPr>
        <sz val="10"/>
        <rFont val="MetaNormalLF-Roman"/>
        <family val="2"/>
      </rPr>
      <t>am Arbeitsplatz</t>
    </r>
  </si>
  <si>
    <r>
      <t>mit Weiterbildung</t>
    </r>
    <r>
      <rPr>
        <vertAlign val="superscript"/>
        <sz val="10"/>
        <rFont val="MetaNormalLF-Roman"/>
        <family val="2"/>
      </rPr>
      <t>1</t>
    </r>
    <r>
      <rPr>
        <sz val="10"/>
        <rFont val="MetaNormalLF-Roman"/>
        <family val="2"/>
      </rPr>
      <t xml:space="preserve">
Lehrveranstaltungen</t>
    </r>
  </si>
  <si>
    <r>
      <t>mit anderen Formen</t>
    </r>
    <r>
      <rPr>
        <vertAlign val="superscript"/>
        <sz val="10"/>
        <rFont val="MetaNormalLF-Roman"/>
        <family val="2"/>
      </rPr>
      <t>1</t>
    </r>
    <r>
      <rPr>
        <sz val="10"/>
        <rFont val="MetaNormalLF-Roman"/>
        <family val="2"/>
      </rPr>
      <t xml:space="preserve"> der betrieblichen Weiterbildung</t>
    </r>
  </si>
  <si>
    <r>
      <t>ohne andere Formen</t>
    </r>
    <r>
      <rPr>
        <vertAlign val="superscript"/>
        <sz val="10"/>
        <rFont val="MetaNormalLF-Roman"/>
        <family val="2"/>
      </rPr>
      <t>1</t>
    </r>
    <r>
      <rPr>
        <sz val="10"/>
        <rFont val="MetaNormalLF-Roman"/>
        <family val="2"/>
      </rPr>
      <t xml:space="preserve"> der betrieblichen Weiterbildung</t>
    </r>
  </si>
  <si>
    <t>1 Gesamtkosten = Direkte Kosten + Personalausfallkosten für die Finanzierung von Weiterbildungsprogrammen.</t>
  </si>
  <si>
    <t>Anteil der Teilnehmenden an den Beschäftigten</t>
  </si>
  <si>
    <t>unter 10 %</t>
  </si>
  <si>
    <t>50 % und mehr</t>
  </si>
  <si>
    <t>10 % bis unter 50 %</t>
  </si>
  <si>
    <t>T16 C</t>
  </si>
  <si>
    <t>T16 D</t>
  </si>
  <si>
    <t>2.3 Teilnahmequoten von Informationsveranstaltungen in Unternehmen mit anderen Formen der Weiterbildung 2015</t>
  </si>
  <si>
    <t>T16 J</t>
  </si>
  <si>
    <t>nach WirtschaftsJereichen</t>
  </si>
  <si>
    <t>Teilnahmequoten in Unternehmen mit Lehrveranstaltungen</t>
  </si>
  <si>
    <t>sonstige Gründe</t>
  </si>
  <si>
    <t>(148)</t>
  </si>
  <si>
    <t>(191)</t>
  </si>
  <si>
    <t>(195)</t>
  </si>
  <si>
    <t>(9,5)</t>
  </si>
  <si>
    <t>1 Gesamtkosten = Direkte Kosten + Personalausfallkosten  für die Finanzierung von Weiterbildungsprogrammen.</t>
  </si>
  <si>
    <t>davon: an Planung oder Durchführung der betrieblichen Weiterbildung beteiligt</t>
  </si>
  <si>
    <r>
      <rPr>
        <vertAlign val="superscript"/>
        <sz val="10"/>
        <rFont val="MetaNormalLF-Roman"/>
        <family val="2"/>
      </rPr>
      <t>1)</t>
    </r>
    <r>
      <rPr>
        <sz val="10"/>
        <rFont val="MetaNormalLF-Roman"/>
        <family val="2"/>
      </rPr>
      <t xml:space="preserve"> Die Befragten konnten bis zu drei Anbieter angeben.</t>
    </r>
  </si>
  <si>
    <t>15,9</t>
  </si>
  <si>
    <t>1.1  Weiterbildungsangebot in Unternehmen 2020</t>
  </si>
  <si>
    <t>1.4 Interne und externe Lehrveranstaltungen in Unternehmen 2020</t>
  </si>
  <si>
    <t>1.3  Andere Formen der betrieblichen Weiterbildung in Unternehmen 2020</t>
  </si>
  <si>
    <t>1.2  Art des Weiterbildungsangebotes in Unternehmen 2020</t>
  </si>
  <si>
    <t>1.5  Unternehmen mit Weiterbildungsangebot im Jahr 2019</t>
  </si>
  <si>
    <t>1.6  Weiterbildungsangebot im Jahr 2019 in Unternehmen mit und ohne Weiterbildung 2020</t>
  </si>
  <si>
    <t>1.7  Weiterbildungsangebot im Jahr 2019 in Unternehmen mit und ohne Lehrveranstaltungen 2020</t>
  </si>
  <si>
    <t>1.8  Weiterbildungsangebot im Jahr 2019 in Unternehmen mit und ohne anderen Formen der betrieblichen Weiterbildung 2020</t>
  </si>
  <si>
    <t>1.9  Unternehmen mit und ohne Weiterbildung im Zeitraum 2019 und 2020</t>
  </si>
  <si>
    <t>1.10 Beschäftigte in weiterbildenden und nicht weiterbildenden Unternehmen 2020</t>
  </si>
  <si>
    <t>2.1 Teilnahmequoten an Lehrveranstaltungen nach Geschlecht in Unternehmen 2020</t>
  </si>
  <si>
    <t>2.2 Teilnahmequoten geplanter Phasen der Weiterbildung am Arbeitsplatz in allen Unternehmen 2020</t>
  </si>
  <si>
    <t>13.2  Weiterbildungsangebot in ausbildenden Unternehmen 2020</t>
  </si>
  <si>
    <t>13.1  Betriebliche Erstausbildung in Unternehmen 2020</t>
  </si>
  <si>
    <t>12.1  Gründe für fehlendes Weiterbildungsangebot in nicht weiterbildenden Unternehmen 2020</t>
  </si>
  <si>
    <t xml:space="preserve">9.4  Arbeitnehmervertretungen und deren Beteiligung an der betrieblichen Weiterbildung in weiterbildenden Unternehmen 2020 </t>
  </si>
  <si>
    <t>9.3  Tarifvertragliche oder Betriebsvereinbarungen zur betrieblichen Weiterbildung in weiterbildenden Unternehmen 2020</t>
  </si>
  <si>
    <t>9.2  Jahresbudget mit Mitteln für die betriebliche Weiterbildung in Unternehmen 2020</t>
  </si>
  <si>
    <t>9.1  Schriftlicher Weiterbildungsplan bzw. Weiterbildungsprogramm in Unternehmen 2020</t>
  </si>
  <si>
    <t>8.2 Wichtigste zukünftige Qualifikationen in weiterbildenden Unternehmen 2020</t>
  </si>
  <si>
    <t>8.1 Wichtigste zukünftige Qualifikationen in allen Unternehmen 2020</t>
  </si>
  <si>
    <t>7.1  Maßnahmen zur Begegnung des zukünftigen Bedarfs an Qualifikationen in allen Unternehmen 2020</t>
  </si>
  <si>
    <t>6.3  Ermittlung des zukünftigen Bedarfs an Qualifikationen innerhalb des Unternehmens in weiterbildenden Unternehmen 2020</t>
  </si>
  <si>
    <t>6.2  Ermittlung des zukünftigen Bedarfs an Qualifikationen innerhalb des Unternehmens in allen Unternehmen 2020</t>
  </si>
  <si>
    <t>6.1  Existenz einer bestimmten Person oder Organisationseinheit für die betriebliche Weiterbildung in Unternehmen 2020</t>
  </si>
  <si>
    <t>5.1 Kosten für Lehrveranstaltungen je Beschäftigten in allen Unternehmen 2020</t>
  </si>
  <si>
    <t>3.2 Verteilung der Teilnahmestunden an Lehrveranstaltungen auf interne und externe Lehrveranstaltungen in Unternehmen 2020</t>
  </si>
  <si>
    <t>3.1 Teilnahmestunden an Lehrveranstaltungen in Unternehmen 2020</t>
  </si>
  <si>
    <t>Unternehmen 2020</t>
  </si>
  <si>
    <t>2.3 Teilnahmequoten geplanter Phasen der Weiterbildung am Arbeitsplatz in Unternehmen mit anderen Formen der Weiterbildung 2020</t>
  </si>
  <si>
    <t>4.3  Anteil von Lehrveranstaltungen aus dem Bereich "Gesundheit und Arbeitsschutz" in Unternehmen mit Lehrveranstaltungen 2020</t>
  </si>
  <si>
    <t>5.2 Kosten für Lehrveranstaltungen je Beschäftigten in Unternehmen mit Lehrveranstaltungen 2020</t>
  </si>
  <si>
    <t>5.3 Kosten für Lehrveranstaltungen je Teilnehmenden an Lehrveranstaltungen 2020</t>
  </si>
  <si>
    <t>5.7 Anteile der Gesamtkosten für Lehrveranstaltungen 2020 an den Personalaufwendungen</t>
  </si>
  <si>
    <t>8.3 Wichtigste zukünftige Qualifikationen in Unternehmen mit Lehrveranstaltungen 2020</t>
  </si>
  <si>
    <r>
      <t>9.5  Anbieter externer Lehrveranstaltungen mit den meisten</t>
    </r>
    <r>
      <rPr>
        <vertAlign val="superscript"/>
        <sz val="11"/>
        <rFont val="MetaNormalLF-Roman"/>
        <family val="2"/>
      </rPr>
      <t>1</t>
    </r>
    <r>
      <rPr>
        <sz val="11"/>
        <rFont val="MetaNormalLF-Roman"/>
        <family val="2"/>
      </rPr>
      <t xml:space="preserve"> Stunden in Unternehmen mit Lehrveranstaltungen 2020</t>
    </r>
  </si>
  <si>
    <r>
      <t>9.6  Anbieter externer Lehrveranstaltungen mit den meisten</t>
    </r>
    <r>
      <rPr>
        <vertAlign val="superscript"/>
        <sz val="11"/>
        <rFont val="MetaNormalLF-Roman"/>
        <family val="2"/>
      </rPr>
      <t xml:space="preserve">1 </t>
    </r>
    <r>
      <rPr>
        <sz val="11"/>
        <rFont val="MetaNormalLF-Roman"/>
        <family val="2"/>
      </rPr>
      <t>Stunden in Unternehmen mit externen Lehrveranstaltungen 2020</t>
    </r>
  </si>
  <si>
    <t xml:space="preserve">11    Einschränkung des Weiterbildungsangebots in weiterbildenden Unternehmen 2020 </t>
  </si>
  <si>
    <t>13.3  Weiterbildungsangebot in Unternehmen ohne betriebliche Erstausbildung 2020</t>
  </si>
  <si>
    <t>13.4  Gründe für das Angebot einer Ausbildung im Dualen System in Unternehmen mit Erstausbildung 2020</t>
  </si>
  <si>
    <t xml:space="preserve">Weiterbildungsangebot in Unternehmen 2020 </t>
  </si>
  <si>
    <t>Art des Weiterbildungsangebotes in Unternehmen 2020</t>
  </si>
  <si>
    <t>Andere Formen der betrieblichen Weiterbildung in Unternehmen 2020</t>
  </si>
  <si>
    <t>Interne und externe Lehrveranstaltungen in Unternehmen 2020</t>
  </si>
  <si>
    <t>Beschäftigte in weiterbildenden und nicht weiterbildenden Unternehmen 2020</t>
  </si>
  <si>
    <t xml:space="preserve">Teilnahmequoten an Lehrveranstaltungen nach Geschlecht in Unternehmen 2020 </t>
  </si>
  <si>
    <t xml:space="preserve">Teilnahmestunden an Lehrveranstaltungen in Unternehmen 2020 </t>
  </si>
  <si>
    <t>Verteilung der Teilnahmestunden an Lehrveranstaltungen auf interne und externe Lehrveranstaltungen in Unternehmen 2020</t>
  </si>
  <si>
    <t xml:space="preserve">Kosten für Lehrveranstaltungen je Beschäftigten in allen Unternehmen 2020 </t>
  </si>
  <si>
    <t xml:space="preserve">Kosten für Lehrveranstaltungen je Beschäftigten in Unternehmen mit Lehrveranstaltungen 2020 </t>
  </si>
  <si>
    <t>Existenz einer bestimmten Person oder Organisationseinheit für die betriebliche Weiterbildung in Unternehmen 2020</t>
  </si>
  <si>
    <t>Ermittlung des zukünftigen Bedarfs an Qualifikationen innerhalb des Unternehmens in allen Unternehmen 2020</t>
  </si>
  <si>
    <t>Ermittlung des zukünftigen Bedarfs an Qualifikationen innerhalb des Unternehmens in weiterbildenden Unternehmen 2020</t>
  </si>
  <si>
    <t>Maßnahmen zur Begegnung des zukünftigen Bedarfs an Qualifikationen in allen Unternehmen 2020</t>
  </si>
  <si>
    <t>Wichtigste Qualifikationen für die zukünftige Entwicklung in Unternehmen 2020</t>
  </si>
  <si>
    <t xml:space="preserve">Wichtigste zukünftige Qualifikationen in allen Unternehmen 2020 </t>
  </si>
  <si>
    <t>Wichtigste zukünftige Qualifikationen in weiterbildenden Unternehmen 2020</t>
  </si>
  <si>
    <t xml:space="preserve">Wichtigste zukünftige Qualifikationen in Unternehmen mit Lehrveranstaltungen 2020 </t>
  </si>
  <si>
    <t>Schriftlicher Weiterbildungsplan bzw. Weiterbildungsprogramm in Unternehmen 2020</t>
  </si>
  <si>
    <t>Jahresbudget mit Mitteln für die betriebliche Weiterbildung in Unternehmen 2020</t>
  </si>
  <si>
    <t>Tarifvertragliche oder Betriebsvereinbarungen zur betrieblichen Weiterbildung in weiterbildenden Unternehmen 2020</t>
  </si>
  <si>
    <t xml:space="preserve">Arbeitnehmervertretungen und deren Beteiligung an der betrieblichen Weiterbildung in weiterbildenden Unternehmen 2020 </t>
  </si>
  <si>
    <t>Anbieter externer Lehrveranstaltungen mit den meisten Stunden in Unternehmen mit Lehrveranstaltungen 2020</t>
  </si>
  <si>
    <t>Anbieter externer Lehrveranstaltungen mit den meisten Stunden in Unternehmen mit externen Lehrveranstaltungen 2020</t>
  </si>
  <si>
    <t>Bewertung der Ergebnisse von Weiterbildungsaktivitäten in weiterbildenden Unternehmen 2020</t>
  </si>
  <si>
    <t>Methode der Bewertung von Ergebnissen von Weiterbildungsaktivitäten in weiterbildenden Unternehmen 2020</t>
  </si>
  <si>
    <t xml:space="preserve">Einschränkung des Weiterbildungsangebots in weiterbildenden Unternehmen 2020 </t>
  </si>
  <si>
    <t>Unternehmen ohne Weiterbildung 2020</t>
  </si>
  <si>
    <t>Gründe für fehlendes Weiterbildungsangebot in nicht weiterbildenden Unternehmen 2020</t>
  </si>
  <si>
    <t>Betriebliche Erstausbildung in Unternehmen 2020</t>
  </si>
  <si>
    <t>Weiterbildungsangebot in ausbildenden Unternehmen 2020</t>
  </si>
  <si>
    <t>Weiterbildungsangebot in Unternehmen ohne betriebliche Erstausbildung 2020</t>
  </si>
  <si>
    <t>Gründe für das Angebot einer Ausbildung im Dualen System in Unternehmen mit Erstausbildung 2020</t>
  </si>
  <si>
    <t xml:space="preserve">Unternehmen mit Weiterbildungsangeboten im Jahr 2019 </t>
  </si>
  <si>
    <t>Weiterbildungsangebot im Jahr 2019 in Unternehmen mit und ohne Weiterbildung 2020</t>
  </si>
  <si>
    <t>Weiterbildungsangebot im Jahr 2019 in Unternehmen mit und ohne Lehrveranstaltungen 2020</t>
  </si>
  <si>
    <t>Weiterbildungsangebot im Jahr 2019 in Unternehmen mit und ohne andere Formen der betrieblichen Weiterbildung 2020</t>
  </si>
  <si>
    <t xml:space="preserve">Unternehmen mit und ohne Weiterbildung im Zeitraum 2019 und 2020 </t>
  </si>
  <si>
    <r>
      <t>8    Wichtigste Qualifikationen</t>
    </r>
    <r>
      <rPr>
        <b/>
        <vertAlign val="superscript"/>
        <sz val="12"/>
        <rFont val="MetaNormalLF-Roman"/>
        <family val="2"/>
      </rPr>
      <t>1</t>
    </r>
    <r>
      <rPr>
        <b/>
        <sz val="12"/>
        <rFont val="MetaNormalLF-Roman"/>
        <family val="2"/>
      </rPr>
      <t xml:space="preserve"> für die zukünftige Entwicklung in Unternehmen 2020</t>
    </r>
  </si>
  <si>
    <t>Allge-meine IT-Kennt-nisse</t>
  </si>
  <si>
    <t>darunter                          mit Weiterbildung 2019</t>
  </si>
  <si>
    <t>darunter                          ohne Weiterbildung 2019</t>
  </si>
  <si>
    <t>1 Weiterbildungsangebot 2020</t>
  </si>
  <si>
    <t>Weiterbildungsangebot in Unternehmen</t>
  </si>
  <si>
    <t xml:space="preserve">Art der Lehrveranstaltungen in Unternehmen </t>
  </si>
  <si>
    <t>Unternehmen mit anderen Formen der Weiterbildung</t>
  </si>
  <si>
    <t>Kosten für Weiterbildung in Unternehmen mit Lehrveranstaltungen je Beschäftigten</t>
  </si>
  <si>
    <t>Grafiken zu Eckdaten der beruflichen Weiterbildung in Unternehmen 1999 bis 2020</t>
  </si>
  <si>
    <t>Weiterbildungsangebot 2020</t>
  </si>
  <si>
    <t>Nutzung von Weiterbildungsangeboten 2020</t>
  </si>
  <si>
    <t>Teilnahmequoten geplanter Phasen der Weiterbildung am Arbeitsplatz in allen Unternehmen 2020</t>
  </si>
  <si>
    <t>Teilnahmequoten geplanter Phasen der Weiterbildung am Arbeitsplatz in Unternehmen mit anderen Formen der Weiterbildung 2020</t>
  </si>
  <si>
    <t>Zeitaufwand für Lehrveranstaltungen 2020</t>
  </si>
  <si>
    <t>Anteil der Teilnahmestunden an Lehrveranstaltungen 2020 an den Arbeitsstunden in Unternehmen 2020</t>
  </si>
  <si>
    <t>Qualifikationen als Gegenstand von Lehrveranstaltungen 2020</t>
  </si>
  <si>
    <t>Qualifikationen mit den meisten Stunden als Gegenstand von Lehrveranstaltungen in allen Unternehmen 2020</t>
  </si>
  <si>
    <t>Qualifikationen mit den meisten Stunden als Gegenstand von Lehrveranstaltungen in Unternehmen mit Lehrveranstaltungen 2020</t>
  </si>
  <si>
    <t>Anteil von Lehrveranstaltungen aus dem Bereich "Gesundheit und Arbeitsschutz" in Unternehmen mit Lehrveranstaltungen 2020</t>
  </si>
  <si>
    <t>Kosten für Lehrveranstaltungen 2020</t>
  </si>
  <si>
    <t>Weiterbildungsorganisation 2020</t>
  </si>
  <si>
    <t>Qualifizierungsmaßnahmen 2020</t>
  </si>
  <si>
    <t>Weiterbildungsplanung 2020</t>
  </si>
  <si>
    <t>Qualitätssicherung und Evaluierung von Weiterbildungsmaßnahmen 2020</t>
  </si>
  <si>
    <t>Betriebliche Erstausbildung 2020</t>
  </si>
  <si>
    <t>Berufliche Weiterbildung in Unternehmen</t>
  </si>
  <si>
    <t>Hinweis:</t>
  </si>
  <si>
    <t>Ihr Kontakt zu uns:</t>
  </si>
  <si>
    <t>www.destatis.de/kontakt</t>
  </si>
  <si>
    <t>Telefon: +49 (0) 611 / 75 24 05</t>
  </si>
  <si>
    <t>© Statistisches Bundesamt (Destatis), 2022</t>
  </si>
  <si>
    <t>Vervielfältigung und Verbreitung, auch auszugsweise, mit Quellenangabe gestattet.</t>
  </si>
  <si>
    <t>4 Qualifikationen als Gegenstand von Lehrveranstaltungen 2020</t>
  </si>
  <si>
    <t>6 Weiterbildungsorganisation 2020</t>
  </si>
  <si>
    <t>9 Weiterbildungsplanung 2020</t>
  </si>
  <si>
    <r>
      <t>2019 und 2020 Weiterbildung</t>
    </r>
    <r>
      <rPr>
        <vertAlign val="superscript"/>
        <sz val="10"/>
        <rFont val="MetaNormalLF-Roman"/>
        <family val="2"/>
      </rPr>
      <t xml:space="preserve">1 </t>
    </r>
    <r>
      <rPr>
        <sz val="10"/>
        <rFont val="MetaNormalLF-Roman"/>
        <family val="2"/>
      </rPr>
      <t>anboten</t>
    </r>
  </si>
  <si>
    <t>2019 und 2020 keine Weiterbildung anboten</t>
  </si>
  <si>
    <r>
      <t>2019 oder 2020 Weiterbildung</t>
    </r>
    <r>
      <rPr>
        <vertAlign val="superscript"/>
        <sz val="10"/>
        <rFont val="MetaNormalLF-Roman"/>
        <family val="2"/>
      </rPr>
      <t>1</t>
    </r>
    <r>
      <rPr>
        <sz val="10"/>
        <rFont val="MetaNormalLF-Roman"/>
        <family val="2"/>
      </rPr>
      <t xml:space="preserve"> anboten</t>
    </r>
  </si>
  <si>
    <t>darunter mit   anderen Formen der Weiterbildung 2019</t>
  </si>
  <si>
    <t>darunter ohne andere Formen der Weiterbildung 2019</t>
  </si>
  <si>
    <t>darunter                         mit Lehrveran-staltungen 2019</t>
  </si>
  <si>
    <t>darunter                          ohne Lehrveran-staltungen 2019</t>
  </si>
  <si>
    <t>3.3 Anteil der Teilnahmestunden an Lehrveranstaltungen 2020 an den Arbeitsstunden in Unternehmen 2020</t>
  </si>
  <si>
    <t>B (NACE_SP = 2001)</t>
  </si>
  <si>
    <t>C (NACE_SP = 2002, 2003, 2004, 2005, 2006, 2007, 2008, 2009)</t>
  </si>
  <si>
    <t>D (NACE_SP = 2010)</t>
  </si>
  <si>
    <t>F (NACE_SP = 2011)</t>
  </si>
  <si>
    <t>G (NACE_SP = 2012, 2013, 2014)</t>
  </si>
  <si>
    <t>H (NACE_SP = 2015)</t>
  </si>
  <si>
    <t>I (NACE_SP = 2016)</t>
  </si>
  <si>
    <t>J (NACE_SP = 2017)</t>
  </si>
  <si>
    <t>K (NACE_SP = 2018, 2019)</t>
  </si>
  <si>
    <t>L (NACE_SP = 2020)</t>
  </si>
  <si>
    <t>0 - 49</t>
  </si>
  <si>
    <t>50 - 249</t>
  </si>
  <si>
    <t>250 und mehr</t>
  </si>
  <si>
    <t>aus T 18; D</t>
  </si>
  <si>
    <t>ef81neu</t>
  </si>
  <si>
    <t>(51,0)</t>
  </si>
  <si>
    <t>(1,60)</t>
  </si>
  <si>
    <t>(0,50)</t>
  </si>
  <si>
    <r>
      <t>4.1 Qualifikationen mit den meisten Stunden</t>
    </r>
    <r>
      <rPr>
        <vertAlign val="superscript"/>
        <sz val="11"/>
        <rFont val="MetaNormalLF-Roman"/>
        <family val="2"/>
      </rPr>
      <t>1)</t>
    </r>
    <r>
      <rPr>
        <sz val="11"/>
        <rFont val="MetaNormalLF-Roman"/>
        <family val="2"/>
      </rPr>
      <t xml:space="preserve"> als Gegenstand von Lehrveranstaltungen in allen Unternehmen 2020</t>
    </r>
  </si>
  <si>
    <r>
      <t>4.2 Qualifikationen mit den meisten Stunden</t>
    </r>
    <r>
      <rPr>
        <vertAlign val="superscript"/>
        <sz val="11"/>
        <rFont val="MetaNormalLF-Roman"/>
        <family val="2"/>
      </rPr>
      <t>1)</t>
    </r>
    <r>
      <rPr>
        <sz val="11"/>
        <rFont val="MetaNormalLF-Roman"/>
        <family val="2"/>
      </rPr>
      <t xml:space="preserve"> als Gegenstand von Lehrveranstaltungen in Unternehmen mit Lehrveranstaltungen 2020</t>
    </r>
  </si>
  <si>
    <t xml:space="preserve"> 250 – 499</t>
  </si>
  <si>
    <t xml:space="preserve"> 500 – 999</t>
  </si>
  <si>
    <t xml:space="preserve"> 10 – 19</t>
  </si>
  <si>
    <t xml:space="preserve"> 20 – 49</t>
  </si>
  <si>
    <t xml:space="preserve"> 50 – 249</t>
  </si>
  <si>
    <t>Verteilung 2020</t>
  </si>
  <si>
    <t>(1 660)</t>
  </si>
  <si>
    <t>(1 499)</t>
  </si>
  <si>
    <t>(213)</t>
  </si>
  <si>
    <t>(1 045)</t>
  </si>
  <si>
    <t>(1 714)</t>
  </si>
  <si>
    <t>(1 545)</t>
  </si>
  <si>
    <t>(1 036)</t>
  </si>
  <si>
    <t>(1 215)</t>
  </si>
  <si>
    <t>(1 641)</t>
  </si>
  <si>
    <t>(1 019)</t>
  </si>
  <si>
    <t>(1 672)</t>
  </si>
  <si>
    <t>(2 188)</t>
  </si>
  <si>
    <t>(1 437)</t>
  </si>
  <si>
    <t>(1 066)</t>
  </si>
  <si>
    <t>(2 467)</t>
  </si>
  <si>
    <t>(29,9)</t>
  </si>
  <si>
    <t>5.4 Kosten für Lehrveranstaltungen je Teilnahmestunde an Lehrveranstaltungen in Unternehmen mit Lehrveranstaltungen 2020</t>
  </si>
  <si>
    <t>5.5 Aufteilung der Gesamtkosten für Lehrveranstaltungen in Unternehmen mit Lehrveranstaltungen 2020</t>
  </si>
  <si>
    <t>Kosten für Lehrveranstaltungen je Teilnehmenden an Lehrveranstaltungen in Unternehmen mit Lehrveranstaltungen 2020</t>
  </si>
  <si>
    <t>Anteile der Gesamtkosten für Lehrveranstaltungen an den Personalaufwendungen 2020</t>
  </si>
  <si>
    <t>Aufteilung der Gesamtkosten für Lehrveranstaltungen in Unternehmen mit Lehrveranstaltungen 2020</t>
  </si>
  <si>
    <t xml:space="preserve">Kosten für Lehrveranstaltungen je Teilnahmestunde an Lehrveranstaltungen in Unternehmen mit Lehrveranstaltungen 2020 </t>
  </si>
  <si>
    <t>(81,9)</t>
  </si>
  <si>
    <t>(36,9)</t>
  </si>
  <si>
    <t>(40,8)</t>
  </si>
  <si>
    <t>(41,8)</t>
  </si>
  <si>
    <t>(59,2)</t>
  </si>
  <si>
    <t>5.6 Direkte Kosten¹ für Lehrveranstaltungen nach Kostenarten in Unternehmen mit Lehrveranstaltungen 2020</t>
  </si>
  <si>
    <t>Direkte Kosten für Lehrveranstaltungen nach Kostenarten in Unternehmen mit Lehrveranstaltungen 2020</t>
  </si>
  <si>
    <t>(0,6)</t>
  </si>
  <si>
    <t>(0,7)</t>
  </si>
  <si>
    <t>(0,9)</t>
  </si>
  <si>
    <t>(0,8)</t>
  </si>
  <si>
    <t>(1,4)</t>
  </si>
  <si>
    <t>(1,2)</t>
  </si>
  <si>
    <t>(1,5)</t>
  </si>
  <si>
    <t>(1,1)</t>
  </si>
  <si>
    <t xml:space="preserve">Metallerzeugung u. -bearbeitung, Herstellung von Metallerzeugnissen </t>
  </si>
  <si>
    <r>
      <t>10.2 Methode der Bewertung von Ergebnissen von Weiterbildungsaktivitäten in weiterbildenden</t>
    </r>
    <r>
      <rPr>
        <vertAlign val="superscript"/>
        <sz val="11"/>
        <rFont val="MetaNormalLF-Roman"/>
        <family val="2"/>
      </rPr>
      <t>1</t>
    </r>
    <r>
      <rPr>
        <sz val="11"/>
        <rFont val="MetaNormalLF-Roman"/>
        <family val="2"/>
      </rPr>
      <t xml:space="preserve"> Unternehmen 2020</t>
    </r>
  </si>
  <si>
    <t>Sonstige Bildungs-anbieter,
z. B. Kirchen</t>
  </si>
  <si>
    <t>Öffentliche Bildungs-anbieter,
z. B. Volks-hochschulen</t>
  </si>
  <si>
    <t>Gewinnen benötigter Qualifika-tionen durch Neuein-stellungen</t>
  </si>
  <si>
    <t>m1</t>
  </si>
  <si>
    <t>sf_m1</t>
  </si>
  <si>
    <t>m2</t>
  </si>
  <si>
    <t>sf_m2</t>
  </si>
  <si>
    <t>m3</t>
  </si>
  <si>
    <t>sf_m3</t>
  </si>
  <si>
    <t>m4</t>
  </si>
  <si>
    <t>sf_m4</t>
  </si>
  <si>
    <t>m5</t>
  </si>
  <si>
    <t>sf_m5</t>
  </si>
  <si>
    <t>m6</t>
  </si>
  <si>
    <t>sf_m6</t>
  </si>
  <si>
    <t>m7</t>
  </si>
  <si>
    <t>sf_m7</t>
  </si>
  <si>
    <t>m8</t>
  </si>
  <si>
    <t>sf_m8</t>
  </si>
  <si>
    <t>m9</t>
  </si>
  <si>
    <t>sf_m9</t>
  </si>
  <si>
    <t>m10</t>
  </si>
  <si>
    <t>sf_m10</t>
  </si>
  <si>
    <t>m11</t>
  </si>
  <si>
    <t>sf_m11</t>
  </si>
  <si>
    <t>m12</t>
  </si>
  <si>
    <t>sf_m12</t>
  </si>
  <si>
    <t>m13</t>
  </si>
  <si>
    <t>sf_m13</t>
  </si>
  <si>
    <t>m14</t>
  </si>
  <si>
    <t>sf_m14</t>
  </si>
  <si>
    <t>m15</t>
  </si>
  <si>
    <t>sf_m15</t>
  </si>
  <si>
    <t>m16</t>
  </si>
  <si>
    <t>sf_m16</t>
  </si>
  <si>
    <t>m17</t>
  </si>
  <si>
    <t>sf_m17</t>
  </si>
  <si>
    <t>m18</t>
  </si>
  <si>
    <t>sf_m18</t>
  </si>
  <si>
    <t>m19</t>
  </si>
  <si>
    <t>sf_m19</t>
  </si>
  <si>
    <t>m20</t>
  </si>
  <si>
    <t>sf_m20</t>
  </si>
  <si>
    <t>nace_20</t>
  </si>
  <si>
    <t>gkl</t>
  </si>
  <si>
    <t>rsf_m1</t>
  </si>
  <si>
    <t>rsf_m2</t>
  </si>
  <si>
    <t>rsf_m3</t>
  </si>
  <si>
    <t>rsf_m4</t>
  </si>
  <si>
    <t>rsf_m5</t>
  </si>
  <si>
    <t>rsf_m6</t>
  </si>
  <si>
    <t>rsf_m7</t>
  </si>
  <si>
    <t>rsf_m8</t>
  </si>
  <si>
    <t>rsf_m9</t>
  </si>
  <si>
    <t>rsf_m10</t>
  </si>
  <si>
    <t>rsf_m11</t>
  </si>
  <si>
    <t>rsf_m12</t>
  </si>
  <si>
    <t>rsf_m13</t>
  </si>
  <si>
    <t>rsf_m14</t>
  </si>
  <si>
    <t>rsf_m15</t>
  </si>
  <si>
    <t>rsf_m16</t>
  </si>
  <si>
    <t>rsf_m17</t>
  </si>
  <si>
    <t>rsf_m18</t>
  </si>
  <si>
    <t>rsf_m19</t>
  </si>
  <si>
    <t>Sonstige
Gründe</t>
  </si>
  <si>
    <t xml:space="preserve">12    Unternehmen ohne Weiterbildung 2020 </t>
  </si>
  <si>
    <t>Hohe Kosten der Lehr-veranstal-tungen</t>
  </si>
  <si>
    <t>1 Unternehmen mit Lehrveranstaltungen und/oder anderen Formen der betrieblichen Weiterbildung bewerten die Weiterbildung.</t>
  </si>
  <si>
    <r>
      <t>10.1  Bewertung der Ergebnisse von Weiterbildungsaktivitäten in weiterbildenden</t>
    </r>
    <r>
      <rPr>
        <vertAlign val="superscript"/>
        <sz val="11"/>
        <rFont val="MetaNormalLF-Roman"/>
        <family val="2"/>
      </rPr>
      <t>1</t>
    </r>
    <r>
      <rPr>
        <sz val="11"/>
        <rFont val="MetaNormalLF-Roman"/>
        <family val="2"/>
      </rPr>
      <t xml:space="preserve"> Unternehmen 2020</t>
    </r>
  </si>
  <si>
    <t>1 Unternehmen mit Lehrveranstaltungen und/oder anderen Formen der betrieblichen Weiterbildung bewerten die Einschränkung.</t>
  </si>
  <si>
    <r>
      <t>11 Einschränkung des Weiterbildungsangebots in weiterbildenden</t>
    </r>
    <r>
      <rPr>
        <vertAlign val="superscript"/>
        <sz val="11"/>
        <rFont val="MetaNormalLF-Roman"/>
        <family val="2"/>
      </rPr>
      <t>1</t>
    </r>
    <r>
      <rPr>
        <sz val="11"/>
        <rFont val="MetaNormalLF-Roman"/>
        <family val="2"/>
      </rPr>
      <t xml:space="preserve"> Unternehmen 2020</t>
    </r>
  </si>
  <si>
    <t>34,2</t>
  </si>
  <si>
    <t>43,5</t>
  </si>
  <si>
    <t>56,5</t>
  </si>
  <si>
    <t>43,8</t>
  </si>
  <si>
    <t>27,7</t>
  </si>
  <si>
    <t>33,7</t>
  </si>
  <si>
    <t>40,8</t>
  </si>
  <si>
    <t>51,7</t>
  </si>
  <si>
    <t>2 Nutzung von Weiterbildungsangeboten 2020</t>
  </si>
  <si>
    <t>3 Zeitaufwand für Lehrveranstaltungen 2020</t>
  </si>
  <si>
    <t>5 Kosten für Lehrveranstaltungen 2020</t>
  </si>
  <si>
    <t>7 Qualifizierungsmaßnahmen 2020</t>
  </si>
  <si>
    <t>8 Wichtigste Qualifikationen für die zukünftige Entwicklung in Unternehmen 2020</t>
  </si>
  <si>
    <t>12 Unternehmen ohne Weiterbildung 2020</t>
  </si>
  <si>
    <t>13 Betriebliche Erstausbildung 2020</t>
  </si>
  <si>
    <t>57,1</t>
  </si>
  <si>
    <t>20,6</t>
  </si>
  <si>
    <t>46,4</t>
  </si>
  <si>
    <t>37,8</t>
  </si>
  <si>
    <t>65,1</t>
  </si>
  <si>
    <t>61,3</t>
  </si>
  <si>
    <t>55,3</t>
  </si>
  <si>
    <t>23,7</t>
  </si>
  <si>
    <t>70,3</t>
  </si>
  <si>
    <t>18,6</t>
  </si>
  <si>
    <t>60,5</t>
  </si>
  <si>
    <t>17,9</t>
  </si>
  <si>
    <t>65,0</t>
  </si>
  <si>
    <t>21,3</t>
  </si>
  <si>
    <t>74,2</t>
  </si>
  <si>
    <t>13,9</t>
  </si>
  <si>
    <t>22,0</t>
  </si>
  <si>
    <t>7,4</t>
  </si>
  <si>
    <t>59,2</t>
  </si>
  <si>
    <t>35,0</t>
  </si>
  <si>
    <t>11,6</t>
  </si>
  <si>
    <t>10,5</t>
  </si>
  <si>
    <t>74,9</t>
  </si>
  <si>
    <t>21,9</t>
  </si>
  <si>
    <t>60,0</t>
  </si>
  <si>
    <t>48,6</t>
  </si>
  <si>
    <t>40,0</t>
  </si>
  <si>
    <t>45,1</t>
  </si>
  <si>
    <t>59,6</t>
  </si>
  <si>
    <t>36,0</t>
  </si>
  <si>
    <t>2,3</t>
  </si>
  <si>
    <t>19,0</t>
  </si>
  <si>
    <t>22,8</t>
  </si>
  <si>
    <t>56,6</t>
  </si>
  <si>
    <t>64,8</t>
  </si>
  <si>
    <t>30,6</t>
  </si>
  <si>
    <t>62,8</t>
  </si>
  <si>
    <t>73,5</t>
  </si>
  <si>
    <t>71,6</t>
  </si>
  <si>
    <t>13,0</t>
  </si>
  <si>
    <t>91,9</t>
  </si>
  <si>
    <t>6,5</t>
  </si>
  <si>
    <t>5,5</t>
  </si>
  <si>
    <t>5,0</t>
  </si>
  <si>
    <t>3,7</t>
  </si>
  <si>
    <t>4,4</t>
  </si>
  <si>
    <t>42,9</t>
  </si>
  <si>
    <t>53,6</t>
  </si>
  <si>
    <t>50,1</t>
  </si>
  <si>
    <t>44,7</t>
  </si>
  <si>
    <t>29,7</t>
  </si>
  <si>
    <t>39,5</t>
  </si>
  <si>
    <t>43,7</t>
  </si>
  <si>
    <t>16,4</t>
  </si>
  <si>
    <t>49,8</t>
  </si>
  <si>
    <t>25,2</t>
  </si>
  <si>
    <t>26,0</t>
  </si>
  <si>
    <t>39,9</t>
  </si>
  <si>
    <t>54,9</t>
  </si>
  <si>
    <t>14,1</t>
  </si>
  <si>
    <t>6,4</t>
  </si>
  <si>
    <t>29,5</t>
  </si>
  <si>
    <t>36,8</t>
  </si>
  <si>
    <t>43,4</t>
  </si>
  <si>
    <t>37,2</t>
  </si>
  <si>
    <t>28,4</t>
  </si>
  <si>
    <t>9,6</t>
  </si>
  <si>
    <t>8,7</t>
  </si>
  <si>
    <t>4,9</t>
  </si>
  <si>
    <t>23,6</t>
  </si>
  <si>
    <t>38,7</t>
  </si>
  <si>
    <t>26,4</t>
  </si>
  <si>
    <t>20,9</t>
  </si>
  <si>
    <t>19,9</t>
  </si>
  <si>
    <t>17,4</t>
  </si>
  <si>
    <t>29,4</t>
  </si>
  <si>
    <t>14,0</t>
  </si>
  <si>
    <t>25,1</t>
  </si>
  <si>
    <t>40,4</t>
  </si>
  <si>
    <t>7,5</t>
  </si>
  <si>
    <t>3,3</t>
  </si>
  <si>
    <t>10,2</t>
  </si>
  <si>
    <t>21,4</t>
  </si>
  <si>
    <t>27,3</t>
  </si>
  <si>
    <t>16,6</t>
  </si>
  <si>
    <t>8,1</t>
  </si>
  <si>
    <t>7,1</t>
  </si>
  <si>
    <t>34,3</t>
  </si>
  <si>
    <t>33,6</t>
  </si>
  <si>
    <t>38,0</t>
  </si>
  <si>
    <t>28,1</t>
  </si>
  <si>
    <t>58,2</t>
  </si>
  <si>
    <t>46,9</t>
  </si>
  <si>
    <t>45,8</t>
  </si>
  <si>
    <t>53,3</t>
  </si>
  <si>
    <t>38,6</t>
  </si>
  <si>
    <t>55,1</t>
  </si>
  <si>
    <t>44,9</t>
  </si>
  <si>
    <t>59,5</t>
  </si>
  <si>
    <t>67,4</t>
  </si>
  <si>
    <t>44,4</t>
  </si>
  <si>
    <t>42,2</t>
  </si>
  <si>
    <t>58,0</t>
  </si>
  <si>
    <t>47,1</t>
  </si>
  <si>
    <t>32,5</t>
  </si>
  <si>
    <t>39,2</t>
  </si>
  <si>
    <t>21,5</t>
  </si>
  <si>
    <t>57,3</t>
  </si>
  <si>
    <t>53,8</t>
  </si>
  <si>
    <t>32,9</t>
  </si>
  <si>
    <t>39,3</t>
  </si>
  <si>
    <t>29,9</t>
  </si>
  <si>
    <t>89,0</t>
  </si>
  <si>
    <t>68,5</t>
  </si>
  <si>
    <t>69,2</t>
  </si>
  <si>
    <t>59,7</t>
  </si>
  <si>
    <t>67,9</t>
  </si>
  <si>
    <t>48,2</t>
  </si>
  <si>
    <t>48,1</t>
  </si>
  <si>
    <t>53,1</t>
  </si>
  <si>
    <t>38,1</t>
  </si>
  <si>
    <t>45,5</t>
  </si>
  <si>
    <t>52,4</t>
  </si>
  <si>
    <t>51,6</t>
  </si>
  <si>
    <t>86,7</t>
  </si>
  <si>
    <t>17,2</t>
  </si>
  <si>
    <t>23,8</t>
  </si>
  <si>
    <t>16,1</t>
  </si>
  <si>
    <t>11,8</t>
  </si>
  <si>
    <t>15,6</t>
  </si>
  <si>
    <t>9,1</t>
  </si>
  <si>
    <t>25,0</t>
  </si>
  <si>
    <t>8,5</t>
  </si>
  <si>
    <t>12,9</t>
  </si>
  <si>
    <t>33,5</t>
  </si>
  <si>
    <t>19,2</t>
  </si>
  <si>
    <t>33,8</t>
  </si>
  <si>
    <t>27,2</t>
  </si>
  <si>
    <t>11,3</t>
  </si>
  <si>
    <t>55,6</t>
  </si>
  <si>
    <t>41,6</t>
  </si>
  <si>
    <t>73,1</t>
  </si>
  <si>
    <t>53,2</t>
  </si>
  <si>
    <t>50,7</t>
  </si>
  <si>
    <t>62,7</t>
  </si>
  <si>
    <t>42,4</t>
  </si>
  <si>
    <t>62,3</t>
  </si>
  <si>
    <t>73,8</t>
  </si>
  <si>
    <t>63,5</t>
  </si>
  <si>
    <t>42,7</t>
  </si>
  <si>
    <t>38,4</t>
  </si>
  <si>
    <t>61,9</t>
  </si>
  <si>
    <t>65,8</t>
  </si>
  <si>
    <t>36,4</t>
  </si>
  <si>
    <t>60,2</t>
  </si>
  <si>
    <t>52,1</t>
  </si>
  <si>
    <t>46,8</t>
  </si>
  <si>
    <t>40,5</t>
  </si>
  <si>
    <t>36,5</t>
  </si>
  <si>
    <t>17,0</t>
  </si>
  <si>
    <t>26,6</t>
  </si>
  <si>
    <t>71,9</t>
  </si>
  <si>
    <t>43,3</t>
  </si>
  <si>
    <t>59,9</t>
  </si>
  <si>
    <t>58,4</t>
  </si>
  <si>
    <t>68,6</t>
  </si>
  <si>
    <t>50,6</t>
  </si>
  <si>
    <t>92,2</t>
  </si>
  <si>
    <t>18,2</t>
  </si>
  <si>
    <t>53,9</t>
  </si>
  <si>
    <t>16,5</t>
  </si>
  <si>
    <t>29,6</t>
  </si>
  <si>
    <t>22,9</t>
  </si>
  <si>
    <t>28,3</t>
  </si>
  <si>
    <t>19,7</t>
  </si>
  <si>
    <t>23,3</t>
  </si>
  <si>
    <t>13,1</t>
  </si>
  <si>
    <t>19,8</t>
  </si>
  <si>
    <t>10,4</t>
  </si>
  <si>
    <t>66,9</t>
  </si>
  <si>
    <t>14,4</t>
  </si>
  <si>
    <t>18,7</t>
  </si>
  <si>
    <t>73,3</t>
  </si>
  <si>
    <t>15,1</t>
  </si>
  <si>
    <t>23,1</t>
  </si>
  <si>
    <t>5,8</t>
  </si>
  <si>
    <t>48,5</t>
  </si>
  <si>
    <t>21,6</t>
  </si>
  <si>
    <t>11,7</t>
  </si>
  <si>
    <t>69,8</t>
  </si>
  <si>
    <t>8,0</t>
  </si>
  <si>
    <t>22,2</t>
  </si>
  <si>
    <t>65,7</t>
  </si>
  <si>
    <t>21,2</t>
  </si>
  <si>
    <t>47,6</t>
  </si>
  <si>
    <t>16,8</t>
  </si>
  <si>
    <t>30,7</t>
  </si>
  <si>
    <t>5,4</t>
  </si>
  <si>
    <t>3,1</t>
  </si>
  <si>
    <t>2,5</t>
  </si>
  <si>
    <t>9,3</t>
  </si>
  <si>
    <t>19,3</t>
  </si>
  <si>
    <t>52,3</t>
  </si>
  <si>
    <t>24,3</t>
  </si>
  <si>
    <t>23,2</t>
  </si>
  <si>
    <t>16,2</t>
  </si>
  <si>
    <t>20,3</t>
  </si>
  <si>
    <t>8,6</t>
  </si>
  <si>
    <t>12,4</t>
  </si>
  <si>
    <t>89,9</t>
  </si>
  <si>
    <t>4,2</t>
  </si>
  <si>
    <t>5,9</t>
  </si>
  <si>
    <t>95,5</t>
  </si>
  <si>
    <t>1,7</t>
  </si>
  <si>
    <t>74,3</t>
  </si>
  <si>
    <t>84,0</t>
  </si>
  <si>
    <t>74,6</t>
  </si>
  <si>
    <t>90,8</t>
  </si>
  <si>
    <t>67,7</t>
  </si>
  <si>
    <t>61,8</t>
  </si>
  <si>
    <t>64,9</t>
  </si>
  <si>
    <t>79,0</t>
  </si>
  <si>
    <t>78,2</t>
  </si>
  <si>
    <t>78,5</t>
  </si>
  <si>
    <t>78,3</t>
  </si>
  <si>
    <t>58,1</t>
  </si>
  <si>
    <t>71,5</t>
  </si>
  <si>
    <t>72,8</t>
  </si>
  <si>
    <t>71,2</t>
  </si>
  <si>
    <t>77,5</t>
  </si>
  <si>
    <t>47,5</t>
  </si>
  <si>
    <t>41,9</t>
  </si>
  <si>
    <t>61,2</t>
  </si>
  <si>
    <t>57,8</t>
  </si>
  <si>
    <t>66,2</t>
  </si>
  <si>
    <t>51,8</t>
  </si>
  <si>
    <t>54,5</t>
  </si>
  <si>
    <t>70,9</t>
  </si>
  <si>
    <t>64,2</t>
  </si>
  <si>
    <t>60,8</t>
  </si>
  <si>
    <t>73,4</t>
  </si>
  <si>
    <t>100,0</t>
  </si>
  <si>
    <t>90,1</t>
  </si>
  <si>
    <t>6,3</t>
  </si>
  <si>
    <t>70,2</t>
  </si>
  <si>
    <t>23,0</t>
  </si>
  <si>
    <t>72,2</t>
  </si>
  <si>
    <t>5,6</t>
  </si>
  <si>
    <t>76,6</t>
  </si>
  <si>
    <t>14,6</t>
  </si>
  <si>
    <t>4,0</t>
  </si>
  <si>
    <t>1,8</t>
  </si>
  <si>
    <t>13,3</t>
  </si>
  <si>
    <t>94,0</t>
  </si>
  <si>
    <t>2,4</t>
  </si>
  <si>
    <t>71,4</t>
  </si>
  <si>
    <t>28,6</t>
  </si>
  <si>
    <t>5,7</t>
  </si>
  <si>
    <t>10,7</t>
  </si>
  <si>
    <t>12,0</t>
  </si>
  <si>
    <t>17,6</t>
  </si>
  <si>
    <t>0,9</t>
  </si>
  <si>
    <t>8,9</t>
  </si>
  <si>
    <t>8,8</t>
  </si>
  <si>
    <t>9,5</t>
  </si>
  <si>
    <t>21,1</t>
  </si>
  <si>
    <t>10,1</t>
  </si>
  <si>
    <t>93,3</t>
  </si>
  <si>
    <t>6,7</t>
  </si>
  <si>
    <t>9,4</t>
  </si>
  <si>
    <t>26,3</t>
  </si>
  <si>
    <t>13,6</t>
  </si>
  <si>
    <t>20,7</t>
  </si>
  <si>
    <t>23,5</t>
  </si>
  <si>
    <t>18,1</t>
  </si>
  <si>
    <t>16,3</t>
  </si>
  <si>
    <t>30,5</t>
  </si>
  <si>
    <t>13,4</t>
  </si>
  <si>
    <t>17,8</t>
  </si>
  <si>
    <t>29,2</t>
  </si>
  <si>
    <t>14,5</t>
  </si>
  <si>
    <t>24,4</t>
  </si>
  <si>
    <t>36,9</t>
  </si>
  <si>
    <t>22,5</t>
  </si>
  <si>
    <t>11,0</t>
  </si>
  <si>
    <t>19,6</t>
  </si>
  <si>
    <t>24,6</t>
  </si>
  <si>
    <t>32,7</t>
  </si>
  <si>
    <t>13,7</t>
  </si>
  <si>
    <t>18,9</t>
  </si>
  <si>
    <t>10,3</t>
  </si>
  <si>
    <t>13,8</t>
  </si>
  <si>
    <t>18,3</t>
  </si>
  <si>
    <t>22,7</t>
  </si>
  <si>
    <t>9,8</t>
  </si>
  <si>
    <t>20,2</t>
  </si>
  <si>
    <t>20,5</t>
  </si>
  <si>
    <t>33,3</t>
  </si>
  <si>
    <t>31,9</t>
  </si>
  <si>
    <t>30,8</t>
  </si>
  <si>
    <t>15,8</t>
  </si>
  <si>
    <t>25,9</t>
  </si>
  <si>
    <t>19,5</t>
  </si>
  <si>
    <t>31,1</t>
  </si>
  <si>
    <t>19,1</t>
  </si>
  <si>
    <t>24,1</t>
  </si>
  <si>
    <t>40,2</t>
  </si>
  <si>
    <t>11,2</t>
  </si>
  <si>
    <t>38,3</t>
  </si>
  <si>
    <t>12,3</t>
  </si>
  <si>
    <t>34,4</t>
  </si>
  <si>
    <t>28,5</t>
  </si>
  <si>
    <t>35,1</t>
  </si>
  <si>
    <t>41,4</t>
  </si>
  <si>
    <t>17,1</t>
  </si>
  <si>
    <t>27,8</t>
  </si>
  <si>
    <t>18,0</t>
  </si>
  <si>
    <t>27,5</t>
  </si>
  <si>
    <t>36,6</t>
  </si>
  <si>
    <t>32,0</t>
  </si>
  <si>
    <t>30,0</t>
  </si>
  <si>
    <t>16,0</t>
  </si>
  <si>
    <t>30,4</t>
  </si>
  <si>
    <t>31,0</t>
  </si>
  <si>
    <t>11,9</t>
  </si>
  <si>
    <t>35,9</t>
  </si>
  <si>
    <t>40,7</t>
  </si>
  <si>
    <t>35,8</t>
  </si>
  <si>
    <t>21,8</t>
  </si>
  <si>
    <t>35,6</t>
  </si>
  <si>
    <t>26,2</t>
  </si>
  <si>
    <t>26,8</t>
  </si>
  <si>
    <t>28,8</t>
  </si>
  <si>
    <t>37,3</t>
  </si>
  <si>
    <t>19,4</t>
  </si>
  <si>
    <t>51,3</t>
  </si>
  <si>
    <t>46,5</t>
  </si>
  <si>
    <t>42,6</t>
  </si>
  <si>
    <t>15,0</t>
  </si>
  <si>
    <t>0,8</t>
  </si>
  <si>
    <t>33,9</t>
  </si>
  <si>
    <t>22,6</t>
  </si>
  <si>
    <t>1,1</t>
  </si>
  <si>
    <t>31,8</t>
  </si>
  <si>
    <t>0,7</t>
  </si>
  <si>
    <t>27,1</t>
  </si>
  <si>
    <t>3,8</t>
  </si>
  <si>
    <t>1,5</t>
  </si>
  <si>
    <t>4,6</t>
  </si>
  <si>
    <t>35,4</t>
  </si>
  <si>
    <t>17,3</t>
  </si>
  <si>
    <t>6,8</t>
  </si>
  <si>
    <t>37,4</t>
  </si>
  <si>
    <t>11,1</t>
  </si>
  <si>
    <t>30,1</t>
  </si>
  <si>
    <t>12,6</t>
  </si>
  <si>
    <t>22,4</t>
  </si>
  <si>
    <t>11,4</t>
  </si>
  <si>
    <t>56,7</t>
  </si>
  <si>
    <t>42,8</t>
  </si>
  <si>
    <t>21,7</t>
  </si>
  <si>
    <t>17,7</t>
  </si>
  <si>
    <t>27,4</t>
  </si>
  <si>
    <t>32,6</t>
  </si>
  <si>
    <t>24,7</t>
  </si>
  <si>
    <t>6,0</t>
  </si>
  <si>
    <t>39,4</t>
  </si>
  <si>
    <t>49,3</t>
  </si>
  <si>
    <t>32,1</t>
  </si>
  <si>
    <t>6,9</t>
  </si>
  <si>
    <t>6,2</t>
  </si>
  <si>
    <t>9,0</t>
  </si>
  <si>
    <t>4,3</t>
  </si>
  <si>
    <t>10,0</t>
  </si>
  <si>
    <t>9,2</t>
  </si>
  <si>
    <t>12,7</t>
  </si>
  <si>
    <t>2,2</t>
  </si>
  <si>
    <t>3,4</t>
  </si>
  <si>
    <t>31,6</t>
  </si>
  <si>
    <t>6,6</t>
  </si>
  <si>
    <t>7,8</t>
  </si>
  <si>
    <t>8,4</t>
  </si>
  <si>
    <t>9,7</t>
  </si>
  <si>
    <t>7,7</t>
  </si>
  <si>
    <t>6,1</t>
  </si>
  <si>
    <t>9,9</t>
  </si>
  <si>
    <t>1,6</t>
  </si>
  <si>
    <t>43,2</t>
  </si>
  <si>
    <t>10,8</t>
  </si>
  <si>
    <t>7,9</t>
  </si>
  <si>
    <t>7,0</t>
  </si>
  <si>
    <t>58,6</t>
  </si>
  <si>
    <t>2,6</t>
  </si>
  <si>
    <t>2,1</t>
  </si>
  <si>
    <t>7,2</t>
  </si>
  <si>
    <t>10,6</t>
  </si>
  <si>
    <t>37,6</t>
  </si>
  <si>
    <t>5,1</t>
  </si>
  <si>
    <t>60,7</t>
  </si>
  <si>
    <t>15,3</t>
  </si>
  <si>
    <t>18,4</t>
  </si>
  <si>
    <t>12,8</t>
  </si>
  <si>
    <t>12,5</t>
  </si>
  <si>
    <t>27,9</t>
  </si>
  <si>
    <t>20,8</t>
  </si>
  <si>
    <t>3,5</t>
  </si>
  <si>
    <t>2,7</t>
  </si>
  <si>
    <t>3,9</t>
  </si>
  <si>
    <t>12,2</t>
  </si>
  <si>
    <t>5,3</t>
  </si>
  <si>
    <t>20,0</t>
  </si>
  <si>
    <t>14,8</t>
  </si>
  <si>
    <t>24,5</t>
  </si>
  <si>
    <t>22,3</t>
  </si>
  <si>
    <t>2,0</t>
  </si>
  <si>
    <t>37,5</t>
  </si>
  <si>
    <t>0,2</t>
  </si>
  <si>
    <t>14,7</t>
  </si>
  <si>
    <t>2,9</t>
  </si>
  <si>
    <t>7,6</t>
  </si>
  <si>
    <t>11,5</t>
  </si>
  <si>
    <t>34,5</t>
  </si>
  <si>
    <t>1,0</t>
  </si>
  <si>
    <t>34,1</t>
  </si>
  <si>
    <t>10,9</t>
  </si>
  <si>
    <t>14,2</t>
  </si>
  <si>
    <t>14,3</t>
  </si>
  <si>
    <t>24,2</t>
  </si>
  <si>
    <t>33,0</t>
  </si>
  <si>
    <t>52,6</t>
  </si>
  <si>
    <t>53,5</t>
  </si>
  <si>
    <t>15,4</t>
  </si>
  <si>
    <t>58,8</t>
  </si>
  <si>
    <t>25,4</t>
  </si>
  <si>
    <t>52,5</t>
  </si>
  <si>
    <t>18,5</t>
  </si>
  <si>
    <t>20,1</t>
  </si>
  <si>
    <t>8,2</t>
  </si>
  <si>
    <t>15,2</t>
  </si>
  <si>
    <t>13,2</t>
  </si>
  <si>
    <t>15,7</t>
  </si>
  <si>
    <t>68,2</t>
  </si>
  <si>
    <t>14,9</t>
  </si>
  <si>
    <t>54,3</t>
  </si>
  <si>
    <t>21,0</t>
  </si>
  <si>
    <t>81,1</t>
  </si>
  <si>
    <t>7,3</t>
  </si>
  <si>
    <t>24,8</t>
  </si>
  <si>
    <t>16,9</t>
  </si>
  <si>
    <t>37,7</t>
  </si>
  <si>
    <t>46,3</t>
  </si>
  <si>
    <t>8,3</t>
  </si>
  <si>
    <t>4,1</t>
  </si>
  <si>
    <t>49,5</t>
  </si>
  <si>
    <t>31,4</t>
  </si>
  <si>
    <t>31,7</t>
  </si>
  <si>
    <t>12,1</t>
  </si>
  <si>
    <t>28,7</t>
  </si>
  <si>
    <t>16,7</t>
  </si>
  <si>
    <t>25,3</t>
  </si>
  <si>
    <t>3,2</t>
  </si>
  <si>
    <t>59,4</t>
  </si>
  <si>
    <t>1,4</t>
  </si>
  <si>
    <t>0,3</t>
  </si>
  <si>
    <t>5,2</t>
  </si>
  <si>
    <t>13,5</t>
  </si>
  <si>
    <t>20,4</t>
  </si>
  <si>
    <t>61,0</t>
  </si>
  <si>
    <t>36,2</t>
  </si>
  <si>
    <t>31,2</t>
  </si>
  <si>
    <t>28,0</t>
  </si>
  <si>
    <t>25,7</t>
  </si>
  <si>
    <t>34,7</t>
  </si>
  <si>
    <t>30,9</t>
  </si>
  <si>
    <t>23,4</t>
  </si>
  <si>
    <t>47,2</t>
  </si>
  <si>
    <t>4,7</t>
  </si>
  <si>
    <t>4,5</t>
  </si>
  <si>
    <t>49,6</t>
  </si>
  <si>
    <t>43,6</t>
  </si>
  <si>
    <t>62,1</t>
  </si>
  <si>
    <t>51,2</t>
  </si>
  <si>
    <t>45,6</t>
  </si>
  <si>
    <t>50,9</t>
  </si>
  <si>
    <t>57,0</t>
  </si>
  <si>
    <t>64,7</t>
  </si>
  <si>
    <t>53,7</t>
  </si>
  <si>
    <t>54,4</t>
  </si>
  <si>
    <t>65,2</t>
  </si>
  <si>
    <t>61,5</t>
  </si>
  <si>
    <t>51,1</t>
  </si>
  <si>
    <t>47,9</t>
  </si>
  <si>
    <t>56,8</t>
  </si>
  <si>
    <t>55,5</t>
  </si>
  <si>
    <t>69,3</t>
  </si>
  <si>
    <t>78,4</t>
  </si>
  <si>
    <t>45,2</t>
  </si>
  <si>
    <t>43,1</t>
  </si>
  <si>
    <t>38,9</t>
  </si>
  <si>
    <t>25,6</t>
  </si>
  <si>
    <t>26,9</t>
  </si>
  <si>
    <t>32,8</t>
  </si>
  <si>
    <t>46,2</t>
  </si>
  <si>
    <t>52,8</t>
  </si>
  <si>
    <t>26,1</t>
  </si>
  <si>
    <t>39,6</t>
  </si>
  <si>
    <t>45,7</t>
  </si>
  <si>
    <t>41,2</t>
  </si>
  <si>
    <t>40,1</t>
  </si>
  <si>
    <t>38,5</t>
  </si>
  <si>
    <t>36,3</t>
  </si>
  <si>
    <t>26,7</t>
  </si>
  <si>
    <t>29,0</t>
  </si>
  <si>
    <t>44,3</t>
  </si>
  <si>
    <t>43,0</t>
  </si>
  <si>
    <t>41,7</t>
  </si>
  <si>
    <t>33,1</t>
  </si>
  <si>
    <t>44,8</t>
  </si>
  <si>
    <t>32,2</t>
  </si>
  <si>
    <t>38,8</t>
  </si>
  <si>
    <t>4,8</t>
  </si>
  <si>
    <t>24,9</t>
  </si>
  <si>
    <t>29,1</t>
  </si>
  <si>
    <t>69,7</t>
  </si>
  <si>
    <t>45,0</t>
  </si>
  <si>
    <t>67,5</t>
  </si>
  <si>
    <t>63,1</t>
  </si>
  <si>
    <t>62,6</t>
  </si>
  <si>
    <t>68,8</t>
  </si>
  <si>
    <t>73,2</t>
  </si>
  <si>
    <t>48,0</t>
  </si>
  <si>
    <t>66,1</t>
  </si>
  <si>
    <t>68,1</t>
  </si>
  <si>
    <t>61,4</t>
  </si>
  <si>
    <t>63,3</t>
  </si>
  <si>
    <t>72,9</t>
  </si>
  <si>
    <t>96,5</t>
  </si>
  <si>
    <t>34,6</t>
  </si>
  <si>
    <t>3,6</t>
  </si>
  <si>
    <t>62,4</t>
  </si>
  <si>
    <t>3,0</t>
  </si>
  <si>
    <t>41,0</t>
  </si>
  <si>
    <t>47,7</t>
  </si>
  <si>
    <t>44,5</t>
  </si>
  <si>
    <t>2,8</t>
  </si>
  <si>
    <t>56,2</t>
  </si>
  <si>
    <t>1,3</t>
  </si>
  <si>
    <t>41,5</t>
  </si>
  <si>
    <t>33,4</t>
  </si>
  <si>
    <t>67,6</t>
  </si>
  <si>
    <t>34,0</t>
  </si>
  <si>
    <t>33,2</t>
  </si>
  <si>
    <t>28,2</t>
  </si>
  <si>
    <t>39,0</t>
  </si>
  <si>
    <t>43,9</t>
  </si>
  <si>
    <t>39,7</t>
  </si>
  <si>
    <t>48,4</t>
  </si>
  <si>
    <t>37,0</t>
  </si>
  <si>
    <t>52,9</t>
  </si>
  <si>
    <t>32,3</t>
  </si>
  <si>
    <t>59,3</t>
  </si>
  <si>
    <t>52,2</t>
  </si>
  <si>
    <t>48,8</t>
  </si>
  <si>
    <t>51,9</t>
  </si>
  <si>
    <t>1,2</t>
  </si>
  <si>
    <t>46,6</t>
  </si>
  <si>
    <t>36,1</t>
  </si>
  <si>
    <t>35,3</t>
  </si>
  <si>
    <t>64,3</t>
  </si>
  <si>
    <t>28,9</t>
  </si>
  <si>
    <t>55,9</t>
  </si>
  <si>
    <t>31,3</t>
  </si>
  <si>
    <t>70,0</t>
  </si>
  <si>
    <t>37,1</t>
  </si>
  <si>
    <t>68,0</t>
  </si>
  <si>
    <t>37,9</t>
  </si>
  <si>
    <t>41,3</t>
  </si>
  <si>
    <t>36,7</t>
  </si>
  <si>
    <t>83,1</t>
  </si>
  <si>
    <t>29,8</t>
  </si>
  <si>
    <t>71,7</t>
  </si>
  <si>
    <t>64,4</t>
  </si>
  <si>
    <t>56,1</t>
  </si>
  <si>
    <t>68,7</t>
  </si>
  <si>
    <t>38,2</t>
  </si>
  <si>
    <t>46,0</t>
  </si>
  <si>
    <t>84,3</t>
  </si>
  <si>
    <t>46,7</t>
  </si>
  <si>
    <t>57,7</t>
  </si>
  <si>
    <t>84,6</t>
  </si>
  <si>
    <t>42,3</t>
  </si>
  <si>
    <t>55,7</t>
  </si>
  <si>
    <t>58,7</t>
  </si>
  <si>
    <t>61,6</t>
  </si>
  <si>
    <t>65,9</t>
  </si>
  <si>
    <t>58,5</t>
  </si>
  <si>
    <t>92,3</t>
  </si>
  <si>
    <t>93,2</t>
  </si>
  <si>
    <t>70,8</t>
  </si>
  <si>
    <t>62,9</t>
  </si>
  <si>
    <t>41,8</t>
  </si>
  <si>
    <t>55,2</t>
  </si>
  <si>
    <t>47,0</t>
  </si>
  <si>
    <t>55,8</t>
  </si>
  <si>
    <t>53,0</t>
  </si>
  <si>
    <t>61,1</t>
  </si>
  <si>
    <t>76,8</t>
  </si>
  <si>
    <t>46,1</t>
  </si>
  <si>
    <t>32,4</t>
  </si>
  <si>
    <t>40,3</t>
  </si>
  <si>
    <t>50,0</t>
  </si>
  <si>
    <t>66,3</t>
  </si>
  <si>
    <t>73,0</t>
  </si>
  <si>
    <t>63,4</t>
  </si>
  <si>
    <t>83,5</t>
  </si>
  <si>
    <t>(16)</t>
  </si>
  <si>
    <t>(4)</t>
  </si>
  <si>
    <t>(5)</t>
  </si>
  <si>
    <t>(12)</t>
  </si>
  <si>
    <t>(17)</t>
  </si>
  <si>
    <t>(9)</t>
  </si>
  <si>
    <t>(3)</t>
  </si>
  <si>
    <t>(14)</t>
  </si>
  <si>
    <t>(23)</t>
  </si>
  <si>
    <t>(28)</t>
  </si>
  <si>
    <t>(15)</t>
  </si>
  <si>
    <t>(7)</t>
  </si>
  <si>
    <t>(6)</t>
  </si>
  <si>
    <t>(8)</t>
  </si>
  <si>
    <t>(20)</t>
  </si>
  <si>
    <t>(37)</t>
  </si>
  <si>
    <t>(0,26)</t>
  </si>
  <si>
    <t>(0,32)</t>
  </si>
  <si>
    <t>(0,35)</t>
  </si>
  <si>
    <t>(0,61)</t>
  </si>
  <si>
    <t>(0,75)</t>
  </si>
  <si>
    <t>(0,22)</t>
  </si>
  <si>
    <t>(0,83)</t>
  </si>
  <si>
    <t>(0,86)</t>
  </si>
  <si>
    <t>(0,34)</t>
  </si>
  <si>
    <t>(0,42)</t>
  </si>
  <si>
    <t>(0,56)</t>
  </si>
  <si>
    <t>(0,37)</t>
  </si>
  <si>
    <t>(0,41)</t>
  </si>
  <si>
    <t>(1,65)</t>
  </si>
  <si>
    <t>(52,3)</t>
  </si>
  <si>
    <t>(47,7)</t>
  </si>
  <si>
    <t>(32,6)</t>
  </si>
  <si>
    <t>(30,6)</t>
  </si>
  <si>
    <t>(63,3)</t>
  </si>
  <si>
    <t>(57,8)</t>
  </si>
  <si>
    <t>(33,8)</t>
  </si>
  <si>
    <t>(70,9)</t>
  </si>
  <si>
    <t>(45,3)</t>
  </si>
  <si>
    <t>(31,3)</t>
  </si>
  <si>
    <t>(23,7)</t>
  </si>
  <si>
    <t>(43,6)</t>
  </si>
  <si>
    <t>(42,5)</t>
  </si>
  <si>
    <t>(1,9)</t>
  </si>
  <si>
    <t>(0,4)</t>
  </si>
  <si>
    <t>(0,5)</t>
  </si>
  <si>
    <t>(1,8)</t>
  </si>
  <si>
    <t>(1,6)</t>
  </si>
  <si>
    <t>(1,7)</t>
  </si>
  <si>
    <t>(8,7)</t>
  </si>
  <si>
    <t>(16,7)</t>
  </si>
  <si>
    <t>(70,6)</t>
  </si>
  <si>
    <t>(6,3)</t>
  </si>
  <si>
    <t>(26)</t>
  </si>
  <si>
    <t>(6,2)</t>
  </si>
  <si>
    <t>(47,9)</t>
  </si>
  <si>
    <t>(3,6)</t>
  </si>
  <si>
    <t>(64,5)</t>
  </si>
  <si>
    <t>(6,9)</t>
  </si>
  <si>
    <t>(24,3)</t>
  </si>
  <si>
    <t>(2,6)</t>
  </si>
  <si>
    <t>(8,5)</t>
  </si>
  <si>
    <t>(24)</t>
  </si>
  <si>
    <t>(7,2)</t>
  </si>
  <si>
    <t>(8,2)</t>
  </si>
  <si>
    <t>(26,2)</t>
  </si>
  <si>
    <t>(2,5)</t>
  </si>
  <si>
    <t>(47,3)</t>
  </si>
  <si>
    <t>(31,9)</t>
  </si>
  <si>
    <t>(25,3)</t>
  </si>
  <si>
    <t>(33,5)</t>
  </si>
  <si>
    <t>(45,8)</t>
  </si>
  <si>
    <t>(35,5)</t>
  </si>
  <si>
    <t>(28,8)</t>
  </si>
  <si>
    <t>(33,1)</t>
  </si>
  <si>
    <t>(62,2)</t>
  </si>
  <si>
    <t>(956)</t>
  </si>
  <si>
    <t>(394)</t>
  </si>
  <si>
    <t>(562)</t>
  </si>
  <si>
    <t>(338)</t>
  </si>
  <si>
    <t>(591)</t>
  </si>
  <si>
    <t>(319)</t>
  </si>
  <si>
    <t>(806)</t>
  </si>
  <si>
    <t>(342)</t>
  </si>
  <si>
    <t>(464)</t>
  </si>
  <si>
    <t>(453)</t>
  </si>
  <si>
    <t>(534)</t>
  </si>
  <si>
    <t>(484)</t>
  </si>
  <si>
    <t>(923)</t>
  </si>
  <si>
    <t>(718)</t>
  </si>
  <si>
    <t>(506)</t>
  </si>
  <si>
    <t>(813)</t>
  </si>
  <si>
    <t>(859)</t>
  </si>
  <si>
    <t>(609)</t>
  </si>
  <si>
    <t>(804)</t>
  </si>
  <si>
    <t>(590)</t>
  </si>
  <si>
    <t>(492)</t>
  </si>
  <si>
    <t>(612)</t>
  </si>
  <si>
    <t>(722)</t>
  </si>
  <si>
    <t>(554)</t>
  </si>
  <si>
    <t>(512)</t>
  </si>
  <si>
    <t>(146)</t>
  </si>
  <si>
    <t>(208)</t>
  </si>
  <si>
    <t>(112)</t>
  </si>
  <si>
    <t>(344)</t>
  </si>
  <si>
    <t>(193)</t>
  </si>
  <si>
    <t>(368)</t>
  </si>
  <si>
    <t>(156)</t>
  </si>
  <si>
    <t>(212)</t>
  </si>
  <si>
    <t>(633)</t>
  </si>
  <si>
    <t>(308)</t>
  </si>
  <si>
    <t>(159)</t>
  </si>
  <si>
    <t>(735)</t>
  </si>
  <si>
    <t>(209)</t>
  </si>
  <si>
    <t>(770)</t>
  </si>
  <si>
    <t>(433)</t>
  </si>
  <si>
    <t>(337)</t>
  </si>
  <si>
    <t>(419)</t>
  </si>
  <si>
    <t>(202)</t>
  </si>
  <si>
    <t>(462)</t>
  </si>
  <si>
    <t>(257)</t>
  </si>
  <si>
    <t>(101)</t>
  </si>
  <si>
    <t>(508)</t>
  </si>
  <si>
    <t>(537)</t>
  </si>
  <si>
    <t>(402)</t>
  </si>
  <si>
    <t>(421)</t>
  </si>
  <si>
    <t>(546)</t>
  </si>
  <si>
    <t>(260)</t>
  </si>
  <si>
    <t>(486)</t>
  </si>
  <si>
    <t>(244)</t>
  </si>
  <si>
    <t>(521)</t>
  </si>
  <si>
    <t>(239)</t>
  </si>
  <si>
    <t>(282)</t>
  </si>
  <si>
    <t>(215)</t>
  </si>
  <si>
    <t>(103)</t>
  </si>
  <si>
    <t>(81)</t>
  </si>
  <si>
    <t>(158)</t>
  </si>
  <si>
    <t>(124)</t>
  </si>
  <si>
    <t>(332)</t>
  </si>
  <si>
    <t>(141)</t>
  </si>
  <si>
    <t>(581)</t>
  </si>
  <si>
    <t>(231)</t>
  </si>
  <si>
    <t>(119)</t>
  </si>
  <si>
    <t>(691)</t>
  </si>
  <si>
    <t>(615)</t>
  </si>
  <si>
    <t>(346)</t>
  </si>
  <si>
    <t>(269)</t>
  </si>
  <si>
    <t>(169)</t>
  </si>
  <si>
    <t>(388)</t>
  </si>
  <si>
    <t>(66)</t>
  </si>
  <si>
    <t>(995)</t>
  </si>
  <si>
    <t>(351)</t>
  </si>
  <si>
    <t>(455)</t>
  </si>
  <si>
    <t>(349)</t>
  </si>
  <si>
    <t>(199)</t>
  </si>
  <si>
    <t>(150)</t>
  </si>
  <si>
    <t>(311)</t>
  </si>
  <si>
    <t>(181)</t>
  </si>
  <si>
    <t>(873)</t>
  </si>
  <si>
    <t>(49,5)</t>
  </si>
  <si>
    <t>(27,6)</t>
  </si>
  <si>
    <t>(54,0)</t>
  </si>
  <si>
    <t>Holzgewerbe, Herstellung von Möbeln, sonstige Waren</t>
  </si>
  <si>
    <t>(41,0)</t>
  </si>
  <si>
    <t>Mit Finanz- und Versicherungsdiensten verb. Tätigkeiten</t>
  </si>
  <si>
    <t>Pro-blem-lö-sungs-kom-pe-tenz</t>
  </si>
  <si>
    <t>Metallerzeug. u. -bearbeitung, H. von Metallerzeugnissen</t>
  </si>
  <si>
    <t>Finanz- und Versicherungsdienstleistungen</t>
  </si>
  <si>
    <t>Mathe-ma-tische 
und/ oder
Lese-/ Schreib-kompe-tenz</t>
  </si>
  <si>
    <t>Keine 
Bedarfsermittlung</t>
  </si>
  <si>
    <t>Pro-fes-sionel-le IT-Kennt-nisse</t>
  </si>
  <si>
    <t>An-dere Quali-fikatio-nen</t>
  </si>
  <si>
    <t>Organisa-tionen der Wirtschaft und berufs-ständische Kammern wie IHK, HwK, Innungen und ihre Bildungs-einrich-tungen</t>
  </si>
  <si>
    <t>ohne
Ein-fluss 
auf die 
betrieb-
liche 
Weiter-
bil-dung</t>
  </si>
  <si>
    <t>10 Qualitätssicherung und Evaluierung von Weiterbildungsmaßnahmen 2020</t>
  </si>
  <si>
    <t>Keine
Ein-schrän-kungen</t>
  </si>
  <si>
    <t>mangeln-des Ange-bot an pas-senden Lehrveran-stal-tungen</t>
  </si>
  <si>
    <t>nur internen
Lehrveran-staltungen</t>
  </si>
  <si>
    <t>nur externen Lehrveran-staltungen</t>
  </si>
  <si>
    <t xml:space="preserve">.  </t>
  </si>
  <si>
    <t>In Deutschland wurden dafür rund 14 000 Unternehmen mit zehn und mehr</t>
  </si>
  <si>
    <t xml:space="preserve">In den folgenden Ergebnistabellen werden die Daten zum Weiterbildungsangebot
der Unternehmen sowie zu Teilnehmerinnen und Teilnehmern, zu Teilnahmestunden,
zu direkten und indirekten Kosten, zur Gestaltung und Organisation des Bereichs
„Berufliche Weiterbildung“ im Unternehmen bzw. zur betrieblichen Weiterbildungs-
politik und zur betrieblichen Erstausbildung gegliedert nach 20 Wirtschaftsbereichen
und sechs Beschäftigtengrößenklassen dargestellt.
</t>
  </si>
  <si>
    <t xml:space="preserve">    Vorbemerkung</t>
  </si>
  <si>
    <t>Grafiken Teil 1</t>
  </si>
  <si>
    <t>Grafik Teil 2</t>
  </si>
  <si>
    <t>Grafiken Teil 3</t>
  </si>
  <si>
    <t>Grafiken Teil 4</t>
  </si>
  <si>
    <t>Grafiken Teil 5</t>
  </si>
  <si>
    <t>Grafiken Teil 6</t>
  </si>
  <si>
    <t>Grafiken Teil 7</t>
  </si>
  <si>
    <t>Grafik Teil 8</t>
  </si>
  <si>
    <t>Grafiken Teil 9</t>
  </si>
  <si>
    <t>Grafiken Teil 10</t>
  </si>
  <si>
    <t>Grafik Teil 12</t>
  </si>
  <si>
    <t xml:space="preserve">Grafik Teil 13 </t>
  </si>
  <si>
    <t xml:space="preserve">Anschriften der Ämter des Bundes und der Länder </t>
  </si>
  <si>
    <t xml:space="preserve">Zurück zum Inhalt </t>
  </si>
  <si>
    <t>Statistisches Bundesamt</t>
  </si>
  <si>
    <t>Zurück zum Inhalt</t>
  </si>
  <si>
    <t>Anschriften der Statistischen Ämter des Bundes und der Länder</t>
  </si>
  <si>
    <t>Gustav-Stresemann-Ring 11</t>
  </si>
  <si>
    <t>Zweigstelle Bonn</t>
  </si>
  <si>
    <t>i-Punkt Berlin</t>
  </si>
  <si>
    <t>65189 Wiesbaden</t>
  </si>
  <si>
    <t>Graurheindorfer Straße 198</t>
  </si>
  <si>
    <t>Friedrichstraße 50 (Checkpoint Charlie)</t>
  </si>
  <si>
    <t>Telefon: 0611 75-2405</t>
  </si>
  <si>
    <t>53117 Bonn</t>
  </si>
  <si>
    <t>10117 Berlin</t>
  </si>
  <si>
    <t>Telefax: 0611 72-4000</t>
  </si>
  <si>
    <t>Telefon: 0611 75-1</t>
  </si>
  <si>
    <t>Telefon: 0611 75-9434</t>
  </si>
  <si>
    <t>www.destatis.de</t>
  </si>
  <si>
    <t>Telefax: 0611 75-8990/-8991</t>
  </si>
  <si>
    <t>Telefax: 0611 75-9430</t>
  </si>
  <si>
    <t>poststelle@destatis.de</t>
  </si>
  <si>
    <t>i-punkt@destatis.de</t>
  </si>
  <si>
    <t>Statistische Ämter der Länder</t>
  </si>
  <si>
    <t>Statistisches Amt</t>
  </si>
  <si>
    <t xml:space="preserve">Statistisches Landesamt </t>
  </si>
  <si>
    <t>Hessisches Statistisches</t>
  </si>
  <si>
    <t>Saarland</t>
  </si>
  <si>
    <t>Baden-Württemberg</t>
  </si>
  <si>
    <t>Landesamt</t>
  </si>
  <si>
    <t>Virchowstraße 7</t>
  </si>
  <si>
    <t>Böblinger Straße 68</t>
  </si>
  <si>
    <t>Rheinstraße 35/37</t>
  </si>
  <si>
    <t>66119 Saarbrücken</t>
  </si>
  <si>
    <t>70199 Stuttgart</t>
  </si>
  <si>
    <t>65185 Wiesbaden</t>
  </si>
  <si>
    <t>Telefon: 0681 501-5925</t>
  </si>
  <si>
    <t>Telefon: 0711 641-0</t>
  </si>
  <si>
    <t>Telefon: 0611 3802-0</t>
  </si>
  <si>
    <t>Telefax: 0681 501-5915</t>
  </si>
  <si>
    <t>Telefax: 0711 641-2440</t>
  </si>
  <si>
    <t>Telefax: 0611 3802-990</t>
  </si>
  <si>
    <t>www.statistik.saarland.de</t>
  </si>
  <si>
    <t>www.statistik-bw.de</t>
  </si>
  <si>
    <t>www.statistik.hessen.de</t>
  </si>
  <si>
    <t>statistik@lzd.saarland.de</t>
  </si>
  <si>
    <t>poststelle@stala.bwl.de</t>
  </si>
  <si>
    <t>info@statistik.hessen.de</t>
  </si>
  <si>
    <t xml:space="preserve">Bayerisches Landesamt für </t>
  </si>
  <si>
    <t xml:space="preserve">Statistisches Amt </t>
  </si>
  <si>
    <t>des Freistaates Sachsen</t>
  </si>
  <si>
    <t>Statistik</t>
  </si>
  <si>
    <t>Mecklenburg-Vorpommern</t>
  </si>
  <si>
    <t>Macherstraße 63</t>
  </si>
  <si>
    <t>Nürnberger Straße 95</t>
  </si>
  <si>
    <t>Lübecker Straße 287</t>
  </si>
  <si>
    <t>01917 Kamenz</t>
  </si>
  <si>
    <t>90762 Fürth</t>
  </si>
  <si>
    <t>19059 Schwerin</t>
  </si>
  <si>
    <t>Telefon: 03578 33-1913</t>
  </si>
  <si>
    <t>Telefon: 0911 98208-0</t>
  </si>
  <si>
    <t>Telefon: 0385 588-0</t>
  </si>
  <si>
    <t>Telefax: 03578 33-1921</t>
  </si>
  <si>
    <t>Telefax: 0911 98208-6115</t>
  </si>
  <si>
    <t>Telefax: 0385 588-56909</t>
  </si>
  <si>
    <t>www.statistik.sachsen.de</t>
  </si>
  <si>
    <t>www.statistik.bayern.de</t>
  </si>
  <si>
    <t>www.laiv-mv.de/</t>
  </si>
  <si>
    <t>info@statistik.sachsen.de</t>
  </si>
  <si>
    <t>poststelle-fuerth@statistik.bayern.de</t>
  </si>
  <si>
    <t>statistik.post@statistik-mv.de</t>
  </si>
  <si>
    <t>Amt für Statistik</t>
  </si>
  <si>
    <t xml:space="preserve">Landesamt für Statistik  </t>
  </si>
  <si>
    <t>Sachsen-Anhalt</t>
  </si>
  <si>
    <t>Berlin-Brandenburg</t>
  </si>
  <si>
    <t>Niedersachsen (LSN)</t>
  </si>
  <si>
    <t>Merseburger Straße 2</t>
  </si>
  <si>
    <t>Steinstraße 104-106</t>
  </si>
  <si>
    <t>Göttinger Chaussee 76</t>
  </si>
  <si>
    <t>06110 Halle (Saale)</t>
  </si>
  <si>
    <t>14480 Potsdam</t>
  </si>
  <si>
    <t>30453 Hannover</t>
  </si>
  <si>
    <t>Telefon: 0345 2318-0</t>
  </si>
  <si>
    <t>Telefon: 0331 8173-1777</t>
  </si>
  <si>
    <t>Telefon: 0511 9898-0</t>
  </si>
  <si>
    <t>Telefax: 0345 2318-901</t>
  </si>
  <si>
    <t>Telefax: 030 9028-4091</t>
  </si>
  <si>
    <t>Telefax: 0511 9898-4000</t>
  </si>
  <si>
    <t>www.statistik.sachsen-anhalt.de</t>
  </si>
  <si>
    <t>www.statistik-berlin-brandenburg.de</t>
  </si>
  <si>
    <t>www.statistik.niedersachsen.de</t>
  </si>
  <si>
    <t>info@stala.mi.sachsen-anhalt.de</t>
  </si>
  <si>
    <t>info@statistik-bbb.de</t>
  </si>
  <si>
    <t>auskunft@statistik.niedersachsen.de</t>
  </si>
  <si>
    <t>Thüringer</t>
  </si>
  <si>
    <t>Statistisches Landesamt</t>
  </si>
  <si>
    <t xml:space="preserve">Information und Technik </t>
  </si>
  <si>
    <t>Landesamt für Statistik</t>
  </si>
  <si>
    <t>Bremen</t>
  </si>
  <si>
    <t>Nordrhein-Westfalen</t>
  </si>
  <si>
    <t>Europaplatz 3</t>
  </si>
  <si>
    <t>An der Weide 14-16</t>
  </si>
  <si>
    <t>99091 Erfurt</t>
  </si>
  <si>
    <t>28195 Bremen</t>
  </si>
  <si>
    <t>Mauerstraße 51</t>
  </si>
  <si>
    <t>Telefon: 0361 57331-9642</t>
  </si>
  <si>
    <t>Telefon: 0421 361-2501</t>
  </si>
  <si>
    <t>40476 Düsseldorf</t>
  </si>
  <si>
    <t>Telefax: 0361 57331-9699</t>
  </si>
  <si>
    <t>Telefax: 0421 361-4310</t>
  </si>
  <si>
    <t>Telefon: 0211 9449-01</t>
  </si>
  <si>
    <t>www.statistik.thueringen.de</t>
  </si>
  <si>
    <t>www.statistik.bremen.de</t>
  </si>
  <si>
    <t>Telefax: 0211 9449-8000</t>
  </si>
  <si>
    <t>poststelle@statistik.thueringen.de</t>
  </si>
  <si>
    <t>office@statistik.bremen.de</t>
  </si>
  <si>
    <t>www.it.nrw.de</t>
  </si>
  <si>
    <t>statistik-info@it.nrw.de</t>
  </si>
  <si>
    <t>Rheinland-Pfalz</t>
  </si>
  <si>
    <t>Standort Hamburg</t>
  </si>
  <si>
    <t>Mainzer Straße 14-16</t>
  </si>
  <si>
    <t>Steckelhörn 12</t>
  </si>
  <si>
    <t>56130 Bad Ems</t>
  </si>
  <si>
    <t>20457 Hamburg</t>
  </si>
  <si>
    <t>Telefon: 02603 71-0</t>
  </si>
  <si>
    <t>Telefon: 040 42831-1766</t>
  </si>
  <si>
    <t>Telefax: 02603 71-3150</t>
  </si>
  <si>
    <t>Telefax: 040 42831-1700</t>
  </si>
  <si>
    <t>www.statistik.rlp.de</t>
  </si>
  <si>
    <t>poststelle@statistik.rlp.de</t>
  </si>
  <si>
    <t>Standort Kiel</t>
  </si>
  <si>
    <t>24113 Kiel</t>
  </si>
  <si>
    <t>Telefon: 0431 6895-0</t>
  </si>
  <si>
    <t>Telefax: 0431 6895-9498</t>
  </si>
  <si>
    <t>www.statistik-nord.de</t>
  </si>
  <si>
    <t>poststelle@statistik-nord.de</t>
  </si>
  <si>
    <t>Weiterbildung in Unternehmen (CVTS6)</t>
  </si>
  <si>
    <t xml:space="preserve">Sechste Europäische Erhebung über die berufliche </t>
  </si>
  <si>
    <t>Die vorliegende Veröffentlichung aktualisiert das nationale Veröffentlichungsprogramm
zur CVTS. Alle Informationen hierzu finden Sie unter</t>
  </si>
  <si>
    <t>https://www.destatis.de/weiterbildung-in-unternehmen.</t>
  </si>
  <si>
    <t>Das Statistische Amt der Europäischen Union (EUROSTAT) veröffentlicht Ergebnis-tabellen zur CVTS6 für alle Mitgliedstaaten sowie Norwegen und die ehemalige jugoslawische Republik Mazedonien. Diese stehen voraussichtlich Ende 2022 als kostenfreier Download zur Verfügung unter</t>
  </si>
  <si>
    <t>http://epp.eurostat.ec.europa.eu.</t>
  </si>
  <si>
    <t>Hersteller, Lieferanten,
Muttergesell-schaften, Beteiligungs-gesellschaften</t>
  </si>
  <si>
    <t xml:space="preserve"> Art der Weiter-bildung</t>
  </si>
  <si>
    <t xml:space="preserve">
Zielen 
und Prio-
ritäten der Weiter-bildung</t>
  </si>
  <si>
    <t>Einsatz von Auszubildenden als Arbeitskräfte während ihrer Ausbildung</t>
  </si>
  <si>
    <t>Übernahme
der besten Auszubildenden</t>
  </si>
  <si>
    <t xml:space="preserve">Bedarfsgerechte Qualifizierung zukünftiger Beschäftigter </t>
  </si>
  <si>
    <t>Neuein-stellung qualifi-zierten Personals</t>
  </si>
  <si>
    <t>Bewertung / Messung der Auswirkungen der Weiterbildung auf die Leistung bestimmter Abteilungen
oder des ganzen Unternehmens</t>
  </si>
  <si>
    <t>Fach-schulen, Universi-täten und Fachhoch-schulen</t>
  </si>
  <si>
    <t>Gewerk-schaften und ihre Bildungs-einrichtungen</t>
  </si>
  <si>
    <t>Lehrveran-staltungen</t>
  </si>
  <si>
    <t>Statistisches Amt für Hamburg und Schleswig-Holstein</t>
  </si>
  <si>
    <t>Erschienen am 01.12.2022</t>
  </si>
  <si>
    <t>Erscheinungsfolge: fünfjährlich</t>
  </si>
  <si>
    <t>Artikelnummer: 5215201209005</t>
  </si>
  <si>
    <t>Zertifizierung nach schriftlichem oder praktischem Test</t>
  </si>
  <si>
    <t>Grundstücks- u. Wohnungswesen, freiberufliche, wissenschaftliche
    und technische Dienstleistungen …………………………………………………….</t>
  </si>
  <si>
    <t>Kokerei und Mineralölverarbeitung, Herstellung von chemischen und
    pharmazeutischen Erzeugnissen, Gummi- und Kunststoffwaren; 
    Glasgewerbe, Keramik, Verarbeitung von Steinen und Erden ………………</t>
  </si>
  <si>
    <t>Herstellung von DV-Geräten, elektronische und optische Erzeugnisse,
     elektrische Ausrüstung; Maschinenbau; Reparatur u. Instanthaltung
     von Maschinen und Ausrüstungen ……………………………………………………</t>
  </si>
  <si>
    <t>Herstellg. von DV-Geräten, elektron. und optische Erzeugn.,
    elektrische Ausrüstung; Maschinenbau;  Reparatur und
    Instanthaltung von Maschinen und Ausrüstungen …………………</t>
  </si>
  <si>
    <t>Grundstücks- u. Wohnungswesen, freiberufliche, 
    wissenschaftliche und technische Dienstleistungen ………………</t>
  </si>
  <si>
    <t>Kokerei und Mineralölverarbeitung, Herstellung von chem.
    und pharmaz. Erzeugnissen, Gummi- und Kunststoffwaren; 
    Glasgewerbe, Keramik, Verarbeitg. v. Steinen und Erden ………</t>
  </si>
  <si>
    <t>nachrichtlich: 2015</t>
  </si>
  <si>
    <t>Grundstücks- u. Wohnungswesen, freiberufliche, 
    wissenschaftliche und technische Dienstleistungen …………</t>
  </si>
  <si>
    <t>Herstellg. von DV-Geräten, elektron. und optische Erzeugn.,
    elektrische Ausrüstung; Maschinenbau;  Reparatur und
    Instanthaltung von Maschinen und Ausrüstungen ……………</t>
  </si>
  <si>
    <t>Kokerei und Mineralölverarbeitung, Herstellung von chem.
    und pharmaz. Erzeugnissen, Gummi- und Kunststoffwaren; 
    Glasgewerbe, Keramik, Verarbeitg. v. Steinen und Erden …</t>
  </si>
  <si>
    <t>Grundstücks- u. Wohnungswesen, freiberufliche, 
    wissenschaftliche und technische Dienstleistungen ………</t>
  </si>
  <si>
    <t xml:space="preserve">Mit diesem Bericht veröffentlicht das Statistische Bundesamt nationale Ergebnisse der
 „Sechsten Europäischen Erhebung über die berufliche Weiterbildung in Unternehmen 
(CVTS6 – Sixth Continuing Vocational Training Survey)“, die in allen Mitgliedstaaten
 der Europäischen Union, erstmals auch Serbien, Norwegen und Nord-Mazedonien
 im Jahr 2021 durchgeführt wurde.
</t>
  </si>
  <si>
    <t xml:space="preserve">Beschäftigten aus nahezu allen Wirtschaftsbereichen vom Statistischen Bundesamt
in Zusammenarbeit mit den Statistischen Landesämtern befragt.
Die Ergebnisse der Erhebung bilden die Weiterbildungssituation der Unternehmen
im Jahr 2020 ab.
</t>
  </si>
  <si>
    <t>Statistisches Bundesamt (Destatis)</t>
  </si>
  <si>
    <t>Glossar CVTS 6</t>
  </si>
  <si>
    <t>2020</t>
  </si>
  <si>
    <t>Diese Veröffentlichung wird letztmalig mit Berichtszeitraum für 2020 veröffentlicht.</t>
  </si>
  <si>
    <t>die gewünschten Ergebnisse enthält.</t>
  </si>
  <si>
    <r>
      <rPr>
        <sz val="10"/>
        <rFont val="MetaNormalLF-Roman"/>
        <family val="2"/>
      </rPr>
      <t xml:space="preserve">Nutzen Sie schon jetzt unsere Datenbank GENESIS-Online, die in dem </t>
    </r>
    <r>
      <rPr>
        <u/>
        <sz val="10"/>
        <color indexed="12"/>
        <rFont val="MetaNormalLF-Roman"/>
        <family val="2"/>
      </rPr>
      <t>Themenbereich 21521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</si>
</sst>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164" formatCode="@\ *."/>
    <numFmt numFmtId="165" formatCode="0.0"/>
    <numFmt numFmtId="166" formatCode="#\ ###\ ##0\ ;\-#\ ###\ ##0\ ;&quot; – &quot;"/>
    <numFmt numFmtId="167" formatCode="#\ ###\ ##0.0\ ;\-#\ ###\ ##0.0\ ;&quot; – &quot;"/>
    <numFmt numFmtId="168" formatCode="@_;"/>
    <numFmt numFmtId="169" formatCode="#\ ###\ ##0\ \ \ ;\-#\ ###\ ##0\ \ ;&quot;– &quot;"/>
    <numFmt numFmtId="170" formatCode="0_ ;\-0\ "/>
    <numFmt numFmtId="171" formatCode="0.0_ ;\-0.0\ "/>
    <numFmt numFmtId="172" formatCode="0.00_ ;\-0.00\ "/>
    <numFmt numFmtId="173" formatCode="##\ ##\ #"/>
    <numFmt numFmtId="174" formatCode="##\ ##\ ##"/>
    <numFmt numFmtId="175" formatCode="##\ ##\ ##\ ###"/>
    <numFmt numFmtId="176" formatCode="0.0\ \ \ \ \ ;\(0.0\)\ \ \ \ \ ;;@\ \ \ \ \ "/>
    <numFmt numFmtId="177" formatCode="#\ ##0\ \ \ \ \ ;\(#\ ##0\)\ \ \ \ \ ;;@\ \ \ \ \ "/>
    <numFmt numFmtId="178" formatCode="#\ ##0;\(#\ ##0\);;@"/>
    <numFmt numFmtId="179" formatCode="#\ ##0;\(#\ ##0\);;@\ \ "/>
    <numFmt numFmtId="180" formatCode="@*."/>
    <numFmt numFmtId="181" formatCode="#\ ##0\ \ ;\(#\ ##0\)\ \ ;;@\ \ "/>
    <numFmt numFmtId="182" formatCode="0.0\ \ ;\(0.0\)\ \ ;;@\ \ "/>
    <numFmt numFmtId="183" formatCode="#\ ##0.0\ \ \ \ \ \ \ \ \ \ \ \ \ ;;0\ \ \ \ \ \ \ \ \ \ \ \ \ \ \ \ ;@\ \ \ \ \ \ \ \ \ \ \ \ \ \ \ \ "/>
    <numFmt numFmtId="184" formatCode="0.0;\(0.0\);;@"/>
    <numFmt numFmtId="185" formatCode="0.0\ \ \ \ \ ;\(0.0\)\ \ \ \ ;;@\ \ \ \ \ "/>
    <numFmt numFmtId="186" formatCode="@________"/>
    <numFmt numFmtId="187" formatCode="#\ ##0\ \ \ \ \ \ \ \ \ \ \ \ \ \ \ \ \ \ \ "/>
    <numFmt numFmtId="188" formatCode="#\ ##0\ __________________"/>
    <numFmt numFmtId="189" formatCode="#,##0.0"/>
  </numFmts>
  <fonts count="114">
    <font>
      <sz val="10"/>
      <name val="Arial"/>
    </font>
    <font>
      <sz val="11"/>
      <color theme="1"/>
      <name val="Calibri"/>
      <family val="2"/>
      <scheme val="minor"/>
    </font>
    <font>
      <sz val="11"/>
      <color theme="1"/>
      <name val="Calibri"/>
      <family val="2"/>
      <scheme val="minor"/>
    </font>
    <font>
      <sz val="11"/>
      <color theme="1"/>
      <name val="MetaNormalLF-Roman"/>
      <family val="2"/>
    </font>
    <font>
      <sz val="11"/>
      <name val="MetaNormalLF-Roman"/>
      <family val="2"/>
    </font>
    <font>
      <sz val="11"/>
      <color theme="1"/>
      <name val="MetaNormalLF-Roman"/>
      <family val="2"/>
    </font>
    <font>
      <sz val="11"/>
      <name val="MetaNormalLF-Roman"/>
      <family val="2"/>
    </font>
    <font>
      <sz val="11"/>
      <color theme="1"/>
      <name val="Calibri"/>
      <family val="2"/>
      <scheme val="minor"/>
    </font>
    <font>
      <sz val="11"/>
      <color theme="1"/>
      <name val="MetaNormalLF-Roman"/>
      <family val="2"/>
    </font>
    <font>
      <sz val="11"/>
      <color theme="1"/>
      <name val="MetaNormalLF-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8"/>
      <color indexed="8"/>
      <name val="MS Sans Serif"/>
      <family val="2"/>
    </font>
    <font>
      <u/>
      <sz val="10"/>
      <color indexed="12"/>
      <name val="Arial"/>
      <family val="2"/>
    </font>
    <font>
      <sz val="10"/>
      <color indexed="8"/>
      <name val="MS Sans Serif"/>
      <family val="2"/>
    </font>
    <font>
      <b/>
      <sz val="8"/>
      <name val="Arial"/>
      <family val="2"/>
    </font>
    <font>
      <sz val="8"/>
      <name val="Arial"/>
      <family val="2"/>
    </font>
    <font>
      <sz val="11"/>
      <name val="MetaNormalLF-Roman"/>
      <family val="2"/>
    </font>
    <font>
      <b/>
      <sz val="10"/>
      <name val="MetaNormalLF-Roman"/>
      <family val="2"/>
    </font>
    <font>
      <sz val="10"/>
      <name val="MetaNormalLF-Roman"/>
      <family val="2"/>
    </font>
    <font>
      <vertAlign val="superscript"/>
      <sz val="10"/>
      <name val="MetaNormalLF-Roman"/>
      <family val="2"/>
    </font>
    <font>
      <b/>
      <sz val="12"/>
      <name val="MetaNormalLF-Roman"/>
      <family val="2"/>
    </font>
    <font>
      <vertAlign val="superscript"/>
      <sz val="9"/>
      <name val="MetaNormalLF-Roman"/>
      <family val="2"/>
    </font>
    <font>
      <sz val="9"/>
      <name val="MetaNormalLF-Roman"/>
      <family val="2"/>
    </font>
    <font>
      <sz val="10"/>
      <color indexed="10"/>
      <name val="MetaNormalLF-Roman"/>
      <family val="2"/>
    </font>
    <font>
      <sz val="8"/>
      <name val="MetaNormalLF-Roman"/>
      <family val="2"/>
    </font>
    <font>
      <vertAlign val="superscript"/>
      <sz val="8"/>
      <name val="MetaNormalLF-Roman"/>
      <family val="2"/>
    </font>
    <font>
      <sz val="12"/>
      <name val="MetaNormalLF-Roman"/>
      <family val="2"/>
    </font>
    <font>
      <b/>
      <sz val="14"/>
      <name val="MetaNormalLF-Roman"/>
      <family val="2"/>
    </font>
    <font>
      <sz val="10"/>
      <color indexed="8"/>
      <name val="MetaNormalLF-Roman"/>
      <family val="2"/>
    </font>
    <font>
      <b/>
      <sz val="9"/>
      <name val="MetaNormalLF-Roman"/>
      <family val="2"/>
    </font>
    <font>
      <vertAlign val="superscript"/>
      <sz val="11"/>
      <name val="MetaNormalLF-Roman"/>
      <family val="2"/>
    </font>
    <font>
      <b/>
      <sz val="10"/>
      <name val="Arial"/>
      <family val="2"/>
    </font>
    <font>
      <sz val="11"/>
      <color indexed="12"/>
      <name val="MetaNormalLF-Roman"/>
      <family val="2"/>
    </font>
    <font>
      <strike/>
      <sz val="9"/>
      <color indexed="12"/>
      <name val="MetaNormalLF-Roman"/>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10"/>
      <color rgb="FFFF0000"/>
      <name val="MetaNormalLF-Roman"/>
      <family val="2"/>
    </font>
    <font>
      <b/>
      <sz val="10"/>
      <color rgb="FF0070C0"/>
      <name val="MetaNormalLF-Roman"/>
      <family val="2"/>
    </font>
    <font>
      <sz val="10"/>
      <color rgb="FF0070C0"/>
      <name val="MetaNormalLF-Roman"/>
      <family val="2"/>
    </font>
    <font>
      <sz val="10"/>
      <color theme="0"/>
      <name val="MetaNormalLF-Roman"/>
      <family val="2"/>
    </font>
    <font>
      <sz val="11"/>
      <color rgb="FFFF0000"/>
      <name val="MetaNormalLF-Roman"/>
      <family val="2"/>
    </font>
    <font>
      <b/>
      <sz val="10"/>
      <color rgb="FFFF0000"/>
      <name val="MetaNormalLF-Roman"/>
      <family val="2"/>
    </font>
    <font>
      <sz val="9"/>
      <color rgb="FFFF0000"/>
      <name val="MetaNormalLF-Roman"/>
      <family val="2"/>
    </font>
    <font>
      <b/>
      <sz val="10"/>
      <color rgb="FF0070C0"/>
      <name val="Arial, Helvetica, sans-serif"/>
    </font>
    <font>
      <sz val="12"/>
      <color theme="7" tint="-0.249977111117893"/>
      <name val="MetaNormalLF-Roman"/>
      <family val="2"/>
    </font>
    <font>
      <b/>
      <sz val="12"/>
      <color theme="7" tint="-0.249977111117893"/>
      <name val="MetaNormalLF-Roman"/>
      <family val="2"/>
    </font>
    <font>
      <b/>
      <sz val="12"/>
      <color rgb="FF0070C0"/>
      <name val="MetaNormalLF-Roman"/>
      <family val="2"/>
    </font>
    <font>
      <b/>
      <sz val="12"/>
      <color rgb="FF7030A0"/>
      <name val="MetaNormalLF-Roman"/>
      <family val="2"/>
    </font>
    <font>
      <sz val="12"/>
      <color rgb="FF7030A0"/>
      <name val="MetaNormalLF-Roman"/>
      <family val="2"/>
    </font>
    <font>
      <sz val="11"/>
      <color rgb="FF7030A0"/>
      <name val="MetaNormalLF-Roman"/>
      <family val="2"/>
    </font>
    <font>
      <b/>
      <sz val="10"/>
      <color rgb="FF7030A0"/>
      <name val="MetaNormalLF-Roman"/>
      <family val="2"/>
    </font>
    <font>
      <sz val="10"/>
      <color theme="7" tint="-0.249977111117893"/>
      <name val="MetaNormalLF-Roman"/>
      <family val="2"/>
    </font>
    <font>
      <sz val="10"/>
      <name val="MS Sans Serif"/>
      <family val="2"/>
    </font>
    <font>
      <sz val="11"/>
      <color rgb="FF0070C0"/>
      <name val="MetaNormalLF-Roman"/>
      <family val="2"/>
    </font>
    <font>
      <b/>
      <sz val="9"/>
      <color rgb="FF0070C0"/>
      <name val="Arial, Helvetica, sans-serif"/>
    </font>
    <font>
      <b/>
      <sz val="10"/>
      <color rgb="FFFFC000"/>
      <name val="MetaNormalLF-Roman"/>
      <family val="2"/>
    </font>
    <font>
      <b/>
      <sz val="9"/>
      <color rgb="FF0070C0"/>
      <name val="MetaNormalLF-Roman"/>
      <family val="2"/>
    </font>
    <font>
      <b/>
      <sz val="10"/>
      <color rgb="FF00B050"/>
      <name val="MetaNormalLF-Roman"/>
      <family val="2"/>
    </font>
    <font>
      <b/>
      <vertAlign val="superscript"/>
      <sz val="12"/>
      <name val="MetaNormalLF-Roman"/>
      <family val="2"/>
    </font>
    <font>
      <u/>
      <sz val="10"/>
      <color indexed="12"/>
      <name val="MetaNormalLF-Roman"/>
      <family val="2"/>
    </font>
    <font>
      <sz val="12"/>
      <color rgb="FFFF0000"/>
      <name val="MetaNormalLF-Roman"/>
      <family val="2"/>
    </font>
    <font>
      <sz val="11"/>
      <color rgb="FF00B050"/>
      <name val="MetaNormalLF-Roman"/>
      <family val="2"/>
    </font>
    <font>
      <sz val="10"/>
      <color rgb="FF000000"/>
      <name val="Times New Roman"/>
      <family val="1"/>
    </font>
    <font>
      <sz val="8"/>
      <name val="Times New Roman"/>
      <family val="1"/>
    </font>
    <font>
      <u/>
      <sz val="10"/>
      <color theme="10"/>
      <name val="Arial"/>
      <family val="2"/>
    </font>
    <font>
      <u/>
      <sz val="8"/>
      <color indexed="12"/>
      <name val="MetaNormalLF-Roman"/>
      <family val="2"/>
    </font>
    <font>
      <i/>
      <sz val="10"/>
      <name val="MetaNormalLF-Roman"/>
      <family val="2"/>
    </font>
    <font>
      <sz val="7"/>
      <color indexed="8"/>
      <name val="Arial"/>
      <family val="2"/>
    </font>
    <font>
      <sz val="14.5"/>
      <name val="MetaNormalLF-Roman"/>
      <family val="2"/>
    </font>
    <font>
      <sz val="18"/>
      <name val="MetaNormalLF-Roman"/>
      <family val="2"/>
    </font>
    <font>
      <b/>
      <sz val="30"/>
      <name val="MetaNormalLF-Roman"/>
      <family val="2"/>
    </font>
    <font>
      <b/>
      <sz val="28"/>
      <name val="MetaNormalLF-Roman"/>
      <family val="2"/>
    </font>
    <font>
      <sz val="22"/>
      <name val="MetaNormalLF-Roman"/>
      <family val="2"/>
    </font>
    <font>
      <sz val="21"/>
      <name val="MetaNormalLF-Roman"/>
      <family val="2"/>
    </font>
    <font>
      <sz val="20"/>
      <name val="MetaNormalLF-Roman"/>
      <family val="2"/>
    </font>
    <font>
      <b/>
      <sz val="26"/>
      <name val="MetaNormalLF-Roman"/>
      <family val="2"/>
    </font>
    <font>
      <i/>
      <sz val="10"/>
      <color indexed="8"/>
      <name val="MetaNormalLF-Roman"/>
      <family val="2"/>
    </font>
    <font>
      <b/>
      <i/>
      <sz val="10"/>
      <name val="MetaNormalLF-Roman"/>
      <family val="2"/>
    </font>
    <font>
      <sz val="11"/>
      <color indexed="8"/>
      <name val="Calibri"/>
      <family val="2"/>
      <scheme val="minor"/>
    </font>
    <font>
      <b/>
      <sz val="12"/>
      <color theme="1"/>
      <name val="MetaNormalLF-Roman"/>
      <family val="2"/>
    </font>
    <font>
      <b/>
      <sz val="8"/>
      <name val="MetaNormalLF-Roman"/>
      <family val="2"/>
    </font>
    <font>
      <u/>
      <sz val="10"/>
      <color indexed="12"/>
      <name val="MS Sans Serif"/>
      <family val="2"/>
    </font>
    <font>
      <b/>
      <sz val="11"/>
      <name val="MetaNormalLF-Roman"/>
      <family val="2"/>
    </font>
    <font>
      <sz val="8"/>
      <color indexed="8"/>
      <name val="MetaNormalLF-Roman"/>
      <family val="2"/>
    </font>
    <font>
      <sz val="8"/>
      <color rgb="FFFFFF00"/>
      <name val="MetaNormalLF-Roman"/>
      <family val="2"/>
    </font>
    <font>
      <b/>
      <sz val="11"/>
      <color indexed="8"/>
      <name val="MetaNormalLF-Roman"/>
      <family val="2"/>
    </font>
    <font>
      <b/>
      <sz val="8"/>
      <color indexed="8"/>
      <name val="MetaNormalLF-Roman"/>
      <family val="2"/>
    </font>
    <font>
      <b/>
      <u/>
      <sz val="10"/>
      <color rgb="FF0000FF"/>
      <name val="MetaNormalLF-Roman"/>
      <family val="2"/>
    </font>
    <font>
      <sz val="10"/>
      <color rgb="FF0000FF"/>
      <name val="MetaNormalLF-Roman"/>
      <family val="2"/>
    </font>
    <font>
      <b/>
      <sz val="14"/>
      <color rgb="FF000000"/>
      <name val="MetaNormalLF-Roman"/>
      <family val="2"/>
    </font>
    <font>
      <sz val="11"/>
      <color rgb="FF000000"/>
      <name val="MetaNormalLF-Roman"/>
      <family val="2"/>
    </font>
    <font>
      <u/>
      <sz val="11"/>
      <color indexed="12"/>
      <name val="MetaNormalLF-Roman"/>
      <family val="2"/>
    </font>
    <font>
      <sz val="24"/>
      <name val="MetaNormalLF-Roman"/>
      <family val="2"/>
    </font>
    <font>
      <sz val="14"/>
      <name val="MetaNormalLF-Roman"/>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2"/>
        <bgColor indexed="8"/>
      </patternFill>
    </fill>
    <fill>
      <patternFill patternType="solid">
        <fgColor indexed="22"/>
        <bgColor indexed="64"/>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rgb="FFFFFF00"/>
        <bgColor indexed="64"/>
      </patternFill>
    </fill>
    <fill>
      <patternFill patternType="solid">
        <fgColor theme="0"/>
        <bgColor indexed="64"/>
      </patternFill>
    </fill>
    <fill>
      <patternFill patternType="solid">
        <fgColor indexed="65"/>
        <bgColor indexed="64"/>
      </patternFill>
    </fill>
    <fill>
      <patternFill patternType="solid">
        <fgColor rgb="FFFFFFCC"/>
        <bgColor indexed="64"/>
      </patternFill>
    </fill>
    <fill>
      <patternFill patternType="solid">
        <fgColor rgb="FFF8F8F8"/>
        <bgColor indexed="64"/>
      </patternFill>
    </fill>
  </fills>
  <borders count="3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bottom style="thin">
        <color rgb="FFCCCCCC"/>
      </bottom>
      <diagonal/>
    </border>
    <border>
      <left style="thin">
        <color rgb="FFCCCCCC"/>
      </left>
      <right style="thin">
        <color rgb="FFCCCCCC"/>
      </right>
      <top style="thin">
        <color rgb="FFCCCCCC"/>
      </top>
      <bottom style="thin">
        <color rgb="FFCCCCCC"/>
      </bottom>
      <diagonal/>
    </border>
    <border>
      <left style="thin">
        <color indexed="63"/>
      </left>
      <right style="thin">
        <color indexed="63"/>
      </right>
      <top/>
      <bottom/>
      <diagonal/>
    </border>
    <border>
      <left style="thin">
        <color indexed="63"/>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12">
    <xf numFmtId="0" fontId="0" fillId="0" borderId="0"/>
    <xf numFmtId="0" fontId="39" fillId="2"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5" borderId="0" applyNumberFormat="0" applyBorder="0" applyAlignment="0" applyProtection="0"/>
    <xf numFmtId="0" fontId="39" fillId="8" borderId="0" applyNumberFormat="0" applyBorder="0" applyAlignment="0" applyProtection="0"/>
    <xf numFmtId="0" fontId="39" fillId="11" borderId="0" applyNumberFormat="0" applyBorder="0" applyAlignment="0" applyProtection="0"/>
    <xf numFmtId="0" fontId="40" fillId="12"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9" borderId="0" applyNumberFormat="0" applyBorder="0" applyAlignment="0" applyProtection="0"/>
    <xf numFmtId="0" fontId="41" fillId="20" borderId="1" applyNumberFormat="0" applyAlignment="0" applyProtection="0"/>
    <xf numFmtId="0" fontId="42" fillId="20" borderId="2" applyNumberFormat="0" applyAlignment="0" applyProtection="0"/>
    <xf numFmtId="0" fontId="15" fillId="0" borderId="3"/>
    <xf numFmtId="0" fontId="43" fillId="7" borderId="2" applyNumberFormat="0" applyAlignment="0" applyProtection="0"/>
    <xf numFmtId="0" fontId="44" fillId="0" borderId="4" applyNumberFormat="0" applyFill="0" applyAlignment="0" applyProtection="0"/>
    <xf numFmtId="0" fontId="45" fillId="0" borderId="0" applyNumberFormat="0" applyFill="0" applyBorder="0" applyAlignment="0" applyProtection="0"/>
    <xf numFmtId="0" fontId="16" fillId="21" borderId="0">
      <alignment horizontal="right" vertical="top" textRotation="90" wrapText="1"/>
    </xf>
    <xf numFmtId="0" fontId="46" fillId="4" borderId="0" applyNumberFormat="0" applyBorder="0" applyAlignment="0" applyProtection="0"/>
    <xf numFmtId="0" fontId="17" fillId="0" borderId="0" applyNumberFormat="0" applyFill="0" applyBorder="0" applyAlignment="0" applyProtection="0">
      <alignment vertical="top"/>
      <protection locked="0"/>
    </xf>
    <xf numFmtId="0" fontId="15" fillId="22" borderId="5">
      <alignment horizontal="center" wrapText="1"/>
    </xf>
    <xf numFmtId="0" fontId="47" fillId="23" borderId="0" applyNumberFormat="0" applyBorder="0" applyAlignment="0" applyProtection="0"/>
    <xf numFmtId="0" fontId="18" fillId="0" borderId="0"/>
    <xf numFmtId="0" fontId="14" fillId="24" borderId="6" applyNumberFormat="0" applyFont="0" applyAlignment="0" applyProtection="0"/>
    <xf numFmtId="0" fontId="15" fillId="22" borderId="3"/>
    <xf numFmtId="0" fontId="48" fillId="3" borderId="0" applyNumberFormat="0" applyBorder="0" applyAlignment="0" applyProtection="0"/>
    <xf numFmtId="0" fontId="14" fillId="0" borderId="0"/>
    <xf numFmtId="0" fontId="23" fillId="0" borderId="0"/>
    <xf numFmtId="0" fontId="19" fillId="22" borderId="0"/>
    <xf numFmtId="0" fontId="49" fillId="0" borderId="0" applyNumberFormat="0" applyFill="0" applyBorder="0" applyAlignment="0" applyProtection="0"/>
    <xf numFmtId="0" fontId="50" fillId="0" borderId="7" applyNumberFormat="0" applyFill="0" applyAlignment="0" applyProtection="0"/>
    <xf numFmtId="0" fontId="51" fillId="0" borderId="8" applyNumberFormat="0" applyFill="0" applyAlignment="0" applyProtection="0"/>
    <xf numFmtId="0" fontId="52" fillId="0" borderId="9" applyNumberFormat="0" applyFill="0" applyAlignment="0" applyProtection="0"/>
    <xf numFmtId="0" fontId="52" fillId="0" borderId="0" applyNumberFormat="0" applyFill="0" applyBorder="0" applyAlignment="0" applyProtection="0"/>
    <xf numFmtId="0" fontId="53" fillId="0" borderId="10" applyNumberFormat="0" applyFill="0" applyAlignment="0" applyProtection="0"/>
    <xf numFmtId="0" fontId="54" fillId="0" borderId="0" applyNumberFormat="0" applyFill="0" applyBorder="0" applyAlignment="0" applyProtection="0"/>
    <xf numFmtId="0" fontId="55" fillId="25" borderId="11" applyNumberFormat="0" applyAlignment="0" applyProtection="0"/>
    <xf numFmtId="0" fontId="13" fillId="0" borderId="0"/>
    <xf numFmtId="0" fontId="12" fillId="0" borderId="0"/>
    <xf numFmtId="0" fontId="14" fillId="0" borderId="0"/>
    <xf numFmtId="0" fontId="11" fillId="0" borderId="0"/>
    <xf numFmtId="0" fontId="72" fillId="0" borderId="0"/>
    <xf numFmtId="0" fontId="14" fillId="0" borderId="0"/>
    <xf numFmtId="0" fontId="9" fillId="0" borderId="0"/>
    <xf numFmtId="0" fontId="72" fillId="0" borderId="0"/>
    <xf numFmtId="0" fontId="8" fillId="0" borderId="0"/>
    <xf numFmtId="0" fontId="10" fillId="0" borderId="0"/>
    <xf numFmtId="0" fontId="7" fillId="0" borderId="0"/>
    <xf numFmtId="0" fontId="5"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3" fillId="0" borderId="0"/>
    <xf numFmtId="0" fontId="17" fillId="0" borderId="0" applyNumberFormat="0" applyFill="0" applyBorder="0" applyAlignment="0" applyProtection="0">
      <alignment vertical="top"/>
      <protection locked="0"/>
    </xf>
    <xf numFmtId="0" fontId="82" fillId="0" borderId="0"/>
    <xf numFmtId="0" fontId="3" fillId="0" borderId="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173" fontId="83" fillId="0" borderId="3">
      <alignment horizontal="left"/>
    </xf>
    <xf numFmtId="174" fontId="83" fillId="0" borderId="3">
      <alignment horizontal="left"/>
    </xf>
    <xf numFmtId="175" fontId="83" fillId="0" borderId="3">
      <alignment horizontal="left"/>
    </xf>
    <xf numFmtId="0" fontId="84" fillId="0" borderId="0" applyNumberFormat="0" applyFill="0" applyBorder="0" applyAlignment="0" applyProtection="0"/>
    <xf numFmtId="0" fontId="85" fillId="0" borderId="0" applyNumberFormat="0" applyFill="0" applyBorder="0" applyAlignment="0" applyProtection="0">
      <alignment vertical="top"/>
      <protection locked="0"/>
    </xf>
    <xf numFmtId="176" fontId="23" fillId="0" borderId="0" applyFont="0">
      <alignment horizontal="right" vertical="center"/>
    </xf>
    <xf numFmtId="177" fontId="23" fillId="0" borderId="0">
      <alignment horizontal="right" vertical="center"/>
    </xf>
    <xf numFmtId="178" fontId="23" fillId="0" borderId="0">
      <alignment horizontal="right" indent="4"/>
    </xf>
    <xf numFmtId="178" fontId="23" fillId="0" borderId="0" applyFont="0">
      <alignment horizontal="right" indent="2"/>
    </xf>
    <xf numFmtId="179" fontId="23" fillId="0" borderId="0" applyFont="0">
      <alignment horizontal="right" indent="1"/>
    </xf>
    <xf numFmtId="180" fontId="23" fillId="0" borderId="0" applyAlignment="0">
      <alignment horizontal="left" vertical="center" wrapText="1"/>
    </xf>
    <xf numFmtId="181" fontId="23" fillId="0" borderId="0">
      <alignment horizontal="right"/>
    </xf>
    <xf numFmtId="177" fontId="29" fillId="0" borderId="0">
      <alignment horizontal="right"/>
    </xf>
    <xf numFmtId="182" fontId="86" fillId="0" borderId="0" applyFont="0">
      <alignment horizontal="right" vertical="center"/>
    </xf>
    <xf numFmtId="183" fontId="87" fillId="0" borderId="0">
      <alignment horizontal="right"/>
    </xf>
    <xf numFmtId="184" fontId="86" fillId="0" borderId="0" applyFont="0">
      <alignment horizontal="right" indent="1"/>
    </xf>
    <xf numFmtId="182" fontId="86" fillId="0" borderId="0">
      <alignment horizontal="right"/>
    </xf>
    <xf numFmtId="185" fontId="29" fillId="0" borderId="0" applyFont="0" applyAlignment="0">
      <alignment horizontal="right"/>
    </xf>
    <xf numFmtId="186" fontId="22" fillId="0" borderId="0">
      <alignment horizontal="right"/>
    </xf>
    <xf numFmtId="178" fontId="23" fillId="0" borderId="0">
      <alignment horizontal="right" indent="8"/>
    </xf>
    <xf numFmtId="178" fontId="23" fillId="0" borderId="0">
      <alignment horizontal="right" indent="4"/>
    </xf>
    <xf numFmtId="187" fontId="23" fillId="0" borderId="0">
      <alignment horizontal="right"/>
    </xf>
    <xf numFmtId="188" fontId="23" fillId="0" borderId="0">
      <alignment horizontal="right"/>
    </xf>
    <xf numFmtId="181" fontId="23" fillId="0" borderId="0">
      <alignment horizontal="right" vertical="center"/>
    </xf>
    <xf numFmtId="181" fontId="23" fillId="0" borderId="0">
      <alignment horizontal="right"/>
    </xf>
    <xf numFmtId="0" fontId="84"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98" fillId="0" borderId="0"/>
    <xf numFmtId="0" fontId="14" fillId="0" borderId="0"/>
    <xf numFmtId="0" fontId="14" fillId="0" borderId="0"/>
    <xf numFmtId="0" fontId="101" fillId="0" borderId="0" applyNumberFormat="0" applyFill="0" applyBorder="0" applyAlignment="0" applyProtection="0"/>
    <xf numFmtId="0" fontId="14" fillId="0" borderId="0"/>
  </cellStyleXfs>
  <cellXfs count="674">
    <xf numFmtId="0" fontId="0" fillId="0" borderId="0" xfId="0"/>
    <xf numFmtId="164" fontId="23" fillId="0" borderId="12" xfId="0" applyNumberFormat="1" applyFont="1" applyFill="1" applyBorder="1" applyAlignment="1">
      <alignment horizontal="justify" wrapText="1"/>
    </xf>
    <xf numFmtId="164" fontId="23" fillId="0" borderId="12" xfId="0" applyNumberFormat="1" applyFont="1" applyFill="1" applyBorder="1" applyAlignment="1">
      <alignment horizontal="justify"/>
    </xf>
    <xf numFmtId="167" fontId="22" fillId="0" borderId="0" xfId="0" applyNumberFormat="1" applyFont="1" applyBorder="1" applyAlignment="1">
      <alignment horizontal="right" wrapText="1" indent="3"/>
    </xf>
    <xf numFmtId="0" fontId="23" fillId="0" borderId="0" xfId="0" applyFont="1" applyBorder="1" applyAlignment="1"/>
    <xf numFmtId="168" fontId="22" fillId="0" borderId="0" xfId="0" applyNumberFormat="1" applyFont="1" applyFill="1" applyBorder="1" applyAlignment="1">
      <alignment horizontal="right" wrapText="1"/>
    </xf>
    <xf numFmtId="0" fontId="26" fillId="0" borderId="0" xfId="0" applyFont="1" applyAlignment="1"/>
    <xf numFmtId="0" fontId="25" fillId="0" borderId="0" xfId="0" applyFont="1" applyAlignment="1">
      <alignment horizontal="left" vertical="center"/>
    </xf>
    <xf numFmtId="164" fontId="22" fillId="0" borderId="12" xfId="0" applyNumberFormat="1" applyFont="1" applyFill="1" applyBorder="1" applyAlignment="1">
      <alignment horizontal="justify" wrapText="1"/>
    </xf>
    <xf numFmtId="0" fontId="23" fillId="0" borderId="0" xfId="0" applyFont="1" applyBorder="1"/>
    <xf numFmtId="164" fontId="22" fillId="0" borderId="12" xfId="0" applyNumberFormat="1" applyFont="1" applyFill="1" applyBorder="1" applyAlignment="1">
      <alignment horizontal="justify"/>
    </xf>
    <xf numFmtId="167" fontId="23" fillId="0" borderId="13" xfId="0" applyNumberFormat="1" applyFont="1" applyBorder="1" applyAlignment="1">
      <alignment horizontal="centerContinuous" vertical="center"/>
    </xf>
    <xf numFmtId="167" fontId="22" fillId="0" borderId="0" xfId="0" applyNumberFormat="1" applyFont="1" applyBorder="1" applyAlignment="1">
      <alignment wrapText="1"/>
    </xf>
    <xf numFmtId="168" fontId="27" fillId="0" borderId="0" xfId="0" applyNumberFormat="1" applyFont="1" applyFill="1" applyBorder="1" applyAlignment="1">
      <alignment vertical="center" wrapText="1"/>
    </xf>
    <xf numFmtId="166" fontId="23" fillId="0" borderId="0" xfId="0" applyNumberFormat="1" applyFont="1" applyAlignment="1"/>
    <xf numFmtId="168" fontId="27" fillId="0" borderId="0" xfId="0" applyNumberFormat="1" applyFont="1" applyFill="1" applyBorder="1" applyAlignment="1">
      <alignment wrapText="1"/>
    </xf>
    <xf numFmtId="166" fontId="23" fillId="0" borderId="0" xfId="0" applyNumberFormat="1" applyFont="1" applyBorder="1" applyAlignment="1">
      <alignment horizontal="left"/>
    </xf>
    <xf numFmtId="0" fontId="23" fillId="0" borderId="0" xfId="0" applyFont="1"/>
    <xf numFmtId="167" fontId="23" fillId="0" borderId="0" xfId="0" applyNumberFormat="1" applyFont="1" applyBorder="1" applyAlignment="1">
      <alignment horizontal="centerContinuous" vertical="center"/>
    </xf>
    <xf numFmtId="0" fontId="22" fillId="0" borderId="0" xfId="0" applyFont="1"/>
    <xf numFmtId="167" fontId="23" fillId="0" borderId="0" xfId="0" applyNumberFormat="1" applyFont="1" applyAlignment="1">
      <alignment horizontal="centerContinuous" vertical="center"/>
    </xf>
    <xf numFmtId="167" fontId="23" fillId="0" borderId="0" xfId="0" applyNumberFormat="1" applyFont="1" applyAlignment="1"/>
    <xf numFmtId="0" fontId="21" fillId="0" borderId="0" xfId="0" applyFont="1" applyAlignment="1">
      <alignment vertical="center" wrapText="1"/>
    </xf>
    <xf numFmtId="0" fontId="21" fillId="0" borderId="0" xfId="0" applyFont="1"/>
    <xf numFmtId="0" fontId="27" fillId="0" borderId="0" xfId="0" applyFont="1"/>
    <xf numFmtId="0" fontId="23" fillId="0" borderId="0" xfId="0" applyFont="1" applyAlignment="1">
      <alignment horizontal="left"/>
    </xf>
    <xf numFmtId="0" fontId="23" fillId="0" borderId="14" xfId="0" applyFont="1" applyBorder="1" applyAlignment="1">
      <alignment horizontal="centerContinuous" vertical="center" wrapText="1"/>
    </xf>
    <xf numFmtId="0" fontId="23" fillId="0" borderId="15" xfId="0" applyFont="1" applyBorder="1" applyAlignment="1">
      <alignment horizontal="centerContinuous" vertical="center" wrapText="1"/>
    </xf>
    <xf numFmtId="167" fontId="22" fillId="0" borderId="0" xfId="0" applyNumberFormat="1" applyFont="1" applyBorder="1" applyAlignment="1">
      <alignment horizontal="right" wrapText="1"/>
    </xf>
    <xf numFmtId="167" fontId="22" fillId="0" borderId="0" xfId="0" applyNumberFormat="1" applyFont="1" applyFill="1" applyBorder="1" applyAlignment="1">
      <alignment horizontal="right" wrapText="1"/>
    </xf>
    <xf numFmtId="167" fontId="31" fillId="0" borderId="0" xfId="0" applyNumberFormat="1" applyFont="1" applyAlignment="1">
      <alignment horizontal="centerContinuous" vertical="center"/>
    </xf>
    <xf numFmtId="167" fontId="31" fillId="0" borderId="0" xfId="0" applyNumberFormat="1" applyFont="1" applyBorder="1" applyAlignment="1">
      <alignment horizontal="centerContinuous" vertical="center"/>
    </xf>
    <xf numFmtId="0" fontId="31" fillId="0" borderId="0" xfId="0" applyFont="1"/>
    <xf numFmtId="167" fontId="23" fillId="0" borderId="0" xfId="0" applyNumberFormat="1" applyFont="1" applyBorder="1"/>
    <xf numFmtId="167" fontId="23" fillId="0" borderId="0" xfId="0" applyNumberFormat="1" applyFont="1" applyBorder="1" applyAlignment="1"/>
    <xf numFmtId="0" fontId="23" fillId="0" borderId="0" xfId="0" applyFont="1" applyAlignment="1"/>
    <xf numFmtId="0" fontId="21" fillId="0" borderId="0" xfId="0" applyFont="1" applyAlignment="1">
      <alignment vertical="center"/>
    </xf>
    <xf numFmtId="0" fontId="21" fillId="0" borderId="0" xfId="0" applyFont="1" applyAlignment="1">
      <alignment horizontal="left" vertical="center" wrapText="1"/>
    </xf>
    <xf numFmtId="168" fontId="29" fillId="0" borderId="0" xfId="0" applyNumberFormat="1" applyFont="1" applyFill="1" applyBorder="1" applyAlignment="1">
      <alignment horizontal="left" wrapText="1"/>
    </xf>
    <xf numFmtId="166" fontId="22" fillId="0" borderId="0" xfId="0" applyNumberFormat="1" applyFont="1" applyAlignment="1">
      <alignment horizontal="left"/>
    </xf>
    <xf numFmtId="167" fontId="23" fillId="0" borderId="18" xfId="0" applyNumberFormat="1" applyFont="1" applyBorder="1" applyAlignment="1">
      <alignment horizontal="centerContinuous" vertical="center"/>
    </xf>
    <xf numFmtId="0" fontId="23" fillId="0" borderId="19" xfId="0" applyFont="1" applyBorder="1" applyAlignment="1">
      <alignment horizontal="centerContinuous" vertical="center" wrapText="1"/>
    </xf>
    <xf numFmtId="0" fontId="23" fillId="0" borderId="13" xfId="0" applyFont="1" applyFill="1" applyBorder="1" applyAlignment="1">
      <alignment horizontal="centerContinuous" vertical="center" wrapText="1"/>
    </xf>
    <xf numFmtId="0" fontId="23" fillId="0" borderId="18" xfId="0" applyFont="1" applyFill="1" applyBorder="1" applyAlignment="1">
      <alignment horizontal="centerContinuous" vertical="center" wrapText="1"/>
    </xf>
    <xf numFmtId="0" fontId="23" fillId="0" borderId="3" xfId="0" applyFont="1" applyBorder="1" applyAlignment="1">
      <alignment horizontal="center" vertical="center" wrapText="1"/>
    </xf>
    <xf numFmtId="167" fontId="23" fillId="0" borderId="16" xfId="0" applyNumberFormat="1" applyFont="1" applyBorder="1" applyAlignment="1">
      <alignment horizontal="centerContinuous" vertical="center"/>
    </xf>
    <xf numFmtId="167" fontId="23" fillId="0" borderId="21" xfId="0" applyNumberFormat="1" applyFont="1" applyBorder="1" applyAlignment="1">
      <alignment horizontal="centerContinuous" vertical="center"/>
    </xf>
    <xf numFmtId="166" fontId="22" fillId="0" borderId="0" xfId="0" applyNumberFormat="1" applyFont="1" applyAlignment="1"/>
    <xf numFmtId="168" fontId="27" fillId="0" borderId="0" xfId="0" applyNumberFormat="1" applyFont="1" applyFill="1" applyBorder="1" applyAlignment="1">
      <alignment horizontal="left"/>
    </xf>
    <xf numFmtId="168" fontId="27" fillId="0" borderId="0" xfId="0" applyNumberFormat="1" applyFont="1" applyFill="1" applyBorder="1" applyAlignment="1">
      <alignment horizontal="left" vertical="center"/>
    </xf>
    <xf numFmtId="168" fontId="27" fillId="0" borderId="0" xfId="0" applyNumberFormat="1" applyFont="1" applyFill="1" applyBorder="1" applyAlignment="1">
      <alignment vertical="center"/>
    </xf>
    <xf numFmtId="168" fontId="29" fillId="0" borderId="0" xfId="0" applyNumberFormat="1" applyFont="1" applyFill="1" applyBorder="1" applyAlignment="1">
      <alignment horizontal="left"/>
    </xf>
    <xf numFmtId="166" fontId="22" fillId="0" borderId="0" xfId="0" applyNumberFormat="1" applyFont="1" applyBorder="1" applyAlignment="1">
      <alignment horizontal="left"/>
    </xf>
    <xf numFmtId="167" fontId="22" fillId="0" borderId="0" xfId="0" applyNumberFormat="1" applyFont="1" applyBorder="1" applyAlignment="1">
      <alignment horizontal="right"/>
    </xf>
    <xf numFmtId="0" fontId="22" fillId="0" borderId="0" xfId="0" applyFont="1" applyAlignment="1"/>
    <xf numFmtId="0" fontId="23" fillId="0" borderId="0" xfId="0" applyFont="1" applyBorder="1" applyAlignment="1">
      <alignment horizontal="left"/>
    </xf>
    <xf numFmtId="167" fontId="23" fillId="0" borderId="0" xfId="0" applyNumberFormat="1" applyFont="1" applyAlignment="1">
      <alignment horizontal="left"/>
    </xf>
    <xf numFmtId="167" fontId="31" fillId="0" borderId="0" xfId="0" applyNumberFormat="1" applyFont="1" applyAlignment="1">
      <alignment vertical="center"/>
    </xf>
    <xf numFmtId="167" fontId="23" fillId="0" borderId="0" xfId="0" applyNumberFormat="1" applyFont="1" applyAlignment="1">
      <alignment vertical="center"/>
    </xf>
    <xf numFmtId="0" fontId="28" fillId="0" borderId="0" xfId="0" applyFont="1"/>
    <xf numFmtId="165" fontId="23" fillId="0" borderId="0" xfId="0" applyNumberFormat="1" applyFont="1"/>
    <xf numFmtId="0" fontId="27" fillId="0" borderId="0" xfId="0" applyFont="1" applyFill="1"/>
    <xf numFmtId="0" fontId="23" fillId="0" borderId="0" xfId="0" applyFont="1" applyFill="1" applyBorder="1" applyAlignment="1"/>
    <xf numFmtId="167" fontId="23" fillId="0" borderId="0" xfId="0" applyNumberFormat="1" applyFont="1" applyBorder="1" applyAlignment="1">
      <alignment horizontal="right"/>
    </xf>
    <xf numFmtId="167" fontId="23" fillId="0" borderId="0" xfId="0" applyNumberFormat="1" applyFont="1" applyFill="1" applyAlignment="1"/>
    <xf numFmtId="169" fontId="23" fillId="0" borderId="0" xfId="0" applyNumberFormat="1" applyFont="1" applyBorder="1" applyAlignment="1">
      <alignment wrapText="1"/>
    </xf>
    <xf numFmtId="169" fontId="23" fillId="0" borderId="0" xfId="0" applyNumberFormat="1" applyFont="1" applyAlignment="1"/>
    <xf numFmtId="169" fontId="22" fillId="0" borderId="0" xfId="0" applyNumberFormat="1" applyFont="1" applyBorder="1" applyAlignment="1">
      <alignment wrapText="1"/>
    </xf>
    <xf numFmtId="167" fontId="22" fillId="0" borderId="0" xfId="0" applyNumberFormat="1" applyFont="1" applyBorder="1" applyAlignment="1">
      <alignment horizontal="left"/>
    </xf>
    <xf numFmtId="167" fontId="23" fillId="0" borderId="0" xfId="0" applyNumberFormat="1" applyFont="1" applyFill="1" applyBorder="1" applyAlignment="1">
      <alignment horizontal="right" wrapText="1"/>
    </xf>
    <xf numFmtId="0" fontId="37" fillId="0" borderId="0" xfId="0" applyFont="1" applyAlignment="1">
      <alignment horizontal="left" vertical="center"/>
    </xf>
    <xf numFmtId="166" fontId="23" fillId="0" borderId="0" xfId="0" applyNumberFormat="1" applyFont="1" applyFill="1" applyBorder="1" applyAlignment="1">
      <alignment wrapText="1"/>
    </xf>
    <xf numFmtId="0" fontId="23" fillId="0" borderId="0" xfId="0" applyFont="1" applyFill="1" applyAlignment="1">
      <alignment horizontal="center"/>
    </xf>
    <xf numFmtId="167" fontId="23" fillId="0" borderId="18" xfId="0" applyNumberFormat="1" applyFont="1" applyFill="1" applyBorder="1" applyAlignment="1">
      <alignment horizontal="centerContinuous" vertical="center"/>
    </xf>
    <xf numFmtId="0" fontId="23" fillId="0" borderId="0" xfId="0" applyFont="1" applyFill="1" applyBorder="1" applyAlignment="1">
      <alignment horizontal="center"/>
    </xf>
    <xf numFmtId="166" fontId="22" fillId="0" borderId="0" xfId="0" applyNumberFormat="1" applyFont="1" applyFill="1" applyAlignment="1">
      <alignment horizontal="left"/>
    </xf>
    <xf numFmtId="166" fontId="23" fillId="0" borderId="0" xfId="0" applyNumberFormat="1" applyFont="1" applyFill="1" applyAlignment="1">
      <alignment horizontal="left"/>
    </xf>
    <xf numFmtId="167" fontId="30" fillId="0" borderId="0" xfId="0" applyNumberFormat="1" applyFont="1" applyFill="1" applyAlignment="1">
      <alignment horizontal="left"/>
    </xf>
    <xf numFmtId="167" fontId="29" fillId="0" borderId="0" xfId="0" applyNumberFormat="1" applyFont="1" applyFill="1"/>
    <xf numFmtId="0" fontId="29" fillId="0" borderId="0" xfId="0" applyFont="1" applyFill="1" applyAlignment="1">
      <alignment vertical="top"/>
    </xf>
    <xf numFmtId="167" fontId="23" fillId="0" borderId="13" xfId="0" applyNumberFormat="1" applyFont="1" applyFill="1" applyBorder="1" applyAlignment="1">
      <alignment horizontal="centerContinuous" vertical="center"/>
    </xf>
    <xf numFmtId="166" fontId="23" fillId="0" borderId="0" xfId="0" applyNumberFormat="1" applyFont="1" applyFill="1" applyBorder="1" applyAlignment="1"/>
    <xf numFmtId="1" fontId="22" fillId="0" borderId="0" xfId="0" applyNumberFormat="1" applyFont="1" applyBorder="1" applyAlignment="1">
      <alignment horizontal="left"/>
    </xf>
    <xf numFmtId="0" fontId="25" fillId="0" borderId="0" xfId="0" applyFont="1" applyBorder="1" applyAlignment="1">
      <alignment horizontal="left" vertical="center"/>
    </xf>
    <xf numFmtId="0" fontId="23" fillId="0" borderId="13" xfId="53" applyFont="1" applyBorder="1" applyAlignment="1">
      <alignment horizontal="centerContinuous" vertical="center" wrapText="1"/>
    </xf>
    <xf numFmtId="0" fontId="23" fillId="0" borderId="18" xfId="53" applyFont="1" applyBorder="1" applyAlignment="1">
      <alignment horizontal="centerContinuous" vertical="center" wrapText="1"/>
    </xf>
    <xf numFmtId="0" fontId="23" fillId="0" borderId="0" xfId="53" applyFont="1" applyBorder="1"/>
    <xf numFmtId="167" fontId="23" fillId="0" borderId="3" xfId="53" applyNumberFormat="1" applyFont="1" applyBorder="1" applyAlignment="1">
      <alignment horizontal="centerContinuous" vertical="center"/>
    </xf>
    <xf numFmtId="167" fontId="23" fillId="0" borderId="13" xfId="53" applyNumberFormat="1" applyFont="1" applyBorder="1" applyAlignment="1">
      <alignment horizontal="centerContinuous" vertical="center"/>
    </xf>
    <xf numFmtId="167" fontId="23" fillId="0" borderId="0" xfId="53" applyNumberFormat="1" applyFont="1" applyAlignment="1"/>
    <xf numFmtId="166" fontId="22" fillId="0" borderId="0" xfId="53" applyNumberFormat="1" applyFont="1" applyAlignment="1"/>
    <xf numFmtId="166" fontId="23" fillId="0" borderId="0" xfId="53" applyNumberFormat="1" applyFont="1" applyAlignment="1"/>
    <xf numFmtId="167" fontId="23" fillId="0" borderId="0" xfId="53" applyNumberFormat="1" applyFont="1" applyBorder="1" applyAlignment="1">
      <alignment horizontal="right"/>
    </xf>
    <xf numFmtId="167" fontId="22" fillId="0" borderId="0" xfId="53" applyNumberFormat="1" applyFont="1" applyBorder="1" applyAlignment="1">
      <alignment horizontal="right"/>
    </xf>
    <xf numFmtId="0" fontId="22" fillId="0" borderId="0" xfId="53" applyFont="1"/>
    <xf numFmtId="167" fontId="23" fillId="0" borderId="0" xfId="53" applyNumberFormat="1" applyFont="1"/>
    <xf numFmtId="167" fontId="23" fillId="0" borderId="0" xfId="53" applyNumberFormat="1" applyFont="1" applyBorder="1" applyAlignment="1">
      <alignment wrapText="1"/>
    </xf>
    <xf numFmtId="168" fontId="27" fillId="0" borderId="0" xfId="53" applyNumberFormat="1" applyFont="1" applyFill="1" applyBorder="1" applyAlignment="1">
      <alignment horizontal="left" wrapText="1"/>
    </xf>
    <xf numFmtId="0" fontId="27" fillId="0" borderId="0" xfId="53" applyFont="1"/>
    <xf numFmtId="0" fontId="23" fillId="0" borderId="5" xfId="53" applyFont="1" applyBorder="1" applyAlignment="1">
      <alignment horizontal="center" vertical="center" wrapText="1"/>
    </xf>
    <xf numFmtId="0" fontId="23" fillId="0" borderId="22" xfId="53" applyFont="1" applyBorder="1" applyAlignment="1">
      <alignment horizontal="left" vertical="center" wrapText="1"/>
    </xf>
    <xf numFmtId="0" fontId="23" fillId="0" borderId="16" xfId="53" applyFont="1" applyBorder="1" applyAlignment="1">
      <alignment horizontal="left" vertical="center" wrapText="1"/>
    </xf>
    <xf numFmtId="0" fontId="60" fillId="0" borderId="0" xfId="0" applyFont="1" applyAlignment="1">
      <alignment horizontal="left" vertical="center"/>
    </xf>
    <xf numFmtId="0" fontId="56" fillId="0" borderId="0" xfId="0" applyFont="1" applyAlignment="1"/>
    <xf numFmtId="0" fontId="61" fillId="0" borderId="0" xfId="0" applyFont="1"/>
    <xf numFmtId="168" fontId="62" fillId="0" borderId="0" xfId="0" applyNumberFormat="1" applyFont="1" applyFill="1" applyBorder="1" applyAlignment="1">
      <alignment horizontal="left" vertical="center"/>
    </xf>
    <xf numFmtId="168" fontId="62" fillId="0" borderId="0" xfId="0" applyNumberFormat="1" applyFont="1" applyFill="1" applyBorder="1" applyAlignment="1">
      <alignment vertical="center"/>
    </xf>
    <xf numFmtId="168" fontId="62" fillId="0" borderId="0" xfId="0" applyNumberFormat="1" applyFont="1" applyFill="1" applyBorder="1" applyAlignment="1">
      <alignment vertical="center" wrapText="1"/>
    </xf>
    <xf numFmtId="0" fontId="23" fillId="0" borderId="13" xfId="53" applyFont="1" applyBorder="1" applyAlignment="1">
      <alignment horizontal="left" vertical="center" wrapText="1"/>
    </xf>
    <xf numFmtId="0" fontId="63" fillId="30" borderId="26" xfId="0" applyNumberFormat="1" applyFont="1" applyFill="1" applyBorder="1" applyAlignment="1" applyProtection="1">
      <alignment horizontal="center" wrapText="1"/>
    </xf>
    <xf numFmtId="1" fontId="22" fillId="0" borderId="0" xfId="53" applyNumberFormat="1" applyFont="1" applyBorder="1" applyAlignment="1">
      <alignment horizontal="left"/>
    </xf>
    <xf numFmtId="2" fontId="23" fillId="0" borderId="12" xfId="53" applyNumberFormat="1" applyFont="1" applyFill="1" applyBorder="1" applyAlignment="1">
      <alignment vertical="top" wrapText="1"/>
    </xf>
    <xf numFmtId="166" fontId="22" fillId="0" borderId="0" xfId="53" applyNumberFormat="1" applyFont="1" applyBorder="1" applyAlignment="1">
      <alignment horizontal="left"/>
    </xf>
    <xf numFmtId="0" fontId="23" fillId="0" borderId="0" xfId="53" applyFont="1" applyBorder="1" applyAlignment="1">
      <alignment horizontal="left"/>
    </xf>
    <xf numFmtId="0" fontId="25" fillId="0" borderId="0" xfId="53" applyFont="1" applyBorder="1" applyAlignment="1">
      <alignment horizontal="left" vertical="center"/>
    </xf>
    <xf numFmtId="167" fontId="23" fillId="0" borderId="0" xfId="53" applyNumberFormat="1" applyFont="1" applyBorder="1"/>
    <xf numFmtId="167" fontId="23" fillId="0" borderId="0" xfId="53" applyNumberFormat="1" applyFont="1" applyBorder="1" applyAlignment="1"/>
    <xf numFmtId="0" fontId="26" fillId="0" borderId="0" xfId="53" applyFont="1" applyAlignment="1"/>
    <xf numFmtId="167" fontId="22" fillId="0" borderId="0" xfId="53" applyNumberFormat="1" applyFont="1" applyBorder="1" applyAlignment="1">
      <alignment horizontal="right" wrapText="1" indent="3"/>
    </xf>
    <xf numFmtId="168" fontId="22" fillId="0" borderId="0" xfId="53" applyNumberFormat="1" applyFont="1" applyFill="1" applyBorder="1" applyAlignment="1">
      <alignment horizontal="right" wrapText="1"/>
    </xf>
    <xf numFmtId="167" fontId="23" fillId="0" borderId="0" xfId="53" applyNumberFormat="1" applyFont="1" applyBorder="1" applyAlignment="1">
      <alignment horizontal="right" wrapText="1"/>
    </xf>
    <xf numFmtId="166" fontId="23" fillId="0" borderId="0" xfId="53" applyNumberFormat="1" applyFont="1" applyBorder="1" applyAlignment="1">
      <alignment horizontal="left"/>
    </xf>
    <xf numFmtId="167" fontId="23" fillId="0" borderId="21" xfId="53" applyNumberFormat="1" applyFont="1" applyBorder="1" applyAlignment="1">
      <alignment horizontal="centerContinuous" vertical="center"/>
    </xf>
    <xf numFmtId="167" fontId="23" fillId="0" borderId="0" xfId="53" applyNumberFormat="1" applyFont="1" applyBorder="1" applyAlignment="1">
      <alignment horizontal="centerContinuous" vertical="center"/>
    </xf>
    <xf numFmtId="167" fontId="23" fillId="0" borderId="0" xfId="53" applyNumberFormat="1" applyFont="1" applyAlignment="1">
      <alignment horizontal="centerContinuous" vertical="center"/>
    </xf>
    <xf numFmtId="0" fontId="31" fillId="0" borderId="0" xfId="53" applyFont="1"/>
    <xf numFmtId="0" fontId="58" fillId="0" borderId="0" xfId="0" applyFont="1"/>
    <xf numFmtId="168" fontId="27" fillId="0" borderId="0" xfId="53" applyNumberFormat="1" applyFont="1" applyFill="1" applyBorder="1" applyAlignment="1">
      <alignment horizontal="left" vertical="center"/>
    </xf>
    <xf numFmtId="168" fontId="27" fillId="0" borderId="0" xfId="53" applyNumberFormat="1" applyFont="1" applyFill="1" applyBorder="1" applyAlignment="1">
      <alignment vertical="center" wrapText="1"/>
    </xf>
    <xf numFmtId="168" fontId="27" fillId="0" borderId="0" xfId="53" applyNumberFormat="1" applyFont="1" applyFill="1" applyBorder="1" applyAlignment="1">
      <alignment vertical="center"/>
    </xf>
    <xf numFmtId="167" fontId="64" fillId="0" borderId="0" xfId="53" applyNumberFormat="1" applyFont="1" applyAlignment="1">
      <alignment horizontal="right" vertical="center"/>
    </xf>
    <xf numFmtId="0" fontId="66" fillId="0" borderId="0" xfId="0" applyFont="1" applyAlignment="1">
      <alignment horizontal="left" vertical="center"/>
    </xf>
    <xf numFmtId="167" fontId="31" fillId="0" borderId="0" xfId="0" applyNumberFormat="1" applyFont="1" applyAlignment="1">
      <alignment horizontal="center" vertical="center"/>
    </xf>
    <xf numFmtId="0" fontId="67" fillId="0" borderId="0" xfId="53" applyFont="1" applyAlignment="1">
      <alignment horizontal="center" vertical="center"/>
    </xf>
    <xf numFmtId="167" fontId="68" fillId="0" borderId="0" xfId="0" applyNumberFormat="1" applyFont="1" applyAlignment="1">
      <alignment horizontal="center" vertical="center"/>
    </xf>
    <xf numFmtId="0" fontId="67" fillId="0" borderId="0" xfId="0" applyFont="1" applyAlignment="1">
      <alignment horizontal="center" vertical="center"/>
    </xf>
    <xf numFmtId="0" fontId="69" fillId="0" borderId="0" xfId="0" applyFont="1" applyAlignment="1">
      <alignment horizontal="center" vertical="center" wrapText="1"/>
    </xf>
    <xf numFmtId="0" fontId="65" fillId="0" borderId="0" xfId="0" applyFont="1" applyAlignment="1">
      <alignment horizontal="center" vertical="center"/>
    </xf>
    <xf numFmtId="0" fontId="70" fillId="0" borderId="0" xfId="0" applyFont="1" applyAlignment="1">
      <alignment horizontal="center" vertical="center"/>
    </xf>
    <xf numFmtId="0" fontId="69" fillId="0" borderId="0" xfId="0" applyFont="1" applyFill="1" applyAlignment="1">
      <alignment horizontal="center" vertical="center" wrapText="1"/>
    </xf>
    <xf numFmtId="0" fontId="69" fillId="0" borderId="0" xfId="0" applyFont="1" applyFill="1" applyBorder="1" applyAlignment="1">
      <alignment horizontal="center" vertical="center" wrapText="1"/>
    </xf>
    <xf numFmtId="167" fontId="71" fillId="0" borderId="0" xfId="0" applyNumberFormat="1" applyFont="1" applyAlignment="1">
      <alignment horizontal="center" vertical="center"/>
    </xf>
    <xf numFmtId="167" fontId="64" fillId="0" borderId="0" xfId="0" applyNumberFormat="1" applyFont="1" applyAlignment="1">
      <alignment horizontal="center" vertical="center"/>
    </xf>
    <xf numFmtId="0" fontId="71" fillId="0" borderId="0" xfId="0" applyFont="1" applyAlignment="1">
      <alignment horizontal="center"/>
    </xf>
    <xf numFmtId="167" fontId="71" fillId="0" borderId="0" xfId="0" applyNumberFormat="1" applyFont="1" applyBorder="1" applyAlignment="1">
      <alignment horizontal="center" vertical="center"/>
    </xf>
    <xf numFmtId="167" fontId="64" fillId="0" borderId="0" xfId="0" applyNumberFormat="1" applyFont="1" applyBorder="1" applyAlignment="1">
      <alignment horizontal="center" vertical="center"/>
    </xf>
    <xf numFmtId="0" fontId="64" fillId="0" borderId="0" xfId="0" applyFont="1" applyAlignment="1">
      <alignment horizontal="center"/>
    </xf>
    <xf numFmtId="0" fontId="65" fillId="0" borderId="0" xfId="53" applyFont="1" applyAlignment="1">
      <alignment horizontal="center" vertical="center"/>
    </xf>
    <xf numFmtId="0" fontId="66" fillId="0" borderId="0" xfId="0" applyFont="1" applyAlignment="1">
      <alignment horizontal="center" vertical="center"/>
    </xf>
    <xf numFmtId="167" fontId="22" fillId="0" borderId="0" xfId="53" applyNumberFormat="1" applyFont="1" applyBorder="1" applyAlignment="1">
      <alignment horizontal="right" wrapText="1"/>
    </xf>
    <xf numFmtId="167" fontId="57" fillId="0" borderId="0" xfId="0" applyNumberFormat="1" applyFont="1" applyBorder="1" applyAlignment="1">
      <alignment horizontal="right" wrapText="1"/>
    </xf>
    <xf numFmtId="1" fontId="23" fillId="0" borderId="0" xfId="0" quotePrefix="1" applyNumberFormat="1" applyFont="1" applyAlignment="1">
      <alignment horizontal="right"/>
    </xf>
    <xf numFmtId="0" fontId="58" fillId="0" borderId="0" xfId="0" applyFont="1" applyBorder="1"/>
    <xf numFmtId="0" fontId="58" fillId="0" borderId="0" xfId="0" applyFont="1" applyAlignment="1">
      <alignment horizontal="center" vertical="center"/>
    </xf>
    <xf numFmtId="0" fontId="73" fillId="0" borderId="0" xfId="0" applyFont="1" applyAlignment="1">
      <alignment vertical="center" wrapText="1"/>
    </xf>
    <xf numFmtId="0" fontId="58" fillId="0" borderId="3" xfId="0" applyFont="1" applyBorder="1" applyAlignment="1">
      <alignment horizontal="center" vertical="center" wrapText="1"/>
    </xf>
    <xf numFmtId="0" fontId="58" fillId="0" borderId="16" xfId="0" applyFont="1" applyBorder="1" applyAlignment="1">
      <alignment horizontal="center" vertical="center" wrapText="1"/>
    </xf>
    <xf numFmtId="166" fontId="57" fillId="0" borderId="0" xfId="0" applyNumberFormat="1" applyFont="1" applyAlignment="1">
      <alignment horizontal="left"/>
    </xf>
    <xf numFmtId="166" fontId="58" fillId="0" borderId="0" xfId="0" applyNumberFormat="1" applyFont="1" applyAlignment="1"/>
    <xf numFmtId="0" fontId="73" fillId="0" borderId="0" xfId="0" applyFont="1" applyFill="1" applyBorder="1" applyAlignment="1">
      <alignment horizontal="center" vertical="center" wrapText="1"/>
    </xf>
    <xf numFmtId="167" fontId="23" fillId="0" borderId="0" xfId="0" applyNumberFormat="1" applyFont="1" applyFill="1"/>
    <xf numFmtId="170" fontId="14" fillId="0" borderId="0" xfId="0" applyNumberFormat="1" applyFont="1" applyFill="1" applyAlignment="1">
      <alignment horizontal="right"/>
    </xf>
    <xf numFmtId="170" fontId="36" fillId="0" borderId="0" xfId="0" applyNumberFormat="1" applyFont="1" applyFill="1" applyAlignment="1">
      <alignment horizontal="left"/>
    </xf>
    <xf numFmtId="2" fontId="23" fillId="0" borderId="0" xfId="0" applyNumberFormat="1" applyFont="1" applyBorder="1"/>
    <xf numFmtId="0" fontId="76" fillId="0" borderId="0" xfId="0" applyFont="1" applyAlignment="1">
      <alignment horizontal="center" vertical="center"/>
    </xf>
    <xf numFmtId="170" fontId="23" fillId="0" borderId="0" xfId="0" applyNumberFormat="1" applyFont="1" applyFill="1" applyAlignment="1">
      <alignment horizontal="right"/>
    </xf>
    <xf numFmtId="170" fontId="22" fillId="0" borderId="0" xfId="0" applyNumberFormat="1" applyFont="1" applyFill="1" applyAlignment="1">
      <alignment horizontal="right"/>
    </xf>
    <xf numFmtId="166" fontId="23" fillId="0" borderId="0" xfId="0" applyNumberFormat="1" applyFont="1" applyFill="1" applyAlignment="1">
      <alignment horizontal="right"/>
    </xf>
    <xf numFmtId="170" fontId="22" fillId="0" borderId="0" xfId="0" applyNumberFormat="1" applyFont="1" applyFill="1" applyAlignment="1">
      <alignment horizontal="left"/>
    </xf>
    <xf numFmtId="172" fontId="23" fillId="0" borderId="0" xfId="0" applyNumberFormat="1" applyFont="1" applyFill="1" applyAlignment="1">
      <alignment horizontal="right"/>
    </xf>
    <xf numFmtId="172" fontId="22" fillId="0" borderId="0" xfId="0" applyNumberFormat="1" applyFont="1" applyFill="1" applyAlignment="1">
      <alignment horizontal="right"/>
    </xf>
    <xf numFmtId="167" fontId="22" fillId="0" borderId="0" xfId="0" applyNumberFormat="1" applyFont="1" applyFill="1" applyBorder="1" applyAlignment="1">
      <alignment horizontal="left"/>
    </xf>
    <xf numFmtId="169" fontId="23" fillId="0" borderId="0" xfId="0" applyNumberFormat="1" applyFont="1" applyFill="1" applyBorder="1" applyAlignment="1">
      <alignment wrapText="1"/>
    </xf>
    <xf numFmtId="169" fontId="22" fillId="0" borderId="0" xfId="0" applyNumberFormat="1" applyFont="1" applyFill="1" applyBorder="1" applyAlignment="1">
      <alignment wrapText="1"/>
    </xf>
    <xf numFmtId="166" fontId="22" fillId="0" borderId="0" xfId="0" applyNumberFormat="1" applyFont="1" applyFill="1" applyAlignment="1">
      <alignment horizontal="right"/>
    </xf>
    <xf numFmtId="2" fontId="23" fillId="27" borderId="12" xfId="0" applyNumberFormat="1" applyFont="1" applyFill="1" applyBorder="1" applyAlignment="1">
      <alignment vertical="top" wrapText="1"/>
    </xf>
    <xf numFmtId="0" fontId="67" fillId="0" borderId="0" xfId="53" applyFont="1" applyFill="1" applyAlignment="1">
      <alignment horizontal="center" vertical="center"/>
    </xf>
    <xf numFmtId="164" fontId="23" fillId="27" borderId="12" xfId="53" applyNumberFormat="1" applyFont="1" applyFill="1" applyBorder="1" applyAlignment="1"/>
    <xf numFmtId="0" fontId="23" fillId="0" borderId="13" xfId="0" applyFont="1" applyBorder="1" applyAlignment="1">
      <alignment horizontal="center" vertical="center" wrapText="1"/>
    </xf>
    <xf numFmtId="0" fontId="6" fillId="0" borderId="0" xfId="0" applyFont="1" applyAlignment="1">
      <alignment horizontal="left" vertical="center"/>
    </xf>
    <xf numFmtId="164" fontId="23" fillId="27" borderId="12" xfId="0" applyNumberFormat="1" applyFont="1" applyFill="1" applyBorder="1" applyAlignment="1"/>
    <xf numFmtId="0" fontId="23" fillId="0" borderId="0" xfId="53" applyFont="1" applyFill="1"/>
    <xf numFmtId="0" fontId="23" fillId="0" borderId="0" xfId="53" applyFont="1" applyFill="1" applyBorder="1"/>
    <xf numFmtId="167" fontId="23" fillId="0" borderId="0" xfId="53" applyNumberFormat="1" applyFont="1" applyFill="1"/>
    <xf numFmtId="171" fontId="23" fillId="0" borderId="0" xfId="0" quotePrefix="1" applyNumberFormat="1" applyFont="1" applyFill="1" applyAlignment="1">
      <alignment horizontal="right"/>
    </xf>
    <xf numFmtId="166" fontId="22" fillId="0" borderId="0" xfId="53" applyNumberFormat="1" applyFont="1" applyFill="1" applyAlignment="1">
      <alignment horizontal="left"/>
    </xf>
    <xf numFmtId="0" fontId="22" fillId="0" borderId="0" xfId="53" applyFont="1" applyFill="1"/>
    <xf numFmtId="167" fontId="29" fillId="0" borderId="0" xfId="53" applyNumberFormat="1" applyFont="1" applyFill="1"/>
    <xf numFmtId="0" fontId="29" fillId="0" borderId="0" xfId="53" applyFont="1" applyFill="1" applyAlignment="1">
      <alignment vertical="top"/>
    </xf>
    <xf numFmtId="166" fontId="23" fillId="0" borderId="0" xfId="53" applyNumberFormat="1" applyFont="1" applyFill="1" applyAlignment="1"/>
    <xf numFmtId="0" fontId="27" fillId="0" borderId="0" xfId="53" applyFont="1" applyFill="1"/>
    <xf numFmtId="0" fontId="27" fillId="0" borderId="0" xfId="53" applyFont="1" applyFill="1" applyAlignment="1">
      <alignment vertical="top"/>
    </xf>
    <xf numFmtId="168" fontId="27" fillId="0" borderId="0" xfId="53" applyNumberFormat="1" applyFont="1" applyFill="1" applyBorder="1" applyAlignment="1">
      <alignment wrapText="1"/>
    </xf>
    <xf numFmtId="0" fontId="26" fillId="0" borderId="0" xfId="53" applyFont="1" applyFill="1" applyAlignment="1"/>
    <xf numFmtId="167" fontId="80" fillId="0" borderId="0" xfId="0" applyNumberFormat="1" applyFont="1" applyAlignment="1">
      <alignment horizontal="center" vertical="center"/>
    </xf>
    <xf numFmtId="0" fontId="81" fillId="0" borderId="0" xfId="0" applyFont="1" applyAlignment="1">
      <alignment horizontal="center" vertical="center"/>
    </xf>
    <xf numFmtId="0" fontId="23" fillId="0" borderId="0" xfId="53" applyFont="1" applyBorder="1" applyAlignment="1">
      <alignment horizontal="center"/>
    </xf>
    <xf numFmtId="0" fontId="23" fillId="0" borderId="0" xfId="53" applyFont="1" applyFill="1" applyAlignment="1">
      <alignment horizontal="center"/>
    </xf>
    <xf numFmtId="0" fontId="23" fillId="0" borderId="0" xfId="53" applyFont="1" applyFill="1" applyBorder="1" applyAlignment="1">
      <alignment horizontal="center"/>
    </xf>
    <xf numFmtId="166" fontId="23" fillId="0" borderId="0" xfId="53" applyNumberFormat="1" applyFont="1" applyFill="1" applyAlignment="1">
      <alignment horizontal="left"/>
    </xf>
    <xf numFmtId="167" fontId="30" fillId="0" borderId="0" xfId="53" applyNumberFormat="1" applyFont="1" applyFill="1" applyAlignment="1">
      <alignment horizontal="left"/>
    </xf>
    <xf numFmtId="0" fontId="29" fillId="0" borderId="0" xfId="53" applyFont="1" applyFill="1"/>
    <xf numFmtId="0" fontId="69" fillId="0" borderId="0" xfId="53" applyFont="1" applyFill="1" applyBorder="1" applyAlignment="1">
      <alignment horizontal="center" vertical="center" wrapText="1"/>
    </xf>
    <xf numFmtId="167" fontId="26" fillId="0" borderId="0" xfId="53" applyNumberFormat="1" applyFont="1" applyFill="1" applyAlignment="1">
      <alignment horizontal="left"/>
    </xf>
    <xf numFmtId="168" fontId="34" fillId="0" borderId="0" xfId="53" applyNumberFormat="1" applyFont="1" applyFill="1" applyBorder="1" applyAlignment="1">
      <alignment horizontal="right" wrapText="1"/>
    </xf>
    <xf numFmtId="0" fontId="34" fillId="0" borderId="0" xfId="53" applyFont="1" applyFill="1"/>
    <xf numFmtId="167" fontId="27" fillId="0" borderId="0" xfId="53" applyNumberFormat="1" applyFont="1" applyFill="1"/>
    <xf numFmtId="1" fontId="23" fillId="0" borderId="0" xfId="53" applyNumberFormat="1" applyFont="1" applyFill="1" applyAlignment="1">
      <alignment horizontal="right"/>
    </xf>
    <xf numFmtId="166" fontId="75" fillId="0" borderId="0" xfId="53" applyNumberFormat="1" applyFont="1" applyFill="1" applyBorder="1" applyAlignment="1">
      <alignment horizontal="right" wrapText="1"/>
    </xf>
    <xf numFmtId="0" fontId="75" fillId="0" borderId="0" xfId="53" applyFont="1" applyFill="1"/>
    <xf numFmtId="0" fontId="23" fillId="0" borderId="0" xfId="0" applyFont="1" applyFill="1" applyAlignment="1">
      <alignment horizontal="right"/>
    </xf>
    <xf numFmtId="2" fontId="58" fillId="0" borderId="0" xfId="0" quotePrefix="1" applyNumberFormat="1" applyFont="1" applyAlignment="1">
      <alignment horizontal="right"/>
    </xf>
    <xf numFmtId="0" fontId="4" fillId="0" borderId="0" xfId="0" applyFont="1" applyAlignment="1">
      <alignment horizontal="left" vertical="center"/>
    </xf>
    <xf numFmtId="0" fontId="4" fillId="0" borderId="0" xfId="53" applyFont="1" applyAlignment="1">
      <alignment horizontal="left" vertical="center"/>
    </xf>
    <xf numFmtId="0" fontId="4" fillId="0" borderId="0" xfId="0" applyFont="1" applyFill="1" applyAlignment="1">
      <alignment horizontal="left" vertical="center"/>
    </xf>
    <xf numFmtId="0" fontId="4" fillId="0" borderId="0" xfId="0" applyFont="1" applyFill="1" applyBorder="1" applyAlignment="1">
      <alignment horizontal="left" vertical="center"/>
    </xf>
    <xf numFmtId="0" fontId="23" fillId="0" borderId="12" xfId="53" applyFont="1" applyFill="1" applyBorder="1" applyAlignment="1">
      <alignment vertical="center" wrapText="1"/>
    </xf>
    <xf numFmtId="0" fontId="23" fillId="0" borderId="0" xfId="53" applyFont="1" applyProtection="1">
      <protection locked="0"/>
    </xf>
    <xf numFmtId="0" fontId="90" fillId="0" borderId="0" xfId="53" applyFont="1"/>
    <xf numFmtId="0" fontId="91" fillId="0" borderId="0" xfId="53" applyFont="1" applyProtection="1">
      <protection locked="0"/>
    </xf>
    <xf numFmtId="0" fontId="92" fillId="0" borderId="0" xfId="53" applyFont="1"/>
    <xf numFmtId="0" fontId="93" fillId="0" borderId="0" xfId="53" applyFont="1" applyProtection="1">
      <protection locked="0"/>
    </xf>
    <xf numFmtId="0" fontId="94" fillId="0" borderId="0" xfId="53" applyFont="1" applyProtection="1">
      <protection locked="0"/>
    </xf>
    <xf numFmtId="49" fontId="93" fillId="0" borderId="0" xfId="53" applyNumberFormat="1" applyFont="1" applyProtection="1">
      <protection locked="0"/>
    </xf>
    <xf numFmtId="0" fontId="23" fillId="0" borderId="17" xfId="53" applyFont="1" applyBorder="1"/>
    <xf numFmtId="0" fontId="23" fillId="0" borderId="24" xfId="53" applyFont="1" applyBorder="1"/>
    <xf numFmtId="0" fontId="22" fillId="0" borderId="20" xfId="53" applyFont="1" applyBorder="1"/>
    <xf numFmtId="0" fontId="23" fillId="0" borderId="12" xfId="53" applyFont="1" applyBorder="1"/>
    <xf numFmtId="0" fontId="23" fillId="0" borderId="20" xfId="53" applyFont="1" applyBorder="1"/>
    <xf numFmtId="0" fontId="23" fillId="0" borderId="16" xfId="53" applyFont="1" applyBorder="1"/>
    <xf numFmtId="0" fontId="23" fillId="0" borderId="21" xfId="53" applyFont="1" applyBorder="1"/>
    <xf numFmtId="0" fontId="23" fillId="0" borderId="22" xfId="53" applyFont="1" applyBorder="1"/>
    <xf numFmtId="49" fontId="95" fillId="0" borderId="0" xfId="53" applyNumberFormat="1" applyFont="1" applyAlignment="1" applyProtection="1">
      <alignment horizontal="left"/>
      <protection locked="0"/>
    </xf>
    <xf numFmtId="0" fontId="23" fillId="0" borderId="0" xfId="53" applyFont="1" applyAlignment="1" applyProtection="1">
      <alignment horizontal="left" indent="1"/>
      <protection locked="0"/>
    </xf>
    <xf numFmtId="0" fontId="23" fillId="0" borderId="0" xfId="53" applyFont="1" applyAlignment="1">
      <alignment horizontal="left" indent="1"/>
    </xf>
    <xf numFmtId="0" fontId="23" fillId="0" borderId="0" xfId="53" applyFont="1" applyAlignment="1" applyProtection="1">
      <alignment horizontal="left"/>
      <protection locked="0"/>
    </xf>
    <xf numFmtId="0" fontId="79" fillId="0" borderId="0" xfId="33" applyFont="1" applyAlignment="1" applyProtection="1"/>
    <xf numFmtId="0" fontId="32" fillId="0" borderId="0" xfId="53" applyFont="1" applyAlignment="1">
      <alignment horizontal="left"/>
    </xf>
    <xf numFmtId="0" fontId="23" fillId="0" borderId="0" xfId="53" applyFont="1" applyAlignment="1">
      <alignment horizontal="left"/>
    </xf>
    <xf numFmtId="167" fontId="23" fillId="0" borderId="0" xfId="0" applyNumberFormat="1" applyFont="1" applyAlignment="1">
      <alignment horizontal="right"/>
    </xf>
    <xf numFmtId="0" fontId="23" fillId="0" borderId="16" xfId="0" applyFont="1" applyBorder="1" applyAlignment="1">
      <alignment horizontal="center" vertical="center" wrapText="1"/>
    </xf>
    <xf numFmtId="0" fontId="57" fillId="0" borderId="0" xfId="0" applyFont="1" applyAlignment="1">
      <alignment horizontal="center" vertical="center"/>
    </xf>
    <xf numFmtId="164" fontId="23" fillId="0" borderId="12" xfId="56" applyNumberFormat="1" applyFont="1" applyFill="1" applyBorder="1" applyAlignment="1">
      <alignment horizontal="justify" wrapText="1"/>
    </xf>
    <xf numFmtId="10" fontId="14" fillId="29" borderId="0" xfId="56" applyNumberFormat="1" applyFont="1" applyFill="1" applyBorder="1" applyAlignment="1" applyProtection="1"/>
    <xf numFmtId="0" fontId="23" fillId="0" borderId="0" xfId="56" applyFont="1"/>
    <xf numFmtId="10" fontId="14" fillId="0" borderId="0" xfId="56" applyNumberFormat="1" applyFont="1" applyFill="1" applyBorder="1" applyAlignment="1" applyProtection="1"/>
    <xf numFmtId="164" fontId="22" fillId="0" borderId="12" xfId="56" applyNumberFormat="1" applyFont="1" applyFill="1" applyBorder="1" applyAlignment="1">
      <alignment horizontal="justify"/>
    </xf>
    <xf numFmtId="0" fontId="23" fillId="0" borderId="0" xfId="56" applyFont="1" applyFill="1"/>
    <xf numFmtId="164" fontId="22" fillId="0" borderId="12" xfId="56" applyNumberFormat="1" applyFont="1" applyFill="1" applyBorder="1" applyAlignment="1">
      <alignment horizontal="justify" wrapText="1"/>
    </xf>
    <xf numFmtId="0" fontId="23" fillId="0" borderId="12" xfId="56" applyFont="1" applyFill="1" applyBorder="1" applyAlignment="1"/>
    <xf numFmtId="164" fontId="23" fillId="0" borderId="12" xfId="56" applyNumberFormat="1" applyFont="1" applyFill="1" applyBorder="1" applyAlignment="1">
      <alignment horizontal="justify"/>
    </xf>
    <xf numFmtId="10" fontId="23" fillId="0" borderId="0" xfId="56" applyNumberFormat="1" applyFont="1" applyFill="1"/>
    <xf numFmtId="189" fontId="23" fillId="0" borderId="0" xfId="56" applyNumberFormat="1" applyFont="1"/>
    <xf numFmtId="189" fontId="23" fillId="0" borderId="0" xfId="56" applyNumberFormat="1" applyFont="1" applyAlignment="1">
      <alignment horizontal="right"/>
    </xf>
    <xf numFmtId="10" fontId="14" fillId="29" borderId="0" xfId="56" applyNumberFormat="1" applyFont="1" applyFill="1" applyBorder="1" applyAlignment="1" applyProtection="1">
      <alignment horizontal="right"/>
    </xf>
    <xf numFmtId="1" fontId="14" fillId="29" borderId="0" xfId="56" applyNumberFormat="1" applyFont="1" applyFill="1" applyBorder="1" applyAlignment="1" applyProtection="1">
      <alignment horizontal="right"/>
    </xf>
    <xf numFmtId="1" fontId="56" fillId="0" borderId="0" xfId="0" applyNumberFormat="1" applyFont="1" applyFill="1" applyAlignment="1">
      <alignment horizontal="right"/>
    </xf>
    <xf numFmtId="1" fontId="22" fillId="0" borderId="0" xfId="0" applyNumberFormat="1" applyFont="1" applyFill="1" applyAlignment="1">
      <alignment horizontal="left"/>
    </xf>
    <xf numFmtId="172" fontId="23" fillId="0" borderId="0" xfId="0" quotePrefix="1" applyNumberFormat="1" applyFont="1" applyFill="1" applyAlignment="1">
      <alignment horizontal="right"/>
    </xf>
    <xf numFmtId="0" fontId="23" fillId="0" borderId="0" xfId="40" applyFont="1" applyFill="1" applyAlignment="1">
      <alignment vertical="top"/>
    </xf>
    <xf numFmtId="166" fontId="23" fillId="0" borderId="0" xfId="0" applyNumberFormat="1" applyFont="1" applyAlignment="1">
      <alignment horizontal="left"/>
    </xf>
    <xf numFmtId="164" fontId="23" fillId="0" borderId="12" xfId="0" applyNumberFormat="1" applyFont="1" applyFill="1" applyBorder="1" applyAlignment="1">
      <alignment horizontal="justify"/>
    </xf>
    <xf numFmtId="164" fontId="22" fillId="0" borderId="12" xfId="0" applyNumberFormat="1" applyFont="1" applyFill="1" applyBorder="1" applyAlignment="1">
      <alignment horizontal="justify" wrapText="1"/>
    </xf>
    <xf numFmtId="167" fontId="23" fillId="0" borderId="3" xfId="0" applyNumberFormat="1" applyFont="1" applyBorder="1" applyAlignment="1">
      <alignment horizontal="centerContinuous" vertical="center"/>
    </xf>
    <xf numFmtId="167" fontId="23" fillId="0" borderId="13" xfId="0" applyNumberFormat="1" applyFont="1" applyBorder="1" applyAlignment="1">
      <alignment horizontal="centerContinuous" vertical="center"/>
    </xf>
    <xf numFmtId="167" fontId="23" fillId="0" borderId="0" xfId="0" applyNumberFormat="1" applyFont="1" applyBorder="1" applyAlignment="1">
      <alignment wrapText="1"/>
    </xf>
    <xf numFmtId="167" fontId="23" fillId="0" borderId="0" xfId="0" applyNumberFormat="1" applyFont="1" applyBorder="1" applyAlignment="1">
      <alignment horizontal="right" wrapText="1"/>
    </xf>
    <xf numFmtId="0" fontId="23" fillId="0" borderId="0" xfId="0" applyFont="1"/>
    <xf numFmtId="167" fontId="23" fillId="0" borderId="0" xfId="0" applyNumberFormat="1" applyFont="1"/>
    <xf numFmtId="0" fontId="23" fillId="0" borderId="13" xfId="0" applyFont="1" applyBorder="1" applyAlignment="1">
      <alignment horizontal="centerContinuous" vertical="center" wrapText="1"/>
    </xf>
    <xf numFmtId="166" fontId="22" fillId="0" borderId="0" xfId="0" applyNumberFormat="1" applyFont="1" applyAlignment="1">
      <alignment horizontal="left"/>
    </xf>
    <xf numFmtId="0" fontId="23" fillId="0" borderId="18" xfId="0" applyFont="1" applyBorder="1" applyAlignment="1">
      <alignment horizontal="centerContinuous" vertical="center" wrapText="1"/>
    </xf>
    <xf numFmtId="0" fontId="23" fillId="0" borderId="0" xfId="0" applyFont="1" applyFill="1" applyBorder="1"/>
    <xf numFmtId="0" fontId="23" fillId="0" borderId="0" xfId="0" applyFont="1" applyFill="1"/>
    <xf numFmtId="0" fontId="22" fillId="0" borderId="0" xfId="0" applyFont="1" applyFill="1"/>
    <xf numFmtId="0" fontId="29" fillId="0" borderId="0" xfId="0" applyFont="1" applyFill="1"/>
    <xf numFmtId="0" fontId="56" fillId="0" borderId="0" xfId="0" applyFont="1"/>
    <xf numFmtId="0" fontId="56" fillId="0" borderId="18" xfId="0" applyFont="1" applyBorder="1" applyAlignment="1">
      <alignment horizontal="centerContinuous" vertical="center" wrapText="1"/>
    </xf>
    <xf numFmtId="167" fontId="56" fillId="0" borderId="3" xfId="0" applyNumberFormat="1" applyFont="1" applyBorder="1" applyAlignment="1">
      <alignment horizontal="centerContinuous" vertical="center"/>
    </xf>
    <xf numFmtId="166" fontId="56" fillId="0" borderId="0" xfId="0" applyNumberFormat="1" applyFont="1" applyAlignment="1">
      <alignment horizontal="left"/>
    </xf>
    <xf numFmtId="171" fontId="23" fillId="0" borderId="0" xfId="0" applyNumberFormat="1" applyFont="1" applyFill="1" applyAlignment="1">
      <alignment horizontal="right"/>
    </xf>
    <xf numFmtId="171" fontId="22" fillId="0" borderId="0" xfId="0" applyNumberFormat="1" applyFont="1" applyFill="1" applyAlignment="1">
      <alignment horizontal="right"/>
    </xf>
    <xf numFmtId="164" fontId="23" fillId="0" borderId="12" xfId="53" applyNumberFormat="1" applyFont="1" applyFill="1" applyBorder="1" applyAlignment="1">
      <alignment horizontal="justify" wrapText="1"/>
    </xf>
    <xf numFmtId="0" fontId="22" fillId="0" borderId="0" xfId="41" applyFont="1" applyFill="1" applyBorder="1"/>
    <xf numFmtId="0" fontId="23" fillId="0" borderId="0" xfId="53" applyFont="1"/>
    <xf numFmtId="164" fontId="22" fillId="0" borderId="12" xfId="53" applyNumberFormat="1" applyFont="1" applyFill="1" applyBorder="1" applyAlignment="1">
      <alignment horizontal="justify" wrapText="1"/>
    </xf>
    <xf numFmtId="164" fontId="22" fillId="0" borderId="12" xfId="53" applyNumberFormat="1" applyFont="1" applyFill="1" applyBorder="1" applyAlignment="1">
      <alignment horizontal="justify"/>
    </xf>
    <xf numFmtId="164" fontId="23" fillId="0" borderId="12" xfId="53" applyNumberFormat="1" applyFont="1" applyFill="1" applyBorder="1" applyAlignment="1">
      <alignment horizontal="justify"/>
    </xf>
    <xf numFmtId="0" fontId="23" fillId="0" borderId="0" xfId="53" applyFont="1" applyBorder="1" applyAlignment="1"/>
    <xf numFmtId="0" fontId="23" fillId="0" borderId="0" xfId="0" applyFont="1" applyBorder="1" applyAlignment="1">
      <alignment horizontal="center" vertical="center" wrapText="1"/>
    </xf>
    <xf numFmtId="0" fontId="29" fillId="0" borderId="0" xfId="40" applyFont="1" applyFill="1" applyAlignment="1">
      <alignment vertical="top"/>
    </xf>
    <xf numFmtId="0" fontId="4" fillId="0" borderId="0" xfId="0" applyFont="1"/>
    <xf numFmtId="167" fontId="4" fillId="0" borderId="0" xfId="53" applyNumberFormat="1" applyFont="1" applyAlignment="1">
      <alignment horizontal="centerContinuous" vertical="center"/>
    </xf>
    <xf numFmtId="0" fontId="4" fillId="0" borderId="0" xfId="53" applyFont="1"/>
    <xf numFmtId="164" fontId="23" fillId="0" borderId="0" xfId="0" applyNumberFormat="1" applyFont="1" applyFill="1" applyBorder="1" applyAlignment="1" applyProtection="1">
      <alignment horizontal="center" wrapText="1"/>
    </xf>
    <xf numFmtId="0" fontId="22" fillId="26" borderId="0" xfId="40" quotePrefix="1" applyFont="1" applyFill="1" applyBorder="1" applyAlignment="1">
      <alignment vertical="top"/>
    </xf>
    <xf numFmtId="0" fontId="22" fillId="26" borderId="0" xfId="40" applyFont="1" applyFill="1" applyBorder="1" applyAlignment="1">
      <alignment vertical="top" wrapText="1"/>
    </xf>
    <xf numFmtId="0" fontId="23" fillId="0" borderId="0" xfId="40" applyFont="1" applyFill="1" applyAlignment="1"/>
    <xf numFmtId="0" fontId="23" fillId="0" borderId="0" xfId="40" applyFont="1" applyFill="1"/>
    <xf numFmtId="0" fontId="23" fillId="28" borderId="0" xfId="0" applyFont="1" applyFill="1"/>
    <xf numFmtId="166" fontId="22" fillId="0" borderId="0" xfId="53" applyNumberFormat="1" applyFont="1" applyAlignment="1">
      <alignment horizontal="left"/>
    </xf>
    <xf numFmtId="168" fontId="27" fillId="0" borderId="0" xfId="0" applyNumberFormat="1" applyFont="1" applyFill="1" applyBorder="1" applyAlignment="1">
      <alignment wrapText="1"/>
    </xf>
    <xf numFmtId="0" fontId="34" fillId="0" borderId="0" xfId="0" applyFont="1" applyAlignment="1">
      <alignment horizontal="center" vertical="center"/>
    </xf>
    <xf numFmtId="0" fontId="4" fillId="0" borderId="0" xfId="0" applyFont="1" applyAlignment="1">
      <alignment horizontal="left"/>
    </xf>
    <xf numFmtId="165" fontId="23" fillId="0" borderId="0" xfId="0" applyNumberFormat="1" applyFont="1" applyFill="1" applyAlignment="1">
      <alignment horizontal="right"/>
    </xf>
    <xf numFmtId="1" fontId="33" fillId="0" borderId="27" xfId="0" applyNumberFormat="1" applyFont="1" applyFill="1" applyBorder="1" applyAlignment="1">
      <alignment horizontal="center" vertical="center" wrapText="1"/>
    </xf>
    <xf numFmtId="1" fontId="33" fillId="0" borderId="28" xfId="0" applyNumberFormat="1" applyFont="1" applyFill="1" applyBorder="1" applyAlignment="1">
      <alignment horizontal="center" vertical="center" wrapText="1"/>
    </xf>
    <xf numFmtId="167" fontId="86" fillId="0" borderId="0" xfId="0" applyNumberFormat="1" applyFont="1" applyAlignment="1"/>
    <xf numFmtId="166" fontId="97" fillId="0" borderId="0" xfId="0" applyNumberFormat="1" applyFont="1" applyAlignment="1"/>
    <xf numFmtId="169" fontId="86" fillId="0" borderId="0" xfId="0" applyNumberFormat="1" applyFont="1" applyBorder="1" applyAlignment="1">
      <alignment wrapText="1"/>
    </xf>
    <xf numFmtId="171" fontId="86" fillId="0" borderId="0" xfId="0" applyNumberFormat="1" applyFont="1" applyFill="1" applyAlignment="1">
      <alignment horizontal="right"/>
    </xf>
    <xf numFmtId="171" fontId="97" fillId="0" borderId="0" xfId="0" applyNumberFormat="1" applyFont="1" applyFill="1" applyAlignment="1">
      <alignment horizontal="right"/>
    </xf>
    <xf numFmtId="167" fontId="86" fillId="0" borderId="0" xfId="0" applyNumberFormat="1" applyFont="1" applyFill="1" applyAlignment="1"/>
    <xf numFmtId="167" fontId="23" fillId="0" borderId="3" xfId="0" applyNumberFormat="1" applyFont="1" applyFill="1" applyBorder="1" applyAlignment="1">
      <alignment horizontal="centerContinuous" vertical="center"/>
    </xf>
    <xf numFmtId="167" fontId="23" fillId="0" borderId="21" xfId="0" applyNumberFormat="1" applyFont="1" applyFill="1" applyBorder="1" applyAlignment="1">
      <alignment horizontal="centerContinuous" vertical="center"/>
    </xf>
    <xf numFmtId="0" fontId="4" fillId="0" borderId="0" xfId="53" applyFont="1" applyFill="1"/>
    <xf numFmtId="165" fontId="22" fillId="0" borderId="0" xfId="53" applyNumberFormat="1" applyFont="1" applyFill="1" applyAlignment="1">
      <alignment horizontal="left"/>
    </xf>
    <xf numFmtId="0" fontId="4" fillId="0" borderId="0" xfId="53" applyFont="1" applyFill="1" applyAlignment="1">
      <alignment horizontal="left" vertical="center" wrapText="1"/>
    </xf>
    <xf numFmtId="0" fontId="4" fillId="0" borderId="0" xfId="53" applyFont="1" applyFill="1" applyBorder="1" applyAlignment="1">
      <alignment vertical="center" wrapText="1"/>
    </xf>
    <xf numFmtId="167" fontId="23" fillId="0" borderId="0" xfId="0" applyNumberFormat="1" applyFont="1" applyBorder="1" applyAlignment="1">
      <alignment horizontal="left"/>
    </xf>
    <xf numFmtId="0" fontId="4" fillId="0" borderId="0" xfId="0" applyFont="1" applyBorder="1" applyAlignment="1">
      <alignment horizontal="left" vertical="center"/>
    </xf>
    <xf numFmtId="0" fontId="4" fillId="0" borderId="0" xfId="0" applyFont="1" applyBorder="1" applyAlignment="1">
      <alignment horizontal="left"/>
    </xf>
    <xf numFmtId="0" fontId="4" fillId="0" borderId="0" xfId="0" applyFont="1" applyBorder="1"/>
    <xf numFmtId="0" fontId="4" fillId="0" borderId="0" xfId="0" applyFont="1" applyFill="1"/>
    <xf numFmtId="0" fontId="23" fillId="0" borderId="0" xfId="53" applyNumberFormat="1" applyFont="1" applyFill="1" applyBorder="1" applyAlignment="1" applyProtection="1">
      <alignment horizontal="right"/>
    </xf>
    <xf numFmtId="0" fontId="22" fillId="29" borderId="0" xfId="53" applyNumberFormat="1" applyFont="1" applyFill="1" applyBorder="1" applyAlignment="1" applyProtection="1">
      <alignment horizontal="right"/>
    </xf>
    <xf numFmtId="164" fontId="22" fillId="0" borderId="0" xfId="0" applyNumberFormat="1" applyFont="1" applyFill="1" applyBorder="1" applyAlignment="1">
      <alignment horizontal="justify" wrapText="1"/>
    </xf>
    <xf numFmtId="0" fontId="4" fillId="0" borderId="0" xfId="0" applyFont="1" applyFill="1" applyAlignment="1">
      <alignment horizontal="center" vertical="center"/>
    </xf>
    <xf numFmtId="0" fontId="4" fillId="0" borderId="0" xfId="53" applyFont="1" applyFill="1" applyBorder="1" applyAlignment="1">
      <alignment horizontal="left" vertical="center"/>
    </xf>
    <xf numFmtId="0" fontId="4" fillId="0" borderId="0" xfId="53" applyFont="1" applyBorder="1" applyAlignment="1">
      <alignment horizontal="left" vertical="center"/>
    </xf>
    <xf numFmtId="0" fontId="4" fillId="0" borderId="0" xfId="53" applyFont="1" applyBorder="1" applyAlignment="1">
      <alignment horizontal="left"/>
    </xf>
    <xf numFmtId="0" fontId="4" fillId="0" borderId="0" xfId="53" applyFont="1" applyBorder="1"/>
    <xf numFmtId="0" fontId="4" fillId="0" borderId="0" xfId="53" applyFont="1" applyFill="1" applyAlignment="1">
      <alignment horizontal="center" vertical="center"/>
    </xf>
    <xf numFmtId="171" fontId="22" fillId="0" borderId="0" xfId="0" applyNumberFormat="1" applyFont="1" applyFill="1" applyAlignment="1">
      <alignment horizontal="left"/>
    </xf>
    <xf numFmtId="0" fontId="98" fillId="0" borderId="0" xfId="107"/>
    <xf numFmtId="0" fontId="71" fillId="0" borderId="0" xfId="0" applyFont="1" applyBorder="1" applyAlignment="1">
      <alignment horizontal="center"/>
    </xf>
    <xf numFmtId="167" fontId="80" fillId="0" borderId="0" xfId="0" applyNumberFormat="1" applyFont="1" applyBorder="1" applyAlignment="1">
      <alignment horizontal="center" vertical="center"/>
    </xf>
    <xf numFmtId="0" fontId="81" fillId="0" borderId="0" xfId="0" applyFont="1" applyBorder="1" applyAlignment="1">
      <alignment horizontal="center" vertical="center"/>
    </xf>
    <xf numFmtId="171" fontId="23" fillId="0" borderId="0" xfId="0" applyNumberFormat="1" applyFont="1" applyFill="1" applyBorder="1" applyAlignment="1">
      <alignment horizontal="right" wrapText="1"/>
    </xf>
    <xf numFmtId="171" fontId="22" fillId="0" borderId="0" xfId="0" applyNumberFormat="1" applyFont="1" applyFill="1" applyBorder="1" applyAlignment="1">
      <alignment horizontal="right" wrapText="1"/>
    </xf>
    <xf numFmtId="0" fontId="4" fillId="0" borderId="0" xfId="0" applyFont="1" applyAlignment="1">
      <alignment vertical="center" wrapText="1"/>
    </xf>
    <xf numFmtId="0" fontId="4" fillId="0" borderId="0" xfId="0" applyFont="1" applyAlignment="1">
      <alignment vertical="center"/>
    </xf>
    <xf numFmtId="0" fontId="22" fillId="0" borderId="0" xfId="53" applyNumberFormat="1" applyFont="1" applyFill="1" applyBorder="1" applyAlignment="1" applyProtection="1">
      <alignment horizontal="right"/>
    </xf>
    <xf numFmtId="0" fontId="4" fillId="28" borderId="0" xfId="73" applyFont="1" applyFill="1"/>
    <xf numFmtId="0" fontId="3" fillId="28" borderId="0" xfId="73" applyFont="1" applyFill="1"/>
    <xf numFmtId="0" fontId="60" fillId="28" borderId="0" xfId="73" applyFont="1" applyFill="1"/>
    <xf numFmtId="0" fontId="4" fillId="28" borderId="0" xfId="53" applyFont="1" applyFill="1"/>
    <xf numFmtId="0" fontId="23" fillId="28" borderId="0" xfId="53" applyFont="1" applyFill="1" applyBorder="1"/>
    <xf numFmtId="0" fontId="60" fillId="28" borderId="0" xfId="53" applyFont="1" applyFill="1"/>
    <xf numFmtId="0" fontId="23" fillId="0" borderId="0" xfId="33" applyFont="1" applyFill="1" applyAlignment="1" applyProtection="1"/>
    <xf numFmtId="171" fontId="23" fillId="0" borderId="0" xfId="0" applyNumberFormat="1" applyFont="1" applyFill="1" applyBorder="1" applyAlignment="1">
      <alignment horizontal="right"/>
    </xf>
    <xf numFmtId="0" fontId="23" fillId="28" borderId="0" xfId="0" applyFont="1" applyFill="1" applyBorder="1"/>
    <xf numFmtId="0" fontId="22" fillId="28" borderId="0" xfId="0" applyFont="1" applyFill="1"/>
    <xf numFmtId="0" fontId="27" fillId="28" borderId="0" xfId="0" applyFont="1" applyFill="1"/>
    <xf numFmtId="167" fontId="23" fillId="0" borderId="13" xfId="0" applyNumberFormat="1" applyFont="1" applyBorder="1" applyAlignment="1">
      <alignment horizontal="center" vertical="center"/>
    </xf>
    <xf numFmtId="165" fontId="23" fillId="0" borderId="0" xfId="0" applyNumberFormat="1" applyFont="1" applyFill="1" applyAlignment="1">
      <alignment horizontal="left"/>
    </xf>
    <xf numFmtId="165" fontId="22" fillId="0" borderId="0" xfId="0" applyNumberFormat="1" applyFont="1" applyFill="1" applyAlignment="1">
      <alignment horizontal="left"/>
    </xf>
    <xf numFmtId="165" fontId="22" fillId="0" borderId="0" xfId="0" applyNumberFormat="1" applyFont="1" applyFill="1" applyAlignment="1">
      <alignment horizontal="right"/>
    </xf>
    <xf numFmtId="167" fontId="23" fillId="28" borderId="0" xfId="0" applyNumberFormat="1" applyFont="1" applyFill="1" applyBorder="1" applyAlignment="1">
      <alignment horizontal="right" wrapText="1"/>
    </xf>
    <xf numFmtId="165" fontId="23" fillId="0" borderId="0" xfId="53" applyNumberFormat="1" applyFont="1" applyFill="1" applyBorder="1" applyAlignment="1" applyProtection="1">
      <alignment horizontal="right"/>
    </xf>
    <xf numFmtId="0" fontId="23" fillId="0" borderId="0" xfId="40" applyFont="1" applyFill="1" applyAlignment="1">
      <alignment horizontal="center"/>
    </xf>
    <xf numFmtId="0" fontId="29" fillId="0" borderId="0" xfId="40" applyFont="1" applyFill="1" applyAlignment="1">
      <alignment horizontal="left" vertical="center"/>
    </xf>
    <xf numFmtId="0" fontId="29" fillId="0" borderId="0" xfId="40" applyFont="1" applyFill="1" applyAlignment="1">
      <alignment horizontal="center" vertical="center"/>
    </xf>
    <xf numFmtId="0" fontId="29" fillId="0" borderId="0" xfId="40" applyFont="1" applyFill="1" applyAlignment="1">
      <alignment vertical="center"/>
    </xf>
    <xf numFmtId="0" fontId="23" fillId="0" borderId="0" xfId="40" applyFont="1" applyFill="1" applyAlignment="1">
      <alignment vertical="center"/>
    </xf>
    <xf numFmtId="0" fontId="29" fillId="0" borderId="0" xfId="40" applyFont="1" applyFill="1"/>
    <xf numFmtId="0" fontId="29" fillId="0" borderId="0" xfId="40" applyFont="1" applyFill="1" applyBorder="1"/>
    <xf numFmtId="0" fontId="23" fillId="0" borderId="0" xfId="40" applyFont="1" applyFill="1" applyBorder="1"/>
    <xf numFmtId="0" fontId="29" fillId="0" borderId="0" xfId="40" applyFont="1" applyFill="1" applyBorder="1" applyAlignment="1">
      <alignment vertical="top"/>
    </xf>
    <xf numFmtId="0" fontId="23" fillId="0" borderId="0" xfId="40" applyFont="1" applyFill="1" applyBorder="1" applyAlignment="1">
      <alignment vertical="top"/>
    </xf>
    <xf numFmtId="0" fontId="100" fillId="0" borderId="0" xfId="40" applyFont="1" applyFill="1" applyAlignment="1">
      <alignment vertical="top"/>
    </xf>
    <xf numFmtId="0" fontId="22" fillId="0" borderId="0" xfId="40" applyFont="1" applyFill="1" applyAlignment="1">
      <alignment vertical="top"/>
    </xf>
    <xf numFmtId="0" fontId="23" fillId="0" borderId="0" xfId="53" applyFont="1" applyFill="1" applyBorder="1" applyAlignment="1"/>
    <xf numFmtId="164" fontId="23" fillId="0" borderId="0" xfId="0" applyNumberFormat="1" applyFont="1" applyFill="1" applyBorder="1" applyAlignment="1" applyProtection="1">
      <alignment wrapText="1"/>
    </xf>
    <xf numFmtId="0" fontId="23" fillId="0" borderId="0" xfId="40" applyFont="1" applyFill="1" applyBorder="1" applyAlignment="1">
      <alignment horizontal="centerContinuous"/>
    </xf>
    <xf numFmtId="164" fontId="23" fillId="26" borderId="0" xfId="40" applyNumberFormat="1" applyFont="1" applyFill="1" applyBorder="1" applyAlignment="1">
      <alignment wrapText="1"/>
    </xf>
    <xf numFmtId="0" fontId="23" fillId="0" borderId="0" xfId="40" applyFont="1" applyFill="1" applyBorder="1" applyAlignment="1"/>
    <xf numFmtId="164" fontId="22" fillId="26" borderId="0" xfId="40" applyNumberFormat="1" applyFont="1" applyFill="1" applyBorder="1" applyAlignment="1">
      <alignment wrapText="1"/>
    </xf>
    <xf numFmtId="0" fontId="29" fillId="0" borderId="32" xfId="111" applyFont="1" applyBorder="1"/>
    <xf numFmtId="0" fontId="29" fillId="0" borderId="33" xfId="111" applyFont="1" applyBorder="1"/>
    <xf numFmtId="0" fontId="103" fillId="28" borderId="32" xfId="111" applyFont="1" applyFill="1" applyBorder="1"/>
    <xf numFmtId="0" fontId="103" fillId="28" borderId="33" xfId="111" applyFont="1" applyFill="1" applyBorder="1"/>
    <xf numFmtId="0" fontId="23" fillId="28" borderId="33" xfId="111" applyFont="1" applyFill="1" applyBorder="1"/>
    <xf numFmtId="0" fontId="29" fillId="28" borderId="32" xfId="111" applyFont="1" applyFill="1" applyBorder="1"/>
    <xf numFmtId="0" fontId="29" fillId="28" borderId="33" xfId="111" applyFont="1" applyFill="1" applyBorder="1"/>
    <xf numFmtId="0" fontId="104" fillId="28" borderId="33" xfId="111" applyFont="1" applyFill="1" applyBorder="1"/>
    <xf numFmtId="0" fontId="103" fillId="28" borderId="35" xfId="111" applyFont="1" applyFill="1" applyBorder="1"/>
    <xf numFmtId="0" fontId="106" fillId="28" borderId="33" xfId="111" applyFont="1" applyFill="1" applyBorder="1"/>
    <xf numFmtId="0" fontId="100" fillId="28" borderId="33" xfId="111" applyFont="1" applyFill="1" applyBorder="1"/>
    <xf numFmtId="0" fontId="100" fillId="28" borderId="0" xfId="111" applyFont="1" applyFill="1" applyBorder="1"/>
    <xf numFmtId="0" fontId="29" fillId="28" borderId="0" xfId="111" applyFont="1" applyFill="1" applyBorder="1"/>
    <xf numFmtId="0" fontId="29" fillId="28" borderId="35" xfId="111" applyFont="1" applyFill="1" applyBorder="1"/>
    <xf numFmtId="0" fontId="29" fillId="28" borderId="34" xfId="111" applyFont="1" applyFill="1" applyBorder="1"/>
    <xf numFmtId="0" fontId="29" fillId="28" borderId="32" xfId="33" applyFont="1" applyFill="1" applyBorder="1" applyAlignment="1" applyProtection="1"/>
    <xf numFmtId="0" fontId="29" fillId="28" borderId="33" xfId="33" applyFont="1" applyFill="1" applyBorder="1" applyAlignment="1" applyProtection="1"/>
    <xf numFmtId="0" fontId="29" fillId="28" borderId="35" xfId="111" applyFont="1" applyFill="1" applyBorder="1" applyAlignment="1"/>
    <xf numFmtId="0" fontId="29" fillId="28" borderId="29" xfId="111" applyFont="1" applyFill="1" applyBorder="1"/>
    <xf numFmtId="0" fontId="29" fillId="28" borderId="34" xfId="111" applyFont="1" applyFill="1" applyBorder="1" applyAlignment="1"/>
    <xf numFmtId="0" fontId="23" fillId="28" borderId="0" xfId="108" applyFont="1" applyFill="1"/>
    <xf numFmtId="0" fontId="23" fillId="28" borderId="0" xfId="109" applyFont="1" applyFill="1"/>
    <xf numFmtId="0" fontId="109" fillId="0" borderId="0" xfId="0" applyFont="1" applyAlignment="1">
      <alignment vertical="center"/>
    </xf>
    <xf numFmtId="0" fontId="4" fillId="0" borderId="0" xfId="53" applyFont="1" applyAlignment="1">
      <alignment horizontal="left"/>
    </xf>
    <xf numFmtId="0" fontId="107" fillId="28" borderId="0" xfId="33" applyFont="1" applyFill="1" applyAlignment="1" applyProtection="1"/>
    <xf numFmtId="0" fontId="110" fillId="0" borderId="0" xfId="109" applyFont="1" applyAlignment="1">
      <alignment vertical="center" wrapText="1"/>
    </xf>
    <xf numFmtId="0" fontId="110" fillId="0" borderId="0" xfId="109" applyFont="1" applyAlignment="1">
      <alignment vertical="center"/>
    </xf>
    <xf numFmtId="0" fontId="4" fillId="0" borderId="0" xfId="109" applyFont="1"/>
    <xf numFmtId="0" fontId="111" fillId="0" borderId="0" xfId="33" applyFont="1" applyAlignment="1" applyProtection="1"/>
    <xf numFmtId="0" fontId="100" fillId="30" borderId="30" xfId="111" applyFont="1" applyFill="1" applyBorder="1"/>
    <xf numFmtId="0" fontId="29" fillId="30" borderId="31" xfId="111" applyFont="1" applyFill="1" applyBorder="1"/>
    <xf numFmtId="0" fontId="100" fillId="30" borderId="34" xfId="111" applyFont="1" applyFill="1" applyBorder="1"/>
    <xf numFmtId="0" fontId="100" fillId="30" borderId="35" xfId="111" applyFont="1" applyFill="1" applyBorder="1"/>
    <xf numFmtId="0" fontId="29" fillId="0" borderId="0" xfId="111" applyFont="1" applyFill="1" applyBorder="1"/>
    <xf numFmtId="0" fontId="29" fillId="0" borderId="29" xfId="111" applyFont="1" applyFill="1" applyBorder="1"/>
    <xf numFmtId="0" fontId="29" fillId="28" borderId="0" xfId="33" applyFont="1" applyFill="1" applyBorder="1" applyAlignment="1" applyProtection="1">
      <alignment horizontal="left"/>
    </xf>
    <xf numFmtId="0" fontId="29" fillId="28" borderId="29" xfId="33" applyFont="1" applyFill="1" applyBorder="1" applyAlignment="1" applyProtection="1">
      <alignment horizontal="left"/>
    </xf>
    <xf numFmtId="0" fontId="100" fillId="30" borderId="31" xfId="111" applyFont="1" applyFill="1" applyBorder="1"/>
    <xf numFmtId="0" fontId="100" fillId="30" borderId="32" xfId="111" applyFont="1" applyFill="1" applyBorder="1"/>
    <xf numFmtId="0" fontId="100" fillId="30" borderId="33" xfId="111" applyFont="1" applyFill="1" applyBorder="1"/>
    <xf numFmtId="0" fontId="29" fillId="30" borderId="35" xfId="111" applyFont="1" applyFill="1" applyBorder="1"/>
    <xf numFmtId="0" fontId="106" fillId="30" borderId="30" xfId="111" applyFont="1" applyFill="1" applyBorder="1"/>
    <xf numFmtId="0" fontId="106" fillId="30" borderId="31" xfId="111" applyFont="1" applyFill="1" applyBorder="1"/>
    <xf numFmtId="0" fontId="106" fillId="30" borderId="34" xfId="111" applyFont="1" applyFill="1" applyBorder="1"/>
    <xf numFmtId="0" fontId="106" fillId="30" borderId="35" xfId="111" applyFont="1" applyFill="1" applyBorder="1"/>
    <xf numFmtId="0" fontId="103" fillId="30" borderId="35" xfId="111" applyFont="1" applyFill="1" applyBorder="1"/>
    <xf numFmtId="0" fontId="23" fillId="0" borderId="0" xfId="53" applyFont="1" applyAlignment="1"/>
    <xf numFmtId="0" fontId="108" fillId="28" borderId="0" xfId="0" applyFont="1" applyFill="1" applyAlignment="1"/>
    <xf numFmtId="0" fontId="23" fillId="0" borderId="3" xfId="53" applyFont="1" applyFill="1" applyBorder="1" applyAlignment="1">
      <alignment horizontal="center" vertical="center" wrapText="1"/>
    </xf>
    <xf numFmtId="0" fontId="23" fillId="0" borderId="14"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5" xfId="0" applyFont="1" applyBorder="1" applyAlignment="1">
      <alignment horizontal="center" vertical="center" wrapText="1"/>
    </xf>
    <xf numFmtId="168" fontId="27" fillId="0" borderId="0" xfId="0" applyNumberFormat="1" applyFont="1" applyFill="1" applyBorder="1" applyAlignment="1">
      <alignment horizontal="left" wrapText="1"/>
    </xf>
    <xf numFmtId="0" fontId="23" fillId="0" borderId="15" xfId="0" applyFont="1" applyFill="1" applyBorder="1" applyAlignment="1">
      <alignment horizontal="center" vertical="center" wrapText="1"/>
    </xf>
    <xf numFmtId="0" fontId="23" fillId="0" borderId="20"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3" xfId="0" applyFont="1" applyBorder="1" applyAlignment="1">
      <alignment horizontal="center" vertical="center" wrapText="1"/>
    </xf>
    <xf numFmtId="167" fontId="23" fillId="0" borderId="18" xfId="0" applyNumberFormat="1" applyFont="1" applyBorder="1" applyAlignment="1">
      <alignment horizontal="center" vertical="center"/>
    </xf>
    <xf numFmtId="0" fontId="3" fillId="0" borderId="0" xfId="0" applyFont="1"/>
    <xf numFmtId="0" fontId="29" fillId="28" borderId="0" xfId="111" applyFont="1" applyFill="1"/>
    <xf numFmtId="0" fontId="3" fillId="28" borderId="0" xfId="0" applyFont="1" applyFill="1"/>
    <xf numFmtId="0" fontId="4" fillId="28" borderId="0" xfId="0" applyFont="1" applyFill="1"/>
    <xf numFmtId="167" fontId="4" fillId="0" borderId="0" xfId="0" applyNumberFormat="1" applyFont="1" applyAlignment="1">
      <alignment horizontal="centerContinuous" vertical="center"/>
    </xf>
    <xf numFmtId="167" fontId="4" fillId="0" borderId="0" xfId="0" applyNumberFormat="1" applyFont="1" applyBorder="1" applyAlignment="1">
      <alignment horizontal="centerContinuous" vertical="center"/>
    </xf>
    <xf numFmtId="167" fontId="4" fillId="0" borderId="0" xfId="0" applyNumberFormat="1" applyFont="1" applyAlignment="1">
      <alignment vertical="center"/>
    </xf>
    <xf numFmtId="167" fontId="23" fillId="0" borderId="0" xfId="0" applyNumberFormat="1" applyFont="1" applyFill="1" applyAlignment="1">
      <alignment horizontal="right"/>
    </xf>
    <xf numFmtId="0" fontId="4" fillId="0" borderId="0" xfId="0" applyFont="1" applyFill="1" applyAlignment="1">
      <alignment horizontal="left" vertical="center" wrapText="1"/>
    </xf>
    <xf numFmtId="0" fontId="4" fillId="0" borderId="0" xfId="0" applyFont="1" applyFill="1" applyBorder="1" applyAlignment="1">
      <alignment vertical="center" wrapText="1"/>
    </xf>
    <xf numFmtId="0" fontId="23" fillId="0" borderId="0" xfId="0" applyNumberFormat="1" applyFont="1" applyFill="1" applyBorder="1" applyAlignment="1" applyProtection="1"/>
    <xf numFmtId="0" fontId="3" fillId="0" borderId="0" xfId="73" applyFont="1" applyFill="1"/>
    <xf numFmtId="0" fontId="4" fillId="0" borderId="0" xfId="0" applyFont="1" applyAlignment="1"/>
    <xf numFmtId="0" fontId="4" fillId="0" borderId="0" xfId="0" applyFont="1" applyAlignment="1">
      <alignment horizontal="left" vertical="center" wrapText="1"/>
    </xf>
    <xf numFmtId="0" fontId="23" fillId="0" borderId="0" xfId="109" applyFont="1"/>
    <xf numFmtId="0" fontId="23" fillId="0" borderId="15" xfId="53" applyFont="1" applyBorder="1" applyAlignment="1"/>
    <xf numFmtId="0" fontId="23" fillId="0" borderId="17" xfId="53" applyFont="1" applyBorder="1" applyAlignment="1"/>
    <xf numFmtId="168" fontId="27" fillId="0" borderId="0" xfId="0" applyNumberFormat="1" applyFont="1" applyFill="1" applyBorder="1" applyAlignment="1">
      <alignment horizontal="left" wrapText="1"/>
    </xf>
    <xf numFmtId="0" fontId="23" fillId="28" borderId="0" xfId="109" applyFont="1" applyFill="1" applyBorder="1"/>
    <xf numFmtId="0" fontId="27" fillId="0" borderId="0" xfId="0" applyFont="1" applyBorder="1" applyAlignment="1"/>
    <xf numFmtId="0" fontId="26" fillId="0" borderId="0" xfId="0" applyFont="1" applyBorder="1" applyAlignment="1"/>
    <xf numFmtId="0" fontId="26" fillId="0" borderId="0" xfId="53" applyFont="1" applyBorder="1" applyAlignment="1"/>
    <xf numFmtId="0" fontId="27" fillId="0" borderId="0" xfId="0" applyFont="1" applyBorder="1"/>
    <xf numFmtId="0" fontId="3" fillId="28" borderId="0" xfId="73" applyFont="1" applyFill="1" applyBorder="1"/>
    <xf numFmtId="0" fontId="38" fillId="0" borderId="0" xfId="0" applyFont="1" applyBorder="1" applyAlignment="1"/>
    <xf numFmtId="0" fontId="4" fillId="0" borderId="0" xfId="0" applyFont="1" applyBorder="1" applyAlignment="1">
      <alignment vertical="center"/>
    </xf>
    <xf numFmtId="0" fontId="25" fillId="0" borderId="0" xfId="0" applyFont="1" applyFill="1" applyBorder="1" applyAlignment="1">
      <alignment horizontal="left" vertical="center"/>
    </xf>
    <xf numFmtId="167" fontId="26" fillId="0" borderId="0" xfId="0" applyNumberFormat="1" applyFont="1" applyFill="1" applyBorder="1" applyAlignment="1"/>
    <xf numFmtId="0" fontId="27" fillId="0" borderId="0" xfId="0" applyFont="1" applyFill="1" applyBorder="1"/>
    <xf numFmtId="0" fontId="22" fillId="0" borderId="0" xfId="0" applyFont="1" applyFill="1" applyBorder="1"/>
    <xf numFmtId="0" fontId="27" fillId="0" borderId="0" xfId="0" applyFont="1" applyFill="1" applyBorder="1" applyAlignment="1">
      <alignment vertical="top"/>
    </xf>
    <xf numFmtId="0" fontId="25" fillId="0" borderId="0" xfId="53" applyFont="1" applyFill="1" applyBorder="1" applyAlignment="1">
      <alignment horizontal="left" vertical="center"/>
    </xf>
    <xf numFmtId="0" fontId="27" fillId="0" borderId="0" xfId="53" applyFont="1" applyFill="1" applyBorder="1" applyAlignment="1"/>
    <xf numFmtId="0" fontId="27" fillId="0" borderId="0" xfId="53" applyFont="1" applyFill="1" applyBorder="1"/>
    <xf numFmtId="0" fontId="27" fillId="0" borderId="0" xfId="53" applyFont="1" applyFill="1" applyBorder="1" applyAlignment="1">
      <alignment vertical="top"/>
    </xf>
    <xf numFmtId="167" fontId="27" fillId="0" borderId="0" xfId="53" applyNumberFormat="1" applyFont="1" applyFill="1" applyBorder="1" applyAlignment="1">
      <alignment horizontal="left"/>
    </xf>
    <xf numFmtId="167" fontId="27" fillId="0" borderId="0" xfId="0" applyNumberFormat="1" applyFont="1" applyFill="1" applyBorder="1" applyAlignment="1">
      <alignment horizontal="left"/>
    </xf>
    <xf numFmtId="0" fontId="29" fillId="0" borderId="0" xfId="0" applyFont="1" applyFill="1" applyBorder="1"/>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27" fillId="0" borderId="0" xfId="53" applyFont="1" applyBorder="1" applyAlignment="1"/>
    <xf numFmtId="0" fontId="23" fillId="28" borderId="0" xfId="108" applyFont="1" applyFill="1" applyBorder="1"/>
    <xf numFmtId="0" fontId="79" fillId="28" borderId="0" xfId="33" applyFont="1" applyFill="1" applyBorder="1" applyAlignment="1" applyProtection="1"/>
    <xf numFmtId="0" fontId="3" fillId="0" borderId="0" xfId="0" applyFont="1" applyBorder="1"/>
    <xf numFmtId="0" fontId="3" fillId="28" borderId="0" xfId="0" applyFont="1" applyFill="1" applyBorder="1"/>
    <xf numFmtId="0" fontId="23" fillId="0" borderId="0" xfId="109" applyFont="1" applyBorder="1"/>
    <xf numFmtId="0" fontId="4" fillId="0" borderId="0" xfId="109" applyFont="1" applyBorder="1"/>
    <xf numFmtId="16" fontId="23" fillId="26" borderId="0" xfId="0" quotePrefix="1" applyNumberFormat="1" applyFont="1" applyFill="1" applyBorder="1" applyAlignment="1" applyProtection="1"/>
    <xf numFmtId="164" fontId="23" fillId="26" borderId="0" xfId="40" applyNumberFormat="1" applyFont="1" applyFill="1" applyBorder="1" applyAlignment="1">
      <alignment horizontal="centerContinuous" wrapText="1"/>
    </xf>
    <xf numFmtId="16" fontId="23" fillId="0" borderId="0" xfId="101" quotePrefix="1" applyNumberFormat="1" applyFont="1" applyFill="1" applyBorder="1" applyAlignment="1" applyProtection="1"/>
    <xf numFmtId="16" fontId="23" fillId="0" borderId="0" xfId="0" quotePrefix="1" applyNumberFormat="1" applyFont="1" applyFill="1" applyBorder="1" applyAlignment="1" applyProtection="1"/>
    <xf numFmtId="16" fontId="23" fillId="26" borderId="0" xfId="40" quotePrefix="1" applyNumberFormat="1" applyFont="1" applyFill="1" applyBorder="1" applyAlignment="1"/>
    <xf numFmtId="16" fontId="23" fillId="26" borderId="0" xfId="101" quotePrefix="1" applyNumberFormat="1" applyFont="1" applyFill="1" applyBorder="1" applyAlignment="1" applyProtection="1"/>
    <xf numFmtId="0" fontId="22" fillId="26" borderId="0" xfId="40" quotePrefix="1" applyFont="1" applyFill="1" applyBorder="1" applyAlignment="1">
      <alignment horizontal="left" vertical="top"/>
    </xf>
    <xf numFmtId="0" fontId="23" fillId="0" borderId="0" xfId="40" quotePrefix="1" applyFont="1" applyFill="1" applyBorder="1" applyAlignment="1"/>
    <xf numFmtId="0" fontId="22" fillId="26" borderId="0" xfId="40" quotePrefix="1" applyFont="1" applyFill="1" applyBorder="1" applyAlignment="1">
      <alignment horizontal="left"/>
    </xf>
    <xf numFmtId="16" fontId="23" fillId="0" borderId="0" xfId="40" quotePrefix="1" applyNumberFormat="1" applyFont="1" applyFill="1" applyBorder="1" applyAlignment="1"/>
    <xf numFmtId="0" fontId="23" fillId="0" borderId="0" xfId="53" applyFont="1" applyBorder="1" applyProtection="1">
      <protection locked="0"/>
    </xf>
    <xf numFmtId="0" fontId="29" fillId="30" borderId="34" xfId="111" applyFont="1" applyFill="1" applyBorder="1"/>
    <xf numFmtId="0" fontId="106" fillId="28" borderId="32" xfId="111" applyFont="1" applyFill="1" applyBorder="1"/>
    <xf numFmtId="0" fontId="100" fillId="28" borderId="32" xfId="111" applyFont="1" applyFill="1" applyBorder="1"/>
    <xf numFmtId="0" fontId="100" fillId="30" borderId="37" xfId="111" applyFont="1" applyFill="1" applyBorder="1"/>
    <xf numFmtId="0" fontId="100" fillId="30" borderId="38" xfId="111" applyFont="1" applyFill="1" applyBorder="1"/>
    <xf numFmtId="0" fontId="29" fillId="28" borderId="32" xfId="111" applyFont="1" applyFill="1" applyBorder="1" applyAlignment="1">
      <alignment vertical="center"/>
    </xf>
    <xf numFmtId="0" fontId="29" fillId="28" borderId="32" xfId="33" applyFont="1" applyFill="1" applyBorder="1" applyAlignment="1" applyProtection="1">
      <alignment horizontal="left"/>
    </xf>
    <xf numFmtId="0" fontId="29" fillId="28" borderId="33" xfId="33" applyFont="1" applyFill="1" applyBorder="1" applyAlignment="1" applyProtection="1">
      <alignment horizontal="left"/>
    </xf>
    <xf numFmtId="0" fontId="29" fillId="28" borderId="35" xfId="111" applyFont="1" applyFill="1" applyBorder="1" applyAlignment="1">
      <alignment horizontal="left"/>
    </xf>
    <xf numFmtId="0" fontId="29" fillId="28" borderId="32" xfId="111" applyFont="1" applyFill="1" applyBorder="1" applyAlignment="1">
      <alignment horizontal="left"/>
    </xf>
    <xf numFmtId="0" fontId="29" fillId="28" borderId="33" xfId="111" applyFont="1" applyFill="1" applyBorder="1" applyAlignment="1">
      <alignment horizontal="left"/>
    </xf>
    <xf numFmtId="0" fontId="103" fillId="28" borderId="34" xfId="111" applyFont="1" applyFill="1" applyBorder="1" applyAlignment="1">
      <alignment horizontal="left"/>
    </xf>
    <xf numFmtId="0" fontId="4" fillId="0" borderId="0" xfId="0" applyFont="1" applyAlignment="1">
      <alignment horizontal="left" vertical="center"/>
    </xf>
    <xf numFmtId="0" fontId="25" fillId="26" borderId="0" xfId="40" applyFont="1" applyFill="1" applyAlignment="1">
      <alignment vertical="top" wrapText="1"/>
    </xf>
    <xf numFmtId="0" fontId="25" fillId="28" borderId="0" xfId="40" applyFont="1" applyFill="1" applyAlignment="1">
      <alignment vertical="top" wrapText="1"/>
    </xf>
    <xf numFmtId="0" fontId="99" fillId="28" borderId="0" xfId="73" applyFont="1" applyFill="1" applyAlignment="1"/>
    <xf numFmtId="0" fontId="22" fillId="26" borderId="0" xfId="40" applyFont="1" applyFill="1" applyAlignment="1">
      <alignment vertical="top" wrapText="1"/>
    </xf>
    <xf numFmtId="0" fontId="79" fillId="0" borderId="0" xfId="108" applyNumberFormat="1" applyFont="1" applyFill="1" applyBorder="1"/>
    <xf numFmtId="0" fontId="23" fillId="0" borderId="0" xfId="108" applyFont="1" applyFill="1" applyBorder="1"/>
    <xf numFmtId="0" fontId="113" fillId="31" borderId="0" xfId="108" applyFont="1" applyFill="1" applyBorder="1"/>
    <xf numFmtId="0" fontId="23" fillId="31" borderId="0" xfId="108" applyFont="1" applyFill="1" applyBorder="1"/>
    <xf numFmtId="0" fontId="102" fillId="31" borderId="0" xfId="111" applyFont="1" applyFill="1" applyBorder="1"/>
    <xf numFmtId="0" fontId="23" fillId="31" borderId="0" xfId="111" applyFont="1" applyFill="1" applyBorder="1"/>
    <xf numFmtId="0" fontId="29" fillId="31" borderId="36" xfId="111" applyFont="1" applyFill="1" applyBorder="1"/>
    <xf numFmtId="0" fontId="29" fillId="31" borderId="0" xfId="111" applyFont="1" applyFill="1" applyBorder="1"/>
    <xf numFmtId="0" fontId="103" fillId="31" borderId="29" xfId="111" applyFont="1" applyFill="1" applyBorder="1"/>
    <xf numFmtId="0" fontId="3" fillId="31" borderId="0" xfId="108" applyFont="1" applyFill="1" applyBorder="1"/>
    <xf numFmtId="0" fontId="103" fillId="31" borderId="0" xfId="111" applyFont="1" applyFill="1" applyBorder="1"/>
    <xf numFmtId="0" fontId="33" fillId="31" borderId="0" xfId="111" applyFont="1" applyFill="1" applyBorder="1"/>
    <xf numFmtId="0" fontId="103" fillId="31" borderId="0" xfId="111" applyFont="1" applyFill="1" applyBorder="1" applyAlignment="1">
      <alignment horizontal="left"/>
    </xf>
    <xf numFmtId="0" fontId="105" fillId="31" borderId="29" xfId="111" applyFont="1" applyFill="1" applyBorder="1"/>
    <xf numFmtId="0" fontId="33" fillId="31" borderId="29" xfId="111" applyFont="1" applyFill="1" applyBorder="1"/>
    <xf numFmtId="0" fontId="33" fillId="31" borderId="29" xfId="111" applyFont="1" applyFill="1" applyBorder="1" applyAlignment="1">
      <alignment vertical="center"/>
    </xf>
    <xf numFmtId="0" fontId="103" fillId="31" borderId="36" xfId="111" applyFont="1" applyFill="1" applyBorder="1"/>
    <xf numFmtId="0" fontId="106" fillId="31" borderId="36" xfId="111" applyFont="1" applyFill="1" applyBorder="1"/>
    <xf numFmtId="0" fontId="3" fillId="30" borderId="35" xfId="108" applyFont="1" applyFill="1" applyBorder="1"/>
    <xf numFmtId="0" fontId="3" fillId="28" borderId="32" xfId="108" applyFont="1" applyFill="1" applyBorder="1"/>
    <xf numFmtId="0" fontId="3" fillId="28" borderId="33" xfId="108" applyFont="1" applyFill="1" applyBorder="1"/>
    <xf numFmtId="0" fontId="3" fillId="28" borderId="34" xfId="108" applyFont="1" applyFill="1" applyBorder="1"/>
    <xf numFmtId="0" fontId="29" fillId="31" borderId="32" xfId="111" applyFont="1" applyFill="1" applyBorder="1"/>
    <xf numFmtId="0" fontId="100" fillId="31" borderId="0" xfId="111" applyFont="1" applyFill="1" applyBorder="1"/>
    <xf numFmtId="0" fontId="100" fillId="31" borderId="33" xfId="111" applyFont="1" applyFill="1" applyBorder="1"/>
    <xf numFmtId="0" fontId="29" fillId="31" borderId="0" xfId="33" applyFont="1" applyFill="1" applyBorder="1" applyAlignment="1" applyProtection="1"/>
    <xf numFmtId="0" fontId="29" fillId="31" borderId="0" xfId="111" applyFont="1" applyFill="1" applyBorder="1" applyAlignment="1"/>
    <xf numFmtId="0" fontId="29" fillId="31" borderId="33" xfId="111" applyFont="1" applyFill="1" applyBorder="1"/>
    <xf numFmtId="0" fontId="3" fillId="0" borderId="35" xfId="108" applyFont="1" applyBorder="1"/>
    <xf numFmtId="0" fontId="29" fillId="31" borderId="29" xfId="111" applyFont="1" applyFill="1" applyBorder="1"/>
    <xf numFmtId="0" fontId="29" fillId="28" borderId="32" xfId="33" applyFont="1" applyFill="1" applyBorder="1" applyAlignment="1" applyProtection="1">
      <alignment horizontal="left"/>
    </xf>
    <xf numFmtId="0" fontId="29" fillId="28" borderId="33" xfId="33" applyFont="1" applyFill="1" applyBorder="1" applyAlignment="1" applyProtection="1">
      <alignment horizontal="left"/>
    </xf>
    <xf numFmtId="0" fontId="29" fillId="28" borderId="34" xfId="111" applyFont="1" applyFill="1" applyBorder="1" applyAlignment="1">
      <alignment horizontal="left"/>
    </xf>
    <xf numFmtId="0" fontId="29" fillId="28" borderId="35" xfId="111" applyFont="1" applyFill="1" applyBorder="1" applyAlignment="1">
      <alignment horizontal="left"/>
    </xf>
    <xf numFmtId="0" fontId="112" fillId="0" borderId="21" xfId="53" applyFont="1" applyBorder="1" applyAlignment="1">
      <alignment horizontal="left"/>
    </xf>
    <xf numFmtId="0" fontId="108" fillId="28" borderId="0" xfId="0" applyFont="1" applyFill="1" applyAlignment="1"/>
    <xf numFmtId="0" fontId="32" fillId="0" borderId="29" xfId="108" applyFont="1" applyFill="1" applyBorder="1" applyAlignment="1">
      <alignment vertical="center"/>
    </xf>
    <xf numFmtId="0" fontId="23" fillId="0" borderId="29" xfId="108" applyFont="1" applyFill="1" applyBorder="1" applyAlignment="1">
      <alignment vertical="center"/>
    </xf>
    <xf numFmtId="0" fontId="29" fillId="28" borderId="30" xfId="111" applyFont="1" applyFill="1" applyBorder="1"/>
    <xf numFmtId="0" fontId="29" fillId="28" borderId="31" xfId="111" applyFont="1" applyFill="1" applyBorder="1"/>
    <xf numFmtId="0" fontId="32" fillId="28" borderId="0" xfId="0" applyFont="1" applyFill="1"/>
    <xf numFmtId="0" fontId="23" fillId="28" borderId="0" xfId="108" applyFont="1" applyFill="1" applyAlignment="1"/>
    <xf numFmtId="0" fontId="22" fillId="26" borderId="0" xfId="40" applyFont="1" applyFill="1" applyBorder="1" applyAlignment="1">
      <alignment vertical="center"/>
    </xf>
    <xf numFmtId="0" fontId="23" fillId="26" borderId="0" xfId="40" applyFont="1" applyFill="1" applyBorder="1" applyAlignment="1">
      <alignment vertical="center"/>
    </xf>
    <xf numFmtId="0" fontId="23" fillId="0" borderId="21" xfId="53" applyFont="1" applyBorder="1" applyAlignment="1"/>
    <xf numFmtId="0" fontId="107" fillId="0" borderId="0" xfId="33" applyFont="1" applyAlignment="1" applyProtection="1"/>
    <xf numFmtId="0" fontId="88" fillId="0" borderId="21" xfId="53" applyFont="1" applyBorder="1" applyAlignment="1"/>
    <xf numFmtId="0" fontId="89" fillId="0" borderId="0" xfId="53" applyFont="1" applyAlignment="1" applyProtection="1">
      <alignment vertical="center"/>
      <protection locked="0"/>
    </xf>
    <xf numFmtId="0" fontId="23" fillId="0" borderId="0" xfId="53" applyFont="1" applyAlignment="1" applyProtection="1">
      <alignment vertical="center"/>
      <protection locked="0"/>
    </xf>
    <xf numFmtId="0" fontId="23" fillId="0" borderId="0" xfId="53" applyFont="1" applyAlignment="1"/>
    <xf numFmtId="164" fontId="23" fillId="0" borderId="0" xfId="0" applyNumberFormat="1" applyFont="1" applyFill="1" applyAlignment="1" applyProtection="1">
      <alignment horizontal="center" wrapText="1"/>
    </xf>
    <xf numFmtId="0" fontId="32" fillId="0" borderId="0" xfId="53" applyFont="1" applyBorder="1" applyAlignment="1">
      <alignment horizontal="left"/>
    </xf>
    <xf numFmtId="0" fontId="23" fillId="0" borderId="29" xfId="53" applyFont="1" applyBorder="1" applyAlignment="1">
      <alignment horizontal="left"/>
    </xf>
    <xf numFmtId="0" fontId="29" fillId="28" borderId="34" xfId="111" applyFont="1" applyFill="1" applyBorder="1" applyAlignment="1">
      <alignment horizontal="left"/>
    </xf>
    <xf numFmtId="0" fontId="29" fillId="28" borderId="35" xfId="111" applyFont="1" applyFill="1" applyBorder="1" applyAlignment="1">
      <alignment horizontal="left"/>
    </xf>
    <xf numFmtId="0" fontId="103" fillId="28" borderId="34" xfId="111" applyFont="1" applyFill="1" applyBorder="1" applyAlignment="1"/>
    <xf numFmtId="0" fontId="103" fillId="28" borderId="35" xfId="111" applyFont="1" applyFill="1" applyBorder="1" applyAlignment="1"/>
    <xf numFmtId="0" fontId="103" fillId="28" borderId="34" xfId="111" applyFont="1" applyFill="1" applyBorder="1" applyAlignment="1">
      <alignment horizontal="left"/>
    </xf>
    <xf numFmtId="0" fontId="103" fillId="28" borderId="35" xfId="111" applyFont="1" applyFill="1" applyBorder="1" applyAlignment="1">
      <alignment horizontal="left"/>
    </xf>
    <xf numFmtId="0" fontId="29" fillId="28" borderId="32" xfId="33" applyFont="1" applyFill="1" applyBorder="1" applyAlignment="1" applyProtection="1">
      <alignment horizontal="left"/>
    </xf>
    <xf numFmtId="0" fontId="29" fillId="28" borderId="33" xfId="33" applyFont="1" applyFill="1" applyBorder="1" applyAlignment="1" applyProtection="1">
      <alignment horizontal="left"/>
    </xf>
    <xf numFmtId="0" fontId="29" fillId="28" borderId="32" xfId="111" applyFont="1" applyFill="1" applyBorder="1" applyAlignment="1">
      <alignment horizontal="left"/>
    </xf>
    <xf numFmtId="0" fontId="29" fillId="28" borderId="33" xfId="111" applyFont="1" applyFill="1" applyBorder="1" applyAlignment="1">
      <alignment horizontal="left"/>
    </xf>
    <xf numFmtId="0" fontId="100" fillId="30" borderId="30" xfId="111" applyFont="1" applyFill="1" applyBorder="1" applyAlignment="1">
      <alignment horizontal="center" vertical="center" wrapText="1"/>
    </xf>
    <xf numFmtId="0" fontId="100" fillId="30" borderId="36" xfId="111" applyFont="1" applyFill="1" applyBorder="1" applyAlignment="1">
      <alignment horizontal="center" vertical="center" wrapText="1"/>
    </xf>
    <xf numFmtId="0" fontId="100" fillId="30" borderId="31" xfId="111" applyFont="1" applyFill="1" applyBorder="1" applyAlignment="1">
      <alignment horizontal="center" vertical="center" wrapText="1"/>
    </xf>
    <xf numFmtId="0" fontId="100" fillId="30" borderId="34" xfId="111" applyFont="1" applyFill="1" applyBorder="1" applyAlignment="1">
      <alignment horizontal="center" vertical="center" wrapText="1"/>
    </xf>
    <xf numFmtId="0" fontId="100" fillId="30" borderId="29" xfId="111" applyFont="1" applyFill="1" applyBorder="1" applyAlignment="1">
      <alignment horizontal="center" vertical="center" wrapText="1"/>
    </xf>
    <xf numFmtId="0" fontId="100" fillId="30" borderId="35" xfId="111" applyFont="1" applyFill="1" applyBorder="1" applyAlignment="1">
      <alignment horizontal="center" vertical="center" wrapText="1"/>
    </xf>
    <xf numFmtId="0" fontId="25" fillId="26" borderId="0" xfId="40" applyFont="1" applyFill="1" applyAlignment="1">
      <alignment horizontal="center" vertical="top" wrapText="1"/>
    </xf>
    <xf numFmtId="0" fontId="25" fillId="26" borderId="0" xfId="40" applyFont="1" applyFill="1" applyAlignment="1">
      <alignment horizontal="left" vertical="top" wrapText="1"/>
    </xf>
    <xf numFmtId="0" fontId="23" fillId="26" borderId="0" xfId="40" applyFont="1" applyFill="1" applyAlignment="1">
      <alignment horizontal="left" vertical="top" wrapText="1"/>
    </xf>
    <xf numFmtId="0" fontId="23" fillId="0" borderId="19" xfId="53" applyFont="1" applyFill="1" applyBorder="1" applyAlignment="1">
      <alignment horizontal="center" vertical="center" wrapText="1"/>
    </xf>
    <xf numFmtId="0" fontId="23" fillId="0" borderId="3" xfId="53" applyFont="1" applyFill="1" applyBorder="1" applyAlignment="1">
      <alignment horizontal="center" vertical="center" wrapText="1"/>
    </xf>
    <xf numFmtId="0" fontId="23" fillId="0" borderId="13" xfId="53" applyFont="1" applyFill="1" applyBorder="1" applyAlignment="1">
      <alignment horizontal="center" vertical="center" wrapText="1"/>
    </xf>
    <xf numFmtId="0" fontId="23" fillId="0" borderId="3" xfId="0" applyFont="1" applyFill="1" applyBorder="1" applyAlignment="1">
      <alignment horizontal="left" vertical="top" wrapText="1"/>
    </xf>
    <xf numFmtId="0" fontId="23" fillId="0" borderId="13" xfId="0" applyFont="1" applyFill="1" applyBorder="1" applyAlignment="1">
      <alignment horizontal="left" vertical="top" wrapText="1"/>
    </xf>
    <xf numFmtId="167" fontId="23" fillId="0" borderId="3" xfId="53" applyNumberFormat="1" applyFont="1" applyFill="1" applyBorder="1" applyAlignment="1">
      <alignment horizontal="center" vertical="center"/>
    </xf>
    <xf numFmtId="167" fontId="23" fillId="0" borderId="13" xfId="53" applyNumberFormat="1" applyFont="1" applyFill="1" applyBorder="1" applyAlignment="1">
      <alignment horizontal="center" vertical="center"/>
    </xf>
    <xf numFmtId="0" fontId="23" fillId="0" borderId="3" xfId="53" applyFont="1" applyFill="1" applyBorder="1" applyAlignment="1">
      <alignment horizontal="left" vertical="center" wrapText="1"/>
    </xf>
    <xf numFmtId="0" fontId="23" fillId="0" borderId="24"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24" xfId="53" applyFont="1" applyBorder="1" applyAlignment="1">
      <alignment horizontal="center" vertical="center" wrapText="1"/>
    </xf>
    <xf numFmtId="0" fontId="23" fillId="0" borderId="12" xfId="53" applyFont="1" applyBorder="1" applyAlignment="1">
      <alignment horizontal="center" vertical="center" wrapText="1"/>
    </xf>
    <xf numFmtId="0" fontId="23" fillId="0" borderId="22" xfId="53" applyFont="1" applyBorder="1" applyAlignment="1">
      <alignment horizontal="center" vertical="center" wrapText="1"/>
    </xf>
    <xf numFmtId="0" fontId="23" fillId="0" borderId="5" xfId="0" applyFont="1" applyBorder="1"/>
    <xf numFmtId="0" fontId="23" fillId="0" borderId="13" xfId="53" applyFont="1" applyBorder="1" applyAlignment="1">
      <alignment horizontal="center" vertical="center" wrapText="1"/>
    </xf>
    <xf numFmtId="0" fontId="23" fillId="0" borderId="19" xfId="53" applyFont="1" applyBorder="1" applyAlignment="1">
      <alignment horizontal="center" vertical="center" wrapText="1"/>
    </xf>
    <xf numFmtId="0" fontId="23" fillId="0" borderId="18" xfId="53" applyFont="1" applyBorder="1" applyAlignment="1">
      <alignment horizontal="center" vertical="center" wrapText="1"/>
    </xf>
    <xf numFmtId="0" fontId="23" fillId="0" borderId="5"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16" xfId="0" applyFont="1" applyBorder="1" applyAlignment="1">
      <alignment horizontal="center" vertical="center" wrapText="1"/>
    </xf>
    <xf numFmtId="168" fontId="27" fillId="0" borderId="0" xfId="0" applyNumberFormat="1" applyFont="1" applyFill="1" applyBorder="1" applyAlignment="1">
      <alignment horizontal="left" wrapText="1"/>
    </xf>
    <xf numFmtId="0" fontId="23" fillId="0" borderId="15" xfId="0" applyFont="1" applyFill="1" applyBorder="1" applyAlignment="1">
      <alignment horizontal="center" vertical="center" wrapText="1"/>
    </xf>
    <xf numFmtId="0" fontId="23" fillId="0" borderId="17" xfId="0" applyFont="1" applyFill="1" applyBorder="1" applyAlignment="1">
      <alignment horizontal="center" vertical="center" wrapText="1"/>
    </xf>
    <xf numFmtId="0" fontId="23" fillId="0" borderId="16" xfId="0" applyFont="1" applyFill="1" applyBorder="1" applyAlignment="1">
      <alignment horizontal="center" vertical="center" wrapText="1"/>
    </xf>
    <xf numFmtId="0" fontId="23" fillId="0" borderId="21" xfId="0" applyFont="1" applyFill="1" applyBorder="1" applyAlignment="1">
      <alignment horizontal="center" vertical="center" wrapText="1"/>
    </xf>
    <xf numFmtId="0" fontId="23" fillId="0" borderId="13" xfId="0" applyFont="1" applyFill="1" applyBorder="1" applyAlignment="1">
      <alignment horizontal="center" vertical="center" wrapText="1"/>
    </xf>
    <xf numFmtId="0" fontId="23" fillId="0" borderId="18" xfId="0" applyFont="1" applyFill="1" applyBorder="1" applyAlignment="1">
      <alignment horizontal="center" vertical="center" wrapText="1"/>
    </xf>
    <xf numFmtId="0" fontId="23" fillId="0" borderId="20" xfId="0" applyFont="1" applyBorder="1" applyAlignment="1">
      <alignment horizontal="center" vertical="center" wrapText="1"/>
    </xf>
    <xf numFmtId="0" fontId="77" fillId="0" borderId="0" xfId="0" applyFont="1" applyAlignment="1">
      <alignment horizontal="center" vertical="center"/>
    </xf>
    <xf numFmtId="0" fontId="23" fillId="0" borderId="13" xfId="0" applyFont="1" applyBorder="1" applyAlignment="1">
      <alignment horizontal="center" vertical="center" wrapText="1"/>
    </xf>
    <xf numFmtId="0" fontId="23" fillId="0" borderId="18" xfId="0" applyFont="1" applyBorder="1" applyAlignment="1">
      <alignment horizontal="center" vertical="center" wrapText="1"/>
    </xf>
    <xf numFmtId="0" fontId="58" fillId="0" borderId="13" xfId="0" applyFont="1" applyBorder="1" applyAlignment="1">
      <alignment horizontal="center" vertical="center" wrapText="1"/>
    </xf>
    <xf numFmtId="0" fontId="58" fillId="0" borderId="18" xfId="0" applyFont="1" applyBorder="1" applyAlignment="1">
      <alignment horizontal="center" vertical="center" wrapText="1"/>
    </xf>
    <xf numFmtId="0" fontId="74" fillId="30" borderId="0" xfId="0" applyNumberFormat="1" applyFont="1" applyFill="1" applyBorder="1" applyAlignment="1" applyProtection="1">
      <alignment horizontal="center" vertical="center" wrapText="1"/>
    </xf>
    <xf numFmtId="0" fontId="74" fillId="30" borderId="25" xfId="0" applyNumberFormat="1" applyFont="1" applyFill="1" applyBorder="1" applyAlignment="1" applyProtection="1">
      <alignment horizontal="center" vertical="center" wrapText="1"/>
    </xf>
    <xf numFmtId="0" fontId="23" fillId="0" borderId="19" xfId="0" applyFont="1" applyBorder="1" applyAlignment="1">
      <alignment horizontal="center" vertical="center" wrapText="1"/>
    </xf>
    <xf numFmtId="0" fontId="58" fillId="0" borderId="19" xfId="0" applyFont="1" applyBorder="1" applyAlignment="1">
      <alignment horizontal="center" vertical="center" wrapText="1"/>
    </xf>
    <xf numFmtId="0" fontId="57" fillId="0" borderId="0" xfId="0" applyFont="1" applyAlignment="1">
      <alignment horizontal="center" vertical="center"/>
    </xf>
    <xf numFmtId="0" fontId="23" fillId="0" borderId="15" xfId="0" applyFont="1" applyBorder="1" applyAlignment="1">
      <alignment horizontal="center" vertical="center"/>
    </xf>
    <xf numFmtId="0" fontId="23" fillId="0" borderId="17" xfId="0" applyFont="1" applyBorder="1" applyAlignment="1">
      <alignment horizontal="center" vertical="center"/>
    </xf>
    <xf numFmtId="0" fontId="23" fillId="0" borderId="16" xfId="0" applyFont="1" applyBorder="1" applyAlignment="1">
      <alignment horizontal="center" vertical="center"/>
    </xf>
    <xf numFmtId="0" fontId="23" fillId="0" borderId="21" xfId="0" applyFont="1" applyBorder="1" applyAlignment="1">
      <alignment horizontal="center" vertical="center"/>
    </xf>
    <xf numFmtId="0" fontId="33" fillId="0" borderId="14" xfId="0" applyFont="1" applyFill="1" applyBorder="1" applyAlignment="1">
      <alignment horizontal="center" vertical="center" wrapText="1"/>
    </xf>
    <xf numFmtId="0" fontId="33" fillId="0" borderId="23" xfId="0" applyFont="1" applyFill="1" applyBorder="1" applyAlignment="1">
      <alignment horizontal="center" vertical="center" wrapText="1"/>
    </xf>
    <xf numFmtId="0" fontId="33" fillId="0" borderId="5" xfId="0" applyFont="1" applyFill="1" applyBorder="1" applyAlignment="1">
      <alignment horizontal="center" vertical="center" wrapText="1"/>
    </xf>
    <xf numFmtId="167" fontId="86" fillId="0" borderId="18" xfId="0" applyNumberFormat="1" applyFont="1" applyBorder="1" applyAlignment="1">
      <alignment horizontal="center" vertical="center"/>
    </xf>
    <xf numFmtId="0" fontId="33" fillId="0" borderId="13" xfId="0" applyFont="1" applyFill="1" applyBorder="1" applyAlignment="1">
      <alignment horizontal="center" vertical="center" wrapText="1"/>
    </xf>
    <xf numFmtId="0" fontId="33" fillId="0" borderId="18" xfId="0" applyFont="1" applyFill="1" applyBorder="1" applyAlignment="1">
      <alignment horizontal="center" vertical="center" wrapText="1"/>
    </xf>
    <xf numFmtId="0" fontId="33" fillId="0" borderId="15" xfId="0" applyFont="1" applyFill="1" applyBorder="1" applyAlignment="1">
      <alignment horizontal="center" vertical="center" wrapText="1"/>
    </xf>
    <xf numFmtId="0" fontId="33" fillId="0" borderId="16" xfId="0" applyFont="1" applyFill="1" applyBorder="1" applyAlignment="1">
      <alignment horizontal="center" vertical="center" wrapText="1"/>
    </xf>
    <xf numFmtId="0" fontId="96" fillId="0" borderId="15" xfId="0" applyFont="1" applyFill="1" applyBorder="1" applyAlignment="1">
      <alignment horizontal="center" vertical="center" wrapText="1"/>
    </xf>
    <xf numFmtId="0" fontId="96" fillId="0" borderId="16" xfId="0" applyFont="1" applyFill="1" applyBorder="1" applyAlignment="1">
      <alignment horizontal="center" vertical="center" wrapText="1"/>
    </xf>
    <xf numFmtId="0" fontId="25" fillId="28" borderId="0" xfId="40" applyFont="1" applyFill="1" applyAlignment="1">
      <alignment horizontal="left" vertical="top" wrapText="1"/>
    </xf>
    <xf numFmtId="0" fontId="23" fillId="0" borderId="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23" fillId="0" borderId="24" xfId="0" applyFont="1" applyFill="1" applyBorder="1" applyAlignment="1">
      <alignment horizontal="center" vertical="center" wrapText="1"/>
    </xf>
    <xf numFmtId="0" fontId="23" fillId="0" borderId="12" xfId="0" applyFont="1" applyFill="1" applyBorder="1" applyAlignment="1">
      <alignment horizontal="center" vertical="center" wrapText="1"/>
    </xf>
    <xf numFmtId="0" fontId="23" fillId="0" borderId="22" xfId="0" applyFont="1" applyFill="1" applyBorder="1" applyAlignment="1">
      <alignment horizontal="center" vertical="center" wrapText="1"/>
    </xf>
    <xf numFmtId="0" fontId="23" fillId="0" borderId="24" xfId="53" applyFont="1" applyFill="1" applyBorder="1" applyAlignment="1">
      <alignment horizontal="center" vertical="center" wrapText="1"/>
    </xf>
    <xf numFmtId="0" fontId="23" fillId="0" borderId="12" xfId="53" applyFont="1" applyFill="1" applyBorder="1" applyAlignment="1">
      <alignment horizontal="center" vertical="center" wrapText="1"/>
    </xf>
    <xf numFmtId="0" fontId="23" fillId="0" borderId="22" xfId="53" applyFont="1" applyFill="1" applyBorder="1" applyAlignment="1">
      <alignment horizontal="center" vertical="center" wrapText="1"/>
    </xf>
    <xf numFmtId="0" fontId="23" fillId="0" borderId="14" xfId="53" applyFont="1" applyFill="1" applyBorder="1" applyAlignment="1">
      <alignment horizontal="center" vertical="center" wrapText="1"/>
    </xf>
    <xf numFmtId="0" fontId="23" fillId="0" borderId="23" xfId="53" applyFont="1" applyFill="1" applyBorder="1" applyAlignment="1">
      <alignment horizontal="center" vertical="center" wrapText="1"/>
    </xf>
    <xf numFmtId="0" fontId="23" fillId="0" borderId="5" xfId="53" applyFont="1" applyFill="1" applyBorder="1" applyAlignment="1">
      <alignment horizontal="center" vertical="center" wrapText="1"/>
    </xf>
    <xf numFmtId="0" fontId="23" fillId="0" borderId="18" xfId="53" applyFont="1" applyFill="1" applyBorder="1" applyAlignment="1">
      <alignment horizontal="center" vertical="center" wrapText="1"/>
    </xf>
    <xf numFmtId="167" fontId="23" fillId="0" borderId="18" xfId="53" applyNumberFormat="1" applyFont="1" applyFill="1" applyBorder="1" applyAlignment="1">
      <alignment horizontal="center" vertical="center"/>
    </xf>
    <xf numFmtId="0" fontId="23" fillId="0" borderId="17" xfId="53" applyFont="1" applyFill="1" applyBorder="1" applyAlignment="1">
      <alignment horizontal="center" vertical="center" wrapText="1"/>
    </xf>
    <xf numFmtId="0" fontId="23" fillId="0" borderId="21" xfId="53"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20" xfId="0" applyFont="1" applyFill="1" applyBorder="1" applyAlignment="1">
      <alignment horizontal="center" vertical="center" wrapText="1"/>
    </xf>
    <xf numFmtId="0" fontId="99" fillId="28" borderId="0" xfId="73" applyFont="1" applyFill="1" applyAlignment="1">
      <alignment horizontal="left"/>
    </xf>
    <xf numFmtId="167" fontId="23" fillId="0" borderId="3" xfId="0" applyNumberFormat="1" applyFont="1" applyBorder="1" applyAlignment="1">
      <alignment horizontal="center" vertical="center"/>
    </xf>
    <xf numFmtId="0" fontId="23" fillId="0" borderId="3" xfId="0" applyFont="1" applyBorder="1" applyAlignment="1">
      <alignment horizontal="center" vertical="center" wrapText="1"/>
    </xf>
    <xf numFmtId="167" fontId="23" fillId="0" borderId="18" xfId="0" applyNumberFormat="1" applyFont="1" applyBorder="1" applyAlignment="1">
      <alignment horizontal="center" vertical="center"/>
    </xf>
    <xf numFmtId="167" fontId="23" fillId="0" borderId="18" xfId="53" applyNumberFormat="1" applyFont="1" applyBorder="1" applyAlignment="1">
      <alignment horizontal="center" vertical="center"/>
    </xf>
    <xf numFmtId="0" fontId="4" fillId="0" borderId="0" xfId="0" applyFont="1" applyAlignment="1">
      <alignment horizontal="left" vertical="center"/>
    </xf>
    <xf numFmtId="0" fontId="23" fillId="0" borderId="12" xfId="0" applyFont="1" applyBorder="1"/>
    <xf numFmtId="0" fontId="23" fillId="0" borderId="22" xfId="0" applyFont="1" applyBorder="1"/>
    <xf numFmtId="0" fontId="23" fillId="0" borderId="3" xfId="53" applyFont="1" applyBorder="1" applyAlignment="1">
      <alignment horizontal="center" vertical="center" wrapText="1"/>
    </xf>
    <xf numFmtId="0" fontId="17" fillId="0" borderId="0" xfId="33" applyBorder="1" applyAlignment="1" applyProtection="1"/>
    <xf numFmtId="0" fontId="17" fillId="0" borderId="12" xfId="33" applyBorder="1" applyAlignment="1" applyProtection="1"/>
    <xf numFmtId="0" fontId="79" fillId="0" borderId="20" xfId="33" applyFont="1" applyBorder="1" applyAlignment="1" applyProtection="1"/>
  </cellXfs>
  <cellStyles count="11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5" xfId="76"/>
    <cellStyle name="6" xfId="77"/>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9" xfId="7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lle Werte ausser Anzahl" xfId="81"/>
    <cellStyle name="Alle Werte einschl. Anzahl" xfId="82"/>
    <cellStyle name="Anzahl" xfId="83"/>
    <cellStyle name="Ausgabe" xfId="25" builtinId="21" customBuiltin="1"/>
    <cellStyle name="Berechnung" xfId="26" builtinId="22" customBuiltin="1"/>
    <cellStyle name="cell" xfId="27"/>
    <cellStyle name="Eingabe" xfId="28" builtinId="20" customBuiltin="1"/>
    <cellStyle name="Ergebnis" xfId="29" builtinId="25" customBuiltin="1"/>
    <cellStyle name="Erklärender Text" xfId="30" builtinId="53" customBuiltin="1"/>
    <cellStyle name="EUR" xfId="84"/>
    <cellStyle name="EUR übrige Tabellen" xfId="85"/>
    <cellStyle name="Führungspunkte Vorspalte" xfId="86"/>
    <cellStyle name="ganze Zahl" xfId="87"/>
    <cellStyle name="ganze Zahlen" xfId="88"/>
    <cellStyle name="GreyBackground" xfId="31"/>
    <cellStyle name="Gut" xfId="32" builtinId="26" customBuiltin="1"/>
    <cellStyle name="Hyperlink 2" xfId="74"/>
    <cellStyle name="Hyperlink 2 2" xfId="75"/>
    <cellStyle name="Hyperlink 2 3" xfId="110"/>
    <cellStyle name="Hyperlink 3" xfId="79"/>
    <cellStyle name="Hyperlink 4" xfId="80"/>
    <cellStyle name="Hyperlink_Anschriften_07_2005" xfId="71"/>
    <cellStyle name="Kommawerte" xfId="89"/>
    <cellStyle name="level3" xfId="34"/>
    <cellStyle name="Link" xfId="33" builtinId="8"/>
    <cellStyle name="Link 2" xfId="101"/>
    <cellStyle name="n" xfId="90"/>
    <cellStyle name="Neutral" xfId="35" builtinId="28" customBuiltin="1"/>
    <cellStyle name="Normal_Sheet3" xfId="36"/>
    <cellStyle name="Notiz" xfId="37" builtinId="10" customBuiltin="1"/>
    <cellStyle name="Prozent übrige Tabellen" xfId="91"/>
    <cellStyle name="Prozentwert" xfId="92"/>
    <cellStyle name="Prozentwerte" xfId="93"/>
    <cellStyle name="row" xfId="38"/>
    <cellStyle name="Schlecht" xfId="39" builtinId="27" customBuiltin="1"/>
    <cellStyle name="Standard" xfId="0" builtinId="0"/>
    <cellStyle name="Standard 10" xfId="107"/>
    <cellStyle name="Standard 11" xfId="109"/>
    <cellStyle name="Standard 2" xfId="51"/>
    <cellStyle name="Standard 2 2" xfId="63"/>
    <cellStyle name="Standard 2 3" xfId="102"/>
    <cellStyle name="Standard 2 3 2" xfId="111"/>
    <cellStyle name="Standard 2 4" xfId="108"/>
    <cellStyle name="Standard 3" xfId="52"/>
    <cellStyle name="Standard 3 2" xfId="58"/>
    <cellStyle name="Standard 3 3" xfId="64"/>
    <cellStyle name="Standard 3 4" xfId="103"/>
    <cellStyle name="Standard 4" xfId="53"/>
    <cellStyle name="Standard 5" xfId="54"/>
    <cellStyle name="Standard 5 2" xfId="60"/>
    <cellStyle name="Standard 5 2 2" xfId="68"/>
    <cellStyle name="Standard 5 2 3" xfId="105"/>
    <cellStyle name="Standard 5 3" xfId="61"/>
    <cellStyle name="Standard 5 3 2" xfId="69"/>
    <cellStyle name="Standard 5 3 3" xfId="106"/>
    <cellStyle name="Standard 5 4" xfId="65"/>
    <cellStyle name="Standard 5 5" xfId="104"/>
    <cellStyle name="Standard 6" xfId="55"/>
    <cellStyle name="Standard 6 2" xfId="56"/>
    <cellStyle name="Standard 7" xfId="57"/>
    <cellStyle name="Standard 7 2" xfId="59"/>
    <cellStyle name="Standard 7 2 2" xfId="67"/>
    <cellStyle name="Standard 7 3" xfId="62"/>
    <cellStyle name="Standard 7 3 2" xfId="70"/>
    <cellStyle name="Standard 7 4" xfId="66"/>
    <cellStyle name="Standard 8" xfId="72"/>
    <cellStyle name="Standard 9" xfId="73"/>
    <cellStyle name="Standard_FS10_R3_2004_Inhalt" xfId="40"/>
    <cellStyle name="Standard_Grafiken_1.Teil_Lamberty_290413" xfId="41"/>
    <cellStyle name="Strich" xfId="94"/>
    <cellStyle name="Tausender Zahl tab 1" xfId="95"/>
    <cellStyle name="tausender Zahl übrige tabellen" xfId="96"/>
    <cellStyle name="Tausender Zahl_2000" xfId="97"/>
    <cellStyle name="Tausender_Zahl" xfId="98"/>
    <cellStyle name="title1" xfId="42"/>
    <cellStyle name="Überschrift" xfId="43" builtinId="15" customBuiltin="1"/>
    <cellStyle name="Überschrift 1" xfId="44" builtinId="16" customBuiltin="1"/>
    <cellStyle name="Überschrift 2" xfId="45" builtinId="17" customBuiltin="1"/>
    <cellStyle name="Überschrift 3" xfId="46" builtinId="18" customBuiltin="1"/>
    <cellStyle name="Überschrift 4" xfId="47" builtinId="19" customBuiltin="1"/>
    <cellStyle name="Verknüpfte Zelle" xfId="48" builtinId="24" customBuiltin="1"/>
    <cellStyle name="Warnender Text" xfId="49" builtinId="11" customBuiltin="1"/>
    <cellStyle name="Zahlencode Anzahl" xfId="99"/>
    <cellStyle name="Zahlenfeld eingerückt" xfId="100"/>
    <cellStyle name="Zelle überprüfen" xfId="50" builtinId="23" customBuiltin="1"/>
  </cellStyles>
  <dxfs count="39">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99CCFF"/>
      <color rgb="FF013D8F"/>
      <color rgb="FFFFFFCC"/>
      <color rgb="FFCCECFF"/>
      <color rgb="FF99B1D2"/>
      <color rgb="FF4D77B1"/>
      <color rgb="FF0150AF"/>
      <color rgb="FF002AB0"/>
      <color rgb="FF0033CC"/>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externalLink" Target="externalLinks/externalLink4.xml"/><Relationship Id="rId84" Type="http://schemas.openxmlformats.org/officeDocument/2006/relationships/externalLink" Target="externalLinks/externalLink12.xml"/><Relationship Id="rId89" Type="http://schemas.openxmlformats.org/officeDocument/2006/relationships/externalLink" Target="externalLinks/externalLink1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externalLink" Target="externalLinks/externalLink2.xml"/><Relationship Id="rId79" Type="http://schemas.openxmlformats.org/officeDocument/2006/relationships/externalLink" Target="externalLinks/externalLink7.xml"/><Relationship Id="rId87" Type="http://schemas.openxmlformats.org/officeDocument/2006/relationships/externalLink" Target="externalLinks/externalLink15.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externalLink" Target="externalLinks/externalLink10.xml"/><Relationship Id="rId90"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externalLink" Target="externalLinks/externalLink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externalLink" Target="externalLinks/externalLink8.xml"/><Relationship Id="rId85" Type="http://schemas.openxmlformats.org/officeDocument/2006/relationships/externalLink" Target="externalLinks/externalLink13.xml"/><Relationship Id="rId9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externalLink" Target="externalLinks/externalLink3.xml"/><Relationship Id="rId83" Type="http://schemas.openxmlformats.org/officeDocument/2006/relationships/externalLink" Target="externalLinks/externalLink11.xml"/><Relationship Id="rId88" Type="http://schemas.openxmlformats.org/officeDocument/2006/relationships/externalLink" Target="externalLinks/externalLink16.xml"/><Relationship Id="rId9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1.xml"/><Relationship Id="rId78" Type="http://schemas.openxmlformats.org/officeDocument/2006/relationships/externalLink" Target="externalLinks/externalLink6.xml"/><Relationship Id="rId81" Type="http://schemas.openxmlformats.org/officeDocument/2006/relationships/externalLink" Target="externalLinks/externalLink9.xml"/><Relationship Id="rId86"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2" Type="http://schemas.openxmlformats.org/officeDocument/2006/relationships/image" Target="../media/image15.WMF"/><Relationship Id="rId1" Type="http://schemas.openxmlformats.org/officeDocument/2006/relationships/image" Target="../media/image14.WMF"/></Relationships>
</file>

<file path=xl/drawings/_rels/drawing11.xml.rels><?xml version="1.0" encoding="UTF-8" standalone="yes"?>
<Relationships xmlns="http://schemas.openxmlformats.org/package/2006/relationships"><Relationship Id="rId2" Type="http://schemas.openxmlformats.org/officeDocument/2006/relationships/image" Target="../media/image17.WMF"/><Relationship Id="rId1" Type="http://schemas.openxmlformats.org/officeDocument/2006/relationships/image" Target="../media/image16.WMF"/></Relationships>
</file>

<file path=xl/drawings/_rels/drawing12.xml.rels><?xml version="1.0" encoding="UTF-8" standalone="yes"?>
<Relationships xmlns="http://schemas.openxmlformats.org/package/2006/relationships"><Relationship Id="rId2" Type="http://schemas.openxmlformats.org/officeDocument/2006/relationships/image" Target="../media/image19.WMF"/><Relationship Id="rId1" Type="http://schemas.openxmlformats.org/officeDocument/2006/relationships/image" Target="../media/image18.WMF"/></Relationships>
</file>

<file path=xl/drawings/_rels/drawing13.xml.rels><?xml version="1.0" encoding="UTF-8" standalone="yes"?>
<Relationships xmlns="http://schemas.openxmlformats.org/package/2006/relationships"><Relationship Id="rId2" Type="http://schemas.openxmlformats.org/officeDocument/2006/relationships/image" Target="../media/image21.WMF"/><Relationship Id="rId1" Type="http://schemas.openxmlformats.org/officeDocument/2006/relationships/image" Target="../media/image20.WMF"/></Relationships>
</file>

<file path=xl/drawings/_rels/drawing14.xml.rels><?xml version="1.0" encoding="UTF-8" standalone="yes"?>
<Relationships xmlns="http://schemas.openxmlformats.org/package/2006/relationships"><Relationship Id="rId2" Type="http://schemas.openxmlformats.org/officeDocument/2006/relationships/image" Target="../media/image23.WMF"/><Relationship Id="rId1" Type="http://schemas.openxmlformats.org/officeDocument/2006/relationships/image" Target="../media/image22.WMF"/></Relationships>
</file>

<file path=xl/drawings/_rels/drawing15.xml.rels><?xml version="1.0" encoding="UTF-8" standalone="yes"?>
<Relationships xmlns="http://schemas.openxmlformats.org/package/2006/relationships"><Relationship Id="rId1" Type="http://schemas.openxmlformats.org/officeDocument/2006/relationships/image" Target="../media/image24.WMF"/></Relationships>
</file>

<file path=xl/drawings/_rels/drawing16.xml.rels><?xml version="1.0" encoding="UTF-8" standalone="yes"?>
<Relationships xmlns="http://schemas.openxmlformats.org/package/2006/relationships"><Relationship Id="rId2" Type="http://schemas.openxmlformats.org/officeDocument/2006/relationships/image" Target="../media/image26.WMF"/><Relationship Id="rId1" Type="http://schemas.openxmlformats.org/officeDocument/2006/relationships/image" Target="../media/image25.WMF"/></Relationships>
</file>

<file path=xl/drawings/_rels/drawing17.xml.rels><?xml version="1.0" encoding="UTF-8" standalone="yes"?>
<Relationships xmlns="http://schemas.openxmlformats.org/package/2006/relationships"><Relationship Id="rId2" Type="http://schemas.openxmlformats.org/officeDocument/2006/relationships/image" Target="../media/image28.WMF"/><Relationship Id="rId1" Type="http://schemas.openxmlformats.org/officeDocument/2006/relationships/image" Target="../media/image27.WMF"/></Relationships>
</file>

<file path=xl/drawings/_rels/drawing18.xml.rels><?xml version="1.0" encoding="UTF-8" standalone="yes"?>
<Relationships xmlns="http://schemas.openxmlformats.org/package/2006/relationships"><Relationship Id="rId1" Type="http://schemas.openxmlformats.org/officeDocument/2006/relationships/image" Target="../media/image29.WMF"/></Relationships>
</file>

<file path=xl/drawings/_rels/drawing19.xml.rels><?xml version="1.0" encoding="UTF-8" standalone="yes"?>
<Relationships xmlns="http://schemas.openxmlformats.org/package/2006/relationships"><Relationship Id="rId1" Type="http://schemas.openxmlformats.org/officeDocument/2006/relationships/image" Target="../media/image30.W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7.WMF"/><Relationship Id="rId1" Type="http://schemas.openxmlformats.org/officeDocument/2006/relationships/image" Target="../media/image6.WMF"/></Relationships>
</file>

<file path=xl/drawings/_rels/drawing6.xml.rels><?xml version="1.0" encoding="UTF-8" standalone="yes"?>
<Relationships xmlns="http://schemas.openxmlformats.org/package/2006/relationships"><Relationship Id="rId2" Type="http://schemas.openxmlformats.org/officeDocument/2006/relationships/image" Target="../media/image9.WMF"/><Relationship Id="rId1" Type="http://schemas.openxmlformats.org/officeDocument/2006/relationships/image" Target="../media/image8.WMF"/></Relationships>
</file>

<file path=xl/drawings/_rels/drawing7.xml.rels><?xml version="1.0" encoding="UTF-8" standalone="yes"?>
<Relationships xmlns="http://schemas.openxmlformats.org/package/2006/relationships"><Relationship Id="rId1" Type="http://schemas.openxmlformats.org/officeDocument/2006/relationships/image" Target="../media/image10.WMF"/></Relationships>
</file>

<file path=xl/drawings/_rels/drawing8.xml.rels><?xml version="1.0" encoding="UTF-8" standalone="yes"?>
<Relationships xmlns="http://schemas.openxmlformats.org/package/2006/relationships"><Relationship Id="rId2" Type="http://schemas.openxmlformats.org/officeDocument/2006/relationships/image" Target="../media/image12.WMF"/><Relationship Id="rId1" Type="http://schemas.openxmlformats.org/officeDocument/2006/relationships/image" Target="../media/image11.WMF"/></Relationships>
</file>

<file path=xl/drawings/_rels/drawing9.xml.rels><?xml version="1.0" encoding="UTF-8" standalone="yes"?>
<Relationships xmlns="http://schemas.openxmlformats.org/package/2006/relationships"><Relationship Id="rId1" Type="http://schemas.openxmlformats.org/officeDocument/2006/relationships/image" Target="../media/image13.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95250</xdr:colOff>
      <xdr:row>19</xdr:row>
      <xdr:rowOff>80010</xdr:rowOff>
    </xdr:from>
    <xdr:to>
      <xdr:col>4</xdr:col>
      <xdr:colOff>685650</xdr:colOff>
      <xdr:row>36</xdr:row>
      <xdr:rowOff>149710</xdr:rowOff>
    </xdr:to>
    <xdr:sp macro="" textlink="">
      <xdr:nvSpPr>
        <xdr:cNvPr id="2" name="Rectangle 10">
          <a:extLst>
            <a:ext uri="{FF2B5EF4-FFF2-40B4-BE49-F238E27FC236}">
              <a16:creationId xmlns:a16="http://schemas.microsoft.com/office/drawing/2014/main" id="{00000000-0008-0000-0000-000002000000}"/>
            </a:ext>
          </a:extLst>
        </xdr:cNvPr>
        <xdr:cNvSpPr>
          <a:spLocks noChangeArrowheads="1"/>
        </xdr:cNvSpPr>
      </xdr:nvSpPr>
      <xdr:spPr bwMode="auto">
        <a:xfrm>
          <a:off x="576263" y="4432935"/>
          <a:ext cx="2876400" cy="2822425"/>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lnSpc>
              <a:spcPts val="2200"/>
            </a:lnSpc>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728901</xdr:colOff>
      <xdr:row>0</xdr:row>
      <xdr:rowOff>506017</xdr:rowOff>
    </xdr:from>
    <xdr:to>
      <xdr:col>7</xdr:col>
      <xdr:colOff>1068495</xdr:colOff>
      <xdr:row>0</xdr:row>
      <xdr:rowOff>575437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724764" y="506017"/>
          <a:ext cx="339594" cy="694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xdr:from>
      <xdr:col>7</xdr:col>
      <xdr:colOff>2252186</xdr:colOff>
      <xdr:row>0</xdr:row>
      <xdr:rowOff>35719</xdr:rowOff>
    </xdr:from>
    <xdr:to>
      <xdr:col>7</xdr:col>
      <xdr:colOff>2513411</xdr:colOff>
      <xdr:row>3</xdr:row>
      <xdr:rowOff>27466</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248049" y="35719"/>
          <a:ext cx="261225" cy="8966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editAs="absolute">
    <xdr:from>
      <xdr:col>7</xdr:col>
      <xdr:colOff>316230</xdr:colOff>
      <xdr:row>0</xdr:row>
      <xdr:rowOff>0</xdr:rowOff>
    </xdr:from>
    <xdr:to>
      <xdr:col>7</xdr:col>
      <xdr:colOff>2259330</xdr:colOff>
      <xdr:row>0</xdr:row>
      <xdr:rowOff>548640</xdr:rowOff>
    </xdr:to>
    <xdr:pic>
      <xdr:nvPicPr>
        <xdr:cNvPr id="5" name="Grafik 8">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10188"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94791</xdr:colOff>
      <xdr:row>0</xdr:row>
      <xdr:rowOff>336101</xdr:rowOff>
    </xdr:from>
    <xdr:to>
      <xdr:col>2</xdr:col>
      <xdr:colOff>510916</xdr:colOff>
      <xdr:row>0</xdr:row>
      <xdr:rowOff>551379</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71994" y="338006"/>
          <a:ext cx="1178125" cy="2095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88900</xdr:rowOff>
    </xdr:from>
    <xdr:to>
      <xdr:col>4</xdr:col>
      <xdr:colOff>692005</xdr:colOff>
      <xdr:row>37</xdr:row>
      <xdr:rowOff>6205</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69913" y="4441825"/>
          <a:ext cx="2887200" cy="28300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56243</xdr:colOff>
      <xdr:row>5</xdr:row>
      <xdr:rowOff>60780</xdr:rowOff>
    </xdr:from>
    <xdr:to>
      <xdr:col>7</xdr:col>
      <xdr:colOff>664943</xdr:colOff>
      <xdr:row>23</xdr:row>
      <xdr:rowOff>169545</xdr:rowOff>
    </xdr:to>
    <xdr:pic>
      <xdr:nvPicPr>
        <xdr:cNvPr id="10" name="Grafik 9">
          <a:extLst>
            <a:ext uri="{FF2B5EF4-FFF2-40B4-BE49-F238E27FC236}">
              <a16:creationId xmlns:a16="http://schemas.microsoft.com/office/drawing/2014/main" id="{00000000-0008-0000-1A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243" y="956130"/>
          <a:ext cx="5938890" cy="3549195"/>
        </a:xfrm>
        <a:prstGeom prst="rect">
          <a:avLst/>
        </a:prstGeom>
      </xdr:spPr>
    </xdr:pic>
    <xdr:clientData/>
  </xdr:twoCellAnchor>
  <xdr:twoCellAnchor editAs="oneCell">
    <xdr:from>
      <xdr:col>0</xdr:col>
      <xdr:colOff>146958</xdr:colOff>
      <xdr:row>28</xdr:row>
      <xdr:rowOff>118383</xdr:rowOff>
    </xdr:from>
    <xdr:to>
      <xdr:col>7</xdr:col>
      <xdr:colOff>628120</xdr:colOff>
      <xdr:row>48</xdr:row>
      <xdr:rowOff>163830</xdr:rowOff>
    </xdr:to>
    <xdr:pic>
      <xdr:nvPicPr>
        <xdr:cNvPr id="11" name="Grafik 10">
          <a:extLst>
            <a:ext uri="{FF2B5EF4-FFF2-40B4-BE49-F238E27FC236}">
              <a16:creationId xmlns:a16="http://schemas.microsoft.com/office/drawing/2014/main" id="{00000000-0008-0000-1A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6958" y="5395233"/>
          <a:ext cx="5811352" cy="385354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109220</xdr:colOff>
      <xdr:row>5</xdr:row>
      <xdr:rowOff>146687</xdr:rowOff>
    </xdr:from>
    <xdr:to>
      <xdr:col>8</xdr:col>
      <xdr:colOff>44450</xdr:colOff>
      <xdr:row>24</xdr:row>
      <xdr:rowOff>117097</xdr:rowOff>
    </xdr:to>
    <xdr:pic>
      <xdr:nvPicPr>
        <xdr:cNvPr id="11" name="Grafik 10">
          <a:extLst>
            <a:ext uri="{FF2B5EF4-FFF2-40B4-BE49-F238E27FC236}">
              <a16:creationId xmlns:a16="http://schemas.microsoft.com/office/drawing/2014/main" id="{00000000-0008-0000-1F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220" y="1042037"/>
          <a:ext cx="5648325" cy="3589910"/>
        </a:xfrm>
        <a:prstGeom prst="rect">
          <a:avLst/>
        </a:prstGeom>
      </xdr:spPr>
    </xdr:pic>
    <xdr:clientData/>
  </xdr:twoCellAnchor>
  <xdr:twoCellAnchor editAs="oneCell">
    <xdr:from>
      <xdr:col>0</xdr:col>
      <xdr:colOff>150494</xdr:colOff>
      <xdr:row>29</xdr:row>
      <xdr:rowOff>8708</xdr:rowOff>
    </xdr:from>
    <xdr:to>
      <xdr:col>8</xdr:col>
      <xdr:colOff>20454</xdr:colOff>
      <xdr:row>42</xdr:row>
      <xdr:rowOff>89534</xdr:rowOff>
    </xdr:to>
    <xdr:pic>
      <xdr:nvPicPr>
        <xdr:cNvPr id="13" name="Grafik 12">
          <a:extLst>
            <a:ext uri="{FF2B5EF4-FFF2-40B4-BE49-F238E27FC236}">
              <a16:creationId xmlns:a16="http://schemas.microsoft.com/office/drawing/2014/main" id="{00000000-0008-0000-1F00-00000D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0494" y="5476058"/>
          <a:ext cx="5588770" cy="2555421"/>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85725</xdr:colOff>
      <xdr:row>5</xdr:row>
      <xdr:rowOff>28574</xdr:rowOff>
    </xdr:from>
    <xdr:to>
      <xdr:col>5</xdr:col>
      <xdr:colOff>445769</xdr:colOff>
      <xdr:row>39</xdr:row>
      <xdr:rowOff>15865</xdr:rowOff>
    </xdr:to>
    <xdr:pic>
      <xdr:nvPicPr>
        <xdr:cNvPr id="5" name="Grafik 4">
          <a:extLst>
            <a:ext uri="{FF2B5EF4-FFF2-40B4-BE49-F238E27FC236}">
              <a16:creationId xmlns:a16="http://schemas.microsoft.com/office/drawing/2014/main" id="{00000000-0008-0000-23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725" y="923924"/>
          <a:ext cx="4171949" cy="6460481"/>
        </a:xfrm>
        <a:prstGeom prst="rect">
          <a:avLst/>
        </a:prstGeom>
      </xdr:spPr>
    </xdr:pic>
    <xdr:clientData/>
  </xdr:twoCellAnchor>
  <xdr:twoCellAnchor editAs="oneCell">
    <xdr:from>
      <xdr:col>0</xdr:col>
      <xdr:colOff>104775</xdr:colOff>
      <xdr:row>39</xdr:row>
      <xdr:rowOff>180482</xdr:rowOff>
    </xdr:from>
    <xdr:to>
      <xdr:col>7</xdr:col>
      <xdr:colOff>673037</xdr:colOff>
      <xdr:row>52</xdr:row>
      <xdr:rowOff>53340</xdr:rowOff>
    </xdr:to>
    <xdr:pic>
      <xdr:nvPicPr>
        <xdr:cNvPr id="10" name="Grafik 9">
          <a:extLst>
            <a:ext uri="{FF2B5EF4-FFF2-40B4-BE49-F238E27FC236}">
              <a16:creationId xmlns:a16="http://schemas.microsoft.com/office/drawing/2014/main" id="{00000000-0008-0000-2300-00000A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4775" y="7552832"/>
          <a:ext cx="5304092" cy="235316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144319</xdr:colOff>
      <xdr:row>5</xdr:row>
      <xdr:rowOff>76199</xdr:rowOff>
    </xdr:from>
    <xdr:to>
      <xdr:col>7</xdr:col>
      <xdr:colOff>610119</xdr:colOff>
      <xdr:row>25</xdr:row>
      <xdr:rowOff>163830</xdr:rowOff>
    </xdr:to>
    <xdr:pic>
      <xdr:nvPicPr>
        <xdr:cNvPr id="10" name="Grafik 9">
          <a:extLst>
            <a:ext uri="{FF2B5EF4-FFF2-40B4-BE49-F238E27FC236}">
              <a16:creationId xmlns:a16="http://schemas.microsoft.com/office/drawing/2014/main" id="{00000000-0008-0000-2B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4319" y="981074"/>
          <a:ext cx="5799800" cy="3895726"/>
        </a:xfrm>
        <a:prstGeom prst="rect">
          <a:avLst/>
        </a:prstGeom>
      </xdr:spPr>
    </xdr:pic>
    <xdr:clientData/>
  </xdr:twoCellAnchor>
  <xdr:twoCellAnchor editAs="oneCell">
    <xdr:from>
      <xdr:col>0</xdr:col>
      <xdr:colOff>118234</xdr:colOff>
      <xdr:row>29</xdr:row>
      <xdr:rowOff>38100</xdr:rowOff>
    </xdr:from>
    <xdr:to>
      <xdr:col>7</xdr:col>
      <xdr:colOff>704773</xdr:colOff>
      <xdr:row>46</xdr:row>
      <xdr:rowOff>169545</xdr:rowOff>
    </xdr:to>
    <xdr:pic>
      <xdr:nvPicPr>
        <xdr:cNvPr id="11" name="Grafik 10">
          <a:extLst>
            <a:ext uri="{FF2B5EF4-FFF2-40B4-BE49-F238E27FC236}">
              <a16:creationId xmlns:a16="http://schemas.microsoft.com/office/drawing/2014/main" id="{00000000-0008-0000-2B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8234" y="5514975"/>
          <a:ext cx="5916729" cy="338137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38100</xdr:colOff>
      <xdr:row>3</xdr:row>
      <xdr:rowOff>77992</xdr:rowOff>
    </xdr:from>
    <xdr:to>
      <xdr:col>7</xdr:col>
      <xdr:colOff>638175</xdr:colOff>
      <xdr:row>18</xdr:row>
      <xdr:rowOff>101313</xdr:rowOff>
    </xdr:to>
    <xdr:pic>
      <xdr:nvPicPr>
        <xdr:cNvPr id="10" name="Grafik 9">
          <a:extLst>
            <a:ext uri="{FF2B5EF4-FFF2-40B4-BE49-F238E27FC236}">
              <a16:creationId xmlns:a16="http://schemas.microsoft.com/office/drawing/2014/main" id="{00000000-0008-0000-2F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 y="947942"/>
          <a:ext cx="6202680" cy="2692226"/>
        </a:xfrm>
        <a:prstGeom prst="rect">
          <a:avLst/>
        </a:prstGeom>
      </xdr:spPr>
    </xdr:pic>
    <xdr:clientData/>
  </xdr:twoCellAnchor>
  <xdr:twoCellAnchor editAs="oneCell">
    <xdr:from>
      <xdr:col>0</xdr:col>
      <xdr:colOff>45720</xdr:colOff>
      <xdr:row>20</xdr:row>
      <xdr:rowOff>53610</xdr:rowOff>
    </xdr:from>
    <xdr:to>
      <xdr:col>7</xdr:col>
      <xdr:colOff>704849</xdr:colOff>
      <xdr:row>39</xdr:row>
      <xdr:rowOff>39556</xdr:rowOff>
    </xdr:to>
    <xdr:pic>
      <xdr:nvPicPr>
        <xdr:cNvPr id="12" name="Grafik 11">
          <a:extLst>
            <a:ext uri="{FF2B5EF4-FFF2-40B4-BE49-F238E27FC236}">
              <a16:creationId xmlns:a16="http://schemas.microsoft.com/office/drawing/2014/main" id="{00000000-0008-0000-2F00-00000C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5720" y="4099830"/>
          <a:ext cx="6149339" cy="3315886"/>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34290</xdr:colOff>
      <xdr:row>5</xdr:row>
      <xdr:rowOff>71120</xdr:rowOff>
    </xdr:from>
    <xdr:to>
      <xdr:col>7</xdr:col>
      <xdr:colOff>668460</xdr:colOff>
      <xdr:row>27</xdr:row>
      <xdr:rowOff>30993</xdr:rowOff>
    </xdr:to>
    <xdr:pic>
      <xdr:nvPicPr>
        <xdr:cNvPr id="7" name="Grafik 6">
          <a:extLst>
            <a:ext uri="{FF2B5EF4-FFF2-40B4-BE49-F238E27FC236}">
              <a16:creationId xmlns:a16="http://schemas.microsoft.com/office/drawing/2014/main" id="{00000000-0008-0000-31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 y="941070"/>
          <a:ext cx="6238680" cy="387337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83821</xdr:colOff>
      <xdr:row>5</xdr:row>
      <xdr:rowOff>38100</xdr:rowOff>
    </xdr:from>
    <xdr:to>
      <xdr:col>5</xdr:col>
      <xdr:colOff>468630</xdr:colOff>
      <xdr:row>38</xdr:row>
      <xdr:rowOff>140011</xdr:rowOff>
    </xdr:to>
    <xdr:pic>
      <xdr:nvPicPr>
        <xdr:cNvPr id="3" name="Grafik 2">
          <a:extLst>
            <a:ext uri="{FF2B5EF4-FFF2-40B4-BE49-F238E27FC236}">
              <a16:creationId xmlns:a16="http://schemas.microsoft.com/office/drawing/2014/main" id="{00000000-0008-0000-3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821" y="933450"/>
          <a:ext cx="4192904" cy="6390316"/>
        </a:xfrm>
        <a:prstGeom prst="rect">
          <a:avLst/>
        </a:prstGeom>
      </xdr:spPr>
    </xdr:pic>
    <xdr:clientData/>
  </xdr:twoCellAnchor>
  <xdr:twoCellAnchor editAs="oneCell">
    <xdr:from>
      <xdr:col>0</xdr:col>
      <xdr:colOff>102869</xdr:colOff>
      <xdr:row>39</xdr:row>
      <xdr:rowOff>177942</xdr:rowOff>
    </xdr:from>
    <xdr:to>
      <xdr:col>5</xdr:col>
      <xdr:colOff>743037</xdr:colOff>
      <xdr:row>53</xdr:row>
      <xdr:rowOff>169545</xdr:rowOff>
    </xdr:to>
    <xdr:pic>
      <xdr:nvPicPr>
        <xdr:cNvPr id="6" name="Grafik 5">
          <a:extLst>
            <a:ext uri="{FF2B5EF4-FFF2-40B4-BE49-F238E27FC236}">
              <a16:creationId xmlns:a16="http://schemas.microsoft.com/office/drawing/2014/main" id="{00000000-0008-0000-35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2869" y="7550292"/>
          <a:ext cx="4446358" cy="2670033"/>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59690</xdr:colOff>
      <xdr:row>5</xdr:row>
      <xdr:rowOff>52705</xdr:rowOff>
    </xdr:from>
    <xdr:to>
      <xdr:col>8</xdr:col>
      <xdr:colOff>573747</xdr:colOff>
      <xdr:row>22</xdr:row>
      <xdr:rowOff>87630</xdr:rowOff>
    </xdr:to>
    <xdr:pic>
      <xdr:nvPicPr>
        <xdr:cNvPr id="10" name="Grafik 9">
          <a:extLst>
            <a:ext uri="{FF2B5EF4-FFF2-40B4-BE49-F238E27FC236}">
              <a16:creationId xmlns:a16="http://schemas.microsoft.com/office/drawing/2014/main" id="{00000000-0008-0000-3C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690" y="948055"/>
          <a:ext cx="6610057" cy="3271520"/>
        </a:xfrm>
        <a:prstGeom prst="rect">
          <a:avLst/>
        </a:prstGeom>
      </xdr:spPr>
    </xdr:pic>
    <xdr:clientData/>
  </xdr:twoCellAnchor>
  <xdr:twoCellAnchor editAs="oneCell">
    <xdr:from>
      <xdr:col>0</xdr:col>
      <xdr:colOff>99061</xdr:colOff>
      <xdr:row>28</xdr:row>
      <xdr:rowOff>187309</xdr:rowOff>
    </xdr:from>
    <xdr:to>
      <xdr:col>8</xdr:col>
      <xdr:colOff>582969</xdr:colOff>
      <xdr:row>52</xdr:row>
      <xdr:rowOff>53340</xdr:rowOff>
    </xdr:to>
    <xdr:pic>
      <xdr:nvPicPr>
        <xdr:cNvPr id="11" name="Grafik 10">
          <a:extLst>
            <a:ext uri="{FF2B5EF4-FFF2-40B4-BE49-F238E27FC236}">
              <a16:creationId xmlns:a16="http://schemas.microsoft.com/office/drawing/2014/main" id="{00000000-0008-0000-3C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9061" y="5464159"/>
          <a:ext cx="6578003" cy="4441841"/>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81915</xdr:colOff>
      <xdr:row>5</xdr:row>
      <xdr:rowOff>40404</xdr:rowOff>
    </xdr:from>
    <xdr:to>
      <xdr:col>7</xdr:col>
      <xdr:colOff>723901</xdr:colOff>
      <xdr:row>26</xdr:row>
      <xdr:rowOff>116352</xdr:rowOff>
    </xdr:to>
    <xdr:pic>
      <xdr:nvPicPr>
        <xdr:cNvPr id="6" name="Grafik 5">
          <a:extLst>
            <a:ext uri="{FF2B5EF4-FFF2-40B4-BE49-F238E27FC236}">
              <a16:creationId xmlns:a16="http://schemas.microsoft.com/office/drawing/2014/main" id="{00000000-0008-0000-4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915" y="935754"/>
          <a:ext cx="5975986" cy="4076448"/>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63500</xdr:colOff>
      <xdr:row>5</xdr:row>
      <xdr:rowOff>31929</xdr:rowOff>
    </xdr:from>
    <xdr:to>
      <xdr:col>7</xdr:col>
      <xdr:colOff>701040</xdr:colOff>
      <xdr:row>20</xdr:row>
      <xdr:rowOff>135199</xdr:rowOff>
    </xdr:to>
    <xdr:pic>
      <xdr:nvPicPr>
        <xdr:cNvPr id="3" name="Grafik 2">
          <a:extLst>
            <a:ext uri="{FF2B5EF4-FFF2-40B4-BE49-F238E27FC236}">
              <a16:creationId xmlns:a16="http://schemas.microsoft.com/office/drawing/2014/main" id="{00000000-0008-0000-4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927279"/>
          <a:ext cx="5975350" cy="29645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30480</xdr:colOff>
      <xdr:row>1</xdr:row>
      <xdr:rowOff>7620</xdr:rowOff>
    </xdr:from>
    <xdr:to>
      <xdr:col>8</xdr:col>
      <xdr:colOff>751779</xdr:colOff>
      <xdr:row>49</xdr:row>
      <xdr:rowOff>153322</xdr:rowOff>
    </xdr:to>
    <xdr:pic>
      <xdr:nvPicPr>
        <xdr:cNvPr id="2" name="Grafik 1">
          <a:extLst>
            <a:ext uri="{FF2B5EF4-FFF2-40B4-BE49-F238E27FC236}">
              <a16:creationId xmlns:a16="http://schemas.microsoft.com/office/drawing/2014/main" id="{A62CF6DE-707C-4D6C-A0AF-99C19CF22592}"/>
            </a:ext>
          </a:extLst>
        </xdr:cNvPr>
        <xdr:cNvPicPr>
          <a:picLocks noChangeAspect="1"/>
        </xdr:cNvPicPr>
      </xdr:nvPicPr>
      <xdr:blipFill>
        <a:blip xmlns:r="http://schemas.openxmlformats.org/officeDocument/2006/relationships" r:embed="rId1"/>
        <a:stretch>
          <a:fillRect/>
        </a:stretch>
      </xdr:blipFill>
      <xdr:spPr>
        <a:xfrm>
          <a:off x="30480" y="179070"/>
          <a:ext cx="5573334" cy="787047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45720</xdr:colOff>
          <xdr:row>4</xdr:row>
          <xdr:rowOff>15240</xdr:rowOff>
        </xdr:from>
        <xdr:to>
          <xdr:col>2</xdr:col>
          <xdr:colOff>525780</xdr:colOff>
          <xdr:row>8</xdr:row>
          <xdr:rowOff>137160</xdr:rowOff>
        </xdr:to>
        <xdr:sp macro="" textlink="">
          <xdr:nvSpPr>
            <xdr:cNvPr id="68615" name="Object 7" hidden="1">
              <a:extLst>
                <a:ext uri="{63B3BB69-23CF-44E3-9099-C40C66FF867C}">
                  <a14:compatExt spid="_x0000_s68615"/>
                </a:ext>
                <a:ext uri="{FF2B5EF4-FFF2-40B4-BE49-F238E27FC236}">
                  <a16:creationId xmlns:a16="http://schemas.microsoft.com/office/drawing/2014/main" id="{00000000-0008-0000-0500-0000070C0100}"/>
                </a:ext>
              </a:extLst>
            </xdr:cNvPr>
            <xdr:cNvSpPr/>
          </xdr:nvSpPr>
          <xdr:spPr bwMode="auto">
            <a:xfrm>
              <a:off x="0" y="0"/>
              <a:ext cx="0" cy="0"/>
            </a:xfrm>
            <a:prstGeom prst="rect">
              <a:avLst/>
            </a:prstGeom>
            <a:solidFill>
              <a:srgbClr val="FFFFCC" mc:Ignorable="a14" a14:legacySpreadsheetColorIndex="26"/>
            </a:solidFill>
            <a:ln w="25400">
              <a:solidFill>
                <a:srgbClr val="0000FF" mc:Ignorable="a14" a14:legacySpreadsheetColorIndex="12"/>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xdr:row>
          <xdr:rowOff>175260</xdr:rowOff>
        </xdr:from>
        <xdr:to>
          <xdr:col>1</xdr:col>
          <xdr:colOff>1150620</xdr:colOff>
          <xdr:row>9</xdr:row>
          <xdr:rowOff>0</xdr:rowOff>
        </xdr:to>
        <xdr:sp macro="" textlink="">
          <xdr:nvSpPr>
            <xdr:cNvPr id="69639" name="Object 7" descr="Glossar CVTS6" hidden="1">
              <a:extLst>
                <a:ext uri="{63B3BB69-23CF-44E3-9099-C40C66FF867C}">
                  <a14:compatExt spid="_x0000_s69639"/>
                </a:ext>
                <a:ext uri="{FF2B5EF4-FFF2-40B4-BE49-F238E27FC236}">
                  <a16:creationId xmlns:a16="http://schemas.microsoft.com/office/drawing/2014/main" id="{00000000-0008-0000-0600-000007100100}"/>
                </a:ext>
              </a:extLst>
            </xdr:cNvPr>
            <xdr:cNvSpPr/>
          </xdr:nvSpPr>
          <xdr:spPr bwMode="auto">
            <a:xfrm>
              <a:off x="0" y="0"/>
              <a:ext cx="0" cy="0"/>
            </a:xfrm>
            <a:prstGeom prst="rect">
              <a:avLst/>
            </a:prstGeom>
            <a:solidFill>
              <a:srgbClr val="FFFFCC" mc:Ignorable="a14" a14:legacySpreadsheetColorIndex="26"/>
            </a:solidFill>
            <a:ln w="28575">
              <a:solidFill>
                <a:srgbClr val="0000FF" mc:Ignorable="a14" a14:legacySpreadsheetColorIndex="12"/>
              </a:solidFill>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0</xdr:col>
      <xdr:colOff>82097</xdr:colOff>
      <xdr:row>5</xdr:row>
      <xdr:rowOff>11413</xdr:rowOff>
    </xdr:from>
    <xdr:to>
      <xdr:col>6</xdr:col>
      <xdr:colOff>735730</xdr:colOff>
      <xdr:row>23</xdr:row>
      <xdr:rowOff>117475</xdr:rowOff>
    </xdr:to>
    <xdr:pic>
      <xdr:nvPicPr>
        <xdr:cNvPr id="8" name="Grafik 7">
          <a:extLst>
            <a:ext uri="{FF2B5EF4-FFF2-40B4-BE49-F238E27FC236}">
              <a16:creationId xmlns:a16="http://schemas.microsoft.com/office/drawing/2014/main" id="{00000000-0008-0000-07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097" y="906763"/>
          <a:ext cx="5299928" cy="3535062"/>
        </a:xfrm>
        <a:prstGeom prst="rect">
          <a:avLst/>
        </a:prstGeom>
      </xdr:spPr>
    </xdr:pic>
    <xdr:clientData/>
  </xdr:twoCellAnchor>
  <xdr:twoCellAnchor editAs="oneCell">
    <xdr:from>
      <xdr:col>0</xdr:col>
      <xdr:colOff>26932</xdr:colOff>
      <xdr:row>30</xdr:row>
      <xdr:rowOff>63953</xdr:rowOff>
    </xdr:from>
    <xdr:to>
      <xdr:col>6</xdr:col>
      <xdr:colOff>693147</xdr:colOff>
      <xdr:row>46</xdr:row>
      <xdr:rowOff>12455</xdr:rowOff>
    </xdr:to>
    <xdr:pic>
      <xdr:nvPicPr>
        <xdr:cNvPr id="11" name="Grafik 10">
          <a:extLst>
            <a:ext uri="{FF2B5EF4-FFF2-40B4-BE49-F238E27FC236}">
              <a16:creationId xmlns:a16="http://schemas.microsoft.com/office/drawing/2014/main" id="{00000000-0008-0000-07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6932" y="5721803"/>
          <a:ext cx="5312510" cy="299459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85698</xdr:colOff>
      <xdr:row>4</xdr:row>
      <xdr:rowOff>188687</xdr:rowOff>
    </xdr:from>
    <xdr:to>
      <xdr:col>8</xdr:col>
      <xdr:colOff>907</xdr:colOff>
      <xdr:row>26</xdr:row>
      <xdr:rowOff>2735</xdr:rowOff>
    </xdr:to>
    <xdr:pic>
      <xdr:nvPicPr>
        <xdr:cNvPr id="9" name="Grafik 8">
          <a:extLst>
            <a:ext uri="{FF2B5EF4-FFF2-40B4-BE49-F238E27FC236}">
              <a16:creationId xmlns:a16="http://schemas.microsoft.com/office/drawing/2014/main" id="{00000000-0008-0000-08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698" y="893537"/>
          <a:ext cx="6011209" cy="3989808"/>
        </a:xfrm>
        <a:prstGeom prst="rect">
          <a:avLst/>
        </a:prstGeom>
      </xdr:spPr>
    </xdr:pic>
    <xdr:clientData/>
  </xdr:twoCellAnchor>
  <xdr:twoCellAnchor editAs="oneCell">
    <xdr:from>
      <xdr:col>0</xdr:col>
      <xdr:colOff>51834</xdr:colOff>
      <xdr:row>30</xdr:row>
      <xdr:rowOff>73478</xdr:rowOff>
    </xdr:from>
    <xdr:to>
      <xdr:col>7</xdr:col>
      <xdr:colOff>677090</xdr:colOff>
      <xdr:row>49</xdr:row>
      <xdr:rowOff>74772</xdr:rowOff>
    </xdr:to>
    <xdr:pic>
      <xdr:nvPicPr>
        <xdr:cNvPr id="11" name="Grafik 10">
          <a:extLst>
            <a:ext uri="{FF2B5EF4-FFF2-40B4-BE49-F238E27FC236}">
              <a16:creationId xmlns:a16="http://schemas.microsoft.com/office/drawing/2014/main" id="{00000000-0008-0000-08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834" y="5731328"/>
          <a:ext cx="5961161" cy="362079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77107</xdr:colOff>
      <xdr:row>5</xdr:row>
      <xdr:rowOff>30125</xdr:rowOff>
    </xdr:from>
    <xdr:to>
      <xdr:col>7</xdr:col>
      <xdr:colOff>610507</xdr:colOff>
      <xdr:row>23</xdr:row>
      <xdr:rowOff>72462</xdr:rowOff>
    </xdr:to>
    <xdr:pic>
      <xdr:nvPicPr>
        <xdr:cNvPr id="6" name="Grafik 5">
          <a:extLst>
            <a:ext uri="{FF2B5EF4-FFF2-40B4-BE49-F238E27FC236}">
              <a16:creationId xmlns:a16="http://schemas.microsoft.com/office/drawing/2014/main" id="{00000000-0008-0000-09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107" y="900075"/>
          <a:ext cx="6134100" cy="324273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43270</xdr:colOff>
      <xdr:row>5</xdr:row>
      <xdr:rowOff>21772</xdr:rowOff>
    </xdr:from>
    <xdr:to>
      <xdr:col>7</xdr:col>
      <xdr:colOff>724353</xdr:colOff>
      <xdr:row>28</xdr:row>
      <xdr:rowOff>18407</xdr:rowOff>
    </xdr:to>
    <xdr:pic>
      <xdr:nvPicPr>
        <xdr:cNvPr id="10" name="Grafik 9">
          <a:extLst>
            <a:ext uri="{FF2B5EF4-FFF2-40B4-BE49-F238E27FC236}">
              <a16:creationId xmlns:a16="http://schemas.microsoft.com/office/drawing/2014/main" id="{00000000-0008-0000-0A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270" y="917122"/>
          <a:ext cx="6015083" cy="4374325"/>
        </a:xfrm>
        <a:prstGeom prst="rect">
          <a:avLst/>
        </a:prstGeom>
      </xdr:spPr>
    </xdr:pic>
    <xdr:clientData/>
  </xdr:twoCellAnchor>
  <xdr:twoCellAnchor editAs="oneCell">
    <xdr:from>
      <xdr:col>0</xdr:col>
      <xdr:colOff>51239</xdr:colOff>
      <xdr:row>29</xdr:row>
      <xdr:rowOff>157843</xdr:rowOff>
    </xdr:from>
    <xdr:to>
      <xdr:col>7</xdr:col>
      <xdr:colOff>739140</xdr:colOff>
      <xdr:row>52</xdr:row>
      <xdr:rowOff>170362</xdr:rowOff>
    </xdr:to>
    <xdr:pic>
      <xdr:nvPicPr>
        <xdr:cNvPr id="13" name="Grafik 12">
          <a:extLst>
            <a:ext uri="{FF2B5EF4-FFF2-40B4-BE49-F238E27FC236}">
              <a16:creationId xmlns:a16="http://schemas.microsoft.com/office/drawing/2014/main" id="{00000000-0008-0000-0A00-00000D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239" y="5625193"/>
          <a:ext cx="6025711" cy="441306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93891</xdr:colOff>
      <xdr:row>5</xdr:row>
      <xdr:rowOff>38099</xdr:rowOff>
    </xdr:from>
    <xdr:to>
      <xdr:col>6</xdr:col>
      <xdr:colOff>434341</xdr:colOff>
      <xdr:row>45</xdr:row>
      <xdr:rowOff>145765</xdr:rowOff>
    </xdr:to>
    <xdr:pic>
      <xdr:nvPicPr>
        <xdr:cNvPr id="6" name="Grafik 5">
          <a:extLst>
            <a:ext uri="{FF2B5EF4-FFF2-40B4-BE49-F238E27FC236}">
              <a16:creationId xmlns:a16="http://schemas.microsoft.com/office/drawing/2014/main" id="{00000000-0008-0000-15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891" y="933449"/>
          <a:ext cx="4916260" cy="772957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1W20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tces01\eqr\Users\ajspencer\Documents\Microsoft%20User%20Data\Saved%20Attachments\021204_1521PCEIP2_4\D_2_WIP\D2TABLE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tces01\eqr\Users\ajspencer\Documents\Microsoft%20User%20Data\Saved%20Attachments\021204_1521Jose2\Data\PSE\enrol_PSE\univcoll\PAR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23%23FREITA\WINDOWS\EXCEL\JAHRBUCH\KAPIT-17\17-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ds.stba.de\DATA\%23%23FREITA\WINDOWS\EXCEL\JAHRBUCH\KAPIT-17\17-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tces01\eqr\PCEIP\enrolment\univcoll\AGE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tces01\eqr\Users\ajspencer\Documents\Microsoft%20User%20Data\Saved%20Attachments\021204_1521PCEIP2_4\D_2_WIP\2.1.1PSE\enrolment\univcoll\GENDER.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ads.stba.de\DATA\G-vie\G-VIE-Daten\Querschnitt\Daten\Quer-V&#214;\Bildung_im_Zahlenspiegel\2004\Graphik\Kapitel_1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G-vie\G-VIE-Daten\Querschnitt\Daten\Quer-V&#214;\Bildung_im_Zahlenspiegel\2004\Graphik\Kapitel_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2W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KUME~1\Noll-C.007\LOKALE~1\Temp\Vorlagen\BIZ_20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ds.stba.de\DATA\DOKUME~1\Noll-C.007\LOKALE~1\Temp\Vorlagen\BIZ_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TEMP\prod%20levels%20manufacturing.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23%23FREITA\WINDOWS\EXCEL\JAHRBUCH\KAPIT-17\17-10ALT.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ds.stba.de\DATA\%23%23FREITA\WINDOWS\EXCEL\JAHRBUCH\KAPIT-17\17-10ALT.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ds.stba.de\DATA\G-vie\G-VIE-Daten\Querschnitt\Daten\Quer-V&#214;\Zahlenkompa&#223;\2003\Schaubilder20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G-vie\G-VIE-Daten\Querschnitt\Daten\Quer-V&#214;\Zahlenkompa&#223;\2003\Schaubilder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ZÜ 1-1 "/>
      <sheetName val="ZÜ 1-2"/>
      <sheetName val="ZÜ 1-3"/>
      <sheetName val="ZÜ 1-4"/>
      <sheetName val="ZÜ 1-5"/>
      <sheetName val="Dateneingabe 2.1"/>
      <sheetName val="Druckdatei"/>
      <sheetName val="Prüftabelle"/>
      <sheetName val="ZÜ 1-3 (2)"/>
      <sheetName val="Makros"/>
      <sheetName val="Druckdatei (2)"/>
    </sheetNames>
    <sheetDataSet>
      <sheetData sheetId="0"/>
      <sheetData sheetId="1"/>
      <sheetData sheetId="2"/>
      <sheetData sheetId="3"/>
      <sheetData sheetId="4"/>
      <sheetData sheetId="5"/>
      <sheetData sheetId="6"/>
      <sheetData sheetId="7"/>
      <sheetData sheetId="8"/>
      <sheetData sheetId="9"/>
      <sheetData sheetId="10" refreshError="1"/>
      <sheetData sheetId="1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 D2.5"/>
      <sheetName val="Figure D2.6"/>
      <sheetName val="Figure D2.7"/>
      <sheetName val="Table D2.6"/>
      <sheetName val="Table D2.7"/>
      <sheetName val="Table D2.8"/>
      <sheetName val="Table D2.9"/>
      <sheetName val="Table D2.10"/>
      <sheetName val="Table D2.11"/>
      <sheetName val="Table D2.12"/>
      <sheetName val="Data D2.5"/>
      <sheetName val="Data D2.6"/>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sheetData sheetId="10">
        <row r="5">
          <cell r="D5" t="str">
            <v xml:space="preserve">1987-88 </v>
          </cell>
          <cell r="E5" t="str">
            <v xml:space="preserve">1988-89 </v>
          </cell>
          <cell r="F5" t="str">
            <v xml:space="preserve">1989-90 </v>
          </cell>
          <cell r="G5" t="str">
            <v xml:space="preserve">1990-91 </v>
          </cell>
          <cell r="H5" t="str">
            <v xml:space="preserve">1991-92 </v>
          </cell>
          <cell r="I5" t="str">
            <v xml:space="preserve">1992-93 </v>
          </cell>
          <cell r="J5" t="str">
            <v xml:space="preserve">1993-94 </v>
          </cell>
          <cell r="K5" t="str">
            <v xml:space="preserve">1994-95 </v>
          </cell>
          <cell r="L5" t="str">
            <v xml:space="preserve">1995-96 </v>
          </cell>
          <cell r="M5" t="str">
            <v xml:space="preserve">1996-97 </v>
          </cell>
          <cell r="N5" t="str">
            <v xml:space="preserve">1997-98 </v>
          </cell>
        </row>
        <row r="8">
          <cell r="B8" t="str">
            <v>Alta.</v>
          </cell>
          <cell r="C8">
            <v>30.05363924670138</v>
          </cell>
        </row>
        <row r="9">
          <cell r="B9" t="str">
            <v>B.C.</v>
          </cell>
          <cell r="C9">
            <v>46.930202902899147</v>
          </cell>
        </row>
        <row r="10">
          <cell r="B10" t="str">
            <v>Man.</v>
          </cell>
          <cell r="C10">
            <v>36.86121919584955</v>
          </cell>
        </row>
        <row r="11">
          <cell r="B11" t="str">
            <v>N.B.</v>
          </cell>
          <cell r="C11">
            <v>116.10954490535643</v>
          </cell>
        </row>
        <row r="12">
          <cell r="B12" t="str">
            <v>Nfld.</v>
          </cell>
          <cell r="C12">
            <v>88.424068767908309</v>
          </cell>
        </row>
        <row r="13">
          <cell r="B13" t="str">
            <v>N.W.T.</v>
          </cell>
          <cell r="C13">
            <v>-62.301587301587304</v>
          </cell>
        </row>
        <row r="14">
          <cell r="B14" t="str">
            <v>N.S.</v>
          </cell>
          <cell r="C14">
            <v>179.5377036756347</v>
          </cell>
        </row>
        <row r="15">
          <cell r="B15" t="str">
            <v>Nu.</v>
          </cell>
          <cell r="C15" t="e">
            <v>#DIV/0!</v>
          </cell>
        </row>
        <row r="16">
          <cell r="B16" t="str">
            <v>Ont.</v>
          </cell>
          <cell r="C16">
            <v>53.869312277017691</v>
          </cell>
        </row>
        <row r="17">
          <cell r="B17" t="str">
            <v>P.E.I.</v>
          </cell>
          <cell r="C17">
            <v>95.688748685594121</v>
          </cell>
        </row>
        <row r="18">
          <cell r="B18" t="str">
            <v>Que.</v>
          </cell>
          <cell r="C18">
            <v>5.5635491606714629</v>
          </cell>
        </row>
        <row r="19">
          <cell r="B19" t="str">
            <v>Sask.</v>
          </cell>
          <cell r="C19">
            <v>-7.7749683944374208</v>
          </cell>
        </row>
        <row r="20">
          <cell r="B20" t="str">
            <v>Yuk.</v>
          </cell>
          <cell r="C20">
            <v>45.454545454545453</v>
          </cell>
        </row>
        <row r="21">
          <cell r="B21" t="str">
            <v>Canada</v>
          </cell>
          <cell r="C21">
            <v>29.017709197988893</v>
          </cell>
        </row>
        <row r="22">
          <cell r="D22">
            <v>100</v>
          </cell>
          <cell r="E22">
            <v>99.385068909835141</v>
          </cell>
          <cell r="F22">
            <v>99.152865923116408</v>
          </cell>
          <cell r="G22">
            <v>101.5587642545095</v>
          </cell>
          <cell r="H22">
            <v>109.28154768610663</v>
          </cell>
          <cell r="I22">
            <v>114.12870679835268</v>
          </cell>
          <cell r="J22">
            <v>115.53569416801233</v>
          </cell>
          <cell r="K22">
            <v>118.90576689574024</v>
          </cell>
          <cell r="L22">
            <v>122.44858362436941</v>
          </cell>
          <cell r="M22">
            <v>124.33437230087499</v>
          </cell>
          <cell r="N22">
            <v>124.75214991175034</v>
          </cell>
        </row>
        <row r="24">
          <cell r="D24">
            <v>100</v>
          </cell>
          <cell r="E24">
            <v>98.066218841960932</v>
          </cell>
          <cell r="F24">
            <v>98.789031425079841</v>
          </cell>
          <cell r="G24">
            <v>98.712024317523756</v>
          </cell>
          <cell r="H24">
            <v>97.702691977022681</v>
          </cell>
          <cell r="I24">
            <v>96.1913896238527</v>
          </cell>
          <cell r="J24">
            <v>94.996355643179001</v>
          </cell>
          <cell r="K24">
            <v>95.279785422209187</v>
          </cell>
          <cell r="L24">
            <v>96.12995358367813</v>
          </cell>
          <cell r="M24">
            <v>97.385817726418168</v>
          </cell>
          <cell r="N24">
            <v>98.12704900402727</v>
          </cell>
        </row>
        <row r="27">
          <cell r="C27">
            <v>53.218580523461448</v>
          </cell>
        </row>
        <row r="28">
          <cell r="C28">
            <v>30.157647828933015</v>
          </cell>
        </row>
        <row r="29">
          <cell r="C29">
            <v>32.88940359004053</v>
          </cell>
        </row>
        <row r="30">
          <cell r="C30">
            <v>107.40740740740742</v>
          </cell>
        </row>
        <row r="31">
          <cell r="C31">
            <v>252.54237288135593</v>
          </cell>
        </row>
        <row r="32">
          <cell r="C32">
            <v>80.505415162454881</v>
          </cell>
        </row>
        <row r="33">
          <cell r="C33">
            <v>40.492957746478872</v>
          </cell>
        </row>
        <row r="34">
          <cell r="C34" t="e">
            <v>#DIV/0!</v>
          </cell>
        </row>
        <row r="35">
          <cell r="C35">
            <v>1.3279232755440797</v>
          </cell>
        </row>
        <row r="36">
          <cell r="C36" t="e">
            <v>#DIV/0!</v>
          </cell>
        </row>
        <row r="37">
          <cell r="C37">
            <v>-60.21152115211521</v>
          </cell>
        </row>
        <row r="38">
          <cell r="C38">
            <v>-78.836833602584804</v>
          </cell>
        </row>
        <row r="39">
          <cell r="C39">
            <v>61.133603238866399</v>
          </cell>
        </row>
        <row r="40">
          <cell r="C40">
            <v>4.5827516104538661</v>
          </cell>
        </row>
        <row r="41">
          <cell r="D41">
            <v>100</v>
          </cell>
          <cell r="E41">
            <v>105.67735494633968</v>
          </cell>
          <cell r="F41">
            <v>107.26023618427104</v>
          </cell>
          <cell r="G41">
            <v>112.33727849514628</v>
          </cell>
          <cell r="H41">
            <v>133.45199469307866</v>
          </cell>
          <cell r="I41">
            <v>138.07190615681691</v>
          </cell>
          <cell r="J41">
            <v>129.29709564280742</v>
          </cell>
          <cell r="K41">
            <v>119.28750640377264</v>
          </cell>
          <cell r="L41">
            <v>115.18777831781102</v>
          </cell>
          <cell r="M41">
            <v>114.38911292970957</v>
          </cell>
          <cell r="N41">
            <v>120.29503329961774</v>
          </cell>
        </row>
      </sheetData>
      <sheetData sheetId="1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ftpartrate"/>
      <sheetName val="uptpartrate"/>
      <sheetName val="uftpartprov"/>
      <sheetName val="uptpartprov"/>
      <sheetName val="newpart"/>
      <sheetName val="cftpartrate"/>
      <sheetName val="cptpartrate"/>
      <sheetName val="cftpartprov"/>
      <sheetName val="cptpartprov"/>
      <sheetName val="Participation"/>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ow r="6">
          <cell r="C6" t="str">
            <v xml:space="preserve">1987-88 </v>
          </cell>
          <cell r="D6" t="str">
            <v xml:space="preserve">1988-89 </v>
          </cell>
          <cell r="E6" t="str">
            <v xml:space="preserve">1989-90 </v>
          </cell>
          <cell r="F6" t="str">
            <v>1990-91</v>
          </cell>
          <cell r="G6" t="str">
            <v>1991-92</v>
          </cell>
          <cell r="H6" t="str">
            <v>1992-93</v>
          </cell>
          <cell r="I6" t="str">
            <v>1993-94</v>
          </cell>
          <cell r="J6" t="str">
            <v>1994-95</v>
          </cell>
          <cell r="K6" t="str">
            <v xml:space="preserve">1996-97 </v>
          </cell>
          <cell r="L6" t="str">
            <v xml:space="preserve">1997-98 </v>
          </cell>
        </row>
        <row r="20">
          <cell r="C20">
            <v>15.390008131747191</v>
          </cell>
          <cell r="D20">
            <v>16.526708971382273</v>
          </cell>
          <cell r="E20">
            <v>17.570603478048948</v>
          </cell>
          <cell r="F20">
            <v>18.801302823864525</v>
          </cell>
          <cell r="G20">
            <v>20.144206820273386</v>
          </cell>
          <cell r="H20">
            <v>21.000375441852558</v>
          </cell>
          <cell r="I20">
            <v>21.368716468826545</v>
          </cell>
          <cell r="J20">
            <v>21.773640874980586</v>
          </cell>
          <cell r="K20">
            <v>22.027398436828996</v>
          </cell>
          <cell r="L20">
            <v>22.27468110552482</v>
          </cell>
        </row>
        <row r="33">
          <cell r="C33">
            <v>3.9088951641826601</v>
          </cell>
          <cell r="D33">
            <v>4.0273269938373568</v>
          </cell>
          <cell r="E33">
            <v>4.0321640216688399</v>
          </cell>
          <cell r="F33">
            <v>4.0558816919362393</v>
          </cell>
          <cell r="G33">
            <v>4.1011545638904199</v>
          </cell>
          <cell r="H33">
            <v>4.0871849455487332</v>
          </cell>
          <cell r="I33">
            <v>3.8381889804177707</v>
          </cell>
          <cell r="J33">
            <v>3.6457502257014451</v>
          </cell>
          <cell r="K33">
            <v>3.541425141343824</v>
          </cell>
          <cell r="L33">
            <v>3.307090047341203</v>
          </cell>
        </row>
        <row r="46">
          <cell r="C46">
            <v>15.149444196548968</v>
          </cell>
          <cell r="D46">
            <v>15.887188289524346</v>
          </cell>
          <cell r="E46">
            <v>16.493541486091228</v>
          </cell>
          <cell r="F46">
            <v>17.300524088450437</v>
          </cell>
          <cell r="G46">
            <v>18.270867167324404</v>
          </cell>
          <cell r="H46">
            <v>18.736913622185849</v>
          </cell>
          <cell r="I46">
            <v>18.696623542626419</v>
          </cell>
          <cell r="J46">
            <v>18.622121979591231</v>
          </cell>
          <cell r="K46">
            <v>18.379716087825678</v>
          </cell>
          <cell r="L46">
            <v>18.33350353569352</v>
          </cell>
        </row>
        <row r="59">
          <cell r="C59">
            <v>2.3823889650161649</v>
          </cell>
          <cell r="D59">
            <v>2.4031347331620228</v>
          </cell>
          <cell r="E59">
            <v>2.3699307419393087</v>
          </cell>
          <cell r="F59">
            <v>2.4078296111205613</v>
          </cell>
          <cell r="G59">
            <v>2.4544246224900563</v>
          </cell>
          <cell r="H59">
            <v>2.4911332441112171</v>
          </cell>
          <cell r="I59">
            <v>2.3963758294961974</v>
          </cell>
          <cell r="J59">
            <v>2.2745180524752362</v>
          </cell>
          <cell r="K59">
            <v>2.1813656705429936</v>
          </cell>
          <cell r="L59">
            <v>2.0667971627448871</v>
          </cell>
        </row>
        <row r="62">
          <cell r="B62" t="str">
            <v>Alta.</v>
          </cell>
          <cell r="C62">
            <v>15.26661055306829</v>
          </cell>
          <cell r="L62">
            <v>19.348884714293529</v>
          </cell>
        </row>
        <row r="63">
          <cell r="B63" t="str">
            <v>B.C.</v>
          </cell>
          <cell r="C63">
            <v>11.090721208665906</v>
          </cell>
          <cell r="L63">
            <v>14.204140096684892</v>
          </cell>
        </row>
        <row r="64">
          <cell r="B64" t="str">
            <v>Man.</v>
          </cell>
          <cell r="C64">
            <v>14.803858520900322</v>
          </cell>
          <cell r="L64">
            <v>19.624336172791104</v>
          </cell>
        </row>
        <row r="65">
          <cell r="B65" t="str">
            <v>N.B.</v>
          </cell>
          <cell r="C65">
            <v>16.875763295214831</v>
          </cell>
          <cell r="L65">
            <v>24.083709687678901</v>
          </cell>
        </row>
        <row r="66">
          <cell r="B66" t="str">
            <v>Nfld.</v>
          </cell>
          <cell r="C66">
            <v>14.321280379371666</v>
          </cell>
          <cell r="L66">
            <v>20.450141831878845</v>
          </cell>
        </row>
        <row r="67">
          <cell r="B67" t="str">
            <v>N.S.</v>
          </cell>
          <cell r="C67">
            <v>21.837211391609021</v>
          </cell>
          <cell r="L67">
            <v>32.582814608453404</v>
          </cell>
        </row>
        <row r="68">
          <cell r="B68" t="str">
            <v>Ont.</v>
          </cell>
          <cell r="C68">
            <v>16.345344023449726</v>
          </cell>
          <cell r="L68">
            <v>21.741666499053224</v>
          </cell>
        </row>
        <row r="69">
          <cell r="B69" t="str">
            <v>P.E.I.</v>
          </cell>
          <cell r="C69">
            <v>12.852168407723964</v>
          </cell>
          <cell r="L69">
            <v>16.696744387497294</v>
          </cell>
        </row>
        <row r="70">
          <cell r="B70" t="str">
            <v>Que.</v>
          </cell>
          <cell r="C70">
            <v>14.506809765660471</v>
          </cell>
          <cell r="L70">
            <v>19.492372299675999</v>
          </cell>
        </row>
        <row r="71">
          <cell r="B71" t="str">
            <v>Sask.</v>
          </cell>
          <cell r="C71">
            <v>16.961509508067948</v>
          </cell>
          <cell r="L71">
            <v>23.680403464003696</v>
          </cell>
        </row>
        <row r="72">
          <cell r="B72" t="str">
            <v>Canada</v>
          </cell>
          <cell r="C72">
            <v>15.266719732717984</v>
          </cell>
          <cell r="D72">
            <v>16.199741463126713</v>
          </cell>
          <cell r="E72">
            <v>17.02231103507814</v>
          </cell>
          <cell r="F72">
            <v>18.038883206984888</v>
          </cell>
          <cell r="G72">
            <v>19.193393309114345</v>
          </cell>
          <cell r="H72">
            <v>19.850704907775508</v>
          </cell>
          <cell r="I72">
            <v>20.011010376234314</v>
          </cell>
          <cell r="J72">
            <v>20.172193835093498</v>
          </cell>
          <cell r="K72">
            <v>20.173376003356164</v>
          </cell>
          <cell r="L72">
            <v>20.270002862221155</v>
          </cell>
        </row>
        <row r="75">
          <cell r="C75">
            <v>1.9098559176856611</v>
          </cell>
          <cell r="L75">
            <v>1.8349317435631589</v>
          </cell>
        </row>
        <row r="76">
          <cell r="C76">
            <v>1.6825258528196505</v>
          </cell>
          <cell r="L76">
            <v>1.8736169526796314</v>
          </cell>
        </row>
        <row r="77">
          <cell r="C77">
            <v>3.9585461583956127</v>
          </cell>
          <cell r="L77">
            <v>2.8596923357622615</v>
          </cell>
        </row>
        <row r="78">
          <cell r="C78">
            <v>1.9466115199228156</v>
          </cell>
          <cell r="L78">
            <v>1.93170370674945</v>
          </cell>
        </row>
        <row r="79">
          <cell r="C79">
            <v>2.5920727428065784</v>
          </cell>
          <cell r="L79">
            <v>1.5296438672562114</v>
          </cell>
        </row>
        <row r="80">
          <cell r="C80">
            <v>2.3393903094821784</v>
          </cell>
          <cell r="L80">
            <v>2.3152874798495433</v>
          </cell>
        </row>
        <row r="81">
          <cell r="C81">
            <v>2.8935776719335968</v>
          </cell>
          <cell r="L81">
            <v>2.195744872790641</v>
          </cell>
        </row>
        <row r="82">
          <cell r="C82">
            <v>1.7815316913904464</v>
          </cell>
          <cell r="L82">
            <v>1.0219329959026271</v>
          </cell>
        </row>
        <row r="83">
          <cell r="C83">
            <v>4.8315111369715371</v>
          </cell>
          <cell r="L83">
            <v>4.4728259391881426</v>
          </cell>
        </row>
        <row r="84">
          <cell r="C84">
            <v>2.6545201455695082</v>
          </cell>
          <cell r="L84">
            <v>2.6279907470847212</v>
          </cell>
        </row>
        <row r="85">
          <cell r="C85">
            <v>3.1356767866080273</v>
          </cell>
          <cell r="D85">
            <v>3.2052727779999639</v>
          </cell>
          <cell r="E85">
            <v>3.1916543877268877</v>
          </cell>
          <cell r="F85">
            <v>3.2235740212026069</v>
          </cell>
          <cell r="G85">
            <v>3.2700150242353985</v>
          </cell>
          <cell r="H85">
            <v>3.2808181742996334</v>
          </cell>
          <cell r="I85">
            <v>3.1092928596353349</v>
          </cell>
          <cell r="J85">
            <v>2.9526132144131081</v>
          </cell>
          <cell r="K85">
            <v>2.8535547731804392</v>
          </cell>
          <cell r="L85">
            <v>2.6799227453019245</v>
          </cell>
        </row>
        <row r="109">
          <cell r="C109">
            <v>20.987553812184682</v>
          </cell>
          <cell r="D109">
            <v>21.446366521570052</v>
          </cell>
          <cell r="E109">
            <v>21.389720369926639</v>
          </cell>
          <cell r="F109">
            <v>21.882812645830871</v>
          </cell>
          <cell r="G109">
            <v>23.632426884544699</v>
          </cell>
          <cell r="H109">
            <v>24.841851552864384</v>
          </cell>
          <cell r="I109">
            <v>25.22019259098451</v>
          </cell>
          <cell r="J109">
            <v>25.802521241595969</v>
          </cell>
          <cell r="K109">
            <v>26.523633273437461</v>
          </cell>
          <cell r="L109">
            <v>26.70859267272575</v>
          </cell>
        </row>
        <row r="124">
          <cell r="C124">
            <v>10.743934179526082</v>
          </cell>
          <cell r="D124">
            <v>11.442728652608603</v>
          </cell>
          <cell r="E124">
            <v>11.351443962868284</v>
          </cell>
          <cell r="F124">
            <v>12.125288550682255</v>
          </cell>
          <cell r="G124">
            <v>13.883783776951409</v>
          </cell>
          <cell r="H124">
            <v>14.067992602413071</v>
          </cell>
          <cell r="I124">
            <v>14.011045811430373</v>
          </cell>
          <cell r="J124">
            <v>13.022069576149008</v>
          </cell>
          <cell r="K124">
            <v>12.471395881006865</v>
          </cell>
          <cell r="L124">
            <v>11.666146083308574</v>
          </cell>
        </row>
        <row r="139">
          <cell r="C139">
            <v>17.525354779226323</v>
          </cell>
          <cell r="D139">
            <v>17.588904830683742</v>
          </cell>
          <cell r="E139">
            <v>17.293373401730342</v>
          </cell>
          <cell r="F139">
            <v>17.849622435381825</v>
          </cell>
          <cell r="G139">
            <v>19.769935659972703</v>
          </cell>
          <cell r="H139">
            <v>21.138112946467182</v>
          </cell>
          <cell r="I139">
            <v>21.599323799334226</v>
          </cell>
          <cell r="J139">
            <v>22.085810431160763</v>
          </cell>
          <cell r="K139">
            <v>22.440047459863429</v>
          </cell>
          <cell r="L139">
            <v>22.541817676635965</v>
          </cell>
        </row>
        <row r="154">
          <cell r="C154">
            <v>6.3697211267539551</v>
          </cell>
          <cell r="D154">
            <v>6.4967345979068796</v>
          </cell>
          <cell r="E154">
            <v>6.534602059566649</v>
          </cell>
          <cell r="F154">
            <v>6.8468252157940865</v>
          </cell>
          <cell r="G154">
            <v>8.2818288165334373</v>
          </cell>
          <cell r="H154">
            <v>9.1816261227313714</v>
          </cell>
          <cell r="I154">
            <v>8.7855197734082342</v>
          </cell>
          <cell r="J154">
            <v>7.8329833457162383</v>
          </cell>
          <cell r="K154">
            <v>7.516406638473013</v>
          </cell>
          <cell r="L154">
            <v>7.5380277021543138</v>
          </cell>
        </row>
        <row r="157">
          <cell r="B157" t="str">
            <v>Alta.</v>
          </cell>
          <cell r="C157">
            <v>15.332915937288373</v>
          </cell>
          <cell r="L157">
            <v>18.918588095836313</v>
          </cell>
        </row>
        <row r="158">
          <cell r="B158" t="str">
            <v>B.C.</v>
          </cell>
          <cell r="C158">
            <v>13.880264826031835</v>
          </cell>
          <cell r="L158">
            <v>15.977171933159104</v>
          </cell>
        </row>
        <row r="159">
          <cell r="B159" t="str">
            <v>Man.</v>
          </cell>
          <cell r="C159">
            <v>5.5343318869202935</v>
          </cell>
          <cell r="L159">
            <v>5.621611486961549</v>
          </cell>
        </row>
        <row r="160">
          <cell r="B160" t="str">
            <v>N.B.</v>
          </cell>
          <cell r="C160">
            <v>4.8786979219981577</v>
          </cell>
          <cell r="L160">
            <v>10.842504059173733</v>
          </cell>
        </row>
        <row r="161">
          <cell r="B161" t="str">
            <v>Nfld.</v>
          </cell>
          <cell r="C161">
            <v>6.7694596605126121</v>
          </cell>
          <cell r="L161">
            <v>15.580442502048621</v>
          </cell>
        </row>
        <row r="162">
          <cell r="B162" t="str">
            <v>N.W.T.</v>
          </cell>
          <cell r="C162">
            <v>5.1724137931034484</v>
          </cell>
          <cell r="L162">
            <v>3.8712686567164178</v>
          </cell>
        </row>
        <row r="163">
          <cell r="B163" t="str">
            <v>N.S.</v>
          </cell>
          <cell r="C163">
            <v>4.0967058110972783</v>
          </cell>
          <cell r="L163">
            <v>13.414069731564332</v>
          </cell>
        </row>
        <row r="164">
          <cell r="B164" t="str">
            <v>Ont.</v>
          </cell>
          <cell r="C164">
            <v>15.494321841141991</v>
          </cell>
          <cell r="L164">
            <v>24.136964719914015</v>
          </cell>
        </row>
        <row r="165">
          <cell r="B165" t="str">
            <v>P.E.I.</v>
          </cell>
          <cell r="C165">
            <v>10.573560270459314</v>
          </cell>
          <cell r="L165">
            <v>15.875980575270825</v>
          </cell>
        </row>
        <row r="166">
          <cell r="B166" t="str">
            <v>Que.</v>
          </cell>
          <cell r="C166">
            <v>38.537901787865643</v>
          </cell>
          <cell r="L166">
            <v>42.117139857033237</v>
          </cell>
        </row>
        <row r="167">
          <cell r="B167" t="str">
            <v>Sask.</v>
          </cell>
          <cell r="C167">
            <v>4.7040193749708914</v>
          </cell>
          <cell r="L167">
            <v>4.7538634735441612</v>
          </cell>
        </row>
        <row r="168">
          <cell r="B168" t="str">
            <v>Yuk.</v>
          </cell>
          <cell r="C168">
            <v>8.066581306017925</v>
          </cell>
          <cell r="L168">
            <v>15.596330275229358</v>
          </cell>
        </row>
        <row r="169">
          <cell r="B169" t="str">
            <v>Canada</v>
          </cell>
          <cell r="C169">
            <v>19.212935127153088</v>
          </cell>
          <cell r="D169">
            <v>19.474563362559007</v>
          </cell>
          <cell r="E169">
            <v>19.303553575356062</v>
          </cell>
          <cell r="F169">
            <v>19.830008768419027</v>
          </cell>
          <cell r="G169">
            <v>21.665841495086816</v>
          </cell>
          <cell r="H169">
            <v>22.954733872891754</v>
          </cell>
          <cell r="I169">
            <v>23.373298403465299</v>
          </cell>
          <cell r="J169">
            <v>23.907207861373465</v>
          </cell>
          <cell r="K169">
            <v>24.441973809033826</v>
          </cell>
          <cell r="L169">
            <v>24.582443084163057</v>
          </cell>
        </row>
        <row r="172">
          <cell r="C172">
            <v>5.1467487829497971</v>
          </cell>
          <cell r="L172">
            <v>9.9224985987901277</v>
          </cell>
        </row>
        <row r="173">
          <cell r="C173">
            <v>18.314128750528244</v>
          </cell>
          <cell r="L173">
            <v>22.175694939415539</v>
          </cell>
        </row>
        <row r="174">
          <cell r="C174">
            <v>3.0648579295630487</v>
          </cell>
          <cell r="L174">
            <v>3.3514054028717406</v>
          </cell>
        </row>
        <row r="175">
          <cell r="C175">
            <v>5.3229603848909818E-2</v>
          </cell>
          <cell r="L175">
            <v>0.38336640808226591</v>
          </cell>
        </row>
        <row r="176">
          <cell r="C176">
            <v>0.4035075854917608</v>
          </cell>
          <cell r="L176">
            <v>0.29226987161977602</v>
          </cell>
        </row>
        <row r="177">
          <cell r="C177">
            <v>3.238583410997204</v>
          </cell>
          <cell r="L177">
            <v>11.89365671641791</v>
          </cell>
        </row>
        <row r="178">
          <cell r="C178">
            <v>0.90346243144116556</v>
          </cell>
          <cell r="L178">
            <v>0.55345572354211658</v>
          </cell>
        </row>
        <row r="179">
          <cell r="C179">
            <v>12.472872830437867</v>
          </cell>
          <cell r="L179">
            <v>13.433840654374086</v>
          </cell>
        </row>
        <row r="180">
          <cell r="C180">
            <v>0</v>
          </cell>
          <cell r="L180">
            <v>1.7930519237952933</v>
          </cell>
        </row>
        <row r="181">
          <cell r="C181">
            <v>4.9337381331020191</v>
          </cell>
          <cell r="L181">
            <v>2.7788154759500827</v>
          </cell>
        </row>
        <row r="182">
          <cell r="C182">
            <v>0.81350038035800232</v>
          </cell>
          <cell r="L182">
            <v>0.27121072561662063</v>
          </cell>
        </row>
        <row r="183">
          <cell r="C183">
            <v>21.638924455825865</v>
          </cell>
          <cell r="L183">
            <v>21.903669724770641</v>
          </cell>
        </row>
        <row r="184">
          <cell r="C184">
            <v>8.5018446457173908</v>
          </cell>
          <cell r="D184">
            <v>8.9145047885707136</v>
          </cell>
          <cell r="E184">
            <v>8.8983471643349628</v>
          </cell>
          <cell r="F184">
            <v>9.4386684223872717</v>
          </cell>
          <cell r="G184">
            <v>11.031551334978714</v>
          </cell>
          <cell r="H184">
            <v>11.578305949390117</v>
          </cell>
          <cell r="I184">
            <v>11.345665146820668</v>
          </cell>
          <cell r="J184">
            <v>10.375927579829424</v>
          </cell>
          <cell r="K184">
            <v>9.9455275085454424</v>
          </cell>
          <cell r="L184">
            <v>9.5597215209394069</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
      <sheetName val="Info"/>
      <sheetName val="Ausland 12.1"/>
      <sheetName val="Datenreport"/>
      <sheetName val="Zahlenkompaß"/>
    </sheetNames>
    <sheetDataSet>
      <sheetData sheetId="0" refreshError="1"/>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
      <sheetName val="Info"/>
      <sheetName val="Ausland 12.1"/>
      <sheetName val="Datenreport"/>
      <sheetName val="Zahlenkompaß"/>
    </sheetNames>
    <sheetDataSet>
      <sheetData sheetId="0" refreshError="1"/>
      <sheetData sheetId="1" refreshError="1"/>
      <sheetData sheetId="2" refreshError="1"/>
      <sheetData sheetId="3" refreshError="1"/>
      <sheetData sheetId="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ageftgrad"/>
      <sheetName val="uageptgrad"/>
      <sheetName val="uageftug"/>
      <sheetName val="uageptug"/>
      <sheetName val="uagedata"/>
      <sheetName val="cageftc"/>
      <sheetName val="cageftut"/>
      <sheetName val="cagedata"/>
      <sheetName val="Sheet4"/>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ow r="7">
          <cell r="A7" t="str">
            <v xml:space="preserve">Under 22 </v>
          </cell>
          <cell r="M7">
            <v>0.49222114793003424</v>
          </cell>
          <cell r="N7">
            <v>0.39549218274648812</v>
          </cell>
        </row>
        <row r="8">
          <cell r="A8" t="str">
            <v xml:space="preserve">22-24 </v>
          </cell>
          <cell r="M8">
            <v>20.748879317922121</v>
          </cell>
          <cell r="N8">
            <v>18.592100738075711</v>
          </cell>
        </row>
        <row r="9">
          <cell r="A9" t="str">
            <v xml:space="preserve">25-29 </v>
          </cell>
          <cell r="M9">
            <v>39.887492309044568</v>
          </cell>
          <cell r="N9">
            <v>37.881272982196244</v>
          </cell>
        </row>
        <row r="10">
          <cell r="A10" t="str">
            <v xml:space="preserve">30-34 </v>
          </cell>
          <cell r="M10">
            <v>21.133866572910257</v>
          </cell>
          <cell r="N10">
            <v>20.640988333641968</v>
          </cell>
        </row>
        <row r="11">
          <cell r="A11" t="str">
            <v xml:space="preserve">35-39 </v>
          </cell>
          <cell r="M11">
            <v>9.7758635844247177</v>
          </cell>
          <cell r="N11">
            <v>10.419036533425041</v>
          </cell>
        </row>
        <row r="12">
          <cell r="A12" t="str">
            <v xml:space="preserve">40 and over </v>
          </cell>
          <cell r="M12">
            <v>7.9616770677683038</v>
          </cell>
          <cell r="N12">
            <v>12.071109229914551</v>
          </cell>
        </row>
        <row r="19">
          <cell r="M19">
            <v>7.6954789061426401E-2</v>
          </cell>
          <cell r="N19">
            <v>0.19095040123755197</v>
          </cell>
        </row>
        <row r="20">
          <cell r="M20">
            <v>6.0299574000274836</v>
          </cell>
          <cell r="N20">
            <v>6.3424538335105858</v>
          </cell>
        </row>
        <row r="21">
          <cell r="M21">
            <v>26.216847602033805</v>
          </cell>
          <cell r="N21">
            <v>23.482065164845789</v>
          </cell>
        </row>
        <row r="22">
          <cell r="M22">
            <v>23.836745911776831</v>
          </cell>
          <cell r="N22">
            <v>21.035966354055883</v>
          </cell>
        </row>
        <row r="23">
          <cell r="M23">
            <v>20.217122440566168</v>
          </cell>
          <cell r="N23">
            <v>16.948660930097649</v>
          </cell>
        </row>
        <row r="24">
          <cell r="M24">
            <v>23.622371856534286</v>
          </cell>
          <cell r="N24">
            <v>31.999903316252539</v>
          </cell>
        </row>
        <row r="31">
          <cell r="A31" t="str">
            <v xml:space="preserve">Under 18 </v>
          </cell>
          <cell r="M31">
            <v>0.51318442212708371</v>
          </cell>
          <cell r="N31">
            <v>0.29677175151707946</v>
          </cell>
        </row>
        <row r="32">
          <cell r="A32" t="str">
            <v xml:space="preserve">18-21 </v>
          </cell>
          <cell r="M32">
            <v>56.372039908077952</v>
          </cell>
          <cell r="N32">
            <v>56.258984694308992</v>
          </cell>
        </row>
        <row r="33">
          <cell r="A33" t="str">
            <v xml:space="preserve">22-24 </v>
          </cell>
          <cell r="M33">
            <v>26.940772314358359</v>
          </cell>
          <cell r="N33">
            <v>27.936812180124747</v>
          </cell>
        </row>
        <row r="34">
          <cell r="A34" t="str">
            <v xml:space="preserve">25-29 </v>
          </cell>
          <cell r="M34">
            <v>9.9022975811719594</v>
          </cell>
          <cell r="N34">
            <v>9.6092438159129259</v>
          </cell>
        </row>
        <row r="35">
          <cell r="A35" t="str">
            <v xml:space="preserve">30-39 </v>
          </cell>
          <cell r="M35">
            <v>4.9680669583484116</v>
          </cell>
          <cell r="N35">
            <v>4.304197085435634</v>
          </cell>
        </row>
        <row r="36">
          <cell r="A36" t="str">
            <v xml:space="preserve">40 and over </v>
          </cell>
          <cell r="M36">
            <v>1.3036388159162364</v>
          </cell>
          <cell r="N36">
            <v>1.5939904727006231</v>
          </cell>
        </row>
        <row r="43">
          <cell r="M43">
            <v>0.11389477215194811</v>
          </cell>
          <cell r="N43">
            <v>0.10846509834168917</v>
          </cell>
        </row>
        <row r="44">
          <cell r="M44">
            <v>7.9909664283457564</v>
          </cell>
          <cell r="N44">
            <v>11.550327805630543</v>
          </cell>
        </row>
        <row r="45">
          <cell r="M45">
            <v>16.458964727725185</v>
          </cell>
          <cell r="N45">
            <v>19.974932510605477</v>
          </cell>
        </row>
        <row r="46">
          <cell r="M46">
            <v>21.758582088096826</v>
          </cell>
          <cell r="N46">
            <v>19.932510605476285</v>
          </cell>
        </row>
        <row r="47">
          <cell r="M47">
            <v>31.981027939323731</v>
          </cell>
          <cell r="N47">
            <v>25.679714616274584</v>
          </cell>
        </row>
        <row r="48">
          <cell r="M48">
            <v>21.696564044356553</v>
          </cell>
          <cell r="N48">
            <v>22.75404936367142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ftugf"/>
      <sheetName val="uftgf"/>
      <sheetName val="uptugf"/>
      <sheetName val="uptgf"/>
      <sheetName val="univdata"/>
      <sheetName val="cftc"/>
      <sheetName val="cftut"/>
      <sheetName val="cptc"/>
      <sheetName val="cptut"/>
      <sheetName val="c%ftc"/>
      <sheetName val="c%ftut"/>
      <sheetName val="c%ftt"/>
      <sheetName val="colldata"/>
      <sheetName val="Sheet1"/>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row r="5">
          <cell r="D5" t="str">
            <v xml:space="preserve">1987-88 </v>
          </cell>
          <cell r="E5" t="str">
            <v xml:space="preserve">1988-89 </v>
          </cell>
          <cell r="F5" t="str">
            <v xml:space="preserve">1989-90 </v>
          </cell>
          <cell r="G5" t="str">
            <v xml:space="preserve">1990-91 </v>
          </cell>
          <cell r="H5" t="str">
            <v xml:space="preserve">1991-92 </v>
          </cell>
          <cell r="I5" t="str">
            <v xml:space="preserve">1992-93 </v>
          </cell>
          <cell r="J5" t="str">
            <v xml:space="preserve">1993-94 </v>
          </cell>
          <cell r="K5" t="str">
            <v xml:space="preserve">1994-95 </v>
          </cell>
          <cell r="L5" t="str">
            <v xml:space="preserve">1995-96 </v>
          </cell>
          <cell r="M5" t="str">
            <v xml:space="preserve">1996-97 </v>
          </cell>
          <cell r="N5" t="str">
            <v xml:space="preserve">1997-98 </v>
          </cell>
        </row>
        <row r="49">
          <cell r="D49">
            <v>49.717806799901851</v>
          </cell>
          <cell r="E49">
            <v>49.72512150426261</v>
          </cell>
          <cell r="F49">
            <v>50.349777178982279</v>
          </cell>
          <cell r="G49">
            <v>50.996273291925462</v>
          </cell>
          <cell r="H49">
            <v>51.385068288210036</v>
          </cell>
          <cell r="I49">
            <v>51.838829231207825</v>
          </cell>
          <cell r="J49">
            <v>52.210109491662891</v>
          </cell>
          <cell r="K49">
            <v>52.831980249727003</v>
          </cell>
          <cell r="L49">
            <v>53.145100264850555</v>
          </cell>
          <cell r="M49">
            <v>53.514838271335321</v>
          </cell>
          <cell r="N49">
            <v>53.931965623728253</v>
          </cell>
        </row>
        <row r="63">
          <cell r="D63">
            <v>63.194134647089626</v>
          </cell>
          <cell r="E63">
            <v>63.808115904768748</v>
          </cell>
          <cell r="F63">
            <v>64.21020567031826</v>
          </cell>
          <cell r="G63">
            <v>63.965762771103599</v>
          </cell>
          <cell r="H63">
            <v>63.752087271871297</v>
          </cell>
          <cell r="I63">
            <v>63.143031236203498</v>
          </cell>
          <cell r="J63">
            <v>62.469471247817985</v>
          </cell>
          <cell r="K63">
            <v>62.497978277367906</v>
          </cell>
          <cell r="L63">
            <v>62.837606689559898</v>
          </cell>
          <cell r="M63">
            <v>62.438466048147703</v>
          </cell>
          <cell r="N63">
            <v>62.128908128908137</v>
          </cell>
        </row>
        <row r="204">
          <cell r="B204" t="str">
            <v>Alta.</v>
          </cell>
        </row>
        <row r="205">
          <cell r="B205" t="str">
            <v>B.C.</v>
          </cell>
        </row>
        <row r="206">
          <cell r="B206" t="str">
            <v>Yuk.</v>
          </cell>
        </row>
        <row r="207">
          <cell r="B207" t="str">
            <v>N.W.T.</v>
          </cell>
        </row>
        <row r="211">
          <cell r="B211" t="str">
            <v>Canada</v>
          </cell>
        </row>
        <row r="212">
          <cell r="B212" t="str">
            <v>Que.</v>
          </cell>
        </row>
        <row r="213">
          <cell r="B213" t="str">
            <v>Man.</v>
          </cell>
        </row>
        <row r="214">
          <cell r="B214" t="str">
            <v>Alta.</v>
          </cell>
        </row>
        <row r="215">
          <cell r="B215" t="str">
            <v>B.C.</v>
          </cell>
        </row>
        <row r="216">
          <cell r="B216" t="str">
            <v>Yuk.</v>
          </cell>
        </row>
        <row r="217">
          <cell r="B217" t="str">
            <v>N.W.T.</v>
          </cell>
        </row>
        <row r="222">
          <cell r="B222" t="str">
            <v>Canada</v>
          </cell>
        </row>
        <row r="223">
          <cell r="B223" t="str">
            <v>Nfld.</v>
          </cell>
        </row>
        <row r="224">
          <cell r="B224" t="str">
            <v>P.E.I.</v>
          </cell>
        </row>
        <row r="231">
          <cell r="C231">
            <v>63.563096500530222</v>
          </cell>
        </row>
        <row r="232">
          <cell r="C232">
            <v>61.107207388074677</v>
          </cell>
        </row>
        <row r="233">
          <cell r="C233">
            <v>72.687224669603523</v>
          </cell>
        </row>
        <row r="234">
          <cell r="C234">
            <v>78.40172786177105</v>
          </cell>
        </row>
        <row r="238">
          <cell r="C238">
            <v>61.044440277517339</v>
          </cell>
        </row>
        <row r="239">
          <cell r="C239">
            <v>52.652989034311993</v>
          </cell>
        </row>
        <row r="240">
          <cell r="C240">
            <v>28.571428571428569</v>
          </cell>
        </row>
        <row r="241">
          <cell r="C241">
            <v>64.12092283214001</v>
          </cell>
        </row>
        <row r="242">
          <cell r="C242">
            <v>62.7662995417638</v>
          </cell>
        </row>
        <row r="243">
          <cell r="C243">
            <v>65.161290322580641</v>
          </cell>
        </row>
        <row r="244">
          <cell r="C244">
            <v>68.085106382978722</v>
          </cell>
        </row>
        <row r="245">
          <cell r="D245">
            <v>62.997054491899853</v>
          </cell>
          <cell r="E245">
            <v>63.480330292431397</v>
          </cell>
          <cell r="F245">
            <v>63.709756496159507</v>
          </cell>
          <cell r="G245">
            <v>63.992685156964335</v>
          </cell>
          <cell r="H245">
            <v>63.31748850814877</v>
          </cell>
          <cell r="I245">
            <v>61.355023331356826</v>
          </cell>
          <cell r="J245">
            <v>61.235701808756403</v>
          </cell>
          <cell r="K245">
            <v>62.18750980207647</v>
          </cell>
          <cell r="L245">
            <v>61.521259744696707</v>
          </cell>
          <cell r="M245">
            <v>61.044440277517339</v>
          </cell>
          <cell r="N245">
            <v>61.044440277517339</v>
          </cell>
        </row>
        <row r="251">
          <cell r="C251">
            <v>86.272200239256463</v>
          </cell>
        </row>
        <row r="252">
          <cell r="C252">
            <v>52.107355864811133</v>
          </cell>
        </row>
        <row r="253">
          <cell r="C253">
            <v>53.217077570655448</v>
          </cell>
        </row>
        <row r="285">
          <cell r="C285">
            <v>36.436903499469778</v>
          </cell>
        </row>
        <row r="286">
          <cell r="C286">
            <v>38.892792611925316</v>
          </cell>
        </row>
        <row r="287">
          <cell r="C287">
            <v>27.312775330396477</v>
          </cell>
        </row>
        <row r="288">
          <cell r="C288">
            <v>21.598272138228943</v>
          </cell>
        </row>
        <row r="291">
          <cell r="C291">
            <v>38.955559722482661</v>
          </cell>
        </row>
        <row r="292">
          <cell r="C292">
            <v>47.347010965688007</v>
          </cell>
        </row>
        <row r="293">
          <cell r="C293">
            <v>71.428571428571431</v>
          </cell>
        </row>
        <row r="294">
          <cell r="C294">
            <v>35.879077167859982</v>
          </cell>
        </row>
        <row r="295">
          <cell r="C295">
            <v>37.233700458236193</v>
          </cell>
        </row>
        <row r="296">
          <cell r="C296">
            <v>34.838709677419352</v>
          </cell>
        </row>
        <row r="297">
          <cell r="C297">
            <v>31.914893617021278</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11"/>
      <sheetName val="Info"/>
      <sheetName val="Daten"/>
    </sheetNames>
    <sheetDataSet>
      <sheetData sheetId="0" refreshError="1"/>
      <sheetData sheetId="1" refreshError="1"/>
      <sheetData sheetId="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11"/>
      <sheetName val="Info"/>
      <sheetName val="Daten"/>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enein"/>
      <sheetName val="2.2 Muster"/>
      <sheetName val="Druckvorl."/>
      <sheetName val="Makros"/>
    </sheetNames>
    <sheetDataSet>
      <sheetData sheetId="0"/>
      <sheetData sheetId="1"/>
      <sheetData sheetId="2"/>
      <sheetData sheetId="3"/>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rblatt"/>
      <sheetName val="Inhalt"/>
      <sheetName val="Erläuterung"/>
      <sheetName val="Gebietsstand"/>
      <sheetName val="Vorbemerkung"/>
      <sheetName val="BIZ 1.1.1"/>
      <sheetName val="BIZ 1.1.2"/>
      <sheetName val="BIZ 1.2"/>
      <sheetName val="BIZ 2.1"/>
      <sheetName val="BIZ 2.2"/>
      <sheetName val="BIZ 2.3"/>
      <sheetName val="BIZ 2.4"/>
      <sheetName val="BIZ 2.5"/>
      <sheetName val="BIZ 2.6.1"/>
      <sheetName val="BIZ 2.6.2"/>
      <sheetName val="BIZ 2.6.3"/>
      <sheetName val="BIZ 2.6.4"/>
      <sheetName val="BIZ 2.7.1"/>
      <sheetName val="BIZ 2.7.2"/>
      <sheetName val="BIZ 2.7.3"/>
      <sheetName val="BIZ 2.7.4"/>
      <sheetName val="BIZ 2.8.1"/>
      <sheetName val="BIZ 2.8.2"/>
      <sheetName val="Grafik 3"/>
      <sheetName val="Daten3"/>
      <sheetName val="BIZ 3.1"/>
      <sheetName val="BIZ 3.2"/>
      <sheetName val="Grafik 4"/>
      <sheetName val="Daten4"/>
      <sheetName val="BIZ 4.1"/>
      <sheetName val="BIZ 4.2"/>
      <sheetName val="BIZ 4.3"/>
      <sheetName val="BIZ 4.4"/>
      <sheetName val="BIZ 4.5"/>
      <sheetName val="BIZ 4.6 + 4.7"/>
      <sheetName val="BIZ 4.8"/>
      <sheetName val="BIZ 4.9"/>
      <sheetName val="BIZ 4.10"/>
      <sheetName val="BIZ 4.11"/>
      <sheetName val="BIZ 4.12"/>
      <sheetName val="BIZ 4.13"/>
      <sheetName val="BIZ 4.14"/>
      <sheetName val="BIZ 4.15"/>
      <sheetName val="BIZ 4.16"/>
      <sheetName val="BIZ 4.17.1.1"/>
      <sheetName val="BIZ 4.17.1.2"/>
      <sheetName val="BIZ 4.17.2"/>
      <sheetName val="BIZ 4.17.3"/>
      <sheetName val="BIZ 4.18"/>
      <sheetName val="BIZ 4.19.1"/>
      <sheetName val="BIZ 4.19.2"/>
      <sheetName val="BIZ 4.20 + 4.21"/>
      <sheetName val="Grafik 5"/>
      <sheetName val="Daten5"/>
      <sheetName val="BIZ 5.1"/>
      <sheetName val="BIZ 5.2"/>
      <sheetName val="BIZ 5.3"/>
      <sheetName val="BIZ 5.4"/>
      <sheetName val="BIZ 5.5"/>
      <sheetName val="BIZ 5.6 - 5.8"/>
      <sheetName val="BIZ 5.9"/>
      <sheetName val="BIZ 5.10"/>
      <sheetName val="BIZ 5.11"/>
      <sheetName val="BIZ 5.12"/>
      <sheetName val="BIZ 5.13"/>
      <sheetName val="BIZ 5.14"/>
      <sheetName val="BIZ 5.15"/>
      <sheetName val="BIZ 5.16"/>
      <sheetName val="BIZ 5.17"/>
      <sheetName val="BIZ 5.18"/>
      <sheetName val="BIZ 5.19.1"/>
      <sheetName val="BIZ 5.19.2"/>
      <sheetName val="BIZ 5.20 + 5.21"/>
      <sheetName val="BIZ 5.22"/>
      <sheetName val="Grafik 6"/>
      <sheetName val="Daten6"/>
      <sheetName val="BIZ 6.1"/>
      <sheetName val="BIZ 6.2"/>
      <sheetName val="BIZ 6.3"/>
      <sheetName val="BIZ 6.4"/>
      <sheetName val="BIZ 6.5"/>
      <sheetName val="BIZ 6.6"/>
      <sheetName val="BIZ 6.7"/>
      <sheetName val="BIZ 6.8"/>
      <sheetName val="BIZ 6.9"/>
      <sheetName val="BIZ 6.10"/>
      <sheetName val="BIZ 6.11"/>
      <sheetName val="Grafik 7"/>
      <sheetName val="Daten7"/>
      <sheetName val="BIZ 7.1"/>
      <sheetName val="BIZ 7.2.1"/>
      <sheetName val="BIZ 7.2.2"/>
      <sheetName val="BIZ 7.3"/>
      <sheetName val="BIZ 7.4"/>
      <sheetName val="BIZ 7.5"/>
      <sheetName val="BIZ 7.6.1"/>
      <sheetName val="BIZ 7.6.2"/>
      <sheetName val="BIZ 7.6.3"/>
      <sheetName val="BIZ 7.7"/>
      <sheetName val="BIZ 7.8"/>
      <sheetName val="BIZ 7.9.1"/>
      <sheetName val="BIZ 7.9.2"/>
      <sheetName val="BIZ 7.10"/>
      <sheetName val="BIZ 7.11"/>
      <sheetName val="BIZ 7.12"/>
      <sheetName val="BIZ 7.13"/>
      <sheetName val="BIZ 7.14"/>
      <sheetName val="BIZ 7.15"/>
      <sheetName val="BIZ 7.16.1"/>
      <sheetName val="BIZ 7.16.2"/>
      <sheetName val="BIZ 7.16.3"/>
      <sheetName val="BIZ 7.16.4"/>
      <sheetName val="BIZ 7.16.5"/>
      <sheetName val="BIZ 7.16.6"/>
      <sheetName val="BIZ 7.17"/>
      <sheetName val="BIZ 7.18"/>
      <sheetName val="BIZ 7.19"/>
      <sheetName val="BIZ 7.20"/>
      <sheetName val="BIZ 7.21"/>
      <sheetName val="BIZ 7.22 + 7.23"/>
      <sheetName val="BIZ 7.24"/>
      <sheetName val="BIZ 7.25"/>
      <sheetName val="BIZ 7.26"/>
      <sheetName val="Grafik 8"/>
      <sheetName val="Daten8"/>
      <sheetName val="BIZ 8.1"/>
      <sheetName val="BIZ 8.2"/>
      <sheetName val="BIZ 8.2.3"/>
      <sheetName val="BIZ 8.3"/>
      <sheetName val="BIZ 8.4"/>
      <sheetName val="BIZ 8.5"/>
      <sheetName val="BIZ 8.6"/>
      <sheetName val="Grafik 9"/>
      <sheetName val="Daten9"/>
      <sheetName val="BIZ 9.1"/>
      <sheetName val="BIZ 9.2 + 9.3"/>
      <sheetName val="BIZ 9.4 + 9.5"/>
      <sheetName val="BIZ 9.6 + 9.7"/>
      <sheetName val="Grafik 10"/>
      <sheetName val="Daten10"/>
      <sheetName val="BIZ 10.1"/>
      <sheetName val="BIZ 10.2"/>
      <sheetName val="BIZ 10.3"/>
      <sheetName val="BIZ 10.4"/>
      <sheetName val="BIZ 10.5 + 10.6"/>
      <sheetName val="Grafik 11"/>
      <sheetName val="Daten11"/>
      <sheetName val="BIZ 11.1"/>
      <sheetName val="BIZ 11.2 + 11.3"/>
      <sheetName val="BIZ 11.4"/>
      <sheetName val="BIZ 11.5"/>
      <sheetName val="BIZ 11.6"/>
      <sheetName val="BIZ 11.7"/>
      <sheetName val="BIZ 12.1"/>
      <sheetName val="BIZ 12.2"/>
      <sheetName val="BIZ 12.2.3"/>
      <sheetName val="Publikationen"/>
      <sheetName val="Statistische Landesämter"/>
      <sheetName val="Kultus- bzw. Wissenschaftsmini."/>
      <sheetName val="Nat. u. Internat. Organisa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rblatt"/>
      <sheetName val="Inhalt"/>
      <sheetName val="Erläuterung"/>
      <sheetName val="Gebietsstand"/>
      <sheetName val="Vorbemerkung"/>
      <sheetName val="BIZ 1.1.1"/>
      <sheetName val="BIZ 1.1.2"/>
      <sheetName val="BIZ 1.2"/>
      <sheetName val="BIZ 2.1"/>
      <sheetName val="BIZ 2.2"/>
      <sheetName val="BIZ 2.3"/>
      <sheetName val="BIZ 2.4"/>
      <sheetName val="BIZ 2.5"/>
      <sheetName val="BIZ 2.6.1"/>
      <sheetName val="BIZ 2.6.2"/>
      <sheetName val="BIZ 2.6.3"/>
      <sheetName val="BIZ 2.6.4"/>
      <sheetName val="BIZ 2.7.1"/>
      <sheetName val="BIZ 2.7.2"/>
      <sheetName val="BIZ 2.7.3"/>
      <sheetName val="BIZ 2.7.4"/>
      <sheetName val="BIZ 2.8.1"/>
      <sheetName val="BIZ 2.8.2"/>
      <sheetName val="Grafik 3"/>
      <sheetName val="Daten3"/>
      <sheetName val="BIZ 3.1"/>
      <sheetName val="BIZ 3.2"/>
      <sheetName val="Grafik 4"/>
      <sheetName val="Daten4"/>
      <sheetName val="BIZ 4.1"/>
      <sheetName val="BIZ 4.2"/>
      <sheetName val="BIZ 4.3"/>
      <sheetName val="BIZ 4.4"/>
      <sheetName val="BIZ 4.5"/>
      <sheetName val="BIZ 4.6 + 4.7"/>
      <sheetName val="BIZ 4.8"/>
      <sheetName val="BIZ 4.9"/>
      <sheetName val="BIZ 4.10"/>
      <sheetName val="BIZ 4.11"/>
      <sheetName val="BIZ 4.12"/>
      <sheetName val="BIZ 4.13"/>
      <sheetName val="BIZ 4.14"/>
      <sheetName val="BIZ 4.15"/>
      <sheetName val="BIZ 4.16"/>
      <sheetName val="BIZ 4.17.1.1"/>
      <sheetName val="BIZ 4.17.1.2"/>
      <sheetName val="BIZ 4.17.2"/>
      <sheetName val="BIZ 4.17.3"/>
      <sheetName val="BIZ 4.18"/>
      <sheetName val="BIZ 4.19.1"/>
      <sheetName val="BIZ 4.19.2"/>
      <sheetName val="BIZ 4.20 + 4.21"/>
      <sheetName val="Grafik 5"/>
      <sheetName val="Daten5"/>
      <sheetName val="BIZ 5.1"/>
      <sheetName val="BIZ 5.2"/>
      <sheetName val="BIZ 5.3"/>
      <sheetName val="BIZ 5.4"/>
      <sheetName val="BIZ 5.5"/>
      <sheetName val="BIZ 5.6 - 5.8"/>
      <sheetName val="BIZ 5.9"/>
      <sheetName val="BIZ 5.10"/>
      <sheetName val="BIZ 5.11"/>
      <sheetName val="BIZ 5.12"/>
      <sheetName val="BIZ 5.13"/>
      <sheetName val="BIZ 5.14"/>
      <sheetName val="BIZ 5.15"/>
      <sheetName val="BIZ 5.16"/>
      <sheetName val="BIZ 5.17"/>
      <sheetName val="BIZ 5.18"/>
      <sheetName val="BIZ 5.19.1"/>
      <sheetName val="BIZ 5.19.2"/>
      <sheetName val="BIZ 5.20 + 5.21"/>
      <sheetName val="BIZ 5.22"/>
      <sheetName val="Grafik 6"/>
      <sheetName val="Daten6"/>
      <sheetName val="BIZ 6.1"/>
      <sheetName val="BIZ 6.2"/>
      <sheetName val="BIZ 6.3"/>
      <sheetName val="BIZ 6.4"/>
      <sheetName val="BIZ 6.5"/>
      <sheetName val="BIZ 6.6"/>
      <sheetName val="BIZ 6.7"/>
      <sheetName val="BIZ 6.8"/>
      <sheetName val="BIZ 6.9"/>
      <sheetName val="BIZ 6.10"/>
      <sheetName val="BIZ 6.11"/>
      <sheetName val="Grafik 7"/>
      <sheetName val="Daten7"/>
      <sheetName val="BIZ 7.1"/>
      <sheetName val="BIZ 7.2.1"/>
      <sheetName val="BIZ 7.2.2"/>
      <sheetName val="BIZ 7.3"/>
      <sheetName val="BIZ 7.4"/>
      <sheetName val="BIZ 7.5"/>
      <sheetName val="BIZ 7.6.1"/>
      <sheetName val="BIZ 7.6.2"/>
      <sheetName val="BIZ 7.6.3"/>
      <sheetName val="BIZ 7.7"/>
      <sheetName val="BIZ 7.8"/>
      <sheetName val="BIZ 7.9.1"/>
      <sheetName val="BIZ 7.9.2"/>
      <sheetName val="BIZ 7.10"/>
      <sheetName val="BIZ 7.11"/>
      <sheetName val="BIZ 7.12"/>
      <sheetName val="BIZ 7.13"/>
      <sheetName val="BIZ 7.14"/>
      <sheetName val="BIZ 7.15"/>
      <sheetName val="BIZ 7.16.1"/>
      <sheetName val="BIZ 7.16.2"/>
      <sheetName val="BIZ 7.16.3"/>
      <sheetName val="BIZ 7.16.4"/>
      <sheetName val="BIZ 7.16.5"/>
      <sheetName val="BIZ 7.16.6"/>
      <sheetName val="BIZ 7.17"/>
      <sheetName val="BIZ 7.18"/>
      <sheetName val="BIZ 7.19"/>
      <sheetName val="BIZ 7.20"/>
      <sheetName val="BIZ 7.21"/>
      <sheetName val="BIZ 7.22 + 7.23"/>
      <sheetName val="BIZ 7.24"/>
      <sheetName val="BIZ 7.25"/>
      <sheetName val="BIZ 7.26"/>
      <sheetName val="Grafik 8"/>
      <sheetName val="Daten8"/>
      <sheetName val="BIZ 8.1"/>
      <sheetName val="BIZ 8.2"/>
      <sheetName val="BIZ 8.2.3"/>
      <sheetName val="BIZ 8.3"/>
      <sheetName val="BIZ 8.4"/>
      <sheetName val="BIZ 8.5"/>
      <sheetName val="BIZ 8.6"/>
      <sheetName val="Grafik 9"/>
      <sheetName val="Daten9"/>
      <sheetName val="BIZ 9.1"/>
      <sheetName val="BIZ 9.2 + 9.3"/>
      <sheetName val="BIZ 9.4 + 9.5"/>
      <sheetName val="BIZ 9.6 + 9.7"/>
      <sheetName val="Grafik 10"/>
      <sheetName val="Daten10"/>
      <sheetName val="BIZ 10.1"/>
      <sheetName val="BIZ 10.2"/>
      <sheetName val="BIZ 10.3"/>
      <sheetName val="BIZ 10.4"/>
      <sheetName val="BIZ 10.5 + 10.6"/>
      <sheetName val="Grafik 11"/>
      <sheetName val="Daten11"/>
      <sheetName val="BIZ 11.1"/>
      <sheetName val="BIZ 11.2 + 11.3"/>
      <sheetName val="BIZ 11.4"/>
      <sheetName val="BIZ 11.5"/>
      <sheetName val="BIZ 11.6"/>
      <sheetName val="BIZ 11.7"/>
      <sheetName val="BIZ 12.1"/>
      <sheetName val="BIZ 12.2"/>
      <sheetName val="BIZ 12.2.3"/>
      <sheetName val="Publikationen"/>
      <sheetName val="Statistische Landesämter"/>
      <sheetName val="Kultus- bzw. Wissenschaftsmini."/>
      <sheetName val="Nat. u. Internat. Organisa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per hour"/>
      <sheetName val="GDP per person"/>
      <sheetName val="Time series"/>
      <sheetName val="table with hist comp"/>
    </sheetNames>
    <sheetDataSet>
      <sheetData sheetId="0" refreshError="1"/>
      <sheetData sheetId="1" refreshError="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0"/>
      <sheetName val="Info"/>
      <sheetName val="Daten"/>
    </sheetNames>
    <sheetDataSet>
      <sheetData sheetId="0" refreshError="1"/>
      <sheetData sheetId="1" refreshError="1"/>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b 17.10"/>
      <sheetName val="Info"/>
      <sheetName val="Daten"/>
    </sheetNames>
    <sheetDataSet>
      <sheetData sheetId="0" refreshError="1"/>
      <sheetData sheetId="1" refreshError="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aubilder2003"/>
      <sheetName val="Schaubild Seite 29"/>
    </sheetNames>
    <sheetDataSet>
      <sheetData sheetId="0" refreshError="1"/>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aubilder2003"/>
      <sheetName val="Schaubild Seite 29"/>
    </sheetNames>
    <sheetDataSet>
      <sheetData sheetId="0" refreshError="1"/>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genesis.destatis.de/genesis/online?sequenz=statistikTabellen&amp;selectionname=21521" TargetMode="External"/><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epp.eurostat.ec.europa.eu./" TargetMode="External"/><Relationship Id="rId1" Type="http://schemas.openxmlformats.org/officeDocument/2006/relationships/hyperlink" Target="https://www.destatis.de/weiterbildung-in-unternehmen." TargetMode="Externa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8" Type="http://schemas.openxmlformats.org/officeDocument/2006/relationships/hyperlink" Target="http://www.statistik.saarland.de/" TargetMode="External"/><Relationship Id="rId13" Type="http://schemas.openxmlformats.org/officeDocument/2006/relationships/hyperlink" Target="http://www.statistik-hessen.de/" TargetMode="External"/><Relationship Id="rId18" Type="http://schemas.openxmlformats.org/officeDocument/2006/relationships/hyperlink" Target="http://www.statistik.sachsen.de/" TargetMode="External"/><Relationship Id="rId26" Type="http://schemas.openxmlformats.org/officeDocument/2006/relationships/hyperlink" Target="mailto:poststelle@stala.bwl.de" TargetMode="External"/><Relationship Id="rId39" Type="http://schemas.openxmlformats.org/officeDocument/2006/relationships/printerSettings" Target="../printerSettings/printerSettings5.bin"/><Relationship Id="rId3" Type="http://schemas.openxmlformats.org/officeDocument/2006/relationships/hyperlink" Target="file:///C:\Reinhard-L\AppData\Local\Microsoft\Windows\INetCache\Content.Outlook\Lieferung_FA\2021_04_Extrahaushalte_der_L&#228;nder_2020.xlsx" TargetMode="External"/><Relationship Id="rId21" Type="http://schemas.openxmlformats.org/officeDocument/2006/relationships/hyperlink" Target="mailto:i-punkt@destatis.de" TargetMode="External"/><Relationship Id="rId34" Type="http://schemas.openxmlformats.org/officeDocument/2006/relationships/hyperlink" Target="https://www.statistik-berlin-brandenburg.de/" TargetMode="External"/><Relationship Id="rId7" Type="http://schemas.openxmlformats.org/officeDocument/2006/relationships/hyperlink" Target="https://www.statistik-bw.de/" TargetMode="External"/><Relationship Id="rId12" Type="http://schemas.openxmlformats.org/officeDocument/2006/relationships/hyperlink" Target="http://www.statistik-berlin-brandenburg.de/" TargetMode="External"/><Relationship Id="rId17" Type="http://schemas.openxmlformats.org/officeDocument/2006/relationships/hyperlink" Target="http://www.statistik.thueringen.de/startseite.asp" TargetMode="External"/><Relationship Id="rId25" Type="http://schemas.openxmlformats.org/officeDocument/2006/relationships/hyperlink" Target="mailto:poststelle@statistik.thueringen.de" TargetMode="External"/><Relationship Id="rId33" Type="http://schemas.openxmlformats.org/officeDocument/2006/relationships/hyperlink" Target="https://www.saarland.de/stat/DE/home/home_node.html" TargetMode="External"/><Relationship Id="rId38" Type="http://schemas.openxmlformats.org/officeDocument/2006/relationships/hyperlink" Target="http://www.statistik.niedersachsen.de/" TargetMode="External"/><Relationship Id="rId2" Type="http://schemas.openxmlformats.org/officeDocument/2006/relationships/hyperlink" Target="https://statistik.thueringen.de/startseite.asp" TargetMode="External"/><Relationship Id="rId16" Type="http://schemas.openxmlformats.org/officeDocument/2006/relationships/hyperlink" Target="http://www.statistik.rlp.de/index.html" TargetMode="External"/><Relationship Id="rId20" Type="http://schemas.openxmlformats.org/officeDocument/2006/relationships/hyperlink" Target="mailto:poststelle@destatis.de" TargetMode="External"/><Relationship Id="rId29" Type="http://schemas.openxmlformats.org/officeDocument/2006/relationships/hyperlink" Target="https://www.destatis.de/DE/Service/Kontakt/Kontakt.html;jsessionid=05C6714470C23EAB6ACBD745A7097E7E.cae2" TargetMode="External"/><Relationship Id="rId1" Type="http://schemas.openxmlformats.org/officeDocument/2006/relationships/hyperlink" Target="mailto:poststelle@statistik.rlp.de" TargetMode="External"/><Relationship Id="rId6" Type="http://schemas.openxmlformats.org/officeDocument/2006/relationships/hyperlink" Target="https://www.statistik.bayern.de/" TargetMode="External"/><Relationship Id="rId11" Type="http://schemas.openxmlformats.org/officeDocument/2006/relationships/hyperlink" Target="http://www.statistik-bw.de/" TargetMode="External"/><Relationship Id="rId24" Type="http://schemas.openxmlformats.org/officeDocument/2006/relationships/hyperlink" Target="mailto:statistik@lzd.saarland.de" TargetMode="External"/><Relationship Id="rId32" Type="http://schemas.openxmlformats.org/officeDocument/2006/relationships/hyperlink" Target="https://www.statistik.sachsen.de/" TargetMode="External"/><Relationship Id="rId37" Type="http://schemas.openxmlformats.org/officeDocument/2006/relationships/hyperlink" Target="mailto:poststelle@stala.bwl.de" TargetMode="External"/><Relationship Id="rId5" Type="http://schemas.openxmlformats.org/officeDocument/2006/relationships/hyperlink" Target="https://www.statistik-berlin-brandenburg.de/" TargetMode="External"/><Relationship Id="rId15" Type="http://schemas.openxmlformats.org/officeDocument/2006/relationships/hyperlink" Target="https://www.it.nrw/" TargetMode="External"/><Relationship Id="rId23" Type="http://schemas.openxmlformats.org/officeDocument/2006/relationships/hyperlink" Target="mailto:statistik.post@statistik-mv.de" TargetMode="External"/><Relationship Id="rId28" Type="http://schemas.openxmlformats.org/officeDocument/2006/relationships/hyperlink" Target="mailto:info@statistik.sachsen.de" TargetMode="External"/><Relationship Id="rId36" Type="http://schemas.openxmlformats.org/officeDocument/2006/relationships/hyperlink" Target="https://www.destatis.de/DE/Service/Kontakt/Kontakt.html;jsessionid=05C6714470C23EAB6ACBD745A7097E7E.cae2" TargetMode="External"/><Relationship Id="rId10" Type="http://schemas.openxmlformats.org/officeDocument/2006/relationships/hyperlink" Target="https://www.destatis.de/DE/Startseite.html?nsc=true&amp;https=1" TargetMode="External"/><Relationship Id="rId19" Type="http://schemas.openxmlformats.org/officeDocument/2006/relationships/hyperlink" Target="http://www.statistik.niedersachsen.de/" TargetMode="External"/><Relationship Id="rId31" Type="http://schemas.openxmlformats.org/officeDocument/2006/relationships/hyperlink" Target="mailto:auskunft@statistik.niedersachsen.de" TargetMode="External"/><Relationship Id="rId4" Type="http://schemas.openxmlformats.org/officeDocument/2006/relationships/hyperlink" Target="http://www.statistik.niedersachsen.de/startseite/" TargetMode="External"/><Relationship Id="rId9" Type="http://schemas.openxmlformats.org/officeDocument/2006/relationships/hyperlink" Target="mailto:info@statistik-bbb.de" TargetMode="External"/><Relationship Id="rId14" Type="http://schemas.openxmlformats.org/officeDocument/2006/relationships/hyperlink" Target="http://www.laiv-mv.de/" TargetMode="External"/><Relationship Id="rId22" Type="http://schemas.openxmlformats.org/officeDocument/2006/relationships/hyperlink" Target="mailto:info@statistik.hessen.de" TargetMode="External"/><Relationship Id="rId27" Type="http://schemas.openxmlformats.org/officeDocument/2006/relationships/hyperlink" Target="mailto:poststelle-fuerth@statistik.bayern.de" TargetMode="External"/><Relationship Id="rId30" Type="http://schemas.openxmlformats.org/officeDocument/2006/relationships/hyperlink" Target="http://www.statistik.bayern.de/" TargetMode="External"/><Relationship Id="rId35" Type="http://schemas.openxmlformats.org/officeDocument/2006/relationships/hyperlink" Target="http://www.laiv-mv.de/" TargetMode="External"/></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oleObject" Target="../embeddings/oleObject1.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5.emf"/><Relationship Id="rId4" Type="http://schemas.openxmlformats.org/officeDocument/2006/relationships/oleObject" Target="../embeddings/oleObject2.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GridLines="0" tabSelected="1" topLeftCell="A4" zoomScaleNormal="100" zoomScalePageLayoutView="75" workbookViewId="0">
      <selection activeCell="A10" sqref="A10"/>
    </sheetView>
  </sheetViews>
  <sheetFormatPr baseColWidth="10" defaultColWidth="10.6640625" defaultRowHeight="13.2"/>
  <cols>
    <col min="1" max="1" width="6.6640625" style="86" customWidth="1"/>
    <col min="2" max="6" width="10.6640625" style="284"/>
    <col min="7" max="7" width="9.6640625" style="284" customWidth="1"/>
    <col min="8" max="8" width="38" style="284" customWidth="1"/>
    <col min="9" max="16384" width="10.6640625" style="284"/>
  </cols>
  <sheetData>
    <row r="1" spans="1:8" ht="49.95" customHeight="1">
      <c r="A1" s="558"/>
      <c r="B1" s="560"/>
      <c r="C1" s="548"/>
      <c r="D1" s="548"/>
      <c r="E1" s="548"/>
      <c r="F1" s="548"/>
      <c r="G1" s="548"/>
      <c r="H1" s="548"/>
    </row>
    <row r="2" spans="1:8" ht="14.25" customHeight="1"/>
    <row r="3" spans="1:8" ht="11.25" customHeight="1">
      <c r="H3" s="561"/>
    </row>
    <row r="4" spans="1:8">
      <c r="H4" s="562"/>
    </row>
    <row r="10" spans="1:8" s="217" customFormat="1" ht="37.200000000000003">
      <c r="A10" s="496"/>
      <c r="B10" s="218" t="s">
        <v>394</v>
      </c>
      <c r="C10" s="219"/>
    </row>
    <row r="14" spans="1:8" s="217" customFormat="1" ht="28.2">
      <c r="A14" s="496"/>
      <c r="B14" s="220" t="s">
        <v>1509</v>
      </c>
      <c r="C14" s="221"/>
      <c r="D14" s="221"/>
      <c r="E14" s="222"/>
    </row>
    <row r="15" spans="1:8" s="217" customFormat="1" ht="28.2">
      <c r="A15" s="496"/>
      <c r="B15" s="220" t="s">
        <v>1508</v>
      </c>
      <c r="C15" s="221"/>
      <c r="D15" s="221"/>
      <c r="E15" s="222"/>
    </row>
    <row r="16" spans="1:8" s="217" customFormat="1" ht="26.4">
      <c r="A16" s="496"/>
      <c r="B16" s="223"/>
      <c r="C16" s="221"/>
      <c r="D16" s="221"/>
      <c r="E16" s="222"/>
    </row>
    <row r="18" spans="2:6">
      <c r="B18" s="424"/>
      <c r="C18" s="424"/>
      <c r="D18" s="424"/>
      <c r="E18" s="424"/>
    </row>
    <row r="19" spans="2:6">
      <c r="B19" s="424"/>
      <c r="C19" s="424"/>
      <c r="D19" s="424"/>
      <c r="E19" s="424"/>
    </row>
    <row r="20" spans="2:6">
      <c r="B20" s="563"/>
      <c r="C20" s="563"/>
      <c r="D20" s="563"/>
      <c r="E20" s="563"/>
      <c r="F20" s="424"/>
    </row>
    <row r="21" spans="2:6">
      <c r="B21" s="563"/>
      <c r="C21" s="563"/>
      <c r="D21" s="563"/>
      <c r="E21" s="563"/>
      <c r="F21" s="424"/>
    </row>
    <row r="22" spans="2:6">
      <c r="B22" s="563"/>
      <c r="C22" s="563"/>
      <c r="D22" s="563"/>
      <c r="E22" s="563"/>
      <c r="F22" s="424"/>
    </row>
    <row r="23" spans="2:6">
      <c r="B23" s="563"/>
      <c r="C23" s="563"/>
      <c r="D23" s="563"/>
      <c r="E23" s="563"/>
      <c r="F23" s="424"/>
    </row>
    <row r="24" spans="2:6">
      <c r="B24" s="563"/>
      <c r="C24" s="563"/>
      <c r="D24" s="563"/>
      <c r="E24" s="563"/>
      <c r="F24" s="424"/>
    </row>
    <row r="25" spans="2:6">
      <c r="B25" s="563"/>
      <c r="C25" s="563"/>
      <c r="D25" s="563"/>
      <c r="E25" s="563"/>
      <c r="F25" s="424"/>
    </row>
    <row r="26" spans="2:6">
      <c r="B26" s="563"/>
      <c r="C26" s="563"/>
      <c r="D26" s="563"/>
      <c r="E26" s="563"/>
      <c r="F26" s="424"/>
    </row>
    <row r="27" spans="2:6">
      <c r="B27" s="563"/>
      <c r="C27" s="563"/>
      <c r="D27" s="563"/>
      <c r="E27" s="563"/>
      <c r="F27" s="424"/>
    </row>
    <row r="28" spans="2:6">
      <c r="B28" s="563"/>
      <c r="C28" s="563"/>
      <c r="D28" s="563"/>
      <c r="E28" s="563"/>
      <c r="F28" s="424"/>
    </row>
    <row r="29" spans="2:6">
      <c r="B29" s="563"/>
      <c r="C29" s="563"/>
      <c r="D29" s="563"/>
      <c r="E29" s="563"/>
      <c r="F29" s="424"/>
    </row>
    <row r="30" spans="2:6">
      <c r="B30" s="563"/>
      <c r="C30" s="563"/>
      <c r="D30" s="563"/>
      <c r="E30" s="563"/>
      <c r="F30" s="424"/>
    </row>
    <row r="31" spans="2:6">
      <c r="B31" s="563"/>
      <c r="C31" s="563"/>
      <c r="D31" s="563"/>
      <c r="E31" s="563"/>
      <c r="F31" s="424"/>
    </row>
    <row r="32" spans="2:6">
      <c r="B32" s="563"/>
      <c r="C32" s="563"/>
      <c r="D32" s="563"/>
      <c r="E32" s="563"/>
      <c r="F32" s="424"/>
    </row>
    <row r="33" spans="1:8">
      <c r="B33" s="563"/>
      <c r="C33" s="563"/>
      <c r="D33" s="563"/>
      <c r="E33" s="563"/>
      <c r="F33" s="424"/>
    </row>
    <row r="34" spans="1:8">
      <c r="B34" s="563"/>
      <c r="C34" s="563"/>
      <c r="D34" s="563"/>
      <c r="E34" s="563"/>
      <c r="F34" s="424"/>
    </row>
    <row r="35" spans="1:8">
      <c r="B35" s="563"/>
      <c r="C35" s="563"/>
      <c r="D35" s="563"/>
      <c r="E35" s="563"/>
      <c r="F35" s="424"/>
    </row>
    <row r="36" spans="1:8">
      <c r="B36" s="563"/>
      <c r="C36" s="563"/>
      <c r="D36" s="563"/>
      <c r="E36" s="563"/>
      <c r="F36" s="424"/>
    </row>
    <row r="37" spans="1:8">
      <c r="B37" s="563"/>
      <c r="C37" s="563"/>
      <c r="D37" s="563"/>
      <c r="E37" s="563"/>
      <c r="F37" s="424"/>
    </row>
    <row r="38" spans="1:8">
      <c r="B38" s="563"/>
      <c r="C38" s="563"/>
      <c r="D38" s="563"/>
      <c r="E38" s="563"/>
      <c r="F38" s="424"/>
    </row>
    <row r="39" spans="1:8">
      <c r="B39" s="424"/>
      <c r="C39" s="424"/>
      <c r="D39" s="424"/>
      <c r="E39" s="424"/>
      <c r="F39" s="424"/>
    </row>
    <row r="40" spans="1:8">
      <c r="B40" s="454"/>
      <c r="C40" s="455"/>
      <c r="D40" s="455"/>
      <c r="E40" s="455"/>
      <c r="F40" s="455"/>
      <c r="G40" s="224"/>
      <c r="H40" s="225"/>
    </row>
    <row r="41" spans="1:8">
      <c r="B41" s="226" t="s">
        <v>395</v>
      </c>
      <c r="C41" s="86"/>
      <c r="D41" s="86"/>
      <c r="E41" s="86"/>
      <c r="F41" s="86"/>
      <c r="G41" s="86"/>
      <c r="H41" s="227"/>
    </row>
    <row r="42" spans="1:8">
      <c r="B42" s="228" t="s">
        <v>1546</v>
      </c>
      <c r="C42" s="86"/>
      <c r="D42" s="86"/>
      <c r="E42" s="86"/>
      <c r="F42" s="86"/>
      <c r="G42" s="86"/>
      <c r="H42" s="227"/>
    </row>
    <row r="43" spans="1:8">
      <c r="B43" s="673" t="s">
        <v>1548</v>
      </c>
      <c r="C43" s="671"/>
      <c r="D43" s="671"/>
      <c r="E43" s="671"/>
      <c r="F43" s="671"/>
      <c r="G43" s="671"/>
      <c r="H43" s="672"/>
    </row>
    <row r="44" spans="1:8">
      <c r="B44" s="229" t="s">
        <v>1547</v>
      </c>
      <c r="C44" s="230"/>
      <c r="D44" s="230"/>
      <c r="E44" s="230"/>
      <c r="F44" s="230"/>
      <c r="G44" s="230"/>
      <c r="H44" s="231"/>
    </row>
    <row r="47" spans="1:8" s="217" customFormat="1" ht="31.8">
      <c r="A47" s="496"/>
      <c r="B47" s="232" t="s">
        <v>1545</v>
      </c>
      <c r="C47" s="233"/>
      <c r="D47" s="233"/>
      <c r="E47" s="233"/>
      <c r="F47" s="233"/>
      <c r="G47" s="233"/>
      <c r="H47" s="233"/>
    </row>
    <row r="48" spans="1:8">
      <c r="B48" s="234"/>
      <c r="C48" s="234"/>
      <c r="D48" s="234"/>
      <c r="E48" s="234"/>
      <c r="F48" s="234"/>
      <c r="G48" s="234"/>
      <c r="H48" s="234"/>
    </row>
    <row r="49" spans="1:8">
      <c r="B49" s="234"/>
      <c r="C49" s="234"/>
      <c r="D49" s="234"/>
      <c r="E49" s="234"/>
      <c r="F49" s="234"/>
      <c r="G49" s="234"/>
      <c r="H49" s="234"/>
    </row>
    <row r="50" spans="1:8">
      <c r="B50" s="234"/>
      <c r="C50" s="234"/>
      <c r="D50" s="234"/>
      <c r="E50" s="234"/>
      <c r="F50" s="234"/>
      <c r="G50" s="234"/>
      <c r="H50" s="234"/>
    </row>
    <row r="51" spans="1:8" s="217" customFormat="1">
      <c r="A51" s="496"/>
      <c r="B51" s="235" t="s">
        <v>1527</v>
      </c>
      <c r="C51" s="233"/>
      <c r="D51" s="233"/>
      <c r="E51" s="233"/>
      <c r="F51" s="233"/>
      <c r="G51" s="233"/>
      <c r="H51" s="233"/>
    </row>
    <row r="52" spans="1:8" s="217" customFormat="1">
      <c r="A52" s="496"/>
      <c r="B52" s="235" t="s">
        <v>1526</v>
      </c>
      <c r="C52" s="233"/>
      <c r="D52" s="233"/>
      <c r="E52" s="233"/>
      <c r="F52" s="233"/>
      <c r="G52" s="233"/>
      <c r="H52" s="233"/>
    </row>
    <row r="53" spans="1:8" s="217" customFormat="1">
      <c r="A53" s="496"/>
      <c r="B53" s="235" t="s">
        <v>1528</v>
      </c>
      <c r="C53" s="233"/>
      <c r="D53" s="233"/>
      <c r="E53" s="233"/>
      <c r="F53" s="233"/>
      <c r="G53" s="233"/>
      <c r="H53" s="233"/>
    </row>
    <row r="54" spans="1:8" ht="15" customHeight="1">
      <c r="B54" s="234"/>
      <c r="C54" s="234"/>
      <c r="D54" s="234"/>
      <c r="E54" s="234"/>
      <c r="F54" s="234"/>
      <c r="G54" s="234"/>
      <c r="H54" s="234"/>
    </row>
    <row r="55" spans="1:8" s="217" customFormat="1">
      <c r="A55" s="496"/>
      <c r="B55" s="284" t="s">
        <v>396</v>
      </c>
      <c r="C55" s="233"/>
      <c r="D55" s="233"/>
      <c r="E55" s="233"/>
      <c r="F55" s="233"/>
      <c r="G55" s="233"/>
      <c r="H55" s="233"/>
    </row>
    <row r="56" spans="1:8" s="217" customFormat="1">
      <c r="A56" s="496"/>
      <c r="B56" s="236" t="s">
        <v>397</v>
      </c>
      <c r="C56" s="233"/>
      <c r="D56" s="233"/>
      <c r="E56" s="233"/>
      <c r="F56" s="233"/>
      <c r="G56" s="233"/>
      <c r="H56" s="233"/>
    </row>
    <row r="57" spans="1:8" s="217" customFormat="1">
      <c r="A57" s="496"/>
      <c r="B57" s="284" t="s">
        <v>398</v>
      </c>
      <c r="C57" s="233"/>
      <c r="D57" s="233"/>
      <c r="E57" s="233"/>
      <c r="F57" s="233"/>
      <c r="G57" s="233"/>
      <c r="H57" s="233"/>
    </row>
    <row r="58" spans="1:8" ht="15" customHeight="1">
      <c r="B58" s="234"/>
      <c r="C58" s="234"/>
      <c r="D58" s="234"/>
      <c r="E58" s="234"/>
      <c r="F58" s="234"/>
      <c r="G58" s="234"/>
      <c r="H58" s="234"/>
    </row>
    <row r="59" spans="1:8" ht="17.399999999999999">
      <c r="B59" s="237" t="s">
        <v>399</v>
      </c>
      <c r="C59" s="234"/>
      <c r="D59" s="234"/>
      <c r="E59" s="234"/>
      <c r="F59" s="234"/>
      <c r="G59" s="234"/>
      <c r="H59" s="234"/>
    </row>
    <row r="60" spans="1:8">
      <c r="B60" s="238" t="s">
        <v>400</v>
      </c>
      <c r="C60" s="234"/>
      <c r="D60" s="234"/>
      <c r="E60" s="234"/>
      <c r="F60" s="234"/>
      <c r="G60" s="234"/>
      <c r="H60" s="234"/>
    </row>
    <row r="61" spans="1:8">
      <c r="B61" s="234"/>
      <c r="C61" s="234"/>
      <c r="D61" s="234"/>
      <c r="E61" s="234"/>
      <c r="F61" s="234"/>
      <c r="G61" s="234"/>
      <c r="H61" s="234"/>
    </row>
  </sheetData>
  <sheetProtection selectLockedCells="1"/>
  <mergeCells count="2">
    <mergeCell ref="H3:H4"/>
    <mergeCell ref="B20:E38"/>
  </mergeCells>
  <hyperlinks>
    <hyperlink ref="B56" r:id="rId1"/>
    <hyperlink ref="B43:H43" r:id="rId2" location="abreadcrumb" display="Nutzen Sie schon jetzt unsere Datenbank GENESIS-Online, die in dem Themenbereich 21521"/>
  </hyperlinks>
  <pageMargins left="0.39370078740157483" right="0.39370078740157483" top="0.43307086614173229" bottom="0.6692913385826772" header="0.59055118110236227" footer="0.70866141732283472"/>
  <pageSetup paperSize="9" scale="85" orientation="portrait" r:id="rId3"/>
  <headerFooter alignWithMargins="0"/>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zoomScaleNormal="100" workbookViewId="0">
      <pane ySplit="5" topLeftCell="A9" activePane="bottomLeft" state="frozen"/>
      <selection pane="bottomLeft"/>
    </sheetView>
  </sheetViews>
  <sheetFormatPr baseColWidth="10" defaultColWidth="11.44140625" defaultRowHeight="13.8"/>
  <cols>
    <col min="1" max="1" width="11.44140625" style="462"/>
    <col min="2" max="16384" width="11.44140625" style="344"/>
  </cols>
  <sheetData>
    <row r="1" spans="1:8" s="398" customFormat="1" ht="13.2">
      <c r="A1" s="402" t="s">
        <v>1374</v>
      </c>
      <c r="B1" s="549"/>
    </row>
    <row r="2" spans="1:8" s="398" customFormat="1" ht="13.2">
      <c r="A2" s="457"/>
      <c r="B2" s="399"/>
      <c r="C2" s="399"/>
      <c r="D2" s="399"/>
      <c r="E2" s="399"/>
      <c r="F2" s="399"/>
      <c r="G2" s="399"/>
    </row>
    <row r="3" spans="1:8" ht="15" customHeight="1">
      <c r="A3" s="584" t="s">
        <v>377</v>
      </c>
      <c r="B3" s="584"/>
      <c r="C3" s="584"/>
      <c r="D3" s="584"/>
      <c r="E3" s="584"/>
      <c r="F3" s="584"/>
      <c r="G3" s="584"/>
      <c r="H3" s="584"/>
    </row>
    <row r="4" spans="1:8">
      <c r="A4" s="585"/>
      <c r="B4" s="585"/>
      <c r="C4" s="585"/>
      <c r="D4" s="585"/>
      <c r="E4" s="585"/>
      <c r="F4" s="585"/>
      <c r="G4" s="585"/>
      <c r="H4" s="585"/>
    </row>
  </sheetData>
  <mergeCells count="2">
    <mergeCell ref="A3:H3"/>
    <mergeCell ref="A4:H4"/>
  </mergeCells>
  <hyperlinks>
    <hyperlink ref="A1" location="Inhalt!A1" display="Zurück "/>
  </hyperlinks>
  <pageMargins left="0.59055118110236227" right="0.59055118110236227" top="0.59055118110236227" bottom="0.59055118110236227" header="0.59055118110236227" footer="0.51181102362204722"/>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zoomScaleNormal="100" workbookViewId="0"/>
  </sheetViews>
  <sheetFormatPr baseColWidth="10" defaultColWidth="11.44140625" defaultRowHeight="13.8"/>
  <cols>
    <col min="1" max="1" width="11.44140625" style="462"/>
    <col min="2" max="16384" width="11.44140625" style="344"/>
  </cols>
  <sheetData>
    <row r="1" spans="1:8" s="398" customFormat="1" ht="13.2">
      <c r="A1" s="402" t="s">
        <v>1374</v>
      </c>
      <c r="B1" s="549"/>
    </row>
    <row r="2" spans="1:8" s="398" customFormat="1" ht="13.2">
      <c r="A2" s="457"/>
      <c r="B2" s="399"/>
      <c r="C2" s="399"/>
      <c r="D2" s="399"/>
      <c r="E2" s="399"/>
      <c r="F2" s="399"/>
      <c r="G2" s="399"/>
    </row>
    <row r="3" spans="1:8" ht="15">
      <c r="A3" s="584" t="s">
        <v>372</v>
      </c>
      <c r="B3" s="584"/>
      <c r="C3" s="584"/>
      <c r="D3" s="584"/>
      <c r="E3" s="584"/>
      <c r="F3" s="584"/>
      <c r="G3" s="584"/>
      <c r="H3" s="584"/>
    </row>
    <row r="19" spans="9:9">
      <c r="I19" s="345"/>
    </row>
  </sheetData>
  <mergeCells count="1">
    <mergeCell ref="A3:H3"/>
  </mergeCells>
  <hyperlinks>
    <hyperlink ref="A1" location="Inhalt!A1" display="Zurück "/>
  </hyperlinks>
  <pageMargins left="0.59055118110236227" right="0.59055118110236227" top="0.59055118110236227" bottom="0.59055118110236227" header="0.59055118110236227" footer="0.51181102362204722"/>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zoomScaleNormal="100" workbookViewId="0">
      <pane ySplit="10" topLeftCell="A18" activePane="bottomLeft" state="frozen"/>
      <selection pane="bottomLeft"/>
    </sheetView>
  </sheetViews>
  <sheetFormatPr baseColWidth="10" defaultColWidth="11.33203125" defaultRowHeight="13.2"/>
  <cols>
    <col min="1" max="1" width="58.5546875" style="86" customWidth="1"/>
    <col min="2" max="5" width="17.33203125" style="95" customWidth="1"/>
    <col min="6" max="16384" width="11.33203125" style="284"/>
  </cols>
  <sheetData>
    <row r="1" spans="1:8" s="398" customFormat="1">
      <c r="A1" s="402" t="s">
        <v>1374</v>
      </c>
      <c r="B1" s="549"/>
    </row>
    <row r="2" spans="1:8" s="398" customFormat="1">
      <c r="A2" s="457"/>
      <c r="B2" s="399"/>
      <c r="C2" s="399"/>
      <c r="D2" s="399"/>
      <c r="E2" s="399"/>
    </row>
    <row r="3" spans="1:8" s="125" customFormat="1" ht="15" customHeight="1">
      <c r="A3" s="114" t="s">
        <v>159</v>
      </c>
      <c r="B3" s="130"/>
      <c r="C3" s="130"/>
      <c r="D3" s="130"/>
      <c r="E3" s="130"/>
    </row>
    <row r="4" spans="1:8" s="293" customFormat="1" ht="15" customHeight="1">
      <c r="A4" s="329" t="s">
        <v>290</v>
      </c>
      <c r="B4" s="292"/>
      <c r="C4" s="292"/>
      <c r="D4" s="292"/>
      <c r="E4" s="292"/>
    </row>
    <row r="5" spans="1:8" s="293" customFormat="1" ht="15" customHeight="1">
      <c r="A5" s="329"/>
      <c r="B5" s="292"/>
      <c r="C5" s="292"/>
      <c r="D5" s="292"/>
      <c r="E5" s="292"/>
    </row>
    <row r="6" spans="1:8" s="86" customFormat="1" ht="15.75" customHeight="1">
      <c r="A6" s="586" t="s">
        <v>143</v>
      </c>
      <c r="B6" s="589" t="s">
        <v>157</v>
      </c>
      <c r="C6" s="589"/>
      <c r="D6" s="589"/>
      <c r="E6" s="590"/>
      <c r="F6" s="344"/>
      <c r="G6" s="344"/>
      <c r="H6" s="344"/>
    </row>
    <row r="7" spans="1:8" s="86" customFormat="1" ht="15.75" customHeight="1">
      <c r="A7" s="586"/>
      <c r="B7" s="587" t="s">
        <v>35</v>
      </c>
      <c r="C7" s="593" t="s">
        <v>145</v>
      </c>
      <c r="D7" s="593"/>
      <c r="E7" s="588" t="s">
        <v>117</v>
      </c>
      <c r="F7" s="344"/>
      <c r="G7" s="344"/>
      <c r="H7" s="344"/>
    </row>
    <row r="8" spans="1:8" s="86" customFormat="1" ht="54">
      <c r="A8" s="586"/>
      <c r="B8" s="587"/>
      <c r="C8" s="426" t="s">
        <v>147</v>
      </c>
      <c r="D8" s="426" t="s">
        <v>13</v>
      </c>
      <c r="E8" s="588"/>
    </row>
    <row r="9" spans="1:8" s="86" customFormat="1" ht="15.75" customHeight="1">
      <c r="A9" s="586"/>
      <c r="B9" s="591" t="s">
        <v>132</v>
      </c>
      <c r="C9" s="591"/>
      <c r="D9" s="591"/>
      <c r="E9" s="592"/>
    </row>
    <row r="10" spans="1:8">
      <c r="A10" s="182"/>
      <c r="B10" s="183"/>
      <c r="C10" s="183"/>
      <c r="D10" s="183"/>
      <c r="E10" s="183"/>
    </row>
    <row r="11" spans="1:8">
      <c r="A11" s="182"/>
      <c r="B11" s="185" t="s">
        <v>133</v>
      </c>
      <c r="C11" s="199"/>
      <c r="D11" s="199"/>
      <c r="E11" s="199"/>
    </row>
    <row r="12" spans="1:8">
      <c r="A12" s="182"/>
      <c r="B12" s="183"/>
      <c r="C12" s="183"/>
      <c r="D12" s="183"/>
      <c r="E12" s="183"/>
    </row>
    <row r="13" spans="1:8">
      <c r="A13" s="282" t="s">
        <v>137</v>
      </c>
      <c r="B13" s="304">
        <v>79.400000000000006</v>
      </c>
      <c r="C13" s="304">
        <v>57.1</v>
      </c>
      <c r="D13" s="304">
        <v>76.400000000000006</v>
      </c>
      <c r="E13" s="304">
        <v>20.6</v>
      </c>
    </row>
    <row r="14" spans="1:8">
      <c r="A14" s="282" t="s">
        <v>138</v>
      </c>
      <c r="B14" s="304">
        <v>62.2</v>
      </c>
      <c r="C14" s="304">
        <v>46.4</v>
      </c>
      <c r="D14" s="304">
        <v>59.1</v>
      </c>
      <c r="E14" s="304">
        <v>37.799999999999997</v>
      </c>
    </row>
    <row r="15" spans="1:8">
      <c r="A15" s="282" t="s">
        <v>141</v>
      </c>
      <c r="B15" s="304">
        <v>65.099999999999994</v>
      </c>
      <c r="C15" s="304">
        <v>49.9</v>
      </c>
      <c r="D15" s="304">
        <v>61.3</v>
      </c>
      <c r="E15" s="304">
        <v>34.9</v>
      </c>
    </row>
    <row r="16" spans="1:8">
      <c r="A16" s="282" t="s">
        <v>108</v>
      </c>
      <c r="B16" s="304">
        <v>76.3</v>
      </c>
      <c r="C16" s="304">
        <v>55.3</v>
      </c>
      <c r="D16" s="304">
        <v>73.599999999999994</v>
      </c>
      <c r="E16" s="304">
        <v>23.7</v>
      </c>
    </row>
    <row r="17" spans="1:5" ht="40.200000000000003" customHeight="1">
      <c r="A17" s="111" t="s">
        <v>1531</v>
      </c>
      <c r="B17" s="304">
        <v>81.400000000000006</v>
      </c>
      <c r="C17" s="304">
        <v>70.3</v>
      </c>
      <c r="D17" s="304">
        <v>79.099999999999994</v>
      </c>
      <c r="E17" s="304">
        <v>18.600000000000001</v>
      </c>
    </row>
    <row r="18" spans="1:5">
      <c r="A18" s="282" t="s">
        <v>475</v>
      </c>
      <c r="B18" s="304">
        <v>82.1</v>
      </c>
      <c r="C18" s="304">
        <v>60.5</v>
      </c>
      <c r="D18" s="304">
        <v>80.099999999999994</v>
      </c>
      <c r="E18" s="304">
        <v>17.899999999999999</v>
      </c>
    </row>
    <row r="19" spans="1:5" ht="40.200000000000003" customHeight="1">
      <c r="A19" s="111" t="s">
        <v>1532</v>
      </c>
      <c r="B19" s="304">
        <v>78.7</v>
      </c>
      <c r="C19" s="304">
        <v>65</v>
      </c>
      <c r="D19" s="304">
        <v>76</v>
      </c>
      <c r="E19" s="304">
        <v>21.3</v>
      </c>
    </row>
    <row r="20" spans="1:5">
      <c r="A20" s="282" t="s">
        <v>142</v>
      </c>
      <c r="B20" s="304">
        <v>86.1</v>
      </c>
      <c r="C20" s="304">
        <v>74.2</v>
      </c>
      <c r="D20" s="304">
        <v>82.6</v>
      </c>
      <c r="E20" s="304">
        <v>13.9</v>
      </c>
    </row>
    <row r="21" spans="1:5">
      <c r="A21" s="282" t="s">
        <v>1340</v>
      </c>
      <c r="B21" s="304">
        <v>78</v>
      </c>
      <c r="C21" s="304">
        <v>56.3</v>
      </c>
      <c r="D21" s="304">
        <v>70.599999999999994</v>
      </c>
      <c r="E21" s="304">
        <v>22</v>
      </c>
    </row>
    <row r="22" spans="1:5">
      <c r="A22" s="282" t="s">
        <v>251</v>
      </c>
      <c r="B22" s="304">
        <v>92.6</v>
      </c>
      <c r="C22" s="304">
        <v>83.6</v>
      </c>
      <c r="D22" s="304">
        <v>89.5</v>
      </c>
      <c r="E22" s="304">
        <v>7.4</v>
      </c>
    </row>
    <row r="23" spans="1:5">
      <c r="A23" s="282" t="s">
        <v>134</v>
      </c>
      <c r="B23" s="304">
        <v>65</v>
      </c>
      <c r="C23" s="304">
        <v>50.2</v>
      </c>
      <c r="D23" s="304">
        <v>59.2</v>
      </c>
      <c r="E23" s="304">
        <v>35</v>
      </c>
    </row>
    <row r="24" spans="1:5">
      <c r="A24" s="282" t="s">
        <v>139</v>
      </c>
      <c r="B24" s="304">
        <v>88.4</v>
      </c>
      <c r="C24" s="304">
        <v>74.8</v>
      </c>
      <c r="D24" s="304">
        <v>86</v>
      </c>
      <c r="E24" s="304">
        <v>11.6</v>
      </c>
    </row>
    <row r="25" spans="1:5">
      <c r="A25" s="282" t="s">
        <v>109</v>
      </c>
      <c r="B25" s="304">
        <v>89.5</v>
      </c>
      <c r="C25" s="304">
        <v>74</v>
      </c>
      <c r="D25" s="304">
        <v>78.099999999999994</v>
      </c>
      <c r="E25" s="304">
        <v>10.5</v>
      </c>
    </row>
    <row r="26" spans="1:5">
      <c r="A26" s="282" t="s">
        <v>110</v>
      </c>
      <c r="B26" s="304">
        <v>78.099999999999994</v>
      </c>
      <c r="C26" s="304">
        <v>60.1</v>
      </c>
      <c r="D26" s="304">
        <v>74.900000000000006</v>
      </c>
      <c r="E26" s="304">
        <v>21.9</v>
      </c>
    </row>
    <row r="27" spans="1:5">
      <c r="A27" s="282" t="s">
        <v>111</v>
      </c>
      <c r="B27" s="304">
        <v>60</v>
      </c>
      <c r="C27" s="304">
        <v>48.6</v>
      </c>
      <c r="D27" s="304">
        <v>50.2</v>
      </c>
      <c r="E27" s="304">
        <v>40</v>
      </c>
    </row>
    <row r="28" spans="1:5">
      <c r="A28" s="282" t="s">
        <v>135</v>
      </c>
      <c r="B28" s="304">
        <v>64</v>
      </c>
      <c r="C28" s="304">
        <v>45.1</v>
      </c>
      <c r="D28" s="304">
        <v>59.6</v>
      </c>
      <c r="E28" s="304">
        <v>36</v>
      </c>
    </row>
    <row r="29" spans="1:5">
      <c r="A29" s="282" t="s">
        <v>140</v>
      </c>
      <c r="B29" s="304">
        <v>95</v>
      </c>
      <c r="C29" s="304">
        <v>85.9</v>
      </c>
      <c r="D29" s="304">
        <v>92.5</v>
      </c>
      <c r="E29" s="304" t="s">
        <v>260</v>
      </c>
    </row>
    <row r="30" spans="1:5">
      <c r="A30" s="282" t="s">
        <v>112</v>
      </c>
      <c r="B30" s="304">
        <v>97.7</v>
      </c>
      <c r="C30" s="304">
        <v>93.6</v>
      </c>
      <c r="D30" s="304">
        <v>96.7</v>
      </c>
      <c r="E30" s="304">
        <v>2.2999999999999998</v>
      </c>
    </row>
    <row r="31" spans="1:5">
      <c r="A31" s="282" t="s">
        <v>113</v>
      </c>
      <c r="B31" s="304">
        <v>96.3</v>
      </c>
      <c r="C31" s="304">
        <v>78</v>
      </c>
      <c r="D31" s="304">
        <v>89.8</v>
      </c>
      <c r="E31" s="304" t="s">
        <v>260</v>
      </c>
    </row>
    <row r="32" spans="1:5" ht="26.7" customHeight="1">
      <c r="A32" s="111" t="s">
        <v>1530</v>
      </c>
      <c r="B32" s="304">
        <v>81</v>
      </c>
      <c r="C32" s="304">
        <v>70.5</v>
      </c>
      <c r="D32" s="304">
        <v>78.599999999999994</v>
      </c>
      <c r="E32" s="304">
        <v>19</v>
      </c>
    </row>
    <row r="33" spans="1:5">
      <c r="A33" s="286"/>
      <c r="B33" s="304"/>
      <c r="C33" s="304"/>
      <c r="D33" s="304"/>
      <c r="E33" s="304"/>
    </row>
    <row r="34" spans="1:5" s="94" customFormat="1">
      <c r="A34" s="285" t="s">
        <v>144</v>
      </c>
      <c r="B34" s="357">
        <v>77.2</v>
      </c>
      <c r="C34" s="357">
        <v>63.2</v>
      </c>
      <c r="D34" s="357">
        <v>72.7</v>
      </c>
      <c r="E34" s="357">
        <v>22.8</v>
      </c>
    </row>
    <row r="35" spans="1:5">
      <c r="A35" s="372"/>
      <c r="B35" s="304"/>
      <c r="C35" s="304"/>
      <c r="D35" s="304"/>
      <c r="E35" s="304"/>
    </row>
    <row r="36" spans="1:5">
      <c r="A36" s="182"/>
      <c r="B36" s="356" t="s">
        <v>136</v>
      </c>
      <c r="C36" s="304"/>
      <c r="D36" s="304"/>
      <c r="E36" s="304"/>
    </row>
    <row r="37" spans="1:5">
      <c r="A37" s="372" t="s">
        <v>21</v>
      </c>
      <c r="B37" s="304"/>
      <c r="C37" s="304"/>
      <c r="D37" s="304"/>
      <c r="E37" s="304"/>
    </row>
    <row r="38" spans="1:5">
      <c r="A38" s="287" t="s">
        <v>434</v>
      </c>
      <c r="B38" s="304">
        <v>69.400000000000006</v>
      </c>
      <c r="C38" s="304">
        <v>56.6</v>
      </c>
      <c r="D38" s="304">
        <v>64.8</v>
      </c>
      <c r="E38" s="304">
        <v>30.6</v>
      </c>
    </row>
    <row r="39" spans="1:5">
      <c r="A39" s="287" t="s">
        <v>435</v>
      </c>
      <c r="B39" s="304">
        <v>78.7</v>
      </c>
      <c r="C39" s="304">
        <v>62.8</v>
      </c>
      <c r="D39" s="304">
        <v>73.5</v>
      </c>
      <c r="E39" s="304">
        <v>21.3</v>
      </c>
    </row>
    <row r="40" spans="1:5">
      <c r="A40" s="287" t="s">
        <v>436</v>
      </c>
      <c r="B40" s="304">
        <v>87</v>
      </c>
      <c r="C40" s="304">
        <v>71.599999999999994</v>
      </c>
      <c r="D40" s="304">
        <v>83.4</v>
      </c>
      <c r="E40" s="304">
        <v>13</v>
      </c>
    </row>
    <row r="41" spans="1:5">
      <c r="A41" s="287" t="s">
        <v>432</v>
      </c>
      <c r="B41" s="304">
        <v>93.5</v>
      </c>
      <c r="C41" s="304">
        <v>90.4</v>
      </c>
      <c r="D41" s="304">
        <v>91.9</v>
      </c>
      <c r="E41" s="304">
        <v>6.5</v>
      </c>
    </row>
    <row r="42" spans="1:5">
      <c r="A42" s="287" t="s">
        <v>433</v>
      </c>
      <c r="B42" s="304">
        <v>94.5</v>
      </c>
      <c r="C42" s="304">
        <v>91.3</v>
      </c>
      <c r="D42" s="304">
        <v>92.9</v>
      </c>
      <c r="E42" s="304">
        <v>5.5</v>
      </c>
    </row>
    <row r="43" spans="1:5">
      <c r="A43" s="287" t="s">
        <v>20</v>
      </c>
      <c r="B43" s="304">
        <v>95.6</v>
      </c>
      <c r="C43" s="304">
        <v>95.1</v>
      </c>
      <c r="D43" s="304">
        <v>94.7</v>
      </c>
      <c r="E43" s="304">
        <v>4.4000000000000004</v>
      </c>
    </row>
    <row r="44" spans="1:5">
      <c r="A44" s="287"/>
      <c r="B44" s="304"/>
      <c r="C44" s="304"/>
      <c r="D44" s="304"/>
      <c r="E44" s="304"/>
    </row>
    <row r="45" spans="1:5" s="94" customFormat="1">
      <c r="A45" s="285" t="s">
        <v>144</v>
      </c>
      <c r="B45" s="357">
        <v>77.2</v>
      </c>
      <c r="C45" s="357">
        <v>63.2</v>
      </c>
      <c r="D45" s="357">
        <v>72.7</v>
      </c>
      <c r="E45" s="357">
        <v>22.8</v>
      </c>
    </row>
    <row r="46" spans="1:5" s="94" customFormat="1">
      <c r="A46" s="119"/>
      <c r="B46" s="118"/>
      <c r="C46" s="118"/>
      <c r="D46" s="118"/>
      <c r="E46" s="118"/>
    </row>
    <row r="47" spans="1:5" ht="12.75" customHeight="1">
      <c r="A47" s="479" t="s">
        <v>11</v>
      </c>
      <c r="B47" s="89"/>
      <c r="C47" s="89"/>
      <c r="D47" s="89"/>
      <c r="E47" s="89"/>
    </row>
    <row r="48" spans="1:5" ht="12.75" customHeight="1">
      <c r="A48" s="127" t="s">
        <v>12</v>
      </c>
      <c r="B48" s="127"/>
      <c r="C48" s="127"/>
      <c r="D48" s="127"/>
      <c r="E48" s="127"/>
    </row>
    <row r="49" spans="1:5" ht="12.75" customHeight="1">
      <c r="A49" s="127" t="s">
        <v>0</v>
      </c>
      <c r="B49" s="127"/>
      <c r="C49" s="127"/>
      <c r="D49" s="127"/>
      <c r="E49" s="127"/>
    </row>
    <row r="50" spans="1:5" ht="12.75" customHeight="1">
      <c r="A50" s="127" t="s">
        <v>1</v>
      </c>
      <c r="B50" s="129"/>
      <c r="C50" s="129"/>
      <c r="D50" s="129"/>
      <c r="E50" s="129"/>
    </row>
  </sheetData>
  <mergeCells count="6">
    <mergeCell ref="A6:A9"/>
    <mergeCell ref="B7:B8"/>
    <mergeCell ref="E7:E8"/>
    <mergeCell ref="B6:E6"/>
    <mergeCell ref="B9:E9"/>
    <mergeCell ref="C7:D7"/>
  </mergeCells>
  <hyperlinks>
    <hyperlink ref="A1" location="Inhalt!A1" display="Zurück "/>
  </hyperlinks>
  <pageMargins left="0.59055118110236227" right="0.59055118110236227" top="0.59055118110236227" bottom="0.59055118110236227" header="0.59055118110236227" footer="0.51181102362204722"/>
  <pageSetup paperSize="9" scale="70" firstPageNumber="3"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zoomScaleNormal="100" workbookViewId="0">
      <pane ySplit="10" topLeftCell="A20" activePane="bottomLeft" state="frozen"/>
      <selection pane="bottomLeft"/>
    </sheetView>
  </sheetViews>
  <sheetFormatPr baseColWidth="10" defaultColWidth="11.33203125" defaultRowHeight="13.2"/>
  <cols>
    <col min="1" max="1" width="58.5546875" style="86" customWidth="1"/>
    <col min="2" max="3" width="14" style="268" customWidth="1"/>
    <col min="4" max="4" width="14" style="267" customWidth="1"/>
    <col min="5" max="5" width="14" style="276" customWidth="1"/>
    <col min="6" max="6" width="14" style="267" customWidth="1"/>
    <col min="7" max="16384" width="11.33203125" style="267"/>
  </cols>
  <sheetData>
    <row r="1" spans="1:9" s="398" customFormat="1">
      <c r="A1" s="402" t="s">
        <v>1374</v>
      </c>
      <c r="B1" s="549"/>
    </row>
    <row r="2" spans="1:9" s="398" customFormat="1">
      <c r="A2" s="457"/>
      <c r="B2" s="399"/>
      <c r="C2" s="399"/>
      <c r="D2" s="399"/>
      <c r="E2" s="399"/>
    </row>
    <row r="3" spans="1:9" ht="15">
      <c r="A3" s="114" t="s">
        <v>159</v>
      </c>
    </row>
    <row r="4" spans="1:9" s="291" customFormat="1" ht="15">
      <c r="A4" s="329" t="s">
        <v>293</v>
      </c>
      <c r="B4" s="131"/>
      <c r="C4" s="131"/>
      <c r="D4" s="131"/>
      <c r="E4" s="131"/>
    </row>
    <row r="5" spans="1:9" s="291" customFormat="1" ht="6" customHeight="1">
      <c r="A5" s="320"/>
      <c r="B5" s="212"/>
      <c r="C5" s="212"/>
      <c r="D5" s="212"/>
      <c r="E5" s="102"/>
      <c r="F5" s="344"/>
    </row>
    <row r="6" spans="1:9" s="291" customFormat="1" ht="6" customHeight="1">
      <c r="A6" s="320"/>
      <c r="B6" s="212"/>
      <c r="C6" s="212"/>
      <c r="D6" s="212"/>
      <c r="E6" s="102"/>
      <c r="F6" s="212"/>
      <c r="G6" s="344"/>
      <c r="H6" s="344"/>
      <c r="I6" s="344"/>
    </row>
    <row r="7" spans="1:9" s="9" customFormat="1" ht="15.75" customHeight="1">
      <c r="A7" s="594" t="s">
        <v>143</v>
      </c>
      <c r="B7" s="269" t="s">
        <v>148</v>
      </c>
      <c r="C7" s="271"/>
      <c r="D7" s="271"/>
      <c r="E7" s="277"/>
      <c r="F7" s="271"/>
      <c r="G7" s="344"/>
      <c r="H7" s="344"/>
      <c r="I7" s="344"/>
    </row>
    <row r="8" spans="1:9" s="9" customFormat="1" ht="54">
      <c r="A8" s="595"/>
      <c r="B8" s="427" t="s">
        <v>149</v>
      </c>
      <c r="C8" s="427" t="s">
        <v>150</v>
      </c>
      <c r="D8" s="427" t="s">
        <v>151</v>
      </c>
      <c r="E8" s="427" t="s">
        <v>152</v>
      </c>
      <c r="F8" s="429" t="s">
        <v>10</v>
      </c>
    </row>
    <row r="9" spans="1:9" s="9" customFormat="1" ht="15.75" customHeight="1">
      <c r="A9" s="596"/>
      <c r="B9" s="263" t="s">
        <v>132</v>
      </c>
      <c r="C9" s="263"/>
      <c r="D9" s="263"/>
      <c r="E9" s="278"/>
      <c r="F9" s="264"/>
    </row>
    <row r="10" spans="1:9">
      <c r="B10" s="21"/>
      <c r="C10" s="21"/>
      <c r="D10" s="35"/>
      <c r="E10" s="103"/>
      <c r="F10" s="35"/>
    </row>
    <row r="11" spans="1:9">
      <c r="B11" s="270" t="s">
        <v>133</v>
      </c>
      <c r="C11" s="260"/>
      <c r="D11" s="260"/>
      <c r="E11" s="279"/>
      <c r="F11" s="260"/>
    </row>
    <row r="13" spans="1:9">
      <c r="A13" s="282" t="s">
        <v>137</v>
      </c>
      <c r="B13" s="304">
        <v>57.1</v>
      </c>
      <c r="C13" s="304">
        <v>44.1</v>
      </c>
      <c r="D13" s="304">
        <v>47.3</v>
      </c>
      <c r="E13" s="304">
        <v>34.299999999999997</v>
      </c>
      <c r="F13" s="304">
        <v>76.400000000000006</v>
      </c>
    </row>
    <row r="14" spans="1:9">
      <c r="A14" s="282" t="s">
        <v>138</v>
      </c>
      <c r="B14" s="304">
        <v>46.4</v>
      </c>
      <c r="C14" s="304">
        <v>36.799999999999997</v>
      </c>
      <c r="D14" s="304">
        <v>33.6</v>
      </c>
      <c r="E14" s="304">
        <v>23.9</v>
      </c>
      <c r="F14" s="304">
        <v>59.1</v>
      </c>
    </row>
    <row r="15" spans="1:9">
      <c r="A15" s="282" t="s">
        <v>141</v>
      </c>
      <c r="B15" s="304">
        <v>49.9</v>
      </c>
      <c r="C15" s="304">
        <v>40</v>
      </c>
      <c r="D15" s="304">
        <v>38</v>
      </c>
      <c r="E15" s="304">
        <v>28.1</v>
      </c>
      <c r="F15" s="304">
        <v>61.3</v>
      </c>
    </row>
    <row r="16" spans="1:9">
      <c r="A16" s="282" t="s">
        <v>108</v>
      </c>
      <c r="B16" s="304">
        <v>55.3</v>
      </c>
      <c r="C16" s="304">
        <v>44.6</v>
      </c>
      <c r="D16" s="304">
        <v>40.9</v>
      </c>
      <c r="E16" s="304">
        <v>30.2</v>
      </c>
      <c r="F16" s="304">
        <v>73.599999999999994</v>
      </c>
    </row>
    <row r="17" spans="1:6" ht="40.200000000000003" customHeight="1">
      <c r="A17" s="111" t="s">
        <v>1531</v>
      </c>
      <c r="B17" s="304">
        <v>70.3</v>
      </c>
      <c r="C17" s="304">
        <v>58.2</v>
      </c>
      <c r="D17" s="304">
        <v>59</v>
      </c>
      <c r="E17" s="304">
        <v>46.9</v>
      </c>
      <c r="F17" s="304">
        <v>79.099999999999994</v>
      </c>
    </row>
    <row r="18" spans="1:6">
      <c r="A18" s="282" t="s">
        <v>475</v>
      </c>
      <c r="B18" s="304">
        <v>60.5</v>
      </c>
      <c r="C18" s="304">
        <v>45.8</v>
      </c>
      <c r="D18" s="304">
        <v>53.3</v>
      </c>
      <c r="E18" s="304">
        <v>38.6</v>
      </c>
      <c r="F18" s="304">
        <v>80.099999999999994</v>
      </c>
    </row>
    <row r="19" spans="1:6" ht="40.200000000000003" customHeight="1">
      <c r="A19" s="111" t="s">
        <v>1532</v>
      </c>
      <c r="B19" s="304">
        <v>65</v>
      </c>
      <c r="C19" s="304">
        <v>55.1</v>
      </c>
      <c r="D19" s="304">
        <v>54.9</v>
      </c>
      <c r="E19" s="304">
        <v>44.9</v>
      </c>
      <c r="F19" s="304">
        <v>76</v>
      </c>
    </row>
    <row r="20" spans="1:6">
      <c r="A20" s="282" t="s">
        <v>142</v>
      </c>
      <c r="B20" s="304">
        <v>74.2</v>
      </c>
      <c r="C20" s="304">
        <v>59.5</v>
      </c>
      <c r="D20" s="304">
        <v>67.400000000000006</v>
      </c>
      <c r="E20" s="304">
        <v>52.7</v>
      </c>
      <c r="F20" s="304">
        <v>82.6</v>
      </c>
    </row>
    <row r="21" spans="1:6">
      <c r="A21" s="282" t="s">
        <v>1340</v>
      </c>
      <c r="B21" s="304">
        <v>56.3</v>
      </c>
      <c r="C21" s="304">
        <v>44.4</v>
      </c>
      <c r="D21" s="304">
        <v>42.2</v>
      </c>
      <c r="E21" s="304">
        <v>30.3</v>
      </c>
      <c r="F21" s="304">
        <v>70.599999999999994</v>
      </c>
    </row>
    <row r="22" spans="1:6">
      <c r="A22" s="282" t="s">
        <v>251</v>
      </c>
      <c r="B22" s="304">
        <v>83.6</v>
      </c>
      <c r="C22" s="304">
        <v>58</v>
      </c>
      <c r="D22" s="304">
        <v>72.7</v>
      </c>
      <c r="E22" s="304">
        <v>47.1</v>
      </c>
      <c r="F22" s="304">
        <v>89.5</v>
      </c>
    </row>
    <row r="23" spans="1:6">
      <c r="A23" s="282" t="s">
        <v>134</v>
      </c>
      <c r="B23" s="304">
        <v>50.2</v>
      </c>
      <c r="C23" s="304">
        <v>32.5</v>
      </c>
      <c r="D23" s="304">
        <v>39.200000000000003</v>
      </c>
      <c r="E23" s="304">
        <v>21.5</v>
      </c>
      <c r="F23" s="304">
        <v>59.2</v>
      </c>
    </row>
    <row r="24" spans="1:6">
      <c r="A24" s="282" t="s">
        <v>139</v>
      </c>
      <c r="B24" s="304">
        <v>74.8</v>
      </c>
      <c r="C24" s="304">
        <v>56.9</v>
      </c>
      <c r="D24" s="304">
        <v>68.400000000000006</v>
      </c>
      <c r="E24" s="304">
        <v>50.5</v>
      </c>
      <c r="F24" s="304">
        <v>86</v>
      </c>
    </row>
    <row r="25" spans="1:6">
      <c r="A25" s="282" t="s">
        <v>109</v>
      </c>
      <c r="B25" s="304">
        <v>74</v>
      </c>
      <c r="C25" s="304">
        <v>57.3</v>
      </c>
      <c r="D25" s="304">
        <v>64.5</v>
      </c>
      <c r="E25" s="304">
        <v>47.8</v>
      </c>
      <c r="F25" s="304">
        <v>78.099999999999994</v>
      </c>
    </row>
    <row r="26" spans="1:6">
      <c r="A26" s="282" t="s">
        <v>110</v>
      </c>
      <c r="B26" s="304">
        <v>60.1</v>
      </c>
      <c r="C26" s="304">
        <v>53.8</v>
      </c>
      <c r="D26" s="304">
        <v>39.9</v>
      </c>
      <c r="E26" s="304">
        <v>33.700000000000003</v>
      </c>
      <c r="F26" s="304">
        <v>74.900000000000006</v>
      </c>
    </row>
    <row r="27" spans="1:6">
      <c r="A27" s="282" t="s">
        <v>111</v>
      </c>
      <c r="B27" s="304">
        <v>48.6</v>
      </c>
      <c r="C27" s="304">
        <v>32.9</v>
      </c>
      <c r="D27" s="304">
        <v>39.299999999999997</v>
      </c>
      <c r="E27" s="304">
        <v>23.6</v>
      </c>
      <c r="F27" s="304">
        <v>50.2</v>
      </c>
    </row>
    <row r="28" spans="1:6">
      <c r="A28" s="282" t="s">
        <v>135</v>
      </c>
      <c r="B28" s="304">
        <v>45.1</v>
      </c>
      <c r="C28" s="304">
        <v>37.200000000000003</v>
      </c>
      <c r="D28" s="304">
        <v>29.9</v>
      </c>
      <c r="E28" s="304">
        <v>21.9</v>
      </c>
      <c r="F28" s="304">
        <v>59.6</v>
      </c>
    </row>
    <row r="29" spans="1:6">
      <c r="A29" s="282" t="s">
        <v>140</v>
      </c>
      <c r="B29" s="304">
        <v>85.9</v>
      </c>
      <c r="C29" s="304">
        <v>70.5</v>
      </c>
      <c r="D29" s="304">
        <v>62.5</v>
      </c>
      <c r="E29" s="304">
        <v>47.1</v>
      </c>
      <c r="F29" s="304">
        <v>92.5</v>
      </c>
    </row>
    <row r="30" spans="1:6">
      <c r="A30" s="282" t="s">
        <v>112</v>
      </c>
      <c r="B30" s="304">
        <v>93.6</v>
      </c>
      <c r="C30" s="304">
        <v>84.7</v>
      </c>
      <c r="D30" s="304">
        <v>89</v>
      </c>
      <c r="E30" s="304">
        <v>80.099999999999994</v>
      </c>
      <c r="F30" s="304">
        <v>96.7</v>
      </c>
    </row>
    <row r="31" spans="1:6">
      <c r="A31" s="282" t="s">
        <v>113</v>
      </c>
      <c r="B31" s="304">
        <v>78</v>
      </c>
      <c r="C31" s="304">
        <v>68.5</v>
      </c>
      <c r="D31" s="304">
        <v>69.2</v>
      </c>
      <c r="E31" s="304">
        <v>59.7</v>
      </c>
      <c r="F31" s="304">
        <v>89.8</v>
      </c>
    </row>
    <row r="32" spans="1:6" ht="31.95" customHeight="1">
      <c r="A32" s="111" t="s">
        <v>1530</v>
      </c>
      <c r="B32" s="304">
        <v>70.5</v>
      </c>
      <c r="C32" s="304">
        <v>50.8</v>
      </c>
      <c r="D32" s="304">
        <v>67.900000000000006</v>
      </c>
      <c r="E32" s="304">
        <v>48.2</v>
      </c>
      <c r="F32" s="304">
        <v>78.599999999999994</v>
      </c>
    </row>
    <row r="33" spans="1:10">
      <c r="A33" s="286"/>
      <c r="B33" s="357"/>
      <c r="C33" s="357"/>
      <c r="D33" s="357"/>
      <c r="E33" s="357"/>
      <c r="F33" s="357"/>
    </row>
    <row r="34" spans="1:10">
      <c r="A34" s="285" t="s">
        <v>144</v>
      </c>
      <c r="B34" s="357">
        <v>63.2</v>
      </c>
      <c r="C34" s="357">
        <v>48.1</v>
      </c>
      <c r="D34" s="357">
        <v>53.1</v>
      </c>
      <c r="E34" s="357">
        <v>38.1</v>
      </c>
      <c r="F34" s="357">
        <v>72.7</v>
      </c>
    </row>
    <row r="35" spans="1:10">
      <c r="A35" s="288"/>
      <c r="B35" s="304"/>
      <c r="C35" s="304"/>
      <c r="D35" s="304"/>
      <c r="E35" s="304"/>
      <c r="F35" s="304"/>
    </row>
    <row r="36" spans="1:10">
      <c r="B36" s="304"/>
      <c r="C36" s="304"/>
      <c r="D36" s="304"/>
      <c r="E36" s="304"/>
      <c r="F36" s="304"/>
    </row>
    <row r="37" spans="1:10">
      <c r="A37" s="288"/>
      <c r="B37" s="356" t="s">
        <v>136</v>
      </c>
      <c r="C37" s="304"/>
      <c r="D37" s="304"/>
      <c r="E37" s="304"/>
      <c r="F37" s="304"/>
    </row>
    <row r="38" spans="1:10">
      <c r="A38" s="288" t="s">
        <v>21</v>
      </c>
      <c r="B38" s="304"/>
      <c r="C38" s="304"/>
      <c r="D38" s="304"/>
      <c r="E38" s="304"/>
      <c r="F38" s="304"/>
    </row>
    <row r="39" spans="1:10">
      <c r="A39" s="287" t="s">
        <v>434</v>
      </c>
      <c r="B39" s="304">
        <v>56.6</v>
      </c>
      <c r="C39" s="304">
        <v>40.799999999999997</v>
      </c>
      <c r="D39" s="304">
        <v>45.5</v>
      </c>
      <c r="E39" s="304">
        <v>29.7</v>
      </c>
      <c r="F39" s="304">
        <v>64.8</v>
      </c>
    </row>
    <row r="40" spans="1:10">
      <c r="A40" s="287" t="s">
        <v>435</v>
      </c>
      <c r="B40" s="304">
        <v>62.8</v>
      </c>
      <c r="C40" s="304">
        <v>45.9</v>
      </c>
      <c r="D40" s="304">
        <v>52.4</v>
      </c>
      <c r="E40" s="304">
        <v>35.5</v>
      </c>
      <c r="F40" s="304">
        <v>73.5</v>
      </c>
    </row>
    <row r="41" spans="1:10">
      <c r="A41" s="287" t="s">
        <v>436</v>
      </c>
      <c r="B41" s="304">
        <v>71.599999999999994</v>
      </c>
      <c r="C41" s="304">
        <v>59.5</v>
      </c>
      <c r="D41" s="304">
        <v>63.7</v>
      </c>
      <c r="E41" s="304">
        <v>51.6</v>
      </c>
      <c r="F41" s="304">
        <v>83.4</v>
      </c>
    </row>
    <row r="42" spans="1:10">
      <c r="A42" s="287" t="s">
        <v>432</v>
      </c>
      <c r="B42" s="304">
        <v>90.4</v>
      </c>
      <c r="C42" s="304">
        <v>81.900000000000006</v>
      </c>
      <c r="D42" s="304">
        <v>83.4</v>
      </c>
      <c r="E42" s="304">
        <v>74.8</v>
      </c>
      <c r="F42" s="304">
        <v>91.9</v>
      </c>
    </row>
    <row r="43" spans="1:10">
      <c r="A43" s="287" t="s">
        <v>433</v>
      </c>
      <c r="B43" s="304">
        <v>91.3</v>
      </c>
      <c r="C43" s="304">
        <v>84.1</v>
      </c>
      <c r="D43" s="304">
        <v>81.400000000000006</v>
      </c>
      <c r="E43" s="304">
        <v>74.2</v>
      </c>
      <c r="F43" s="304">
        <v>92.9</v>
      </c>
    </row>
    <row r="44" spans="1:10">
      <c r="A44" s="287" t="s">
        <v>20</v>
      </c>
      <c r="B44" s="304">
        <v>95.1</v>
      </c>
      <c r="C44" s="304">
        <v>94.1</v>
      </c>
      <c r="D44" s="304">
        <v>86.7</v>
      </c>
      <c r="E44" s="304">
        <v>85.6</v>
      </c>
      <c r="F44" s="304">
        <v>94.7</v>
      </c>
    </row>
    <row r="45" spans="1:10">
      <c r="A45" s="285"/>
      <c r="B45" s="304"/>
      <c r="C45" s="304"/>
      <c r="D45" s="304"/>
      <c r="E45" s="304"/>
      <c r="F45" s="304"/>
    </row>
    <row r="46" spans="1:10">
      <c r="A46" s="285" t="s">
        <v>144</v>
      </c>
      <c r="B46" s="357">
        <v>63.2</v>
      </c>
      <c r="C46" s="357">
        <v>48.1</v>
      </c>
      <c r="D46" s="357">
        <v>53.1</v>
      </c>
      <c r="E46" s="357">
        <v>38.1</v>
      </c>
      <c r="F46" s="357">
        <v>72.7</v>
      </c>
      <c r="G46" s="19"/>
      <c r="H46" s="19"/>
      <c r="I46" s="19"/>
      <c r="J46" s="19"/>
    </row>
    <row r="47" spans="1:10" s="19" customFormat="1">
      <c r="A47" s="479"/>
      <c r="B47" s="3"/>
      <c r="C47" s="3"/>
      <c r="E47" s="104"/>
    </row>
    <row r="48" spans="1:10" s="24" customFormat="1" ht="12.75" customHeight="1">
      <c r="A48" s="127" t="s">
        <v>19</v>
      </c>
      <c r="B48" s="49"/>
      <c r="C48" s="49"/>
      <c r="D48" s="49"/>
      <c r="E48" s="105"/>
      <c r="F48" s="49"/>
    </row>
    <row r="49" spans="1:6" s="24" customFormat="1" ht="12.75" customHeight="1">
      <c r="A49" s="127" t="s">
        <v>0</v>
      </c>
      <c r="B49" s="49"/>
      <c r="C49" s="49"/>
      <c r="D49" s="49"/>
      <c r="E49" s="105"/>
      <c r="F49" s="49"/>
    </row>
    <row r="50" spans="1:6" s="24" customFormat="1" ht="12.75" customHeight="1">
      <c r="A50" s="127" t="s">
        <v>1</v>
      </c>
      <c r="B50" s="50"/>
      <c r="C50" s="50"/>
      <c r="D50" s="50"/>
      <c r="E50" s="106"/>
      <c r="F50" s="50"/>
    </row>
    <row r="51" spans="1:6" s="24" customFormat="1">
      <c r="A51" s="86"/>
      <c r="B51" s="13"/>
      <c r="C51" s="13"/>
      <c r="D51" s="13"/>
      <c r="E51" s="107"/>
      <c r="F51" s="13"/>
    </row>
    <row r="52" spans="1:6" s="24" customFormat="1">
      <c r="A52" s="86"/>
      <c r="B52" s="13"/>
      <c r="C52" s="13"/>
      <c r="D52" s="13"/>
      <c r="E52" s="107"/>
      <c r="F52" s="13"/>
    </row>
  </sheetData>
  <mergeCells count="1">
    <mergeCell ref="A7:A9"/>
  </mergeCells>
  <dataValidations count="1">
    <dataValidation type="custom" allowBlank="1" showInputMessage="1" showErrorMessage="1" promptTitle="Abweichung" prompt="größer 100%" sqref="C4:E4">
      <formula1>"&gt;100"</formula1>
    </dataValidation>
  </dataValidations>
  <hyperlinks>
    <hyperlink ref="A1" location="Inhalt!A1" display="Zurück "/>
  </hyperlinks>
  <pageMargins left="0.59055118110236227" right="0.59055118110236227" top="0.59055118110236227" bottom="0.59055118110236227" header="0.59055118110236227" footer="0.51181102362204722"/>
  <pageSetup paperSize="9" scale="70" firstPageNumber="3"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51"/>
  <sheetViews>
    <sheetView showGridLines="0" zoomScaleNormal="100" workbookViewId="0">
      <pane ySplit="10" topLeftCell="A20" activePane="bottomLeft" state="frozen"/>
      <selection pane="bottomLeft"/>
    </sheetView>
  </sheetViews>
  <sheetFormatPr baseColWidth="10" defaultColWidth="11.33203125" defaultRowHeight="13.2"/>
  <cols>
    <col min="1" max="1" width="58.5546875" style="86" customWidth="1"/>
    <col min="2" max="2" width="14.5546875" style="268" customWidth="1"/>
    <col min="3" max="3" width="15.5546875" style="268" customWidth="1"/>
    <col min="4" max="4" width="14.5546875" style="267" customWidth="1"/>
    <col min="5" max="5" width="13.5546875" style="267" customWidth="1"/>
    <col min="6" max="6" width="14.5546875" style="267" customWidth="1"/>
    <col min="7" max="16384" width="11.33203125" style="267"/>
  </cols>
  <sheetData>
    <row r="1" spans="1:6" s="398" customFormat="1">
      <c r="A1" s="402" t="s">
        <v>1374</v>
      </c>
      <c r="B1" s="549"/>
    </row>
    <row r="2" spans="1:6" s="398" customFormat="1">
      <c r="A2" s="457"/>
      <c r="B2" s="399"/>
      <c r="C2" s="399"/>
      <c r="D2" s="399"/>
      <c r="E2" s="399"/>
    </row>
    <row r="3" spans="1:6" ht="15" customHeight="1">
      <c r="A3" s="114" t="s">
        <v>159</v>
      </c>
      <c r="B3" s="148"/>
      <c r="C3" s="148"/>
      <c r="D3" s="148"/>
      <c r="E3" s="148"/>
    </row>
    <row r="4" spans="1:6" s="291" customFormat="1" ht="15" customHeight="1">
      <c r="A4" s="329" t="s">
        <v>292</v>
      </c>
      <c r="B4" s="212"/>
      <c r="C4" s="212"/>
      <c r="D4" s="212"/>
      <c r="E4" s="212"/>
      <c r="F4" s="344"/>
    </row>
    <row r="5" spans="1:6" s="291" customFormat="1" ht="6" customHeight="1">
      <c r="A5" s="320"/>
      <c r="B5" s="212"/>
      <c r="C5" s="212"/>
      <c r="D5" s="212"/>
      <c r="E5" s="212"/>
      <c r="F5" s="344"/>
    </row>
    <row r="6" spans="1:6" s="291" customFormat="1" ht="6" customHeight="1">
      <c r="A6" s="320"/>
      <c r="B6" s="212"/>
      <c r="C6" s="212"/>
      <c r="D6" s="212"/>
      <c r="E6" s="212"/>
      <c r="F6" s="212"/>
    </row>
    <row r="7" spans="1:6" s="9" customFormat="1" ht="15.75" customHeight="1">
      <c r="A7" s="594" t="s">
        <v>143</v>
      </c>
      <c r="B7" s="42" t="s">
        <v>100</v>
      </c>
      <c r="C7" s="43"/>
      <c r="D7" s="43"/>
      <c r="E7" s="43"/>
      <c r="F7" s="43"/>
    </row>
    <row r="8" spans="1:6" s="9" customFormat="1" ht="66" customHeight="1">
      <c r="A8" s="595"/>
      <c r="B8" s="427" t="s">
        <v>266</v>
      </c>
      <c r="C8" s="427" t="s">
        <v>40</v>
      </c>
      <c r="D8" s="427" t="s">
        <v>153</v>
      </c>
      <c r="E8" s="427" t="s">
        <v>154</v>
      </c>
      <c r="F8" s="430" t="s">
        <v>155</v>
      </c>
    </row>
    <row r="9" spans="1:6" s="9" customFormat="1" ht="15.75" customHeight="1">
      <c r="A9" s="596"/>
      <c r="B9" s="263" t="s">
        <v>132</v>
      </c>
      <c r="C9" s="263"/>
      <c r="D9" s="263"/>
      <c r="E9" s="263"/>
      <c r="F9" s="264"/>
    </row>
    <row r="10" spans="1:6">
      <c r="B10" s="21"/>
      <c r="C10" s="21"/>
      <c r="D10" s="35"/>
      <c r="E10" s="35"/>
      <c r="F10" s="35"/>
    </row>
    <row r="11" spans="1:6">
      <c r="B11" s="270" t="s">
        <v>133</v>
      </c>
      <c r="C11" s="260"/>
      <c r="D11" s="260"/>
      <c r="E11" s="260"/>
      <c r="F11" s="260"/>
    </row>
    <row r="13" spans="1:6">
      <c r="A13" s="282" t="s">
        <v>137</v>
      </c>
      <c r="B13" s="304">
        <v>65.2</v>
      </c>
      <c r="C13" s="304">
        <v>10.6</v>
      </c>
      <c r="D13" s="304">
        <v>50.9</v>
      </c>
      <c r="E13" s="304">
        <v>10.8</v>
      </c>
      <c r="F13" s="304">
        <v>24.9</v>
      </c>
    </row>
    <row r="14" spans="1:6">
      <c r="A14" s="282" t="s">
        <v>138</v>
      </c>
      <c r="B14" s="304">
        <v>51.1</v>
      </c>
      <c r="C14" s="304">
        <v>7.7</v>
      </c>
      <c r="D14" s="304">
        <v>35.799999999999997</v>
      </c>
      <c r="E14" s="304">
        <v>10.7</v>
      </c>
      <c r="F14" s="304">
        <v>15.5</v>
      </c>
    </row>
    <row r="15" spans="1:6">
      <c r="A15" s="282" t="s">
        <v>141</v>
      </c>
      <c r="B15" s="304">
        <v>54</v>
      </c>
      <c r="C15" s="304">
        <v>20.9</v>
      </c>
      <c r="D15" s="304">
        <v>31</v>
      </c>
      <c r="E15" s="304">
        <v>14.7</v>
      </c>
      <c r="F15" s="304">
        <v>28.8</v>
      </c>
    </row>
    <row r="16" spans="1:6">
      <c r="A16" s="282" t="s">
        <v>108</v>
      </c>
      <c r="B16" s="304">
        <v>60.2</v>
      </c>
      <c r="C16" s="304">
        <v>14.7</v>
      </c>
      <c r="D16" s="304">
        <v>38.299999999999997</v>
      </c>
      <c r="E16" s="304">
        <v>16.7</v>
      </c>
      <c r="F16" s="304">
        <v>35.299999999999997</v>
      </c>
    </row>
    <row r="17" spans="1:6" ht="40.200000000000003" customHeight="1">
      <c r="A17" s="111" t="s">
        <v>1531</v>
      </c>
      <c r="B17" s="304">
        <v>73.5</v>
      </c>
      <c r="C17" s="304">
        <v>7.7</v>
      </c>
      <c r="D17" s="304">
        <v>47.2</v>
      </c>
      <c r="E17" s="304">
        <v>15</v>
      </c>
      <c r="F17" s="304">
        <v>37.200000000000003</v>
      </c>
    </row>
    <row r="18" spans="1:6">
      <c r="A18" s="282" t="s">
        <v>475</v>
      </c>
      <c r="B18" s="304">
        <v>71.900000000000006</v>
      </c>
      <c r="C18" s="304">
        <v>10.4</v>
      </c>
      <c r="D18" s="304">
        <v>36.5</v>
      </c>
      <c r="E18" s="304">
        <v>22.9</v>
      </c>
      <c r="F18" s="304">
        <v>30.4</v>
      </c>
    </row>
    <row r="19" spans="1:6" ht="40.200000000000003" customHeight="1">
      <c r="A19" s="111" t="s">
        <v>1532</v>
      </c>
      <c r="B19" s="304">
        <v>68.8</v>
      </c>
      <c r="C19" s="304">
        <v>14.5</v>
      </c>
      <c r="D19" s="304">
        <v>47.1</v>
      </c>
      <c r="E19" s="304">
        <v>16.3</v>
      </c>
      <c r="F19" s="304">
        <v>44.5</v>
      </c>
    </row>
    <row r="20" spans="1:6">
      <c r="A20" s="282" t="s">
        <v>142</v>
      </c>
      <c r="B20" s="304">
        <v>73.900000000000006</v>
      </c>
      <c r="C20" s="304">
        <v>15.3</v>
      </c>
      <c r="D20" s="304">
        <v>53.9</v>
      </c>
      <c r="E20" s="304">
        <v>21.6</v>
      </c>
      <c r="F20" s="304">
        <v>45.1</v>
      </c>
    </row>
    <row r="21" spans="1:6">
      <c r="A21" s="282" t="s">
        <v>1340</v>
      </c>
      <c r="B21" s="304">
        <v>61.3</v>
      </c>
      <c r="C21" s="304">
        <v>6.7</v>
      </c>
      <c r="D21" s="304">
        <v>40.1</v>
      </c>
      <c r="E21" s="304">
        <v>10.6</v>
      </c>
      <c r="F21" s="304">
        <v>28.4</v>
      </c>
    </row>
    <row r="22" spans="1:6">
      <c r="A22" s="282" t="s">
        <v>251</v>
      </c>
      <c r="B22" s="304">
        <v>73.5</v>
      </c>
      <c r="C22" s="304">
        <v>7.4</v>
      </c>
      <c r="D22" s="304">
        <v>65.2</v>
      </c>
      <c r="E22" s="304">
        <v>20.3</v>
      </c>
      <c r="F22" s="304">
        <v>46.5</v>
      </c>
    </row>
    <row r="23" spans="1:6">
      <c r="A23" s="282" t="s">
        <v>134</v>
      </c>
      <c r="B23" s="304">
        <v>42.9</v>
      </c>
      <c r="C23" s="304">
        <v>4.7</v>
      </c>
      <c r="D23" s="304">
        <v>35.200000000000003</v>
      </c>
      <c r="E23" s="304">
        <v>8.9</v>
      </c>
      <c r="F23" s="304">
        <v>21.3</v>
      </c>
    </row>
    <row r="24" spans="1:6">
      <c r="A24" s="282" t="s">
        <v>139</v>
      </c>
      <c r="B24" s="304">
        <v>72.3</v>
      </c>
      <c r="C24" s="304">
        <v>10.7</v>
      </c>
      <c r="D24" s="304">
        <v>60.9</v>
      </c>
      <c r="E24" s="304">
        <v>32.5</v>
      </c>
      <c r="F24" s="304">
        <v>72.5</v>
      </c>
    </row>
    <row r="25" spans="1:6">
      <c r="A25" s="282" t="s">
        <v>109</v>
      </c>
      <c r="B25" s="304">
        <v>73.2</v>
      </c>
      <c r="C25" s="304">
        <v>14.5</v>
      </c>
      <c r="D25" s="304">
        <v>53.2</v>
      </c>
      <c r="E25" s="304">
        <v>17.7</v>
      </c>
      <c r="F25" s="304">
        <v>46.4</v>
      </c>
    </row>
    <row r="26" spans="1:6">
      <c r="A26" s="282" t="s">
        <v>110</v>
      </c>
      <c r="B26" s="304">
        <v>58.8</v>
      </c>
      <c r="C26" s="304">
        <v>10</v>
      </c>
      <c r="D26" s="304">
        <v>48.7</v>
      </c>
      <c r="E26" s="304">
        <v>21.2</v>
      </c>
      <c r="F26" s="304">
        <v>50.1</v>
      </c>
    </row>
    <row r="27" spans="1:6">
      <c r="A27" s="282" t="s">
        <v>111</v>
      </c>
      <c r="B27" s="304">
        <v>45.6</v>
      </c>
      <c r="C27" s="304">
        <v>4.3</v>
      </c>
      <c r="D27" s="304">
        <v>24.9</v>
      </c>
      <c r="E27" s="304">
        <v>9</v>
      </c>
      <c r="F27" s="304">
        <v>19.899999999999999</v>
      </c>
    </row>
    <row r="28" spans="1:6">
      <c r="A28" s="282" t="s">
        <v>135</v>
      </c>
      <c r="B28" s="304">
        <v>49.9</v>
      </c>
      <c r="C28" s="304">
        <v>11.2</v>
      </c>
      <c r="D28" s="304">
        <v>30.9</v>
      </c>
      <c r="E28" s="304">
        <v>13.4</v>
      </c>
      <c r="F28" s="304">
        <v>21.5</v>
      </c>
    </row>
    <row r="29" spans="1:6">
      <c r="A29" s="282" t="s">
        <v>140</v>
      </c>
      <c r="B29" s="304">
        <v>85.6</v>
      </c>
      <c r="C29" s="304">
        <v>25.7</v>
      </c>
      <c r="D29" s="304">
        <v>66</v>
      </c>
      <c r="E29" s="304">
        <v>18.8</v>
      </c>
      <c r="F29" s="304">
        <v>70.8</v>
      </c>
    </row>
    <row r="30" spans="1:6">
      <c r="A30" s="282" t="s">
        <v>112</v>
      </c>
      <c r="B30" s="304">
        <v>82.3</v>
      </c>
      <c r="C30" s="304">
        <v>32</v>
      </c>
      <c r="D30" s="304">
        <v>87</v>
      </c>
      <c r="E30" s="304">
        <v>40.5</v>
      </c>
      <c r="F30" s="304">
        <v>92.8</v>
      </c>
    </row>
    <row r="31" spans="1:6">
      <c r="A31" s="282" t="s">
        <v>113</v>
      </c>
      <c r="B31" s="304">
        <v>83.2</v>
      </c>
      <c r="C31" s="304">
        <v>24.7</v>
      </c>
      <c r="D31" s="304">
        <v>77.900000000000006</v>
      </c>
      <c r="E31" s="304">
        <v>23.5</v>
      </c>
      <c r="F31" s="304">
        <v>71.400000000000006</v>
      </c>
    </row>
    <row r="32" spans="1:6" ht="28.2" customHeight="1">
      <c r="A32" s="111" t="s">
        <v>1530</v>
      </c>
      <c r="B32" s="304">
        <v>61.7</v>
      </c>
      <c r="C32" s="304">
        <v>9.1999999999999993</v>
      </c>
      <c r="D32" s="304">
        <v>70.8</v>
      </c>
      <c r="E32" s="304">
        <v>17.8</v>
      </c>
      <c r="F32" s="304">
        <v>54.7</v>
      </c>
    </row>
    <row r="33" spans="1:6">
      <c r="A33" s="286"/>
      <c r="B33" s="304"/>
      <c r="C33" s="304"/>
      <c r="D33" s="304"/>
      <c r="E33" s="304"/>
      <c r="F33" s="304"/>
    </row>
    <row r="34" spans="1:6">
      <c r="A34" s="285" t="s">
        <v>144</v>
      </c>
      <c r="B34" s="357">
        <v>60.8</v>
      </c>
      <c r="C34" s="357">
        <v>10.199999999999999</v>
      </c>
      <c r="D34" s="357">
        <v>50.3</v>
      </c>
      <c r="E34" s="357">
        <v>16.5</v>
      </c>
      <c r="F34" s="357">
        <v>41.7</v>
      </c>
    </row>
    <row r="35" spans="1:6">
      <c r="A35" s="288"/>
      <c r="B35" s="304"/>
      <c r="C35" s="304"/>
      <c r="D35" s="304"/>
      <c r="E35" s="304"/>
      <c r="F35" s="304"/>
    </row>
    <row r="36" spans="1:6">
      <c r="B36" s="356" t="s">
        <v>136</v>
      </c>
      <c r="C36" s="304"/>
      <c r="D36" s="304"/>
      <c r="E36" s="304"/>
      <c r="F36" s="304"/>
    </row>
    <row r="37" spans="1:6">
      <c r="A37" s="288" t="s">
        <v>21</v>
      </c>
      <c r="B37" s="304"/>
      <c r="C37" s="304"/>
      <c r="D37" s="304"/>
      <c r="E37" s="304"/>
      <c r="F37" s="304"/>
    </row>
    <row r="38" spans="1:6">
      <c r="A38" s="287" t="s">
        <v>434</v>
      </c>
      <c r="B38" s="304">
        <v>50</v>
      </c>
      <c r="C38" s="304">
        <v>4.8</v>
      </c>
      <c r="D38" s="304">
        <v>45.8</v>
      </c>
      <c r="E38" s="304">
        <v>12.9</v>
      </c>
      <c r="F38" s="304">
        <v>34.299999999999997</v>
      </c>
    </row>
    <row r="39" spans="1:6">
      <c r="A39" s="287" t="s">
        <v>435</v>
      </c>
      <c r="B39" s="304">
        <v>62.2</v>
      </c>
      <c r="C39" s="304">
        <v>13.2</v>
      </c>
      <c r="D39" s="304">
        <v>49.7</v>
      </c>
      <c r="E39" s="304">
        <v>15.2</v>
      </c>
      <c r="F39" s="304">
        <v>37.6</v>
      </c>
    </row>
    <row r="40" spans="1:6" s="19" customFormat="1">
      <c r="A40" s="287" t="s">
        <v>436</v>
      </c>
      <c r="B40" s="304">
        <v>74.2</v>
      </c>
      <c r="C40" s="304">
        <v>11.9</v>
      </c>
      <c r="D40" s="304">
        <v>55.2</v>
      </c>
      <c r="E40" s="304">
        <v>21.7</v>
      </c>
      <c r="F40" s="304">
        <v>56.6</v>
      </c>
    </row>
    <row r="41" spans="1:6">
      <c r="A41" s="287" t="s">
        <v>432</v>
      </c>
      <c r="B41" s="304">
        <v>89.1</v>
      </c>
      <c r="C41" s="304">
        <v>22.2</v>
      </c>
      <c r="D41" s="304">
        <v>75</v>
      </c>
      <c r="E41" s="304">
        <v>35.299999999999997</v>
      </c>
      <c r="F41" s="304">
        <v>73.099999999999994</v>
      </c>
    </row>
    <row r="42" spans="1:6">
      <c r="A42" s="287" t="s">
        <v>433</v>
      </c>
      <c r="B42" s="304">
        <v>90.3</v>
      </c>
      <c r="C42" s="304">
        <v>27.7</v>
      </c>
      <c r="D42" s="304">
        <v>78.5</v>
      </c>
      <c r="E42" s="304">
        <v>35.9</v>
      </c>
      <c r="F42" s="304">
        <v>73.2</v>
      </c>
    </row>
    <row r="43" spans="1:6">
      <c r="A43" s="287" t="s">
        <v>20</v>
      </c>
      <c r="B43" s="304">
        <v>93.5</v>
      </c>
      <c r="C43" s="304">
        <v>55.5</v>
      </c>
      <c r="D43" s="304">
        <v>72.3</v>
      </c>
      <c r="E43" s="304">
        <v>45.7</v>
      </c>
      <c r="F43" s="304">
        <v>88.5</v>
      </c>
    </row>
    <row r="44" spans="1:6">
      <c r="A44" s="285"/>
      <c r="B44" s="304"/>
      <c r="C44" s="304"/>
      <c r="D44" s="304"/>
      <c r="E44" s="304"/>
      <c r="F44" s="304"/>
    </row>
    <row r="45" spans="1:6">
      <c r="A45" s="285" t="s">
        <v>144</v>
      </c>
      <c r="B45" s="357">
        <v>60.8</v>
      </c>
      <c r="C45" s="357">
        <v>10.199999999999999</v>
      </c>
      <c r="D45" s="357">
        <v>50.3</v>
      </c>
      <c r="E45" s="357">
        <v>16.5</v>
      </c>
      <c r="F45" s="357">
        <v>41.7</v>
      </c>
    </row>
    <row r="46" spans="1:6" s="19" customFormat="1">
      <c r="A46" s="479"/>
      <c r="B46" s="12"/>
      <c r="C46" s="12"/>
      <c r="D46" s="12"/>
      <c r="E46" s="12"/>
      <c r="F46" s="12"/>
    </row>
    <row r="47" spans="1:6" s="19" customFormat="1">
      <c r="A47" s="127"/>
      <c r="B47" s="3"/>
      <c r="C47" s="3"/>
    </row>
    <row r="48" spans="1:6" s="24" customFormat="1" ht="12">
      <c r="A48" s="127"/>
      <c r="B48" s="301"/>
      <c r="C48" s="301"/>
      <c r="D48" s="301"/>
      <c r="E48" s="301"/>
      <c r="F48" s="301"/>
    </row>
    <row r="49" spans="1:6" s="24" customFormat="1" ht="12">
      <c r="A49" s="127"/>
      <c r="B49" s="431"/>
      <c r="C49" s="431"/>
      <c r="D49" s="431"/>
      <c r="E49" s="431"/>
      <c r="F49" s="431"/>
    </row>
    <row r="50" spans="1:6" s="24" customFormat="1">
      <c r="A50" s="86"/>
      <c r="B50" s="431"/>
      <c r="C50" s="431"/>
      <c r="D50" s="431"/>
      <c r="E50" s="431"/>
      <c r="F50" s="431"/>
    </row>
    <row r="51" spans="1:6" s="24" customFormat="1">
      <c r="A51" s="86"/>
      <c r="B51" s="301"/>
      <c r="C51" s="301"/>
      <c r="D51" s="301"/>
      <c r="E51" s="301"/>
      <c r="F51" s="301"/>
    </row>
  </sheetData>
  <mergeCells count="1">
    <mergeCell ref="A7:A9"/>
  </mergeCells>
  <phoneticPr fontId="20" type="noConversion"/>
  <hyperlinks>
    <hyperlink ref="A1" location="Inhalt!A1" display="Zurück "/>
  </hyperlinks>
  <pageMargins left="0.59055118110236227" right="0.59055118110236227" top="0.59055118110236227" bottom="0.59055118110236227" header="0.59055118110236227" footer="0.51181102362204722"/>
  <pageSetup paperSize="9" scale="70" firstPageNumber="3"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H56"/>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5546875" style="86" customWidth="1"/>
    <col min="2" max="3" width="17.33203125" style="268" customWidth="1"/>
    <col min="4" max="5" width="17.33203125" style="267" customWidth="1"/>
    <col min="6" max="16384" width="11.33203125" style="267"/>
  </cols>
  <sheetData>
    <row r="1" spans="1:5" s="398" customFormat="1">
      <c r="A1" s="402" t="s">
        <v>1374</v>
      </c>
      <c r="B1" s="549"/>
    </row>
    <row r="2" spans="1:5" s="398" customFormat="1">
      <c r="A2" s="457"/>
      <c r="B2" s="399"/>
      <c r="C2" s="399"/>
      <c r="D2" s="399"/>
    </row>
    <row r="3" spans="1:5" ht="15" customHeight="1">
      <c r="A3" s="114" t="s">
        <v>159</v>
      </c>
      <c r="B3" s="7"/>
      <c r="C3" s="137"/>
      <c r="D3" s="137"/>
    </row>
    <row r="4" spans="1:5" s="291" customFormat="1" ht="15" customHeight="1">
      <c r="A4" s="329" t="s">
        <v>291</v>
      </c>
      <c r="B4" s="212"/>
      <c r="C4" s="212"/>
      <c r="D4" s="212"/>
      <c r="E4" s="212"/>
    </row>
    <row r="5" spans="1:5" s="291" customFormat="1" ht="6" customHeight="1">
      <c r="A5" s="320"/>
      <c r="B5" s="212"/>
      <c r="C5" s="212"/>
      <c r="D5" s="212"/>
      <c r="E5" s="212"/>
    </row>
    <row r="6" spans="1:5" s="291" customFormat="1" ht="6" customHeight="1">
      <c r="A6" s="320"/>
      <c r="B6" s="212"/>
      <c r="C6" s="212"/>
      <c r="D6" s="212"/>
      <c r="E6" s="212"/>
    </row>
    <row r="7" spans="1:5" s="9" customFormat="1">
      <c r="A7" s="594" t="s">
        <v>143</v>
      </c>
      <c r="B7" s="597" t="s">
        <v>116</v>
      </c>
      <c r="C7" s="269" t="s">
        <v>156</v>
      </c>
      <c r="D7" s="271"/>
      <c r="E7" s="271"/>
    </row>
    <row r="8" spans="1:5" s="9" customFormat="1" ht="39.6">
      <c r="A8" s="595"/>
      <c r="B8" s="598"/>
      <c r="C8" s="427" t="s">
        <v>1355</v>
      </c>
      <c r="D8" s="430" t="s">
        <v>1356</v>
      </c>
      <c r="E8" s="430" t="s">
        <v>152</v>
      </c>
    </row>
    <row r="9" spans="1:5" s="9" customFormat="1">
      <c r="A9" s="596"/>
      <c r="B9" s="264" t="s">
        <v>132</v>
      </c>
      <c r="C9" s="40"/>
      <c r="D9" s="40"/>
      <c r="E9" s="40"/>
    </row>
    <row r="10" spans="1:5">
      <c r="B10" s="21"/>
      <c r="C10" s="21"/>
      <c r="D10" s="35"/>
      <c r="E10" s="35"/>
    </row>
    <row r="11" spans="1:5">
      <c r="B11" s="270" t="s">
        <v>133</v>
      </c>
      <c r="C11" s="260"/>
      <c r="D11" s="260"/>
      <c r="E11" s="260"/>
    </row>
    <row r="12" spans="1:5">
      <c r="B12" s="21"/>
    </row>
    <row r="13" spans="1:5">
      <c r="A13" s="282" t="s">
        <v>137</v>
      </c>
      <c r="B13" s="65">
        <v>100</v>
      </c>
      <c r="C13" s="304">
        <v>17.2</v>
      </c>
      <c r="D13" s="304">
        <v>22.8</v>
      </c>
      <c r="E13" s="304">
        <v>60</v>
      </c>
    </row>
    <row r="14" spans="1:5">
      <c r="A14" s="282" t="s">
        <v>138</v>
      </c>
      <c r="B14" s="65">
        <v>100</v>
      </c>
      <c r="C14" s="304">
        <v>27.7</v>
      </c>
      <c r="D14" s="304">
        <v>20.7</v>
      </c>
      <c r="E14" s="304">
        <v>51.6</v>
      </c>
    </row>
    <row r="15" spans="1:5">
      <c r="A15" s="282" t="s">
        <v>141</v>
      </c>
      <c r="B15" s="65">
        <v>100</v>
      </c>
      <c r="C15" s="304">
        <v>23.8</v>
      </c>
      <c r="D15" s="304">
        <v>19.899999999999999</v>
      </c>
      <c r="E15" s="304">
        <v>56.3</v>
      </c>
    </row>
    <row r="16" spans="1:5">
      <c r="A16" s="282" t="s">
        <v>108</v>
      </c>
      <c r="B16" s="65">
        <v>100</v>
      </c>
      <c r="C16" s="304">
        <v>26</v>
      </c>
      <c r="D16" s="304">
        <v>19.399999999999999</v>
      </c>
      <c r="E16" s="304">
        <v>54.6</v>
      </c>
    </row>
    <row r="17" spans="1:5" ht="40.200000000000003" customHeight="1">
      <c r="A17" s="111" t="s">
        <v>1531</v>
      </c>
      <c r="B17" s="65">
        <v>100</v>
      </c>
      <c r="C17" s="304">
        <v>16.100000000000001</v>
      </c>
      <c r="D17" s="304">
        <v>17.2</v>
      </c>
      <c r="E17" s="304">
        <v>66.7</v>
      </c>
    </row>
    <row r="18" spans="1:5">
      <c r="A18" s="282" t="s">
        <v>475</v>
      </c>
      <c r="B18" s="65">
        <v>100</v>
      </c>
      <c r="C18" s="304">
        <v>11.8</v>
      </c>
      <c r="D18" s="304">
        <v>24.3</v>
      </c>
      <c r="E18" s="304">
        <v>63.9</v>
      </c>
    </row>
    <row r="19" spans="1:5" ht="40.200000000000003" customHeight="1">
      <c r="A19" s="111" t="s">
        <v>1532</v>
      </c>
      <c r="B19" s="65">
        <v>100</v>
      </c>
      <c r="C19" s="304">
        <v>15.6</v>
      </c>
      <c r="D19" s="304">
        <v>15.3</v>
      </c>
      <c r="E19" s="304">
        <v>69.099999999999994</v>
      </c>
    </row>
    <row r="20" spans="1:5">
      <c r="A20" s="282" t="s">
        <v>142</v>
      </c>
      <c r="B20" s="65">
        <v>100</v>
      </c>
      <c r="C20" s="304">
        <v>9.1</v>
      </c>
      <c r="D20" s="304">
        <v>19.8</v>
      </c>
      <c r="E20" s="304">
        <v>71.099999999999994</v>
      </c>
    </row>
    <row r="21" spans="1:5">
      <c r="A21" s="282" t="s">
        <v>1340</v>
      </c>
      <c r="B21" s="65">
        <v>100</v>
      </c>
      <c r="C21" s="304">
        <v>25</v>
      </c>
      <c r="D21" s="304">
        <v>21.1</v>
      </c>
      <c r="E21" s="304">
        <v>53.9</v>
      </c>
    </row>
    <row r="22" spans="1:5">
      <c r="A22" s="282" t="s">
        <v>251</v>
      </c>
      <c r="B22" s="65">
        <v>100</v>
      </c>
      <c r="C22" s="358">
        <v>0</v>
      </c>
      <c r="D22" s="304">
        <v>30.6</v>
      </c>
      <c r="E22" s="304">
        <v>56.4</v>
      </c>
    </row>
    <row r="23" spans="1:5">
      <c r="A23" s="282" t="s">
        <v>134</v>
      </c>
      <c r="B23" s="65">
        <v>100</v>
      </c>
      <c r="C23" s="304">
        <v>21.9</v>
      </c>
      <c r="D23" s="304">
        <v>35.299999999999997</v>
      </c>
      <c r="E23" s="304">
        <v>42.7</v>
      </c>
    </row>
    <row r="24" spans="1:5">
      <c r="A24" s="282" t="s">
        <v>139</v>
      </c>
      <c r="B24" s="65">
        <v>100</v>
      </c>
      <c r="C24" s="304">
        <v>8.5</v>
      </c>
      <c r="D24" s="304">
        <v>24</v>
      </c>
      <c r="E24" s="304">
        <v>67.5</v>
      </c>
    </row>
    <row r="25" spans="1:5">
      <c r="A25" s="282" t="s">
        <v>109</v>
      </c>
      <c r="B25" s="65">
        <v>100</v>
      </c>
      <c r="C25" s="304">
        <v>12.9</v>
      </c>
      <c r="D25" s="304">
        <v>22.5</v>
      </c>
      <c r="E25" s="304">
        <v>64.599999999999994</v>
      </c>
    </row>
    <row r="26" spans="1:5">
      <c r="A26" s="282" t="s">
        <v>110</v>
      </c>
      <c r="B26" s="65">
        <v>100</v>
      </c>
      <c r="C26" s="304">
        <v>33.5</v>
      </c>
      <c r="D26" s="304">
        <v>10.4</v>
      </c>
      <c r="E26" s="304">
        <v>56.1</v>
      </c>
    </row>
    <row r="27" spans="1:5">
      <c r="A27" s="282" t="s">
        <v>111</v>
      </c>
      <c r="B27" s="65">
        <v>100</v>
      </c>
      <c r="C27" s="304">
        <v>19.2</v>
      </c>
      <c r="D27" s="304">
        <v>32.299999999999997</v>
      </c>
      <c r="E27" s="304">
        <v>48.5</v>
      </c>
    </row>
    <row r="28" spans="1:5">
      <c r="A28" s="282" t="s">
        <v>135</v>
      </c>
      <c r="B28" s="65">
        <v>100</v>
      </c>
      <c r="C28" s="304">
        <v>33.799999999999997</v>
      </c>
      <c r="D28" s="304">
        <v>17.600000000000001</v>
      </c>
      <c r="E28" s="304">
        <v>48.6</v>
      </c>
    </row>
    <row r="29" spans="1:5">
      <c r="A29" s="282" t="s">
        <v>140</v>
      </c>
      <c r="B29" s="65">
        <v>100</v>
      </c>
      <c r="C29" s="304">
        <v>27.2</v>
      </c>
      <c r="D29" s="304">
        <v>17.899999999999999</v>
      </c>
      <c r="E29" s="304">
        <v>54.9</v>
      </c>
    </row>
    <row r="30" spans="1:5">
      <c r="A30" s="282" t="s">
        <v>112</v>
      </c>
      <c r="B30" s="65">
        <v>100</v>
      </c>
      <c r="C30" s="304" t="s">
        <v>260</v>
      </c>
      <c r="D30" s="304">
        <v>9.5</v>
      </c>
      <c r="E30" s="304">
        <v>85.5</v>
      </c>
    </row>
    <row r="31" spans="1:5">
      <c r="A31" s="282" t="s">
        <v>113</v>
      </c>
      <c r="B31" s="65">
        <v>100</v>
      </c>
      <c r="C31" s="304">
        <v>11.3</v>
      </c>
      <c r="D31" s="304">
        <v>12.1</v>
      </c>
      <c r="E31" s="304">
        <v>76.599999999999994</v>
      </c>
    </row>
    <row r="32" spans="1:5" ht="28.2" customHeight="1">
      <c r="A32" s="111" t="s">
        <v>1530</v>
      </c>
      <c r="B32" s="65">
        <v>100</v>
      </c>
      <c r="C32" s="304">
        <v>3.7</v>
      </c>
      <c r="D32" s="304">
        <v>27.9</v>
      </c>
      <c r="E32" s="304">
        <v>68.400000000000006</v>
      </c>
    </row>
    <row r="33" spans="1:8">
      <c r="A33" s="286"/>
      <c r="B33" s="65"/>
      <c r="C33" s="304"/>
      <c r="D33" s="304"/>
      <c r="E33" s="304"/>
    </row>
    <row r="34" spans="1:8">
      <c r="A34" s="285" t="s">
        <v>144</v>
      </c>
      <c r="B34" s="67">
        <v>100</v>
      </c>
      <c r="C34" s="357">
        <v>15.9</v>
      </c>
      <c r="D34" s="357">
        <v>23.8</v>
      </c>
      <c r="E34" s="357">
        <v>60.3</v>
      </c>
    </row>
    <row r="35" spans="1:8">
      <c r="A35" s="288"/>
      <c r="B35" s="65"/>
      <c r="C35" s="280"/>
      <c r="D35" s="280"/>
      <c r="E35" s="280"/>
    </row>
    <row r="36" spans="1:8">
      <c r="B36" s="65"/>
      <c r="C36" s="280"/>
      <c r="D36" s="280"/>
      <c r="E36" s="280"/>
    </row>
    <row r="37" spans="1:8">
      <c r="A37" s="9"/>
      <c r="B37" s="270" t="s">
        <v>136</v>
      </c>
      <c r="C37" s="280"/>
      <c r="D37" s="280"/>
      <c r="E37" s="280"/>
    </row>
    <row r="38" spans="1:8">
      <c r="A38" s="288" t="s">
        <v>21</v>
      </c>
      <c r="B38" s="270"/>
      <c r="C38" s="280"/>
      <c r="D38" s="280"/>
      <c r="E38" s="280"/>
    </row>
    <row r="39" spans="1:8">
      <c r="A39" s="287" t="s">
        <v>434</v>
      </c>
      <c r="B39" s="65">
        <v>100</v>
      </c>
      <c r="C39" s="304">
        <v>19.5</v>
      </c>
      <c r="D39" s="304">
        <v>27.9</v>
      </c>
      <c r="E39" s="304">
        <v>52.6</v>
      </c>
    </row>
    <row r="40" spans="1:8">
      <c r="A40" s="287" t="s">
        <v>435</v>
      </c>
      <c r="B40" s="65">
        <v>100</v>
      </c>
      <c r="C40" s="304">
        <v>16.5</v>
      </c>
      <c r="D40" s="304">
        <v>26.9</v>
      </c>
      <c r="E40" s="304">
        <v>56.5</v>
      </c>
      <c r="F40" s="19"/>
      <c r="G40" s="19"/>
      <c r="H40" s="19"/>
    </row>
    <row r="41" spans="1:8" s="19" customFormat="1">
      <c r="A41" s="287" t="s">
        <v>436</v>
      </c>
      <c r="B41" s="65">
        <v>100</v>
      </c>
      <c r="C41" s="304">
        <v>10.9</v>
      </c>
      <c r="D41" s="304">
        <v>16.899999999999999</v>
      </c>
      <c r="E41" s="304">
        <v>72.2</v>
      </c>
      <c r="F41" s="267"/>
      <c r="G41" s="267"/>
      <c r="H41" s="267"/>
    </row>
    <row r="42" spans="1:8">
      <c r="A42" s="287" t="s">
        <v>432</v>
      </c>
      <c r="B42" s="65">
        <v>100</v>
      </c>
      <c r="C42" s="304">
        <v>7.8</v>
      </c>
      <c r="D42" s="304">
        <v>9.5</v>
      </c>
      <c r="E42" s="304">
        <v>82.7</v>
      </c>
    </row>
    <row r="43" spans="1:8">
      <c r="A43" s="287" t="s">
        <v>433</v>
      </c>
      <c r="B43" s="65">
        <v>100</v>
      </c>
      <c r="C43" s="304">
        <v>10.8</v>
      </c>
      <c r="D43" s="304">
        <v>7.9</v>
      </c>
      <c r="E43" s="304">
        <v>81.3</v>
      </c>
    </row>
    <row r="44" spans="1:8">
      <c r="A44" s="287" t="s">
        <v>20</v>
      </c>
      <c r="B44" s="65">
        <v>100</v>
      </c>
      <c r="C44" s="304">
        <v>8.9</v>
      </c>
      <c r="D44" s="304">
        <v>1.1000000000000001</v>
      </c>
      <c r="E44" s="304">
        <v>90</v>
      </c>
    </row>
    <row r="45" spans="1:8">
      <c r="A45" s="285"/>
      <c r="B45" s="65"/>
      <c r="C45" s="304"/>
      <c r="D45" s="304"/>
      <c r="E45" s="304"/>
    </row>
    <row r="46" spans="1:8">
      <c r="A46" s="285" t="s">
        <v>144</v>
      </c>
      <c r="B46" s="67">
        <v>100</v>
      </c>
      <c r="C46" s="357">
        <v>15.9</v>
      </c>
      <c r="D46" s="357">
        <v>23.8</v>
      </c>
      <c r="E46" s="357">
        <v>60.3</v>
      </c>
      <c r="F46" s="19"/>
      <c r="G46" s="19"/>
      <c r="H46" s="19"/>
    </row>
    <row r="47" spans="1:8">
      <c r="A47" s="479"/>
      <c r="B47" s="65"/>
      <c r="C47" s="265"/>
      <c r="D47" s="265"/>
      <c r="E47" s="265"/>
      <c r="F47" s="19"/>
      <c r="G47" s="19"/>
      <c r="H47" s="19"/>
    </row>
    <row r="48" spans="1:8">
      <c r="A48" s="127"/>
      <c r="B48" s="65"/>
      <c r="C48" s="265"/>
      <c r="D48" s="265"/>
      <c r="E48" s="265"/>
      <c r="F48" s="24"/>
      <c r="G48" s="24"/>
      <c r="H48" s="24"/>
    </row>
    <row r="49" spans="1:8">
      <c r="A49" s="127"/>
      <c r="B49" s="65"/>
      <c r="C49" s="265"/>
      <c r="D49" s="265"/>
      <c r="E49" s="265"/>
      <c r="F49" s="24"/>
      <c r="G49" s="24"/>
      <c r="H49" s="24"/>
    </row>
    <row r="50" spans="1:8">
      <c r="A50" s="127"/>
      <c r="B50" s="66"/>
      <c r="C50" s="21"/>
      <c r="D50" s="21"/>
      <c r="E50" s="21"/>
      <c r="F50" s="24"/>
      <c r="G50" s="24"/>
      <c r="H50" s="24"/>
    </row>
    <row r="51" spans="1:8" s="19" customFormat="1">
      <c r="A51" s="86"/>
      <c r="B51" s="67"/>
      <c r="C51" s="12"/>
      <c r="D51" s="12"/>
      <c r="E51" s="12"/>
      <c r="F51" s="24"/>
      <c r="G51" s="24"/>
      <c r="H51" s="24"/>
    </row>
    <row r="52" spans="1:8" s="19" customFormat="1">
      <c r="A52" s="86"/>
      <c r="B52" s="3"/>
      <c r="C52" s="3"/>
      <c r="F52" s="267"/>
      <c r="G52" s="267"/>
      <c r="H52" s="267"/>
    </row>
    <row r="53" spans="1:8" s="19" customFormat="1">
      <c r="A53" s="86"/>
      <c r="B53" s="3"/>
      <c r="C53" s="3"/>
      <c r="F53" s="267"/>
      <c r="G53" s="267"/>
      <c r="H53" s="267"/>
    </row>
    <row r="54" spans="1:8" s="19" customFormat="1">
      <c r="A54" s="86"/>
      <c r="B54" s="3"/>
      <c r="C54" s="3"/>
      <c r="F54" s="267"/>
      <c r="G54" s="267"/>
      <c r="H54" s="267"/>
    </row>
    <row r="55" spans="1:8" s="24" customFormat="1">
      <c r="A55" s="86"/>
      <c r="B55" s="301"/>
      <c r="C55" s="301"/>
      <c r="D55" s="301"/>
      <c r="E55" s="301"/>
      <c r="F55" s="267"/>
      <c r="G55" s="267"/>
      <c r="H55" s="267"/>
    </row>
    <row r="56" spans="1:8" s="24" customFormat="1">
      <c r="A56" s="86"/>
      <c r="B56" s="301"/>
      <c r="C56" s="301"/>
      <c r="D56" s="301"/>
      <c r="E56" s="301"/>
      <c r="F56" s="267"/>
      <c r="G56" s="267"/>
      <c r="H56" s="267"/>
    </row>
  </sheetData>
  <mergeCells count="2">
    <mergeCell ref="A7:A9"/>
    <mergeCell ref="B7:B8"/>
  </mergeCells>
  <phoneticPr fontId="20" type="noConversion"/>
  <hyperlinks>
    <hyperlink ref="A1" location="Inhalt!A1" display="Zurück "/>
  </hyperlinks>
  <pageMargins left="0.59055118110236227" right="0.59055118110236227" top="0.59055118110236227" bottom="0.59055118110236227" header="0.59055118110236227" footer="0.51181102362204722"/>
  <pageSetup paperSize="9" scale="70" firstPageNumber="3"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zoomScaleNormal="100" workbookViewId="0">
      <pane ySplit="10" topLeftCell="A17" activePane="bottomLeft" state="frozen"/>
      <selection pane="bottomLeft"/>
    </sheetView>
  </sheetViews>
  <sheetFormatPr baseColWidth="10" defaultColWidth="11.33203125" defaultRowHeight="13.2"/>
  <cols>
    <col min="1" max="1" width="58.5546875" style="86" customWidth="1"/>
    <col min="2" max="3" width="23.6640625" style="268" customWidth="1"/>
    <col min="4" max="4" width="23.6640625" style="33" customWidth="1"/>
    <col min="5" max="16384" width="11.33203125" style="267"/>
  </cols>
  <sheetData>
    <row r="1" spans="1:7" s="398" customFormat="1">
      <c r="A1" s="402" t="s">
        <v>1374</v>
      </c>
      <c r="B1" s="549"/>
    </row>
    <row r="2" spans="1:7" s="398" customFormat="1">
      <c r="A2" s="457"/>
      <c r="B2" s="399"/>
      <c r="C2" s="399"/>
    </row>
    <row r="3" spans="1:7" s="32" customFormat="1" ht="15" customHeight="1">
      <c r="A3" s="114" t="s">
        <v>159</v>
      </c>
      <c r="B3" s="132"/>
      <c r="C3" s="132"/>
    </row>
    <row r="4" spans="1:7" s="291" customFormat="1" ht="15" customHeight="1">
      <c r="A4" s="329" t="s">
        <v>294</v>
      </c>
      <c r="B4" s="443"/>
      <c r="C4" s="443"/>
      <c r="D4" s="444"/>
      <c r="E4" s="344"/>
    </row>
    <row r="5" spans="1:7" s="291" customFormat="1" ht="15" customHeight="1">
      <c r="A5" s="329"/>
      <c r="B5" s="443"/>
      <c r="C5" s="443"/>
      <c r="D5" s="444"/>
      <c r="E5" s="344"/>
    </row>
    <row r="6" spans="1:7" s="9" customFormat="1" ht="15.75" customHeight="1">
      <c r="A6" s="599" t="s">
        <v>143</v>
      </c>
      <c r="B6" s="269" t="s">
        <v>157</v>
      </c>
      <c r="C6" s="271"/>
      <c r="D6" s="271"/>
      <c r="E6" s="291"/>
      <c r="F6" s="291"/>
      <c r="G6" s="291"/>
    </row>
    <row r="7" spans="1:7" s="9" customFormat="1" ht="15.75" customHeight="1">
      <c r="A7" s="600"/>
      <c r="B7" s="597" t="s">
        <v>35</v>
      </c>
      <c r="C7" s="269" t="s">
        <v>145</v>
      </c>
      <c r="D7" s="271"/>
    </row>
    <row r="8" spans="1:7" s="9" customFormat="1" ht="45" customHeight="1">
      <c r="A8" s="600"/>
      <c r="B8" s="602"/>
      <c r="C8" s="289" t="s">
        <v>220</v>
      </c>
      <c r="D8" s="433" t="s">
        <v>13</v>
      </c>
    </row>
    <row r="9" spans="1:7" s="9" customFormat="1" ht="15.75" customHeight="1">
      <c r="A9" s="601"/>
      <c r="B9" s="264" t="s">
        <v>132</v>
      </c>
      <c r="C9" s="40"/>
      <c r="D9" s="40"/>
    </row>
    <row r="11" spans="1:7">
      <c r="B11" s="270" t="s">
        <v>133</v>
      </c>
      <c r="C11" s="260"/>
      <c r="D11" s="16"/>
    </row>
    <row r="12" spans="1:7" ht="15" customHeight="1">
      <c r="B12" s="239"/>
    </row>
    <row r="13" spans="1:7">
      <c r="A13" s="282" t="s">
        <v>137</v>
      </c>
      <c r="B13" s="304">
        <v>57.9</v>
      </c>
      <c r="C13" s="304">
        <v>47.1</v>
      </c>
      <c r="D13" s="304">
        <v>55.6</v>
      </c>
    </row>
    <row r="14" spans="1:7">
      <c r="A14" s="282" t="s">
        <v>138</v>
      </c>
      <c r="B14" s="304">
        <v>49.1</v>
      </c>
      <c r="C14" s="304">
        <v>41.6</v>
      </c>
      <c r="D14" s="304">
        <v>73.099999999999994</v>
      </c>
    </row>
    <row r="15" spans="1:7">
      <c r="A15" s="282" t="s">
        <v>141</v>
      </c>
      <c r="B15" s="304">
        <v>57.4</v>
      </c>
      <c r="C15" s="304">
        <v>49.4</v>
      </c>
      <c r="D15" s="304">
        <v>55.6</v>
      </c>
    </row>
    <row r="16" spans="1:7">
      <c r="A16" s="282" t="s">
        <v>108</v>
      </c>
      <c r="B16" s="304">
        <v>62.8</v>
      </c>
      <c r="C16" s="304">
        <v>53.2</v>
      </c>
      <c r="D16" s="304">
        <v>50.7</v>
      </c>
    </row>
    <row r="17" spans="1:4" ht="40.200000000000003" customHeight="1">
      <c r="A17" s="111" t="s">
        <v>1531</v>
      </c>
      <c r="B17" s="304">
        <v>72.5</v>
      </c>
      <c r="C17" s="304">
        <v>62.7</v>
      </c>
      <c r="D17" s="304">
        <v>42.4</v>
      </c>
    </row>
    <row r="18" spans="1:4">
      <c r="A18" s="282" t="s">
        <v>475</v>
      </c>
      <c r="B18" s="304">
        <v>70.400000000000006</v>
      </c>
      <c r="C18" s="304">
        <v>62.3</v>
      </c>
      <c r="D18" s="304">
        <v>50.1</v>
      </c>
    </row>
    <row r="19" spans="1:4" ht="40.200000000000003" customHeight="1">
      <c r="A19" s="111" t="s">
        <v>1532</v>
      </c>
      <c r="B19" s="304">
        <v>73.8</v>
      </c>
      <c r="C19" s="304">
        <v>65.3</v>
      </c>
      <c r="D19" s="304">
        <v>42.4</v>
      </c>
    </row>
    <row r="20" spans="1:4">
      <c r="A20" s="282" t="s">
        <v>142</v>
      </c>
      <c r="B20" s="304">
        <v>75.5</v>
      </c>
      <c r="C20" s="304">
        <v>63.5</v>
      </c>
      <c r="D20" s="304">
        <v>42.7</v>
      </c>
    </row>
    <row r="21" spans="1:4">
      <c r="A21" s="282" t="s">
        <v>1340</v>
      </c>
      <c r="B21" s="304">
        <v>60.9</v>
      </c>
      <c r="C21" s="304">
        <v>54.8</v>
      </c>
      <c r="D21" s="304">
        <v>61.3</v>
      </c>
    </row>
    <row r="22" spans="1:4">
      <c r="A22" s="282" t="s">
        <v>251</v>
      </c>
      <c r="B22" s="304">
        <v>79.3</v>
      </c>
      <c r="C22" s="304">
        <v>70.7</v>
      </c>
      <c r="D22" s="304">
        <v>38.4</v>
      </c>
    </row>
    <row r="23" spans="1:4">
      <c r="A23" s="282" t="s">
        <v>134</v>
      </c>
      <c r="B23" s="304">
        <v>61.9</v>
      </c>
      <c r="C23" s="304">
        <v>56</v>
      </c>
      <c r="D23" s="304">
        <v>57.4</v>
      </c>
    </row>
    <row r="24" spans="1:4">
      <c r="A24" s="282" t="s">
        <v>139</v>
      </c>
      <c r="B24" s="304">
        <v>77.400000000000006</v>
      </c>
      <c r="C24" s="304">
        <v>65.8</v>
      </c>
      <c r="D24" s="304">
        <v>36.4</v>
      </c>
    </row>
    <row r="25" spans="1:4">
      <c r="A25" s="282" t="s">
        <v>109</v>
      </c>
      <c r="B25" s="304">
        <v>72.3</v>
      </c>
      <c r="C25" s="304">
        <v>63.2</v>
      </c>
      <c r="D25" s="304">
        <v>42</v>
      </c>
    </row>
    <row r="26" spans="1:4">
      <c r="A26" s="282" t="s">
        <v>110</v>
      </c>
      <c r="B26" s="304">
        <v>74.5</v>
      </c>
      <c r="C26" s="304">
        <v>60.2</v>
      </c>
      <c r="D26" s="304">
        <v>47.3</v>
      </c>
    </row>
    <row r="27" spans="1:4">
      <c r="A27" s="282" t="s">
        <v>111</v>
      </c>
      <c r="B27" s="304">
        <v>52.1</v>
      </c>
      <c r="C27" s="304">
        <v>46.8</v>
      </c>
      <c r="D27" s="304">
        <v>69.900000000000006</v>
      </c>
    </row>
    <row r="28" spans="1:4">
      <c r="A28" s="282" t="s">
        <v>135</v>
      </c>
      <c r="B28" s="304">
        <v>50.1</v>
      </c>
      <c r="C28" s="304">
        <v>40.5</v>
      </c>
      <c r="D28" s="304">
        <v>59.6</v>
      </c>
    </row>
    <row r="29" spans="1:4">
      <c r="A29" s="282" t="s">
        <v>140</v>
      </c>
      <c r="B29" s="304">
        <v>89.6</v>
      </c>
      <c r="C29" s="304">
        <v>83.8</v>
      </c>
      <c r="D29" s="304">
        <v>36.5</v>
      </c>
    </row>
    <row r="30" spans="1:4">
      <c r="A30" s="282" t="s">
        <v>112</v>
      </c>
      <c r="B30" s="304">
        <v>94.6</v>
      </c>
      <c r="C30" s="304">
        <v>89.3</v>
      </c>
      <c r="D30" s="304">
        <v>17</v>
      </c>
    </row>
    <row r="31" spans="1:4">
      <c r="A31" s="282" t="s">
        <v>113</v>
      </c>
      <c r="B31" s="304">
        <v>89.3</v>
      </c>
      <c r="C31" s="304">
        <v>88</v>
      </c>
      <c r="D31" s="304">
        <v>26.6</v>
      </c>
    </row>
    <row r="32" spans="1:4" ht="30" customHeight="1">
      <c r="A32" s="111" t="s">
        <v>1530</v>
      </c>
      <c r="B32" s="304">
        <v>71.900000000000006</v>
      </c>
      <c r="C32" s="304">
        <v>63</v>
      </c>
      <c r="D32" s="304">
        <v>43.3</v>
      </c>
    </row>
    <row r="33" spans="1:7" ht="15" customHeight="1">
      <c r="A33" s="286"/>
      <c r="B33" s="304"/>
      <c r="C33" s="304"/>
      <c r="D33" s="304"/>
    </row>
    <row r="34" spans="1:7" s="19" customFormat="1" ht="15" customHeight="1">
      <c r="A34" s="285" t="s">
        <v>144</v>
      </c>
      <c r="B34" s="357">
        <v>68.400000000000006</v>
      </c>
      <c r="C34" s="357">
        <v>59.9</v>
      </c>
      <c r="D34" s="357">
        <v>49.1</v>
      </c>
      <c r="E34" s="267"/>
      <c r="F34" s="267"/>
      <c r="G34" s="267"/>
    </row>
    <row r="35" spans="1:7" ht="15" customHeight="1">
      <c r="A35" s="288"/>
      <c r="B35" s="304"/>
      <c r="C35" s="304"/>
      <c r="D35" s="304"/>
    </row>
    <row r="36" spans="1:7" ht="15" customHeight="1">
      <c r="B36" s="356" t="s">
        <v>136</v>
      </c>
      <c r="C36" s="304"/>
      <c r="D36" s="304"/>
    </row>
    <row r="37" spans="1:7" ht="15" customHeight="1">
      <c r="A37" s="288" t="s">
        <v>21</v>
      </c>
      <c r="B37" s="304"/>
      <c r="C37" s="304"/>
      <c r="D37" s="304"/>
    </row>
    <row r="38" spans="1:7" ht="15" customHeight="1">
      <c r="A38" s="287" t="s">
        <v>434</v>
      </c>
      <c r="B38" s="304">
        <v>58.4</v>
      </c>
      <c r="C38" s="304">
        <v>48.9</v>
      </c>
      <c r="D38" s="304">
        <v>56.6</v>
      </c>
    </row>
    <row r="39" spans="1:7" ht="15" customHeight="1">
      <c r="A39" s="287" t="s">
        <v>435</v>
      </c>
      <c r="B39" s="304">
        <v>68.599999999999994</v>
      </c>
      <c r="C39" s="304">
        <v>60</v>
      </c>
      <c r="D39" s="304">
        <v>50.6</v>
      </c>
    </row>
    <row r="40" spans="1:7" ht="15" customHeight="1">
      <c r="A40" s="287" t="s">
        <v>436</v>
      </c>
      <c r="B40" s="304">
        <v>83.3</v>
      </c>
      <c r="C40" s="304">
        <v>75.900000000000006</v>
      </c>
      <c r="D40" s="304">
        <v>37.799999999999997</v>
      </c>
      <c r="E40" s="19"/>
      <c r="F40" s="19"/>
      <c r="G40" s="19"/>
    </row>
    <row r="41" spans="1:7" ht="15" customHeight="1">
      <c r="A41" s="287" t="s">
        <v>432</v>
      </c>
      <c r="B41" s="304">
        <v>92.2</v>
      </c>
      <c r="C41" s="304">
        <v>87</v>
      </c>
      <c r="D41" s="304">
        <v>18.2</v>
      </c>
    </row>
    <row r="42" spans="1:7">
      <c r="A42" s="287" t="s">
        <v>433</v>
      </c>
      <c r="B42" s="304">
        <v>91.6</v>
      </c>
      <c r="C42" s="304">
        <v>90.4</v>
      </c>
      <c r="D42" s="304">
        <v>17</v>
      </c>
    </row>
    <row r="43" spans="1:7">
      <c r="A43" s="287" t="s">
        <v>20</v>
      </c>
      <c r="B43" s="304">
        <v>97.1</v>
      </c>
      <c r="C43" s="304">
        <v>96</v>
      </c>
      <c r="D43" s="304">
        <v>19.899999999999999</v>
      </c>
    </row>
    <row r="44" spans="1:7">
      <c r="A44" s="287"/>
      <c r="B44" s="304"/>
      <c r="C44" s="304"/>
      <c r="D44" s="304"/>
    </row>
    <row r="45" spans="1:7" s="19" customFormat="1">
      <c r="A45" s="285" t="s">
        <v>144</v>
      </c>
      <c r="B45" s="357">
        <v>68.400000000000006</v>
      </c>
      <c r="C45" s="357">
        <v>59.9</v>
      </c>
      <c r="D45" s="357">
        <v>49.1</v>
      </c>
      <c r="E45" s="267"/>
      <c r="F45" s="267"/>
      <c r="G45" s="267"/>
    </row>
    <row r="46" spans="1:7" s="19" customFormat="1">
      <c r="A46" s="119"/>
      <c r="C46" s="3"/>
      <c r="D46" s="3"/>
    </row>
    <row r="47" spans="1:7" ht="12.75" customHeight="1">
      <c r="A47" s="479" t="s">
        <v>11</v>
      </c>
      <c r="C47" s="21"/>
      <c r="D47" s="34"/>
      <c r="E47" s="19"/>
      <c r="F47" s="19"/>
      <c r="G47" s="19"/>
    </row>
    <row r="48" spans="1:7" ht="12.75" customHeight="1">
      <c r="A48" s="127" t="s">
        <v>12</v>
      </c>
      <c r="B48" s="49"/>
      <c r="C48" s="49"/>
      <c r="D48" s="49"/>
      <c r="E48" s="24"/>
      <c r="F48" s="24"/>
      <c r="G48" s="24"/>
    </row>
    <row r="49" spans="1:7" ht="12.75" customHeight="1">
      <c r="A49" s="127" t="s">
        <v>0</v>
      </c>
      <c r="B49" s="49"/>
      <c r="C49" s="49"/>
      <c r="D49" s="49"/>
      <c r="E49" s="24"/>
      <c r="F49" s="24"/>
      <c r="G49" s="24"/>
    </row>
    <row r="50" spans="1:7" ht="12.75" customHeight="1">
      <c r="A50" s="127" t="s">
        <v>1</v>
      </c>
      <c r="B50" s="50"/>
      <c r="C50" s="50"/>
      <c r="D50" s="50"/>
      <c r="E50" s="24"/>
      <c r="F50" s="24"/>
      <c r="G50" s="24"/>
    </row>
    <row r="51" spans="1:7">
      <c r="E51" s="24"/>
      <c r="F51" s="24"/>
      <c r="G51" s="24"/>
    </row>
  </sheetData>
  <mergeCells count="2">
    <mergeCell ref="A6:A9"/>
    <mergeCell ref="B7:B8"/>
  </mergeCells>
  <hyperlinks>
    <hyperlink ref="A1" location="Inhalt!A1" display="Zurück "/>
  </hyperlinks>
  <pageMargins left="0.59055118110236227" right="0.59055118110236227" top="0.59055118110236227" bottom="0.59055118110236227" header="0.59055118110236227" footer="0.51181102362204722"/>
  <pageSetup paperSize="9" scale="70" firstPageNumber="3"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5546875" style="86" customWidth="1"/>
    <col min="2" max="5" width="17.33203125" style="95" customWidth="1"/>
    <col min="6" max="8" width="11.33203125" style="267"/>
    <col min="9" max="229" width="11.33203125" style="284"/>
    <col min="230" max="230" width="57.6640625" style="284" customWidth="1"/>
    <col min="231" max="234" width="17.33203125" style="284" customWidth="1"/>
    <col min="235" max="236" width="8" style="284" bestFit="1" customWidth="1"/>
    <col min="237" max="237" width="9" style="284" bestFit="1" customWidth="1"/>
    <col min="238" max="485" width="11.33203125" style="284"/>
    <col min="486" max="486" width="57.6640625" style="284" customWidth="1"/>
    <col min="487" max="490" width="17.33203125" style="284" customWidth="1"/>
    <col min="491" max="492" width="8" style="284" bestFit="1" customWidth="1"/>
    <col min="493" max="493" width="9" style="284" bestFit="1" customWidth="1"/>
    <col min="494" max="741" width="11.33203125" style="284"/>
    <col min="742" max="742" width="57.6640625" style="284" customWidth="1"/>
    <col min="743" max="746" width="17.33203125" style="284" customWidth="1"/>
    <col min="747" max="748" width="8" style="284" bestFit="1" customWidth="1"/>
    <col min="749" max="749" width="9" style="284" bestFit="1" customWidth="1"/>
    <col min="750" max="997" width="11.33203125" style="284"/>
    <col min="998" max="998" width="57.6640625" style="284" customWidth="1"/>
    <col min="999" max="1002" width="17.33203125" style="284" customWidth="1"/>
    <col min="1003" max="1004" width="8" style="284" bestFit="1" customWidth="1"/>
    <col min="1005" max="1005" width="9" style="284" bestFit="1" customWidth="1"/>
    <col min="1006" max="1253" width="11.33203125" style="284"/>
    <col min="1254" max="1254" width="57.6640625" style="284" customWidth="1"/>
    <col min="1255" max="1258" width="17.33203125" style="284" customWidth="1"/>
    <col min="1259" max="1260" width="8" style="284" bestFit="1" customWidth="1"/>
    <col min="1261" max="1261" width="9" style="284" bestFit="1" customWidth="1"/>
    <col min="1262" max="1509" width="11.33203125" style="284"/>
    <col min="1510" max="1510" width="57.6640625" style="284" customWidth="1"/>
    <col min="1511" max="1514" width="17.33203125" style="284" customWidth="1"/>
    <col min="1515" max="1516" width="8" style="284" bestFit="1" customWidth="1"/>
    <col min="1517" max="1517" width="9" style="284" bestFit="1" customWidth="1"/>
    <col min="1518" max="1765" width="11.33203125" style="284"/>
    <col min="1766" max="1766" width="57.6640625" style="284" customWidth="1"/>
    <col min="1767" max="1770" width="17.33203125" style="284" customWidth="1"/>
    <col min="1771" max="1772" width="8" style="284" bestFit="1" customWidth="1"/>
    <col min="1773" max="1773" width="9" style="284" bestFit="1" customWidth="1"/>
    <col min="1774" max="2021" width="11.33203125" style="284"/>
    <col min="2022" max="2022" width="57.6640625" style="284" customWidth="1"/>
    <col min="2023" max="2026" width="17.33203125" style="284" customWidth="1"/>
    <col min="2027" max="2028" width="8" style="284" bestFit="1" customWidth="1"/>
    <col min="2029" max="2029" width="9" style="284" bestFit="1" customWidth="1"/>
    <col min="2030" max="2277" width="11.33203125" style="284"/>
    <col min="2278" max="2278" width="57.6640625" style="284" customWidth="1"/>
    <col min="2279" max="2282" width="17.33203125" style="284" customWidth="1"/>
    <col min="2283" max="2284" width="8" style="284" bestFit="1" customWidth="1"/>
    <col min="2285" max="2285" width="9" style="284" bestFit="1" customWidth="1"/>
    <col min="2286" max="2533" width="11.33203125" style="284"/>
    <col min="2534" max="2534" width="57.6640625" style="284" customWidth="1"/>
    <col min="2535" max="2538" width="17.33203125" style="284" customWidth="1"/>
    <col min="2539" max="2540" width="8" style="284" bestFit="1" customWidth="1"/>
    <col min="2541" max="2541" width="9" style="284" bestFit="1" customWidth="1"/>
    <col min="2542" max="2789" width="11.33203125" style="284"/>
    <col min="2790" max="2790" width="57.6640625" style="284" customWidth="1"/>
    <col min="2791" max="2794" width="17.33203125" style="284" customWidth="1"/>
    <col min="2795" max="2796" width="8" style="284" bestFit="1" customWidth="1"/>
    <col min="2797" max="2797" width="9" style="284" bestFit="1" customWidth="1"/>
    <col min="2798" max="3045" width="11.33203125" style="284"/>
    <col min="3046" max="3046" width="57.6640625" style="284" customWidth="1"/>
    <col min="3047" max="3050" width="17.33203125" style="284" customWidth="1"/>
    <col min="3051" max="3052" width="8" style="284" bestFit="1" customWidth="1"/>
    <col min="3053" max="3053" width="9" style="284" bestFit="1" customWidth="1"/>
    <col min="3054" max="3301" width="11.33203125" style="284"/>
    <col min="3302" max="3302" width="57.6640625" style="284" customWidth="1"/>
    <col min="3303" max="3306" width="17.33203125" style="284" customWidth="1"/>
    <col min="3307" max="3308" width="8" style="284" bestFit="1" customWidth="1"/>
    <col min="3309" max="3309" width="9" style="284" bestFit="1" customWidth="1"/>
    <col min="3310" max="3557" width="11.33203125" style="284"/>
    <col min="3558" max="3558" width="57.6640625" style="284" customWidth="1"/>
    <col min="3559" max="3562" width="17.33203125" style="284" customWidth="1"/>
    <col min="3563" max="3564" width="8" style="284" bestFit="1" customWidth="1"/>
    <col min="3565" max="3565" width="9" style="284" bestFit="1" customWidth="1"/>
    <col min="3566" max="3813" width="11.33203125" style="284"/>
    <col min="3814" max="3814" width="57.6640625" style="284" customWidth="1"/>
    <col min="3815" max="3818" width="17.33203125" style="284" customWidth="1"/>
    <col min="3819" max="3820" width="8" style="284" bestFit="1" customWidth="1"/>
    <col min="3821" max="3821" width="9" style="284" bestFit="1" customWidth="1"/>
    <col min="3822" max="4069" width="11.33203125" style="284"/>
    <col min="4070" max="4070" width="57.6640625" style="284" customWidth="1"/>
    <col min="4071" max="4074" width="17.33203125" style="284" customWidth="1"/>
    <col min="4075" max="4076" width="8" style="284" bestFit="1" customWidth="1"/>
    <col min="4077" max="4077" width="9" style="284" bestFit="1" customWidth="1"/>
    <col min="4078" max="4325" width="11.33203125" style="284"/>
    <col min="4326" max="4326" width="57.6640625" style="284" customWidth="1"/>
    <col min="4327" max="4330" width="17.33203125" style="284" customWidth="1"/>
    <col min="4331" max="4332" width="8" style="284" bestFit="1" customWidth="1"/>
    <col min="4333" max="4333" width="9" style="284" bestFit="1" customWidth="1"/>
    <col min="4334" max="4581" width="11.33203125" style="284"/>
    <col min="4582" max="4582" width="57.6640625" style="284" customWidth="1"/>
    <col min="4583" max="4586" width="17.33203125" style="284" customWidth="1"/>
    <col min="4587" max="4588" width="8" style="284" bestFit="1" customWidth="1"/>
    <col min="4589" max="4589" width="9" style="284" bestFit="1" customWidth="1"/>
    <col min="4590" max="4837" width="11.33203125" style="284"/>
    <col min="4838" max="4838" width="57.6640625" style="284" customWidth="1"/>
    <col min="4839" max="4842" width="17.33203125" style="284" customWidth="1"/>
    <col min="4843" max="4844" width="8" style="284" bestFit="1" customWidth="1"/>
    <col min="4845" max="4845" width="9" style="284" bestFit="1" customWidth="1"/>
    <col min="4846" max="5093" width="11.33203125" style="284"/>
    <col min="5094" max="5094" width="57.6640625" style="284" customWidth="1"/>
    <col min="5095" max="5098" width="17.33203125" style="284" customWidth="1"/>
    <col min="5099" max="5100" width="8" style="284" bestFit="1" customWidth="1"/>
    <col min="5101" max="5101" width="9" style="284" bestFit="1" customWidth="1"/>
    <col min="5102" max="5349" width="11.33203125" style="284"/>
    <col min="5350" max="5350" width="57.6640625" style="284" customWidth="1"/>
    <col min="5351" max="5354" width="17.33203125" style="284" customWidth="1"/>
    <col min="5355" max="5356" width="8" style="284" bestFit="1" customWidth="1"/>
    <col min="5357" max="5357" width="9" style="284" bestFit="1" customWidth="1"/>
    <col min="5358" max="5605" width="11.33203125" style="284"/>
    <col min="5606" max="5606" width="57.6640625" style="284" customWidth="1"/>
    <col min="5607" max="5610" width="17.33203125" style="284" customWidth="1"/>
    <col min="5611" max="5612" width="8" style="284" bestFit="1" customWidth="1"/>
    <col min="5613" max="5613" width="9" style="284" bestFit="1" customWidth="1"/>
    <col min="5614" max="5861" width="11.33203125" style="284"/>
    <col min="5862" max="5862" width="57.6640625" style="284" customWidth="1"/>
    <col min="5863" max="5866" width="17.33203125" style="284" customWidth="1"/>
    <col min="5867" max="5868" width="8" style="284" bestFit="1" customWidth="1"/>
    <col min="5869" max="5869" width="9" style="284" bestFit="1" customWidth="1"/>
    <col min="5870" max="6117" width="11.33203125" style="284"/>
    <col min="6118" max="6118" width="57.6640625" style="284" customWidth="1"/>
    <col min="6119" max="6122" width="17.33203125" style="284" customWidth="1"/>
    <col min="6123" max="6124" width="8" style="284" bestFit="1" customWidth="1"/>
    <col min="6125" max="6125" width="9" style="284" bestFit="1" customWidth="1"/>
    <col min="6126" max="6373" width="11.33203125" style="284"/>
    <col min="6374" max="6374" width="57.6640625" style="284" customWidth="1"/>
    <col min="6375" max="6378" width="17.33203125" style="284" customWidth="1"/>
    <col min="6379" max="6380" width="8" style="284" bestFit="1" customWidth="1"/>
    <col min="6381" max="6381" width="9" style="284" bestFit="1" customWidth="1"/>
    <col min="6382" max="6629" width="11.33203125" style="284"/>
    <col min="6630" max="6630" width="57.6640625" style="284" customWidth="1"/>
    <col min="6631" max="6634" width="17.33203125" style="284" customWidth="1"/>
    <col min="6635" max="6636" width="8" style="284" bestFit="1" customWidth="1"/>
    <col min="6637" max="6637" width="9" style="284" bestFit="1" customWidth="1"/>
    <col min="6638" max="6885" width="11.33203125" style="284"/>
    <col min="6886" max="6886" width="57.6640625" style="284" customWidth="1"/>
    <col min="6887" max="6890" width="17.33203125" style="284" customWidth="1"/>
    <col min="6891" max="6892" width="8" style="284" bestFit="1" customWidth="1"/>
    <col min="6893" max="6893" width="9" style="284" bestFit="1" customWidth="1"/>
    <col min="6894" max="7141" width="11.33203125" style="284"/>
    <col min="7142" max="7142" width="57.6640625" style="284" customWidth="1"/>
    <col min="7143" max="7146" width="17.33203125" style="284" customWidth="1"/>
    <col min="7147" max="7148" width="8" style="284" bestFit="1" customWidth="1"/>
    <col min="7149" max="7149" width="9" style="284" bestFit="1" customWidth="1"/>
    <col min="7150" max="7397" width="11.33203125" style="284"/>
    <col min="7398" max="7398" width="57.6640625" style="284" customWidth="1"/>
    <col min="7399" max="7402" width="17.33203125" style="284" customWidth="1"/>
    <col min="7403" max="7404" width="8" style="284" bestFit="1" customWidth="1"/>
    <col min="7405" max="7405" width="9" style="284" bestFit="1" customWidth="1"/>
    <col min="7406" max="7653" width="11.33203125" style="284"/>
    <col min="7654" max="7654" width="57.6640625" style="284" customWidth="1"/>
    <col min="7655" max="7658" width="17.33203125" style="284" customWidth="1"/>
    <col min="7659" max="7660" width="8" style="284" bestFit="1" customWidth="1"/>
    <col min="7661" max="7661" width="9" style="284" bestFit="1" customWidth="1"/>
    <col min="7662" max="7909" width="11.33203125" style="284"/>
    <col min="7910" max="7910" width="57.6640625" style="284" customWidth="1"/>
    <col min="7911" max="7914" width="17.33203125" style="284" customWidth="1"/>
    <col min="7915" max="7916" width="8" style="284" bestFit="1" customWidth="1"/>
    <col min="7917" max="7917" width="9" style="284" bestFit="1" customWidth="1"/>
    <col min="7918" max="8165" width="11.33203125" style="284"/>
    <col min="8166" max="8166" width="57.6640625" style="284" customWidth="1"/>
    <col min="8167" max="8170" width="17.33203125" style="284" customWidth="1"/>
    <col min="8171" max="8172" width="8" style="284" bestFit="1" customWidth="1"/>
    <col min="8173" max="8173" width="9" style="284" bestFit="1" customWidth="1"/>
    <col min="8174" max="8421" width="11.33203125" style="284"/>
    <col min="8422" max="8422" width="57.6640625" style="284" customWidth="1"/>
    <col min="8423" max="8426" width="17.33203125" style="284" customWidth="1"/>
    <col min="8427" max="8428" width="8" style="284" bestFit="1" customWidth="1"/>
    <col min="8429" max="8429" width="9" style="284" bestFit="1" customWidth="1"/>
    <col min="8430" max="8677" width="11.33203125" style="284"/>
    <col min="8678" max="8678" width="57.6640625" style="284" customWidth="1"/>
    <col min="8679" max="8682" width="17.33203125" style="284" customWidth="1"/>
    <col min="8683" max="8684" width="8" style="284" bestFit="1" customWidth="1"/>
    <col min="8685" max="8685" width="9" style="284" bestFit="1" customWidth="1"/>
    <col min="8686" max="8933" width="11.33203125" style="284"/>
    <col min="8934" max="8934" width="57.6640625" style="284" customWidth="1"/>
    <col min="8935" max="8938" width="17.33203125" style="284" customWidth="1"/>
    <col min="8939" max="8940" width="8" style="284" bestFit="1" customWidth="1"/>
    <col min="8941" max="8941" width="9" style="284" bestFit="1" customWidth="1"/>
    <col min="8942" max="9189" width="11.33203125" style="284"/>
    <col min="9190" max="9190" width="57.6640625" style="284" customWidth="1"/>
    <col min="9191" max="9194" width="17.33203125" style="284" customWidth="1"/>
    <col min="9195" max="9196" width="8" style="284" bestFit="1" customWidth="1"/>
    <col min="9197" max="9197" width="9" style="284" bestFit="1" customWidth="1"/>
    <col min="9198" max="9445" width="11.33203125" style="284"/>
    <col min="9446" max="9446" width="57.6640625" style="284" customWidth="1"/>
    <col min="9447" max="9450" width="17.33203125" style="284" customWidth="1"/>
    <col min="9451" max="9452" width="8" style="284" bestFit="1" customWidth="1"/>
    <col min="9453" max="9453" width="9" style="284" bestFit="1" customWidth="1"/>
    <col min="9454" max="9701" width="11.33203125" style="284"/>
    <col min="9702" max="9702" width="57.6640625" style="284" customWidth="1"/>
    <col min="9703" max="9706" width="17.33203125" style="284" customWidth="1"/>
    <col min="9707" max="9708" width="8" style="284" bestFit="1" customWidth="1"/>
    <col min="9709" max="9709" width="9" style="284" bestFit="1" customWidth="1"/>
    <col min="9710" max="9957" width="11.33203125" style="284"/>
    <col min="9958" max="9958" width="57.6640625" style="284" customWidth="1"/>
    <col min="9959" max="9962" width="17.33203125" style="284" customWidth="1"/>
    <col min="9963" max="9964" width="8" style="284" bestFit="1" customWidth="1"/>
    <col min="9965" max="9965" width="9" style="284" bestFit="1" customWidth="1"/>
    <col min="9966" max="10213" width="11.33203125" style="284"/>
    <col min="10214" max="10214" width="57.6640625" style="284" customWidth="1"/>
    <col min="10215" max="10218" width="17.33203125" style="284" customWidth="1"/>
    <col min="10219" max="10220" width="8" style="284" bestFit="1" customWidth="1"/>
    <col min="10221" max="10221" width="9" style="284" bestFit="1" customWidth="1"/>
    <col min="10222" max="10469" width="11.33203125" style="284"/>
    <col min="10470" max="10470" width="57.6640625" style="284" customWidth="1"/>
    <col min="10471" max="10474" width="17.33203125" style="284" customWidth="1"/>
    <col min="10475" max="10476" width="8" style="284" bestFit="1" customWidth="1"/>
    <col min="10477" max="10477" width="9" style="284" bestFit="1" customWidth="1"/>
    <col min="10478" max="10725" width="11.33203125" style="284"/>
    <col min="10726" max="10726" width="57.6640625" style="284" customWidth="1"/>
    <col min="10727" max="10730" width="17.33203125" style="284" customWidth="1"/>
    <col min="10731" max="10732" width="8" style="284" bestFit="1" customWidth="1"/>
    <col min="10733" max="10733" width="9" style="284" bestFit="1" customWidth="1"/>
    <col min="10734" max="10981" width="11.33203125" style="284"/>
    <col min="10982" max="10982" width="57.6640625" style="284" customWidth="1"/>
    <col min="10983" max="10986" width="17.33203125" style="284" customWidth="1"/>
    <col min="10987" max="10988" width="8" style="284" bestFit="1" customWidth="1"/>
    <col min="10989" max="10989" width="9" style="284" bestFit="1" customWidth="1"/>
    <col min="10990" max="11237" width="11.33203125" style="284"/>
    <col min="11238" max="11238" width="57.6640625" style="284" customWidth="1"/>
    <col min="11239" max="11242" width="17.33203125" style="284" customWidth="1"/>
    <col min="11243" max="11244" width="8" style="284" bestFit="1" customWidth="1"/>
    <col min="11245" max="11245" width="9" style="284" bestFit="1" customWidth="1"/>
    <col min="11246" max="11493" width="11.33203125" style="284"/>
    <col min="11494" max="11494" width="57.6640625" style="284" customWidth="1"/>
    <col min="11495" max="11498" width="17.33203125" style="284" customWidth="1"/>
    <col min="11499" max="11500" width="8" style="284" bestFit="1" customWidth="1"/>
    <col min="11501" max="11501" width="9" style="284" bestFit="1" customWidth="1"/>
    <col min="11502" max="11749" width="11.33203125" style="284"/>
    <col min="11750" max="11750" width="57.6640625" style="284" customWidth="1"/>
    <col min="11751" max="11754" width="17.33203125" style="284" customWidth="1"/>
    <col min="11755" max="11756" width="8" style="284" bestFit="1" customWidth="1"/>
    <col min="11757" max="11757" width="9" style="284" bestFit="1" customWidth="1"/>
    <col min="11758" max="12005" width="11.33203125" style="284"/>
    <col min="12006" max="12006" width="57.6640625" style="284" customWidth="1"/>
    <col min="12007" max="12010" width="17.33203125" style="284" customWidth="1"/>
    <col min="12011" max="12012" width="8" style="284" bestFit="1" customWidth="1"/>
    <col min="12013" max="12013" width="9" style="284" bestFit="1" customWidth="1"/>
    <col min="12014" max="12261" width="11.33203125" style="284"/>
    <col min="12262" max="12262" width="57.6640625" style="284" customWidth="1"/>
    <col min="12263" max="12266" width="17.33203125" style="284" customWidth="1"/>
    <col min="12267" max="12268" width="8" style="284" bestFit="1" customWidth="1"/>
    <col min="12269" max="12269" width="9" style="284" bestFit="1" customWidth="1"/>
    <col min="12270" max="12517" width="11.33203125" style="284"/>
    <col min="12518" max="12518" width="57.6640625" style="284" customWidth="1"/>
    <col min="12519" max="12522" width="17.33203125" style="284" customWidth="1"/>
    <col min="12523" max="12524" width="8" style="284" bestFit="1" customWidth="1"/>
    <col min="12525" max="12525" width="9" style="284" bestFit="1" customWidth="1"/>
    <col min="12526" max="12773" width="11.33203125" style="284"/>
    <col min="12774" max="12774" width="57.6640625" style="284" customWidth="1"/>
    <col min="12775" max="12778" width="17.33203125" style="284" customWidth="1"/>
    <col min="12779" max="12780" width="8" style="284" bestFit="1" customWidth="1"/>
    <col min="12781" max="12781" width="9" style="284" bestFit="1" customWidth="1"/>
    <col min="12782" max="13029" width="11.33203125" style="284"/>
    <col min="13030" max="13030" width="57.6640625" style="284" customWidth="1"/>
    <col min="13031" max="13034" width="17.33203125" style="284" customWidth="1"/>
    <col min="13035" max="13036" width="8" style="284" bestFit="1" customWidth="1"/>
    <col min="13037" max="13037" width="9" style="284" bestFit="1" customWidth="1"/>
    <col min="13038" max="13285" width="11.33203125" style="284"/>
    <col min="13286" max="13286" width="57.6640625" style="284" customWidth="1"/>
    <col min="13287" max="13290" width="17.33203125" style="284" customWidth="1"/>
    <col min="13291" max="13292" width="8" style="284" bestFit="1" customWidth="1"/>
    <col min="13293" max="13293" width="9" style="284" bestFit="1" customWidth="1"/>
    <col min="13294" max="13541" width="11.33203125" style="284"/>
    <col min="13542" max="13542" width="57.6640625" style="284" customWidth="1"/>
    <col min="13543" max="13546" width="17.33203125" style="284" customWidth="1"/>
    <col min="13547" max="13548" width="8" style="284" bestFit="1" customWidth="1"/>
    <col min="13549" max="13549" width="9" style="284" bestFit="1" customWidth="1"/>
    <col min="13550" max="13797" width="11.33203125" style="284"/>
    <col min="13798" max="13798" width="57.6640625" style="284" customWidth="1"/>
    <col min="13799" max="13802" width="17.33203125" style="284" customWidth="1"/>
    <col min="13803" max="13804" width="8" style="284" bestFit="1" customWidth="1"/>
    <col min="13805" max="13805" width="9" style="284" bestFit="1" customWidth="1"/>
    <col min="13806" max="14053" width="11.33203125" style="284"/>
    <col min="14054" max="14054" width="57.6640625" style="284" customWidth="1"/>
    <col min="14055" max="14058" width="17.33203125" style="284" customWidth="1"/>
    <col min="14059" max="14060" width="8" style="284" bestFit="1" customWidth="1"/>
    <col min="14061" max="14061" width="9" style="284" bestFit="1" customWidth="1"/>
    <col min="14062" max="14309" width="11.33203125" style="284"/>
    <col min="14310" max="14310" width="57.6640625" style="284" customWidth="1"/>
    <col min="14311" max="14314" width="17.33203125" style="284" customWidth="1"/>
    <col min="14315" max="14316" width="8" style="284" bestFit="1" customWidth="1"/>
    <col min="14317" max="14317" width="9" style="284" bestFit="1" customWidth="1"/>
    <col min="14318" max="14565" width="11.33203125" style="284"/>
    <col min="14566" max="14566" width="57.6640625" style="284" customWidth="1"/>
    <col min="14567" max="14570" width="17.33203125" style="284" customWidth="1"/>
    <col min="14571" max="14572" width="8" style="284" bestFit="1" customWidth="1"/>
    <col min="14573" max="14573" width="9" style="284" bestFit="1" customWidth="1"/>
    <col min="14574" max="14821" width="11.33203125" style="284"/>
    <col min="14822" max="14822" width="57.6640625" style="284" customWidth="1"/>
    <col min="14823" max="14826" width="17.33203125" style="284" customWidth="1"/>
    <col min="14827" max="14828" width="8" style="284" bestFit="1" customWidth="1"/>
    <col min="14829" max="14829" width="9" style="284" bestFit="1" customWidth="1"/>
    <col min="14830" max="15077" width="11.33203125" style="284"/>
    <col min="15078" max="15078" width="57.6640625" style="284" customWidth="1"/>
    <col min="15079" max="15082" width="17.33203125" style="284" customWidth="1"/>
    <col min="15083" max="15084" width="8" style="284" bestFit="1" customWidth="1"/>
    <col min="15085" max="15085" width="9" style="284" bestFit="1" customWidth="1"/>
    <col min="15086" max="15333" width="11.33203125" style="284"/>
    <col min="15334" max="15334" width="57.6640625" style="284" customWidth="1"/>
    <col min="15335" max="15338" width="17.33203125" style="284" customWidth="1"/>
    <col min="15339" max="15340" width="8" style="284" bestFit="1" customWidth="1"/>
    <col min="15341" max="15341" width="9" style="284" bestFit="1" customWidth="1"/>
    <col min="15342" max="15589" width="11.33203125" style="284"/>
    <col min="15590" max="15590" width="57.6640625" style="284" customWidth="1"/>
    <col min="15591" max="15594" width="17.33203125" style="284" customWidth="1"/>
    <col min="15595" max="15596" width="8" style="284" bestFit="1" customWidth="1"/>
    <col min="15597" max="15597" width="9" style="284" bestFit="1" customWidth="1"/>
    <col min="15598" max="15845" width="11.33203125" style="284"/>
    <col min="15846" max="15846" width="57.6640625" style="284" customWidth="1"/>
    <col min="15847" max="15850" width="17.33203125" style="284" customWidth="1"/>
    <col min="15851" max="15852" width="8" style="284" bestFit="1" customWidth="1"/>
    <col min="15853" max="15853" width="9" style="284" bestFit="1" customWidth="1"/>
    <col min="15854" max="16101" width="11.33203125" style="284"/>
    <col min="16102" max="16102" width="57.6640625" style="284" customWidth="1"/>
    <col min="16103" max="16106" width="17.33203125" style="284" customWidth="1"/>
    <col min="16107" max="16108" width="8" style="284" bestFit="1" customWidth="1"/>
    <col min="16109" max="16109" width="9" style="284" bestFit="1" customWidth="1"/>
    <col min="16110" max="16384" width="11.33203125" style="284"/>
  </cols>
  <sheetData>
    <row r="1" spans="1:8" s="398" customFormat="1">
      <c r="A1" s="402" t="s">
        <v>1374</v>
      </c>
      <c r="B1" s="549"/>
    </row>
    <row r="2" spans="1:8" s="398" customFormat="1">
      <c r="A2" s="457"/>
      <c r="B2" s="399"/>
      <c r="C2" s="399"/>
      <c r="D2" s="399"/>
    </row>
    <row r="3" spans="1:8" ht="15" customHeight="1">
      <c r="A3" s="114" t="s">
        <v>159</v>
      </c>
      <c r="B3" s="176"/>
      <c r="C3" s="176"/>
      <c r="D3" s="176"/>
      <c r="E3" s="284"/>
      <c r="F3" s="284"/>
      <c r="G3" s="284"/>
      <c r="H3" s="284"/>
    </row>
    <row r="4" spans="1:8" s="293" customFormat="1" ht="15" customHeight="1">
      <c r="A4" s="329" t="s">
        <v>295</v>
      </c>
      <c r="B4" s="213"/>
      <c r="C4" s="213"/>
      <c r="D4" s="213"/>
      <c r="E4" s="213"/>
    </row>
    <row r="5" spans="1:8" s="293" customFormat="1" ht="15" customHeight="1">
      <c r="A5" s="329"/>
      <c r="B5" s="213"/>
      <c r="C5" s="213"/>
      <c r="D5" s="213"/>
      <c r="E5" s="213"/>
    </row>
    <row r="6" spans="1:8" s="86" customFormat="1" ht="15.75" customHeight="1">
      <c r="A6" s="599" t="s">
        <v>143</v>
      </c>
      <c r="B6" s="84" t="s">
        <v>318</v>
      </c>
      <c r="C6" s="85"/>
      <c r="D6" s="85"/>
      <c r="E6" s="85"/>
      <c r="F6" s="291"/>
      <c r="G6" s="291"/>
      <c r="H6" s="291"/>
    </row>
    <row r="7" spans="1:8" s="86" customFormat="1" ht="13.2" customHeight="1">
      <c r="A7" s="600"/>
      <c r="B7" s="603" t="s">
        <v>267</v>
      </c>
      <c r="C7" s="604"/>
      <c r="D7" s="603" t="s">
        <v>117</v>
      </c>
      <c r="E7" s="605"/>
      <c r="F7" s="9"/>
      <c r="G7" s="9"/>
      <c r="H7" s="9"/>
    </row>
    <row r="8" spans="1:8" s="86" customFormat="1" ht="45" customHeight="1">
      <c r="A8" s="600"/>
      <c r="B8" s="99">
        <v>2020</v>
      </c>
      <c r="C8" s="100" t="s">
        <v>370</v>
      </c>
      <c r="D8" s="99">
        <v>2020</v>
      </c>
      <c r="E8" s="101" t="s">
        <v>371</v>
      </c>
      <c r="F8" s="9"/>
      <c r="G8" s="9"/>
      <c r="H8" s="9"/>
    </row>
    <row r="9" spans="1:8" s="86" customFormat="1" ht="15.75" customHeight="1">
      <c r="A9" s="601"/>
      <c r="B9" s="87" t="s">
        <v>132</v>
      </c>
      <c r="C9" s="87"/>
      <c r="D9" s="88"/>
      <c r="E9" s="88"/>
      <c r="F9" s="9"/>
      <c r="G9" s="9"/>
      <c r="H9" s="9"/>
    </row>
    <row r="10" spans="1:8">
      <c r="B10" s="89"/>
      <c r="C10" s="89"/>
      <c r="D10" s="89"/>
      <c r="E10" s="89"/>
    </row>
    <row r="11" spans="1:8">
      <c r="B11" s="90" t="s">
        <v>133</v>
      </c>
      <c r="C11" s="91"/>
      <c r="D11" s="91"/>
      <c r="E11" s="91"/>
    </row>
    <row r="13" spans="1:8">
      <c r="A13" s="282" t="s">
        <v>137</v>
      </c>
      <c r="B13" s="304">
        <v>79.400000000000006</v>
      </c>
      <c r="C13" s="304">
        <v>67.8</v>
      </c>
      <c r="D13" s="304">
        <v>20.6</v>
      </c>
      <c r="E13" s="304">
        <v>80.2</v>
      </c>
    </row>
    <row r="14" spans="1:8">
      <c r="A14" s="282" t="s">
        <v>138</v>
      </c>
      <c r="B14" s="304">
        <v>62.2</v>
      </c>
      <c r="C14" s="304">
        <v>71.099999999999994</v>
      </c>
      <c r="D14" s="304">
        <v>37.799999999999997</v>
      </c>
      <c r="E14" s="304">
        <v>87</v>
      </c>
    </row>
    <row r="15" spans="1:8">
      <c r="A15" s="282" t="s">
        <v>141</v>
      </c>
      <c r="B15" s="304">
        <v>65.099999999999994</v>
      </c>
      <c r="C15" s="304">
        <v>78.900000000000006</v>
      </c>
      <c r="D15" s="304">
        <v>34.9</v>
      </c>
      <c r="E15" s="304">
        <v>82.8</v>
      </c>
    </row>
    <row r="16" spans="1:8">
      <c r="A16" s="282" t="s">
        <v>108</v>
      </c>
      <c r="B16" s="304">
        <v>76.3</v>
      </c>
      <c r="C16" s="304">
        <v>75.900000000000006</v>
      </c>
      <c r="D16" s="304">
        <v>23.7</v>
      </c>
      <c r="E16" s="304">
        <v>79.2</v>
      </c>
    </row>
    <row r="17" spans="1:5" ht="40.200000000000003" customHeight="1">
      <c r="A17" s="111" t="s">
        <v>1531</v>
      </c>
      <c r="B17" s="304">
        <v>81.400000000000006</v>
      </c>
      <c r="C17" s="304">
        <v>82.4</v>
      </c>
      <c r="D17" s="304">
        <v>18.600000000000001</v>
      </c>
      <c r="E17" s="304">
        <v>70.7</v>
      </c>
    </row>
    <row r="18" spans="1:5">
      <c r="A18" s="282" t="s">
        <v>475</v>
      </c>
      <c r="B18" s="304">
        <v>82.1</v>
      </c>
      <c r="C18" s="304">
        <v>76.7</v>
      </c>
      <c r="D18" s="304">
        <v>17.899999999999999</v>
      </c>
      <c r="E18" s="304">
        <v>58.4</v>
      </c>
    </row>
    <row r="19" spans="1:5" ht="40.200000000000003" customHeight="1">
      <c r="A19" s="111" t="s">
        <v>1532</v>
      </c>
      <c r="B19" s="304">
        <v>78.7</v>
      </c>
      <c r="C19" s="304">
        <v>85</v>
      </c>
      <c r="D19" s="304">
        <v>21.3</v>
      </c>
      <c r="E19" s="304">
        <v>67.7</v>
      </c>
    </row>
    <row r="20" spans="1:5">
      <c r="A20" s="282" t="s">
        <v>142</v>
      </c>
      <c r="B20" s="304">
        <v>86.1</v>
      </c>
      <c r="C20" s="304">
        <v>85.1</v>
      </c>
      <c r="D20" s="304">
        <v>13.9</v>
      </c>
      <c r="E20" s="304">
        <v>84</v>
      </c>
    </row>
    <row r="21" spans="1:5">
      <c r="A21" s="282" t="s">
        <v>1340</v>
      </c>
      <c r="B21" s="304">
        <v>78</v>
      </c>
      <c r="C21" s="304">
        <v>74.3</v>
      </c>
      <c r="D21" s="304">
        <v>22</v>
      </c>
      <c r="E21" s="304">
        <v>86.2</v>
      </c>
    </row>
    <row r="22" spans="1:5">
      <c r="A22" s="282" t="s">
        <v>251</v>
      </c>
      <c r="B22" s="304">
        <v>92.6</v>
      </c>
      <c r="C22" s="304">
        <v>84</v>
      </c>
      <c r="D22" s="304">
        <v>7.4</v>
      </c>
      <c r="E22" s="304">
        <v>79.2</v>
      </c>
    </row>
    <row r="23" spans="1:5">
      <c r="A23" s="282" t="s">
        <v>134</v>
      </c>
      <c r="B23" s="304">
        <v>65</v>
      </c>
      <c r="C23" s="304">
        <v>74.599999999999994</v>
      </c>
      <c r="D23" s="304">
        <v>35</v>
      </c>
      <c r="E23" s="304">
        <v>61.8</v>
      </c>
    </row>
    <row r="24" spans="1:5">
      <c r="A24" s="282" t="s">
        <v>139</v>
      </c>
      <c r="B24" s="304">
        <v>88.4</v>
      </c>
      <c r="C24" s="304">
        <v>87.2</v>
      </c>
      <c r="D24" s="304">
        <v>11.6</v>
      </c>
      <c r="E24" s="304">
        <v>97.1</v>
      </c>
    </row>
    <row r="25" spans="1:5">
      <c r="A25" s="282" t="s">
        <v>109</v>
      </c>
      <c r="B25" s="304">
        <v>89.5</v>
      </c>
      <c r="C25" s="304">
        <v>78</v>
      </c>
      <c r="D25" s="304">
        <v>10.5</v>
      </c>
      <c r="E25" s="304">
        <v>76.3</v>
      </c>
    </row>
    <row r="26" spans="1:5">
      <c r="A26" s="282" t="s">
        <v>110</v>
      </c>
      <c r="B26" s="304">
        <v>78.099999999999994</v>
      </c>
      <c r="C26" s="304">
        <v>84.1</v>
      </c>
      <c r="D26" s="304">
        <v>21.9</v>
      </c>
      <c r="E26" s="304">
        <v>59.8</v>
      </c>
    </row>
    <row r="27" spans="1:5">
      <c r="A27" s="282" t="s">
        <v>111</v>
      </c>
      <c r="B27" s="304">
        <v>60</v>
      </c>
      <c r="C27" s="304">
        <v>79.400000000000006</v>
      </c>
      <c r="D27" s="304">
        <v>40</v>
      </c>
      <c r="E27" s="304">
        <v>88.9</v>
      </c>
    </row>
    <row r="28" spans="1:5">
      <c r="A28" s="282" t="s">
        <v>135</v>
      </c>
      <c r="B28" s="304">
        <v>64</v>
      </c>
      <c r="C28" s="304">
        <v>72.400000000000006</v>
      </c>
      <c r="D28" s="304">
        <v>36</v>
      </c>
      <c r="E28" s="304">
        <v>89.7</v>
      </c>
    </row>
    <row r="29" spans="1:5">
      <c r="A29" s="282" t="s">
        <v>140</v>
      </c>
      <c r="B29" s="304">
        <v>95</v>
      </c>
      <c r="C29" s="304">
        <v>94.4</v>
      </c>
      <c r="D29" s="304">
        <v>5</v>
      </c>
      <c r="E29" s="304" t="s">
        <v>260</v>
      </c>
    </row>
    <row r="30" spans="1:5">
      <c r="A30" s="282" t="s">
        <v>112</v>
      </c>
      <c r="B30" s="304">
        <v>97.7</v>
      </c>
      <c r="C30" s="304">
        <v>96.8</v>
      </c>
      <c r="D30" s="304">
        <v>2.2999999999999998</v>
      </c>
      <c r="E30" s="304" t="s">
        <v>260</v>
      </c>
    </row>
    <row r="31" spans="1:5">
      <c r="A31" s="282" t="s">
        <v>113</v>
      </c>
      <c r="B31" s="304">
        <v>96.3</v>
      </c>
      <c r="C31" s="304">
        <v>91.5</v>
      </c>
      <c r="D31" s="304">
        <v>3.7</v>
      </c>
      <c r="E31" s="304" t="s">
        <v>260</v>
      </c>
    </row>
    <row r="32" spans="1:5" ht="28.2" customHeight="1">
      <c r="A32" s="111" t="s">
        <v>1530</v>
      </c>
      <c r="B32" s="304">
        <v>81</v>
      </c>
      <c r="C32" s="304">
        <v>85.7</v>
      </c>
      <c r="D32" s="304">
        <v>19</v>
      </c>
      <c r="E32" s="304">
        <v>87.2</v>
      </c>
    </row>
    <row r="33" spans="1:8">
      <c r="A33" s="286"/>
      <c r="B33" s="304"/>
      <c r="C33" s="304"/>
      <c r="D33" s="304"/>
      <c r="E33" s="304"/>
    </row>
    <row r="34" spans="1:8">
      <c r="A34" s="285" t="s">
        <v>144</v>
      </c>
      <c r="B34" s="357">
        <v>77.2</v>
      </c>
      <c r="C34" s="357">
        <v>81.8</v>
      </c>
      <c r="D34" s="357">
        <v>22.8</v>
      </c>
      <c r="E34" s="357">
        <v>77.099999999999994</v>
      </c>
    </row>
    <row r="35" spans="1:8">
      <c r="A35" s="288"/>
      <c r="B35" s="304"/>
      <c r="C35" s="304"/>
      <c r="D35" s="304"/>
      <c r="E35" s="304"/>
    </row>
    <row r="36" spans="1:8">
      <c r="B36" s="356" t="s">
        <v>136</v>
      </c>
      <c r="C36" s="304"/>
      <c r="D36" s="304"/>
      <c r="E36" s="304"/>
    </row>
    <row r="37" spans="1:8">
      <c r="A37" s="288" t="s">
        <v>21</v>
      </c>
      <c r="B37" s="304"/>
      <c r="C37" s="304"/>
      <c r="D37" s="304"/>
      <c r="E37" s="304"/>
    </row>
    <row r="38" spans="1:8">
      <c r="A38" s="287" t="s">
        <v>434</v>
      </c>
      <c r="B38" s="304">
        <v>69.400000000000006</v>
      </c>
      <c r="C38" s="304">
        <v>75.3</v>
      </c>
      <c r="D38" s="304">
        <v>30.6</v>
      </c>
      <c r="E38" s="304">
        <v>80.099999999999994</v>
      </c>
    </row>
    <row r="39" spans="1:8">
      <c r="A39" s="287" t="s">
        <v>435</v>
      </c>
      <c r="B39" s="304">
        <v>78.7</v>
      </c>
      <c r="C39" s="304">
        <v>80.7</v>
      </c>
      <c r="D39" s="304">
        <v>21.3</v>
      </c>
      <c r="E39" s="304">
        <v>76.2</v>
      </c>
    </row>
    <row r="40" spans="1:8" s="94" customFormat="1">
      <c r="A40" s="287" t="s">
        <v>436</v>
      </c>
      <c r="B40" s="304">
        <v>87</v>
      </c>
      <c r="C40" s="304">
        <v>90.8</v>
      </c>
      <c r="D40" s="304">
        <v>13</v>
      </c>
      <c r="E40" s="304">
        <v>66.400000000000006</v>
      </c>
      <c r="F40" s="19"/>
      <c r="G40" s="19"/>
      <c r="H40" s="19"/>
    </row>
    <row r="41" spans="1:8">
      <c r="A41" s="287" t="s">
        <v>432</v>
      </c>
      <c r="B41" s="304">
        <v>93.5</v>
      </c>
      <c r="C41" s="304">
        <v>96.1</v>
      </c>
      <c r="D41" s="304">
        <v>6.5</v>
      </c>
      <c r="E41" s="304">
        <v>64.900000000000006</v>
      </c>
    </row>
    <row r="42" spans="1:8">
      <c r="A42" s="287" t="s">
        <v>433</v>
      </c>
      <c r="B42" s="304">
        <v>94.5</v>
      </c>
      <c r="C42" s="304">
        <v>95.4</v>
      </c>
      <c r="D42" s="304">
        <v>5.5</v>
      </c>
      <c r="E42" s="304">
        <v>74.7</v>
      </c>
    </row>
    <row r="43" spans="1:8">
      <c r="A43" s="287" t="s">
        <v>20</v>
      </c>
      <c r="B43" s="304">
        <v>95.6</v>
      </c>
      <c r="C43" s="304">
        <v>99.9</v>
      </c>
      <c r="D43" s="304">
        <v>4.4000000000000004</v>
      </c>
      <c r="E43" s="304" t="s">
        <v>260</v>
      </c>
    </row>
    <row r="44" spans="1:8">
      <c r="A44" s="287"/>
      <c r="B44" s="304"/>
      <c r="C44" s="304"/>
      <c r="D44" s="304"/>
      <c r="E44" s="304"/>
    </row>
    <row r="45" spans="1:8">
      <c r="A45" s="285" t="s">
        <v>144</v>
      </c>
      <c r="B45" s="357">
        <v>77.2</v>
      </c>
      <c r="C45" s="357">
        <v>81.8</v>
      </c>
      <c r="D45" s="357">
        <v>22.8</v>
      </c>
      <c r="E45" s="357">
        <v>77.099999999999994</v>
      </c>
    </row>
    <row r="46" spans="1:8">
      <c r="A46" s="119"/>
      <c r="B46" s="93"/>
      <c r="C46" s="93"/>
      <c r="D46" s="93"/>
      <c r="E46" s="280"/>
      <c r="F46" s="19"/>
      <c r="G46" s="19"/>
      <c r="H46" s="19"/>
    </row>
    <row r="47" spans="1:8">
      <c r="A47" s="479"/>
      <c r="B47" s="92"/>
      <c r="C47" s="92"/>
      <c r="D47" s="92"/>
      <c r="E47" s="92"/>
      <c r="F47" s="19"/>
      <c r="G47" s="19"/>
      <c r="H47" s="19"/>
    </row>
    <row r="48" spans="1:8">
      <c r="A48" s="127" t="s">
        <v>19</v>
      </c>
      <c r="B48" s="92"/>
      <c r="C48" s="92"/>
      <c r="D48" s="92"/>
      <c r="E48" s="92"/>
      <c r="F48" s="24"/>
      <c r="G48" s="24"/>
      <c r="H48" s="24"/>
    </row>
    <row r="49" spans="1:8">
      <c r="A49" s="127" t="s">
        <v>0</v>
      </c>
      <c r="B49" s="92"/>
      <c r="C49" s="92"/>
      <c r="D49" s="92"/>
      <c r="E49" s="92"/>
      <c r="F49" s="24"/>
      <c r="G49" s="24"/>
      <c r="H49" s="24"/>
    </row>
    <row r="50" spans="1:8">
      <c r="A50" s="127" t="s">
        <v>1</v>
      </c>
      <c r="B50" s="89"/>
      <c r="C50" s="89"/>
      <c r="D50" s="92"/>
      <c r="E50" s="89"/>
      <c r="F50" s="24"/>
      <c r="G50" s="24"/>
      <c r="H50" s="24"/>
    </row>
    <row r="51" spans="1:8" s="94" customFormat="1" ht="13.5" customHeight="1">
      <c r="A51" s="86"/>
      <c r="B51" s="93"/>
      <c r="C51" s="93"/>
      <c r="D51" s="93"/>
      <c r="E51" s="93"/>
      <c r="F51" s="24"/>
      <c r="G51" s="24"/>
      <c r="H51" s="24"/>
    </row>
    <row r="52" spans="1:8" s="94" customFormat="1" ht="13.5" customHeight="1">
      <c r="A52" s="86"/>
      <c r="B52" s="96"/>
      <c r="C52" s="96"/>
      <c r="D52" s="96"/>
      <c r="E52" s="96"/>
      <c r="F52" s="267"/>
      <c r="G52" s="267"/>
      <c r="H52" s="267"/>
    </row>
    <row r="53" spans="1:8" s="94" customFormat="1" ht="13.5" customHeight="1">
      <c r="A53" s="86"/>
      <c r="B53" s="96"/>
      <c r="C53" s="96"/>
      <c r="D53" s="96"/>
      <c r="E53" s="96"/>
      <c r="F53" s="267"/>
      <c r="G53" s="267"/>
      <c r="H53" s="267"/>
    </row>
    <row r="54" spans="1:8" s="98" customFormat="1" ht="13.5" customHeight="1">
      <c r="A54" s="86"/>
      <c r="B54" s="97"/>
      <c r="C54" s="97"/>
      <c r="D54" s="97"/>
      <c r="E54" s="97"/>
      <c r="F54" s="267"/>
      <c r="G54" s="267"/>
      <c r="H54" s="267"/>
    </row>
    <row r="55" spans="1:8" s="98" customFormat="1" ht="13.5" customHeight="1">
      <c r="A55" s="86"/>
      <c r="B55" s="97"/>
      <c r="C55" s="97"/>
      <c r="D55" s="97"/>
      <c r="E55" s="97"/>
      <c r="F55" s="267"/>
      <c r="G55" s="267"/>
      <c r="H55" s="267"/>
    </row>
  </sheetData>
  <mergeCells count="3">
    <mergeCell ref="A6:A9"/>
    <mergeCell ref="B7:C7"/>
    <mergeCell ref="D7:E7"/>
  </mergeCells>
  <hyperlinks>
    <hyperlink ref="A1" location="Inhalt!A1" display="Zurück "/>
  </hyperlinks>
  <pageMargins left="0.59055118110236227" right="0.59055118110236227" top="0.59055118110236227" bottom="0.59055118110236227" header="0.59055118110236227" footer="0.51181102362204722"/>
  <pageSetup paperSize="9" scale="70" firstPageNumber="3"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5546875" style="86" customWidth="1"/>
    <col min="2" max="5" width="17.33203125" style="95" customWidth="1"/>
    <col min="6" max="8" width="11.33203125" style="267"/>
    <col min="9" max="222" width="11.33203125" style="284"/>
    <col min="223" max="223" width="57.6640625" style="284" customWidth="1"/>
    <col min="224" max="227" width="17.33203125" style="284" customWidth="1"/>
    <col min="228" max="229" width="8" style="284" bestFit="1" customWidth="1"/>
    <col min="230" max="230" width="9" style="284" bestFit="1" customWidth="1"/>
    <col min="231" max="478" width="11.33203125" style="284"/>
    <col min="479" max="479" width="57.6640625" style="284" customWidth="1"/>
    <col min="480" max="483" width="17.33203125" style="284" customWidth="1"/>
    <col min="484" max="485" width="8" style="284" bestFit="1" customWidth="1"/>
    <col min="486" max="486" width="9" style="284" bestFit="1" customWidth="1"/>
    <col min="487" max="734" width="11.33203125" style="284"/>
    <col min="735" max="735" width="57.6640625" style="284" customWidth="1"/>
    <col min="736" max="739" width="17.33203125" style="284" customWidth="1"/>
    <col min="740" max="741" width="8" style="284" bestFit="1" customWidth="1"/>
    <col min="742" max="742" width="9" style="284" bestFit="1" customWidth="1"/>
    <col min="743" max="990" width="11.33203125" style="284"/>
    <col min="991" max="991" width="57.6640625" style="284" customWidth="1"/>
    <col min="992" max="995" width="17.33203125" style="284" customWidth="1"/>
    <col min="996" max="997" width="8" style="284" bestFit="1" customWidth="1"/>
    <col min="998" max="998" width="9" style="284" bestFit="1" customWidth="1"/>
    <col min="999" max="1246" width="11.33203125" style="284"/>
    <col min="1247" max="1247" width="57.6640625" style="284" customWidth="1"/>
    <col min="1248" max="1251" width="17.33203125" style="284" customWidth="1"/>
    <col min="1252" max="1253" width="8" style="284" bestFit="1" customWidth="1"/>
    <col min="1254" max="1254" width="9" style="284" bestFit="1" customWidth="1"/>
    <col min="1255" max="1502" width="11.33203125" style="284"/>
    <col min="1503" max="1503" width="57.6640625" style="284" customWidth="1"/>
    <col min="1504" max="1507" width="17.33203125" style="284" customWidth="1"/>
    <col min="1508" max="1509" width="8" style="284" bestFit="1" customWidth="1"/>
    <col min="1510" max="1510" width="9" style="284" bestFit="1" customWidth="1"/>
    <col min="1511" max="1758" width="11.33203125" style="284"/>
    <col min="1759" max="1759" width="57.6640625" style="284" customWidth="1"/>
    <col min="1760" max="1763" width="17.33203125" style="284" customWidth="1"/>
    <col min="1764" max="1765" width="8" style="284" bestFit="1" customWidth="1"/>
    <col min="1766" max="1766" width="9" style="284" bestFit="1" customWidth="1"/>
    <col min="1767" max="2014" width="11.33203125" style="284"/>
    <col min="2015" max="2015" width="57.6640625" style="284" customWidth="1"/>
    <col min="2016" max="2019" width="17.33203125" style="284" customWidth="1"/>
    <col min="2020" max="2021" width="8" style="284" bestFit="1" customWidth="1"/>
    <col min="2022" max="2022" width="9" style="284" bestFit="1" customWidth="1"/>
    <col min="2023" max="2270" width="11.33203125" style="284"/>
    <col min="2271" max="2271" width="57.6640625" style="284" customWidth="1"/>
    <col min="2272" max="2275" width="17.33203125" style="284" customWidth="1"/>
    <col min="2276" max="2277" width="8" style="284" bestFit="1" customWidth="1"/>
    <col min="2278" max="2278" width="9" style="284" bestFit="1" customWidth="1"/>
    <col min="2279" max="2526" width="11.33203125" style="284"/>
    <col min="2527" max="2527" width="57.6640625" style="284" customWidth="1"/>
    <col min="2528" max="2531" width="17.33203125" style="284" customWidth="1"/>
    <col min="2532" max="2533" width="8" style="284" bestFit="1" customWidth="1"/>
    <col min="2534" max="2534" width="9" style="284" bestFit="1" customWidth="1"/>
    <col min="2535" max="2782" width="11.33203125" style="284"/>
    <col min="2783" max="2783" width="57.6640625" style="284" customWidth="1"/>
    <col min="2784" max="2787" width="17.33203125" style="284" customWidth="1"/>
    <col min="2788" max="2789" width="8" style="284" bestFit="1" customWidth="1"/>
    <col min="2790" max="2790" width="9" style="284" bestFit="1" customWidth="1"/>
    <col min="2791" max="3038" width="11.33203125" style="284"/>
    <col min="3039" max="3039" width="57.6640625" style="284" customWidth="1"/>
    <col min="3040" max="3043" width="17.33203125" style="284" customWidth="1"/>
    <col min="3044" max="3045" width="8" style="284" bestFit="1" customWidth="1"/>
    <col min="3046" max="3046" width="9" style="284" bestFit="1" customWidth="1"/>
    <col min="3047" max="3294" width="11.33203125" style="284"/>
    <col min="3295" max="3295" width="57.6640625" style="284" customWidth="1"/>
    <col min="3296" max="3299" width="17.33203125" style="284" customWidth="1"/>
    <col min="3300" max="3301" width="8" style="284" bestFit="1" customWidth="1"/>
    <col min="3302" max="3302" width="9" style="284" bestFit="1" customWidth="1"/>
    <col min="3303" max="3550" width="11.33203125" style="284"/>
    <col min="3551" max="3551" width="57.6640625" style="284" customWidth="1"/>
    <col min="3552" max="3555" width="17.33203125" style="284" customWidth="1"/>
    <col min="3556" max="3557" width="8" style="284" bestFit="1" customWidth="1"/>
    <col min="3558" max="3558" width="9" style="284" bestFit="1" customWidth="1"/>
    <col min="3559" max="3806" width="11.33203125" style="284"/>
    <col min="3807" max="3807" width="57.6640625" style="284" customWidth="1"/>
    <col min="3808" max="3811" width="17.33203125" style="284" customWidth="1"/>
    <col min="3812" max="3813" width="8" style="284" bestFit="1" customWidth="1"/>
    <col min="3814" max="3814" width="9" style="284" bestFit="1" customWidth="1"/>
    <col min="3815" max="4062" width="11.33203125" style="284"/>
    <col min="4063" max="4063" width="57.6640625" style="284" customWidth="1"/>
    <col min="4064" max="4067" width="17.33203125" style="284" customWidth="1"/>
    <col min="4068" max="4069" width="8" style="284" bestFit="1" customWidth="1"/>
    <col min="4070" max="4070" width="9" style="284" bestFit="1" customWidth="1"/>
    <col min="4071" max="4318" width="11.33203125" style="284"/>
    <col min="4319" max="4319" width="57.6640625" style="284" customWidth="1"/>
    <col min="4320" max="4323" width="17.33203125" style="284" customWidth="1"/>
    <col min="4324" max="4325" width="8" style="284" bestFit="1" customWidth="1"/>
    <col min="4326" max="4326" width="9" style="284" bestFit="1" customWidth="1"/>
    <col min="4327" max="4574" width="11.33203125" style="284"/>
    <col min="4575" max="4575" width="57.6640625" style="284" customWidth="1"/>
    <col min="4576" max="4579" width="17.33203125" style="284" customWidth="1"/>
    <col min="4580" max="4581" width="8" style="284" bestFit="1" customWidth="1"/>
    <col min="4582" max="4582" width="9" style="284" bestFit="1" customWidth="1"/>
    <col min="4583" max="4830" width="11.33203125" style="284"/>
    <col min="4831" max="4831" width="57.6640625" style="284" customWidth="1"/>
    <col min="4832" max="4835" width="17.33203125" style="284" customWidth="1"/>
    <col min="4836" max="4837" width="8" style="284" bestFit="1" customWidth="1"/>
    <col min="4838" max="4838" width="9" style="284" bestFit="1" customWidth="1"/>
    <col min="4839" max="5086" width="11.33203125" style="284"/>
    <col min="5087" max="5087" width="57.6640625" style="284" customWidth="1"/>
    <col min="5088" max="5091" width="17.33203125" style="284" customWidth="1"/>
    <col min="5092" max="5093" width="8" style="284" bestFit="1" customWidth="1"/>
    <col min="5094" max="5094" width="9" style="284" bestFit="1" customWidth="1"/>
    <col min="5095" max="5342" width="11.33203125" style="284"/>
    <col min="5343" max="5343" width="57.6640625" style="284" customWidth="1"/>
    <col min="5344" max="5347" width="17.33203125" style="284" customWidth="1"/>
    <col min="5348" max="5349" width="8" style="284" bestFit="1" customWidth="1"/>
    <col min="5350" max="5350" width="9" style="284" bestFit="1" customWidth="1"/>
    <col min="5351" max="5598" width="11.33203125" style="284"/>
    <col min="5599" max="5599" width="57.6640625" style="284" customWidth="1"/>
    <col min="5600" max="5603" width="17.33203125" style="284" customWidth="1"/>
    <col min="5604" max="5605" width="8" style="284" bestFit="1" customWidth="1"/>
    <col min="5606" max="5606" width="9" style="284" bestFit="1" customWidth="1"/>
    <col min="5607" max="5854" width="11.33203125" style="284"/>
    <col min="5855" max="5855" width="57.6640625" style="284" customWidth="1"/>
    <col min="5856" max="5859" width="17.33203125" style="284" customWidth="1"/>
    <col min="5860" max="5861" width="8" style="284" bestFit="1" customWidth="1"/>
    <col min="5862" max="5862" width="9" style="284" bestFit="1" customWidth="1"/>
    <col min="5863" max="6110" width="11.33203125" style="284"/>
    <col min="6111" max="6111" width="57.6640625" style="284" customWidth="1"/>
    <col min="6112" max="6115" width="17.33203125" style="284" customWidth="1"/>
    <col min="6116" max="6117" width="8" style="284" bestFit="1" customWidth="1"/>
    <col min="6118" max="6118" width="9" style="284" bestFit="1" customWidth="1"/>
    <col min="6119" max="6366" width="11.33203125" style="284"/>
    <col min="6367" max="6367" width="57.6640625" style="284" customWidth="1"/>
    <col min="6368" max="6371" width="17.33203125" style="284" customWidth="1"/>
    <col min="6372" max="6373" width="8" style="284" bestFit="1" customWidth="1"/>
    <col min="6374" max="6374" width="9" style="284" bestFit="1" customWidth="1"/>
    <col min="6375" max="6622" width="11.33203125" style="284"/>
    <col min="6623" max="6623" width="57.6640625" style="284" customWidth="1"/>
    <col min="6624" max="6627" width="17.33203125" style="284" customWidth="1"/>
    <col min="6628" max="6629" width="8" style="284" bestFit="1" customWidth="1"/>
    <col min="6630" max="6630" width="9" style="284" bestFit="1" customWidth="1"/>
    <col min="6631" max="6878" width="11.33203125" style="284"/>
    <col min="6879" max="6879" width="57.6640625" style="284" customWidth="1"/>
    <col min="6880" max="6883" width="17.33203125" style="284" customWidth="1"/>
    <col min="6884" max="6885" width="8" style="284" bestFit="1" customWidth="1"/>
    <col min="6886" max="6886" width="9" style="284" bestFit="1" customWidth="1"/>
    <col min="6887" max="7134" width="11.33203125" style="284"/>
    <col min="7135" max="7135" width="57.6640625" style="284" customWidth="1"/>
    <col min="7136" max="7139" width="17.33203125" style="284" customWidth="1"/>
    <col min="7140" max="7141" width="8" style="284" bestFit="1" customWidth="1"/>
    <col min="7142" max="7142" width="9" style="284" bestFit="1" customWidth="1"/>
    <col min="7143" max="7390" width="11.33203125" style="284"/>
    <col min="7391" max="7391" width="57.6640625" style="284" customWidth="1"/>
    <col min="7392" max="7395" width="17.33203125" style="284" customWidth="1"/>
    <col min="7396" max="7397" width="8" style="284" bestFit="1" customWidth="1"/>
    <col min="7398" max="7398" width="9" style="284" bestFit="1" customWidth="1"/>
    <col min="7399" max="7646" width="11.33203125" style="284"/>
    <col min="7647" max="7647" width="57.6640625" style="284" customWidth="1"/>
    <col min="7648" max="7651" width="17.33203125" style="284" customWidth="1"/>
    <col min="7652" max="7653" width="8" style="284" bestFit="1" customWidth="1"/>
    <col min="7654" max="7654" width="9" style="284" bestFit="1" customWidth="1"/>
    <col min="7655" max="7902" width="11.33203125" style="284"/>
    <col min="7903" max="7903" width="57.6640625" style="284" customWidth="1"/>
    <col min="7904" max="7907" width="17.33203125" style="284" customWidth="1"/>
    <col min="7908" max="7909" width="8" style="284" bestFit="1" customWidth="1"/>
    <col min="7910" max="7910" width="9" style="284" bestFit="1" customWidth="1"/>
    <col min="7911" max="8158" width="11.33203125" style="284"/>
    <col min="8159" max="8159" width="57.6640625" style="284" customWidth="1"/>
    <col min="8160" max="8163" width="17.33203125" style="284" customWidth="1"/>
    <col min="8164" max="8165" width="8" style="284" bestFit="1" customWidth="1"/>
    <col min="8166" max="8166" width="9" style="284" bestFit="1" customWidth="1"/>
    <col min="8167" max="8414" width="11.33203125" style="284"/>
    <col min="8415" max="8415" width="57.6640625" style="284" customWidth="1"/>
    <col min="8416" max="8419" width="17.33203125" style="284" customWidth="1"/>
    <col min="8420" max="8421" width="8" style="284" bestFit="1" customWidth="1"/>
    <col min="8422" max="8422" width="9" style="284" bestFit="1" customWidth="1"/>
    <col min="8423" max="8670" width="11.33203125" style="284"/>
    <col min="8671" max="8671" width="57.6640625" style="284" customWidth="1"/>
    <col min="8672" max="8675" width="17.33203125" style="284" customWidth="1"/>
    <col min="8676" max="8677" width="8" style="284" bestFit="1" customWidth="1"/>
    <col min="8678" max="8678" width="9" style="284" bestFit="1" customWidth="1"/>
    <col min="8679" max="8926" width="11.33203125" style="284"/>
    <col min="8927" max="8927" width="57.6640625" style="284" customWidth="1"/>
    <col min="8928" max="8931" width="17.33203125" style="284" customWidth="1"/>
    <col min="8932" max="8933" width="8" style="284" bestFit="1" customWidth="1"/>
    <col min="8934" max="8934" width="9" style="284" bestFit="1" customWidth="1"/>
    <col min="8935" max="9182" width="11.33203125" style="284"/>
    <col min="9183" max="9183" width="57.6640625" style="284" customWidth="1"/>
    <col min="9184" max="9187" width="17.33203125" style="284" customWidth="1"/>
    <col min="9188" max="9189" width="8" style="284" bestFit="1" customWidth="1"/>
    <col min="9190" max="9190" width="9" style="284" bestFit="1" customWidth="1"/>
    <col min="9191" max="9438" width="11.33203125" style="284"/>
    <col min="9439" max="9439" width="57.6640625" style="284" customWidth="1"/>
    <col min="9440" max="9443" width="17.33203125" style="284" customWidth="1"/>
    <col min="9444" max="9445" width="8" style="284" bestFit="1" customWidth="1"/>
    <col min="9446" max="9446" width="9" style="284" bestFit="1" customWidth="1"/>
    <col min="9447" max="9694" width="11.33203125" style="284"/>
    <col min="9695" max="9695" width="57.6640625" style="284" customWidth="1"/>
    <col min="9696" max="9699" width="17.33203125" style="284" customWidth="1"/>
    <col min="9700" max="9701" width="8" style="284" bestFit="1" customWidth="1"/>
    <col min="9702" max="9702" width="9" style="284" bestFit="1" customWidth="1"/>
    <col min="9703" max="9950" width="11.33203125" style="284"/>
    <col min="9951" max="9951" width="57.6640625" style="284" customWidth="1"/>
    <col min="9952" max="9955" width="17.33203125" style="284" customWidth="1"/>
    <col min="9956" max="9957" width="8" style="284" bestFit="1" customWidth="1"/>
    <col min="9958" max="9958" width="9" style="284" bestFit="1" customWidth="1"/>
    <col min="9959" max="10206" width="11.33203125" style="284"/>
    <col min="10207" max="10207" width="57.6640625" style="284" customWidth="1"/>
    <col min="10208" max="10211" width="17.33203125" style="284" customWidth="1"/>
    <col min="10212" max="10213" width="8" style="284" bestFit="1" customWidth="1"/>
    <col min="10214" max="10214" width="9" style="284" bestFit="1" customWidth="1"/>
    <col min="10215" max="10462" width="11.33203125" style="284"/>
    <col min="10463" max="10463" width="57.6640625" style="284" customWidth="1"/>
    <col min="10464" max="10467" width="17.33203125" style="284" customWidth="1"/>
    <col min="10468" max="10469" width="8" style="284" bestFit="1" customWidth="1"/>
    <col min="10470" max="10470" width="9" style="284" bestFit="1" customWidth="1"/>
    <col min="10471" max="10718" width="11.33203125" style="284"/>
    <col min="10719" max="10719" width="57.6640625" style="284" customWidth="1"/>
    <col min="10720" max="10723" width="17.33203125" style="284" customWidth="1"/>
    <col min="10724" max="10725" width="8" style="284" bestFit="1" customWidth="1"/>
    <col min="10726" max="10726" width="9" style="284" bestFit="1" customWidth="1"/>
    <col min="10727" max="10974" width="11.33203125" style="284"/>
    <col min="10975" max="10975" width="57.6640625" style="284" customWidth="1"/>
    <col min="10976" max="10979" width="17.33203125" style="284" customWidth="1"/>
    <col min="10980" max="10981" width="8" style="284" bestFit="1" customWidth="1"/>
    <col min="10982" max="10982" width="9" style="284" bestFit="1" customWidth="1"/>
    <col min="10983" max="11230" width="11.33203125" style="284"/>
    <col min="11231" max="11231" width="57.6640625" style="284" customWidth="1"/>
    <col min="11232" max="11235" width="17.33203125" style="284" customWidth="1"/>
    <col min="11236" max="11237" width="8" style="284" bestFit="1" customWidth="1"/>
    <col min="11238" max="11238" width="9" style="284" bestFit="1" customWidth="1"/>
    <col min="11239" max="11486" width="11.33203125" style="284"/>
    <col min="11487" max="11487" width="57.6640625" style="284" customWidth="1"/>
    <col min="11488" max="11491" width="17.33203125" style="284" customWidth="1"/>
    <col min="11492" max="11493" width="8" style="284" bestFit="1" customWidth="1"/>
    <col min="11494" max="11494" width="9" style="284" bestFit="1" customWidth="1"/>
    <col min="11495" max="11742" width="11.33203125" style="284"/>
    <col min="11743" max="11743" width="57.6640625" style="284" customWidth="1"/>
    <col min="11744" max="11747" width="17.33203125" style="284" customWidth="1"/>
    <col min="11748" max="11749" width="8" style="284" bestFit="1" customWidth="1"/>
    <col min="11750" max="11750" width="9" style="284" bestFit="1" customWidth="1"/>
    <col min="11751" max="11998" width="11.33203125" style="284"/>
    <col min="11999" max="11999" width="57.6640625" style="284" customWidth="1"/>
    <col min="12000" max="12003" width="17.33203125" style="284" customWidth="1"/>
    <col min="12004" max="12005" width="8" style="284" bestFit="1" customWidth="1"/>
    <col min="12006" max="12006" width="9" style="284" bestFit="1" customWidth="1"/>
    <col min="12007" max="12254" width="11.33203125" style="284"/>
    <col min="12255" max="12255" width="57.6640625" style="284" customWidth="1"/>
    <col min="12256" max="12259" width="17.33203125" style="284" customWidth="1"/>
    <col min="12260" max="12261" width="8" style="284" bestFit="1" customWidth="1"/>
    <col min="12262" max="12262" width="9" style="284" bestFit="1" customWidth="1"/>
    <col min="12263" max="12510" width="11.33203125" style="284"/>
    <col min="12511" max="12511" width="57.6640625" style="284" customWidth="1"/>
    <col min="12512" max="12515" width="17.33203125" style="284" customWidth="1"/>
    <col min="12516" max="12517" width="8" style="284" bestFit="1" customWidth="1"/>
    <col min="12518" max="12518" width="9" style="284" bestFit="1" customWidth="1"/>
    <col min="12519" max="12766" width="11.33203125" style="284"/>
    <col min="12767" max="12767" width="57.6640625" style="284" customWidth="1"/>
    <col min="12768" max="12771" width="17.33203125" style="284" customWidth="1"/>
    <col min="12772" max="12773" width="8" style="284" bestFit="1" customWidth="1"/>
    <col min="12774" max="12774" width="9" style="284" bestFit="1" customWidth="1"/>
    <col min="12775" max="13022" width="11.33203125" style="284"/>
    <col min="13023" max="13023" width="57.6640625" style="284" customWidth="1"/>
    <col min="13024" max="13027" width="17.33203125" style="284" customWidth="1"/>
    <col min="13028" max="13029" width="8" style="284" bestFit="1" customWidth="1"/>
    <col min="13030" max="13030" width="9" style="284" bestFit="1" customWidth="1"/>
    <col min="13031" max="13278" width="11.33203125" style="284"/>
    <col min="13279" max="13279" width="57.6640625" style="284" customWidth="1"/>
    <col min="13280" max="13283" width="17.33203125" style="284" customWidth="1"/>
    <col min="13284" max="13285" width="8" style="284" bestFit="1" customWidth="1"/>
    <col min="13286" max="13286" width="9" style="284" bestFit="1" customWidth="1"/>
    <col min="13287" max="13534" width="11.33203125" style="284"/>
    <col min="13535" max="13535" width="57.6640625" style="284" customWidth="1"/>
    <col min="13536" max="13539" width="17.33203125" style="284" customWidth="1"/>
    <col min="13540" max="13541" width="8" style="284" bestFit="1" customWidth="1"/>
    <col min="13542" max="13542" width="9" style="284" bestFit="1" customWidth="1"/>
    <col min="13543" max="13790" width="11.33203125" style="284"/>
    <col min="13791" max="13791" width="57.6640625" style="284" customWidth="1"/>
    <col min="13792" max="13795" width="17.33203125" style="284" customWidth="1"/>
    <col min="13796" max="13797" width="8" style="284" bestFit="1" customWidth="1"/>
    <col min="13798" max="13798" width="9" style="284" bestFit="1" customWidth="1"/>
    <col min="13799" max="14046" width="11.33203125" style="284"/>
    <col min="14047" max="14047" width="57.6640625" style="284" customWidth="1"/>
    <col min="14048" max="14051" width="17.33203125" style="284" customWidth="1"/>
    <col min="14052" max="14053" width="8" style="284" bestFit="1" customWidth="1"/>
    <col min="14054" max="14054" width="9" style="284" bestFit="1" customWidth="1"/>
    <col min="14055" max="14302" width="11.33203125" style="284"/>
    <col min="14303" max="14303" width="57.6640625" style="284" customWidth="1"/>
    <col min="14304" max="14307" width="17.33203125" style="284" customWidth="1"/>
    <col min="14308" max="14309" width="8" style="284" bestFit="1" customWidth="1"/>
    <col min="14310" max="14310" width="9" style="284" bestFit="1" customWidth="1"/>
    <col min="14311" max="14558" width="11.33203125" style="284"/>
    <col min="14559" max="14559" width="57.6640625" style="284" customWidth="1"/>
    <col min="14560" max="14563" width="17.33203125" style="284" customWidth="1"/>
    <col min="14564" max="14565" width="8" style="284" bestFit="1" customWidth="1"/>
    <col min="14566" max="14566" width="9" style="284" bestFit="1" customWidth="1"/>
    <col min="14567" max="14814" width="11.33203125" style="284"/>
    <col min="14815" max="14815" width="57.6640625" style="284" customWidth="1"/>
    <col min="14816" max="14819" width="17.33203125" style="284" customWidth="1"/>
    <col min="14820" max="14821" width="8" style="284" bestFit="1" customWidth="1"/>
    <col min="14822" max="14822" width="9" style="284" bestFit="1" customWidth="1"/>
    <col min="14823" max="15070" width="11.33203125" style="284"/>
    <col min="15071" max="15071" width="57.6640625" style="284" customWidth="1"/>
    <col min="15072" max="15075" width="17.33203125" style="284" customWidth="1"/>
    <col min="15076" max="15077" width="8" style="284" bestFit="1" customWidth="1"/>
    <col min="15078" max="15078" width="9" style="284" bestFit="1" customWidth="1"/>
    <col min="15079" max="15326" width="11.33203125" style="284"/>
    <col min="15327" max="15327" width="57.6640625" style="284" customWidth="1"/>
    <col min="15328" max="15331" width="17.33203125" style="284" customWidth="1"/>
    <col min="15332" max="15333" width="8" style="284" bestFit="1" customWidth="1"/>
    <col min="15334" max="15334" width="9" style="284" bestFit="1" customWidth="1"/>
    <col min="15335" max="15582" width="11.33203125" style="284"/>
    <col min="15583" max="15583" width="57.6640625" style="284" customWidth="1"/>
    <col min="15584" max="15587" width="17.33203125" style="284" customWidth="1"/>
    <col min="15588" max="15589" width="8" style="284" bestFit="1" customWidth="1"/>
    <col min="15590" max="15590" width="9" style="284" bestFit="1" customWidth="1"/>
    <col min="15591" max="15838" width="11.33203125" style="284"/>
    <col min="15839" max="15839" width="57.6640625" style="284" customWidth="1"/>
    <col min="15840" max="15843" width="17.33203125" style="284" customWidth="1"/>
    <col min="15844" max="15845" width="8" style="284" bestFit="1" customWidth="1"/>
    <col min="15846" max="15846" width="9" style="284" bestFit="1" customWidth="1"/>
    <col min="15847" max="16094" width="11.33203125" style="284"/>
    <col min="16095" max="16095" width="57.6640625" style="284" customWidth="1"/>
    <col min="16096" max="16099" width="17.33203125" style="284" customWidth="1"/>
    <col min="16100" max="16101" width="8" style="284" bestFit="1" customWidth="1"/>
    <col min="16102" max="16102" width="9" style="284" bestFit="1" customWidth="1"/>
    <col min="16103" max="16384" width="11.33203125" style="284"/>
  </cols>
  <sheetData>
    <row r="1" spans="1:8" s="398" customFormat="1">
      <c r="A1" s="402" t="s">
        <v>1374</v>
      </c>
      <c r="B1" s="549"/>
    </row>
    <row r="2" spans="1:8" s="398" customFormat="1">
      <c r="A2" s="457"/>
      <c r="B2" s="399"/>
      <c r="C2" s="399"/>
      <c r="D2" s="399"/>
    </row>
    <row r="3" spans="1:8" ht="15" customHeight="1">
      <c r="A3" s="114" t="s">
        <v>159</v>
      </c>
      <c r="B3" s="133"/>
      <c r="C3" s="176"/>
      <c r="D3" s="176"/>
      <c r="E3" s="284"/>
      <c r="F3" s="284"/>
      <c r="G3" s="284"/>
      <c r="H3" s="284"/>
    </row>
    <row r="4" spans="1:8" s="293" customFormat="1" ht="15" customHeight="1">
      <c r="A4" s="329" t="s">
        <v>296</v>
      </c>
      <c r="B4" s="213"/>
      <c r="C4" s="213"/>
      <c r="D4" s="213"/>
      <c r="E4" s="213"/>
    </row>
    <row r="5" spans="1:8" s="293" customFormat="1" ht="15" customHeight="1">
      <c r="A5" s="329"/>
      <c r="B5" s="213"/>
      <c r="C5" s="213"/>
      <c r="D5" s="213"/>
      <c r="E5" s="213"/>
    </row>
    <row r="6" spans="1:8" s="86" customFormat="1" ht="15.75" customHeight="1">
      <c r="A6" s="599" t="s">
        <v>143</v>
      </c>
      <c r="B6" s="84" t="s">
        <v>318</v>
      </c>
      <c r="C6" s="85"/>
      <c r="D6" s="85"/>
      <c r="E6" s="85"/>
      <c r="F6" s="291"/>
      <c r="G6" s="291"/>
      <c r="H6" s="291"/>
    </row>
    <row r="7" spans="1:8" s="86" customFormat="1" ht="13.2" customHeight="1">
      <c r="A7" s="600"/>
      <c r="B7" s="603" t="s">
        <v>217</v>
      </c>
      <c r="C7" s="604"/>
      <c r="D7" s="603" t="s">
        <v>218</v>
      </c>
      <c r="E7" s="605"/>
      <c r="F7" s="9"/>
      <c r="G7" s="9"/>
      <c r="H7" s="9"/>
    </row>
    <row r="8" spans="1:8" s="86" customFormat="1" ht="45" customHeight="1">
      <c r="A8" s="600"/>
      <c r="B8" s="99">
        <v>2020</v>
      </c>
      <c r="C8" s="100" t="s">
        <v>409</v>
      </c>
      <c r="D8" s="99">
        <v>2020</v>
      </c>
      <c r="E8" s="101" t="s">
        <v>410</v>
      </c>
      <c r="F8" s="9"/>
      <c r="G8" s="9"/>
      <c r="H8" s="9"/>
    </row>
    <row r="9" spans="1:8" s="86" customFormat="1" ht="15.75" customHeight="1">
      <c r="A9" s="601"/>
      <c r="B9" s="87" t="s">
        <v>132</v>
      </c>
      <c r="C9" s="87"/>
      <c r="D9" s="88"/>
      <c r="E9" s="88"/>
      <c r="F9" s="9"/>
      <c r="G9" s="9"/>
      <c r="H9" s="9"/>
    </row>
    <row r="10" spans="1:8">
      <c r="B10" s="89"/>
      <c r="C10" s="89"/>
      <c r="D10" s="89"/>
      <c r="E10" s="89"/>
    </row>
    <row r="11" spans="1:8">
      <c r="B11" s="90" t="s">
        <v>133</v>
      </c>
      <c r="C11" s="91"/>
      <c r="D11" s="91"/>
      <c r="E11" s="91"/>
    </row>
    <row r="13" spans="1:8">
      <c r="A13" s="282" t="s">
        <v>137</v>
      </c>
      <c r="B13" s="304">
        <v>57.1</v>
      </c>
      <c r="C13" s="304">
        <v>67</v>
      </c>
      <c r="D13" s="304">
        <v>42.9</v>
      </c>
      <c r="E13" s="304">
        <v>79.400000000000006</v>
      </c>
    </row>
    <row r="14" spans="1:8">
      <c r="A14" s="282" t="s">
        <v>138</v>
      </c>
      <c r="B14" s="304">
        <v>46.4</v>
      </c>
      <c r="C14" s="304">
        <v>64.8</v>
      </c>
      <c r="D14" s="304">
        <v>53.6</v>
      </c>
      <c r="E14" s="304">
        <v>78.5</v>
      </c>
    </row>
    <row r="15" spans="1:8">
      <c r="A15" s="282" t="s">
        <v>141</v>
      </c>
      <c r="B15" s="304">
        <v>49.9</v>
      </c>
      <c r="C15" s="304">
        <v>78.099999999999994</v>
      </c>
      <c r="D15" s="304">
        <v>50.1</v>
      </c>
      <c r="E15" s="304">
        <v>78.099999999999994</v>
      </c>
    </row>
    <row r="16" spans="1:8">
      <c r="A16" s="282" t="s">
        <v>108</v>
      </c>
      <c r="B16" s="304">
        <v>55.3</v>
      </c>
      <c r="C16" s="304">
        <v>78.599999999999994</v>
      </c>
      <c r="D16" s="304">
        <v>44.7</v>
      </c>
      <c r="E16" s="304">
        <v>78.3</v>
      </c>
    </row>
    <row r="17" spans="1:5" ht="40.200000000000003" customHeight="1">
      <c r="A17" s="111" t="s">
        <v>1531</v>
      </c>
      <c r="B17" s="304">
        <v>70.3</v>
      </c>
      <c r="C17" s="304">
        <v>76.400000000000006</v>
      </c>
      <c r="D17" s="304">
        <v>29.7</v>
      </c>
      <c r="E17" s="304">
        <v>69.8</v>
      </c>
    </row>
    <row r="18" spans="1:5">
      <c r="A18" s="282" t="s">
        <v>475</v>
      </c>
      <c r="B18" s="304">
        <v>60.5</v>
      </c>
      <c r="C18" s="304">
        <v>75.7</v>
      </c>
      <c r="D18" s="304">
        <v>39.5</v>
      </c>
      <c r="E18" s="304">
        <v>58.1</v>
      </c>
    </row>
    <row r="19" spans="1:5" ht="40.200000000000003" customHeight="1">
      <c r="A19" s="111" t="s">
        <v>1532</v>
      </c>
      <c r="B19" s="304">
        <v>65</v>
      </c>
      <c r="C19" s="304">
        <v>84.5</v>
      </c>
      <c r="D19" s="304">
        <v>35</v>
      </c>
      <c r="E19" s="304">
        <v>70.400000000000006</v>
      </c>
    </row>
    <row r="20" spans="1:5">
      <c r="A20" s="282" t="s">
        <v>142</v>
      </c>
      <c r="B20" s="304">
        <v>74.2</v>
      </c>
      <c r="C20" s="304">
        <v>74.599999999999994</v>
      </c>
      <c r="D20" s="304">
        <v>25.8</v>
      </c>
      <c r="E20" s="304">
        <v>66.7</v>
      </c>
    </row>
    <row r="21" spans="1:5">
      <c r="A21" s="282" t="s">
        <v>1340</v>
      </c>
      <c r="B21" s="304">
        <v>56.3</v>
      </c>
      <c r="C21" s="304">
        <v>75.2</v>
      </c>
      <c r="D21" s="304">
        <v>43.7</v>
      </c>
      <c r="E21" s="304">
        <v>71.5</v>
      </c>
    </row>
    <row r="22" spans="1:5">
      <c r="A22" s="282" t="s">
        <v>251</v>
      </c>
      <c r="B22" s="304">
        <v>83.6</v>
      </c>
      <c r="C22" s="304">
        <v>78.7</v>
      </c>
      <c r="D22" s="304">
        <v>16.399999999999999</v>
      </c>
      <c r="E22" s="304">
        <v>69.8</v>
      </c>
    </row>
    <row r="23" spans="1:5">
      <c r="A23" s="282" t="s">
        <v>134</v>
      </c>
      <c r="B23" s="304">
        <v>50.2</v>
      </c>
      <c r="C23" s="304">
        <v>74.2</v>
      </c>
      <c r="D23" s="304">
        <v>49.8</v>
      </c>
      <c r="E23" s="304">
        <v>62.3</v>
      </c>
    </row>
    <row r="24" spans="1:5">
      <c r="A24" s="282" t="s">
        <v>139</v>
      </c>
      <c r="B24" s="304">
        <v>74.8</v>
      </c>
      <c r="C24" s="304">
        <v>76</v>
      </c>
      <c r="D24" s="304">
        <v>25.2</v>
      </c>
      <c r="E24" s="304">
        <v>64.599999999999994</v>
      </c>
    </row>
    <row r="25" spans="1:5">
      <c r="A25" s="282" t="s">
        <v>109</v>
      </c>
      <c r="B25" s="304">
        <v>74</v>
      </c>
      <c r="C25" s="304">
        <v>78.900000000000006</v>
      </c>
      <c r="D25" s="304">
        <v>26</v>
      </c>
      <c r="E25" s="304">
        <v>81.400000000000006</v>
      </c>
    </row>
    <row r="26" spans="1:5">
      <c r="A26" s="282" t="s">
        <v>110</v>
      </c>
      <c r="B26" s="304">
        <v>60.1</v>
      </c>
      <c r="C26" s="304">
        <v>75.7</v>
      </c>
      <c r="D26" s="304">
        <v>39.9</v>
      </c>
      <c r="E26" s="304">
        <v>63.2</v>
      </c>
    </row>
    <row r="27" spans="1:5">
      <c r="A27" s="282" t="s">
        <v>111</v>
      </c>
      <c r="B27" s="304">
        <v>48.6</v>
      </c>
      <c r="C27" s="304">
        <v>79</v>
      </c>
      <c r="D27" s="304">
        <v>51.4</v>
      </c>
      <c r="E27" s="304">
        <v>83.7</v>
      </c>
    </row>
    <row r="28" spans="1:5">
      <c r="A28" s="282" t="s">
        <v>135</v>
      </c>
      <c r="B28" s="304">
        <v>45.1</v>
      </c>
      <c r="C28" s="304">
        <v>72</v>
      </c>
      <c r="D28" s="304">
        <v>54.9</v>
      </c>
      <c r="E28" s="304">
        <v>82.6</v>
      </c>
    </row>
    <row r="29" spans="1:5">
      <c r="A29" s="282" t="s">
        <v>140</v>
      </c>
      <c r="B29" s="304">
        <v>85.9</v>
      </c>
      <c r="C29" s="304">
        <v>91.7</v>
      </c>
      <c r="D29" s="304">
        <v>14.1</v>
      </c>
      <c r="E29" s="304">
        <v>63.8</v>
      </c>
    </row>
    <row r="30" spans="1:5">
      <c r="A30" s="282" t="s">
        <v>112</v>
      </c>
      <c r="B30" s="304">
        <v>93.6</v>
      </c>
      <c r="C30" s="304">
        <v>92.7</v>
      </c>
      <c r="D30" s="304">
        <v>6.4</v>
      </c>
      <c r="E30" s="304">
        <v>60.6</v>
      </c>
    </row>
    <row r="31" spans="1:5">
      <c r="A31" s="282" t="s">
        <v>113</v>
      </c>
      <c r="B31" s="304">
        <v>78</v>
      </c>
      <c r="C31" s="304">
        <v>96.4</v>
      </c>
      <c r="D31" s="304">
        <v>22</v>
      </c>
      <c r="E31" s="304">
        <v>41.6</v>
      </c>
    </row>
    <row r="32" spans="1:5" ht="28.2" customHeight="1">
      <c r="A32" s="111" t="s">
        <v>1530</v>
      </c>
      <c r="B32" s="304">
        <v>70.5</v>
      </c>
      <c r="C32" s="304">
        <v>78</v>
      </c>
      <c r="D32" s="304">
        <v>29.5</v>
      </c>
      <c r="E32" s="304">
        <v>72.8</v>
      </c>
    </row>
    <row r="33" spans="1:8">
      <c r="A33" s="286"/>
      <c r="B33" s="304"/>
      <c r="C33" s="304"/>
      <c r="D33" s="304"/>
      <c r="E33" s="304"/>
    </row>
    <row r="34" spans="1:8">
      <c r="A34" s="285" t="s">
        <v>144</v>
      </c>
      <c r="B34" s="357">
        <v>63.2</v>
      </c>
      <c r="C34" s="357">
        <v>78.2</v>
      </c>
      <c r="D34" s="357">
        <v>36.799999999999997</v>
      </c>
      <c r="E34" s="357">
        <v>71.2</v>
      </c>
    </row>
    <row r="35" spans="1:8">
      <c r="A35" s="288"/>
      <c r="B35" s="304"/>
      <c r="C35" s="304"/>
      <c r="D35" s="304"/>
      <c r="E35" s="304"/>
    </row>
    <row r="36" spans="1:8">
      <c r="B36" s="356" t="s">
        <v>136</v>
      </c>
      <c r="C36" s="304"/>
      <c r="D36" s="304"/>
      <c r="E36" s="304"/>
    </row>
    <row r="37" spans="1:8">
      <c r="A37" s="288" t="s">
        <v>21</v>
      </c>
      <c r="B37" s="304"/>
      <c r="C37" s="304"/>
      <c r="D37" s="304"/>
      <c r="E37" s="304"/>
    </row>
    <row r="38" spans="1:8">
      <c r="A38" s="287" t="s">
        <v>434</v>
      </c>
      <c r="B38" s="304">
        <v>56.6</v>
      </c>
      <c r="C38" s="304">
        <v>69.599999999999994</v>
      </c>
      <c r="D38" s="304">
        <v>43.4</v>
      </c>
      <c r="E38" s="304">
        <v>77.5</v>
      </c>
    </row>
    <row r="39" spans="1:8">
      <c r="A39" s="287" t="s">
        <v>435</v>
      </c>
      <c r="B39" s="304">
        <v>62.8</v>
      </c>
      <c r="C39" s="304">
        <v>79.900000000000006</v>
      </c>
      <c r="D39" s="304">
        <v>37.200000000000003</v>
      </c>
      <c r="E39" s="304">
        <v>73.5</v>
      </c>
    </row>
    <row r="40" spans="1:8" s="94" customFormat="1">
      <c r="A40" s="287" t="s">
        <v>436</v>
      </c>
      <c r="B40" s="304">
        <v>71.599999999999994</v>
      </c>
      <c r="C40" s="304">
        <v>85.1</v>
      </c>
      <c r="D40" s="304">
        <v>28.4</v>
      </c>
      <c r="E40" s="304">
        <v>47.5</v>
      </c>
      <c r="F40" s="19"/>
      <c r="G40" s="19"/>
      <c r="H40" s="19"/>
    </row>
    <row r="41" spans="1:8">
      <c r="A41" s="287" t="s">
        <v>432</v>
      </c>
      <c r="B41" s="304">
        <v>90.4</v>
      </c>
      <c r="C41" s="304">
        <v>92</v>
      </c>
      <c r="D41" s="304">
        <v>9.6</v>
      </c>
      <c r="E41" s="304">
        <v>60.4</v>
      </c>
    </row>
    <row r="42" spans="1:8">
      <c r="A42" s="287" t="s">
        <v>433</v>
      </c>
      <c r="B42" s="304">
        <v>91.3</v>
      </c>
      <c r="C42" s="304">
        <v>94.6</v>
      </c>
      <c r="D42" s="304">
        <v>8.6999999999999993</v>
      </c>
      <c r="E42" s="304">
        <v>51</v>
      </c>
    </row>
    <row r="43" spans="1:8">
      <c r="A43" s="287" t="s">
        <v>20</v>
      </c>
      <c r="B43" s="304">
        <v>95.1</v>
      </c>
      <c r="C43" s="304">
        <v>99</v>
      </c>
      <c r="D43" s="304">
        <v>4.9000000000000004</v>
      </c>
      <c r="E43" s="304">
        <v>62.3</v>
      </c>
    </row>
    <row r="44" spans="1:8">
      <c r="A44" s="287"/>
      <c r="B44" s="304"/>
      <c r="C44" s="304"/>
      <c r="D44" s="304"/>
      <c r="E44" s="304"/>
    </row>
    <row r="45" spans="1:8">
      <c r="A45" s="285" t="s">
        <v>144</v>
      </c>
      <c r="B45" s="357">
        <v>63.2</v>
      </c>
      <c r="C45" s="357">
        <v>78.2</v>
      </c>
      <c r="D45" s="357">
        <v>36.799999999999997</v>
      </c>
      <c r="E45" s="357">
        <v>71.2</v>
      </c>
    </row>
    <row r="46" spans="1:8">
      <c r="A46" s="119"/>
      <c r="F46" s="19"/>
      <c r="G46" s="19"/>
      <c r="H46" s="19"/>
    </row>
    <row r="47" spans="1:8">
      <c r="A47" s="479"/>
      <c r="B47" s="92"/>
      <c r="C47" s="92"/>
      <c r="D47" s="92"/>
      <c r="E47" s="92"/>
      <c r="F47" s="19"/>
      <c r="G47" s="19"/>
      <c r="H47" s="19"/>
    </row>
    <row r="48" spans="1:8">
      <c r="A48" s="127"/>
      <c r="B48" s="92"/>
      <c r="C48" s="92"/>
      <c r="D48" s="92"/>
      <c r="E48" s="92"/>
      <c r="F48" s="24"/>
      <c r="G48" s="24"/>
      <c r="H48" s="24"/>
    </row>
    <row r="49" spans="1:8">
      <c r="A49" s="127"/>
      <c r="B49" s="92"/>
      <c r="C49" s="92"/>
      <c r="D49" s="92"/>
      <c r="E49" s="92"/>
      <c r="F49" s="24"/>
      <c r="G49" s="24"/>
      <c r="H49" s="24"/>
    </row>
    <row r="50" spans="1:8">
      <c r="A50" s="127"/>
      <c r="B50" s="89"/>
      <c r="C50" s="89"/>
      <c r="D50" s="92"/>
      <c r="E50" s="89"/>
      <c r="F50" s="24"/>
      <c r="G50" s="24"/>
      <c r="H50" s="24"/>
    </row>
    <row r="51" spans="1:8" s="94" customFormat="1" ht="13.5" customHeight="1">
      <c r="A51" s="86"/>
      <c r="B51" s="93"/>
      <c r="C51" s="93"/>
      <c r="D51" s="93"/>
      <c r="E51" s="93"/>
      <c r="F51" s="24"/>
      <c r="G51" s="24"/>
      <c r="H51" s="24"/>
    </row>
    <row r="52" spans="1:8" s="94" customFormat="1" ht="13.5" customHeight="1">
      <c r="A52" s="86"/>
      <c r="B52" s="96"/>
      <c r="C52" s="96"/>
      <c r="D52" s="96"/>
      <c r="E52" s="96"/>
      <c r="F52" s="267"/>
      <c r="G52" s="267"/>
      <c r="H52" s="267"/>
    </row>
    <row r="53" spans="1:8" s="94" customFormat="1" ht="13.5" customHeight="1">
      <c r="A53" s="86"/>
      <c r="B53" s="96"/>
      <c r="C53" s="96"/>
      <c r="D53" s="96"/>
      <c r="E53" s="96"/>
      <c r="F53" s="267"/>
      <c r="G53" s="267"/>
      <c r="H53" s="267"/>
    </row>
    <row r="54" spans="1:8" s="98" customFormat="1" ht="13.5" customHeight="1">
      <c r="A54" s="86"/>
      <c r="B54" s="97"/>
      <c r="C54" s="97"/>
      <c r="D54" s="97"/>
      <c r="E54" s="97"/>
      <c r="F54" s="267"/>
      <c r="G54" s="267"/>
      <c r="H54" s="267"/>
    </row>
    <row r="55" spans="1:8" s="98" customFormat="1" ht="13.5" customHeight="1">
      <c r="A55" s="86"/>
      <c r="B55" s="97"/>
      <c r="C55" s="97"/>
      <c r="D55" s="97"/>
      <c r="E55" s="97"/>
      <c r="F55" s="267"/>
      <c r="G55" s="267"/>
      <c r="H55" s="267"/>
    </row>
  </sheetData>
  <mergeCells count="3">
    <mergeCell ref="A6:A9"/>
    <mergeCell ref="B7:C7"/>
    <mergeCell ref="D7:E7"/>
  </mergeCells>
  <hyperlinks>
    <hyperlink ref="A1" location="Inhalt!A1" display="Zurück "/>
  </hyperlinks>
  <pageMargins left="0.59055118110236227" right="0.59055118110236227" top="0.59055118110236227" bottom="0.59055118110236227" header="0.59055118110236227" footer="0.51181102362204722"/>
  <pageSetup paperSize="9" scale="70" firstPageNumber="3"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5546875" style="86" customWidth="1"/>
    <col min="2" max="5" width="17.33203125" style="95" customWidth="1"/>
    <col min="6" max="8" width="11.33203125" style="267"/>
    <col min="9" max="222" width="11.33203125" style="284"/>
    <col min="223" max="223" width="57.6640625" style="284" customWidth="1"/>
    <col min="224" max="227" width="17.33203125" style="284" customWidth="1"/>
    <col min="228" max="229" width="8" style="284" bestFit="1" customWidth="1"/>
    <col min="230" max="230" width="9" style="284" bestFit="1" customWidth="1"/>
    <col min="231" max="478" width="11.33203125" style="284"/>
    <col min="479" max="479" width="57.6640625" style="284" customWidth="1"/>
    <col min="480" max="483" width="17.33203125" style="284" customWidth="1"/>
    <col min="484" max="485" width="8" style="284" bestFit="1" customWidth="1"/>
    <col min="486" max="486" width="9" style="284" bestFit="1" customWidth="1"/>
    <col min="487" max="734" width="11.33203125" style="284"/>
    <col min="735" max="735" width="57.6640625" style="284" customWidth="1"/>
    <col min="736" max="739" width="17.33203125" style="284" customWidth="1"/>
    <col min="740" max="741" width="8" style="284" bestFit="1" customWidth="1"/>
    <col min="742" max="742" width="9" style="284" bestFit="1" customWidth="1"/>
    <col min="743" max="990" width="11.33203125" style="284"/>
    <col min="991" max="991" width="57.6640625" style="284" customWidth="1"/>
    <col min="992" max="995" width="17.33203125" style="284" customWidth="1"/>
    <col min="996" max="997" width="8" style="284" bestFit="1" customWidth="1"/>
    <col min="998" max="998" width="9" style="284" bestFit="1" customWidth="1"/>
    <col min="999" max="1246" width="11.33203125" style="284"/>
    <col min="1247" max="1247" width="57.6640625" style="284" customWidth="1"/>
    <col min="1248" max="1251" width="17.33203125" style="284" customWidth="1"/>
    <col min="1252" max="1253" width="8" style="284" bestFit="1" customWidth="1"/>
    <col min="1254" max="1254" width="9" style="284" bestFit="1" customWidth="1"/>
    <col min="1255" max="1502" width="11.33203125" style="284"/>
    <col min="1503" max="1503" width="57.6640625" style="284" customWidth="1"/>
    <col min="1504" max="1507" width="17.33203125" style="284" customWidth="1"/>
    <col min="1508" max="1509" width="8" style="284" bestFit="1" customWidth="1"/>
    <col min="1510" max="1510" width="9" style="284" bestFit="1" customWidth="1"/>
    <col min="1511" max="1758" width="11.33203125" style="284"/>
    <col min="1759" max="1759" width="57.6640625" style="284" customWidth="1"/>
    <col min="1760" max="1763" width="17.33203125" style="284" customWidth="1"/>
    <col min="1764" max="1765" width="8" style="284" bestFit="1" customWidth="1"/>
    <col min="1766" max="1766" width="9" style="284" bestFit="1" customWidth="1"/>
    <col min="1767" max="2014" width="11.33203125" style="284"/>
    <col min="2015" max="2015" width="57.6640625" style="284" customWidth="1"/>
    <col min="2016" max="2019" width="17.33203125" style="284" customWidth="1"/>
    <col min="2020" max="2021" width="8" style="284" bestFit="1" customWidth="1"/>
    <col min="2022" max="2022" width="9" style="284" bestFit="1" customWidth="1"/>
    <col min="2023" max="2270" width="11.33203125" style="284"/>
    <col min="2271" max="2271" width="57.6640625" style="284" customWidth="1"/>
    <col min="2272" max="2275" width="17.33203125" style="284" customWidth="1"/>
    <col min="2276" max="2277" width="8" style="284" bestFit="1" customWidth="1"/>
    <col min="2278" max="2278" width="9" style="284" bestFit="1" customWidth="1"/>
    <col min="2279" max="2526" width="11.33203125" style="284"/>
    <col min="2527" max="2527" width="57.6640625" style="284" customWidth="1"/>
    <col min="2528" max="2531" width="17.33203125" style="284" customWidth="1"/>
    <col min="2532" max="2533" width="8" style="284" bestFit="1" customWidth="1"/>
    <col min="2534" max="2534" width="9" style="284" bestFit="1" customWidth="1"/>
    <col min="2535" max="2782" width="11.33203125" style="284"/>
    <col min="2783" max="2783" width="57.6640625" style="284" customWidth="1"/>
    <col min="2784" max="2787" width="17.33203125" style="284" customWidth="1"/>
    <col min="2788" max="2789" width="8" style="284" bestFit="1" customWidth="1"/>
    <col min="2790" max="2790" width="9" style="284" bestFit="1" customWidth="1"/>
    <col min="2791" max="3038" width="11.33203125" style="284"/>
    <col min="3039" max="3039" width="57.6640625" style="284" customWidth="1"/>
    <col min="3040" max="3043" width="17.33203125" style="284" customWidth="1"/>
    <col min="3044" max="3045" width="8" style="284" bestFit="1" customWidth="1"/>
    <col min="3046" max="3046" width="9" style="284" bestFit="1" customWidth="1"/>
    <col min="3047" max="3294" width="11.33203125" style="284"/>
    <col min="3295" max="3295" width="57.6640625" style="284" customWidth="1"/>
    <col min="3296" max="3299" width="17.33203125" style="284" customWidth="1"/>
    <col min="3300" max="3301" width="8" style="284" bestFit="1" customWidth="1"/>
    <col min="3302" max="3302" width="9" style="284" bestFit="1" customWidth="1"/>
    <col min="3303" max="3550" width="11.33203125" style="284"/>
    <col min="3551" max="3551" width="57.6640625" style="284" customWidth="1"/>
    <col min="3552" max="3555" width="17.33203125" style="284" customWidth="1"/>
    <col min="3556" max="3557" width="8" style="284" bestFit="1" customWidth="1"/>
    <col min="3558" max="3558" width="9" style="284" bestFit="1" customWidth="1"/>
    <col min="3559" max="3806" width="11.33203125" style="284"/>
    <col min="3807" max="3807" width="57.6640625" style="284" customWidth="1"/>
    <col min="3808" max="3811" width="17.33203125" style="284" customWidth="1"/>
    <col min="3812" max="3813" width="8" style="284" bestFit="1" customWidth="1"/>
    <col min="3814" max="3814" width="9" style="284" bestFit="1" customWidth="1"/>
    <col min="3815" max="4062" width="11.33203125" style="284"/>
    <col min="4063" max="4063" width="57.6640625" style="284" customWidth="1"/>
    <col min="4064" max="4067" width="17.33203125" style="284" customWidth="1"/>
    <col min="4068" max="4069" width="8" style="284" bestFit="1" customWidth="1"/>
    <col min="4070" max="4070" width="9" style="284" bestFit="1" customWidth="1"/>
    <col min="4071" max="4318" width="11.33203125" style="284"/>
    <col min="4319" max="4319" width="57.6640625" style="284" customWidth="1"/>
    <col min="4320" max="4323" width="17.33203125" style="284" customWidth="1"/>
    <col min="4324" max="4325" width="8" style="284" bestFit="1" customWidth="1"/>
    <col min="4326" max="4326" width="9" style="284" bestFit="1" customWidth="1"/>
    <col min="4327" max="4574" width="11.33203125" style="284"/>
    <col min="4575" max="4575" width="57.6640625" style="284" customWidth="1"/>
    <col min="4576" max="4579" width="17.33203125" style="284" customWidth="1"/>
    <col min="4580" max="4581" width="8" style="284" bestFit="1" customWidth="1"/>
    <col min="4582" max="4582" width="9" style="284" bestFit="1" customWidth="1"/>
    <col min="4583" max="4830" width="11.33203125" style="284"/>
    <col min="4831" max="4831" width="57.6640625" style="284" customWidth="1"/>
    <col min="4832" max="4835" width="17.33203125" style="284" customWidth="1"/>
    <col min="4836" max="4837" width="8" style="284" bestFit="1" customWidth="1"/>
    <col min="4838" max="4838" width="9" style="284" bestFit="1" customWidth="1"/>
    <col min="4839" max="5086" width="11.33203125" style="284"/>
    <col min="5087" max="5087" width="57.6640625" style="284" customWidth="1"/>
    <col min="5088" max="5091" width="17.33203125" style="284" customWidth="1"/>
    <col min="5092" max="5093" width="8" style="284" bestFit="1" customWidth="1"/>
    <col min="5094" max="5094" width="9" style="284" bestFit="1" customWidth="1"/>
    <col min="5095" max="5342" width="11.33203125" style="284"/>
    <col min="5343" max="5343" width="57.6640625" style="284" customWidth="1"/>
    <col min="5344" max="5347" width="17.33203125" style="284" customWidth="1"/>
    <col min="5348" max="5349" width="8" style="284" bestFit="1" customWidth="1"/>
    <col min="5350" max="5350" width="9" style="284" bestFit="1" customWidth="1"/>
    <col min="5351" max="5598" width="11.33203125" style="284"/>
    <col min="5599" max="5599" width="57.6640625" style="284" customWidth="1"/>
    <col min="5600" max="5603" width="17.33203125" style="284" customWidth="1"/>
    <col min="5604" max="5605" width="8" style="284" bestFit="1" customWidth="1"/>
    <col min="5606" max="5606" width="9" style="284" bestFit="1" customWidth="1"/>
    <col min="5607" max="5854" width="11.33203125" style="284"/>
    <col min="5855" max="5855" width="57.6640625" style="284" customWidth="1"/>
    <col min="5856" max="5859" width="17.33203125" style="284" customWidth="1"/>
    <col min="5860" max="5861" width="8" style="284" bestFit="1" customWidth="1"/>
    <col min="5862" max="5862" width="9" style="284" bestFit="1" customWidth="1"/>
    <col min="5863" max="6110" width="11.33203125" style="284"/>
    <col min="6111" max="6111" width="57.6640625" style="284" customWidth="1"/>
    <col min="6112" max="6115" width="17.33203125" style="284" customWidth="1"/>
    <col min="6116" max="6117" width="8" style="284" bestFit="1" customWidth="1"/>
    <col min="6118" max="6118" width="9" style="284" bestFit="1" customWidth="1"/>
    <col min="6119" max="6366" width="11.33203125" style="284"/>
    <col min="6367" max="6367" width="57.6640625" style="284" customWidth="1"/>
    <col min="6368" max="6371" width="17.33203125" style="284" customWidth="1"/>
    <col min="6372" max="6373" width="8" style="284" bestFit="1" customWidth="1"/>
    <col min="6374" max="6374" width="9" style="284" bestFit="1" customWidth="1"/>
    <col min="6375" max="6622" width="11.33203125" style="284"/>
    <col min="6623" max="6623" width="57.6640625" style="284" customWidth="1"/>
    <col min="6624" max="6627" width="17.33203125" style="284" customWidth="1"/>
    <col min="6628" max="6629" width="8" style="284" bestFit="1" customWidth="1"/>
    <col min="6630" max="6630" width="9" style="284" bestFit="1" customWidth="1"/>
    <col min="6631" max="6878" width="11.33203125" style="284"/>
    <col min="6879" max="6879" width="57.6640625" style="284" customWidth="1"/>
    <col min="6880" max="6883" width="17.33203125" style="284" customWidth="1"/>
    <col min="6884" max="6885" width="8" style="284" bestFit="1" customWidth="1"/>
    <col min="6886" max="6886" width="9" style="284" bestFit="1" customWidth="1"/>
    <col min="6887" max="7134" width="11.33203125" style="284"/>
    <col min="7135" max="7135" width="57.6640625" style="284" customWidth="1"/>
    <col min="7136" max="7139" width="17.33203125" style="284" customWidth="1"/>
    <col min="7140" max="7141" width="8" style="284" bestFit="1" customWidth="1"/>
    <col min="7142" max="7142" width="9" style="284" bestFit="1" customWidth="1"/>
    <col min="7143" max="7390" width="11.33203125" style="284"/>
    <col min="7391" max="7391" width="57.6640625" style="284" customWidth="1"/>
    <col min="7392" max="7395" width="17.33203125" style="284" customWidth="1"/>
    <col min="7396" max="7397" width="8" style="284" bestFit="1" customWidth="1"/>
    <col min="7398" max="7398" width="9" style="284" bestFit="1" customWidth="1"/>
    <col min="7399" max="7646" width="11.33203125" style="284"/>
    <col min="7647" max="7647" width="57.6640625" style="284" customWidth="1"/>
    <col min="7648" max="7651" width="17.33203125" style="284" customWidth="1"/>
    <col min="7652" max="7653" width="8" style="284" bestFit="1" customWidth="1"/>
    <col min="7654" max="7654" width="9" style="284" bestFit="1" customWidth="1"/>
    <col min="7655" max="7902" width="11.33203125" style="284"/>
    <col min="7903" max="7903" width="57.6640625" style="284" customWidth="1"/>
    <col min="7904" max="7907" width="17.33203125" style="284" customWidth="1"/>
    <col min="7908" max="7909" width="8" style="284" bestFit="1" customWidth="1"/>
    <col min="7910" max="7910" width="9" style="284" bestFit="1" customWidth="1"/>
    <col min="7911" max="8158" width="11.33203125" style="284"/>
    <col min="8159" max="8159" width="57.6640625" style="284" customWidth="1"/>
    <col min="8160" max="8163" width="17.33203125" style="284" customWidth="1"/>
    <col min="8164" max="8165" width="8" style="284" bestFit="1" customWidth="1"/>
    <col min="8166" max="8166" width="9" style="284" bestFit="1" customWidth="1"/>
    <col min="8167" max="8414" width="11.33203125" style="284"/>
    <col min="8415" max="8415" width="57.6640625" style="284" customWidth="1"/>
    <col min="8416" max="8419" width="17.33203125" style="284" customWidth="1"/>
    <col min="8420" max="8421" width="8" style="284" bestFit="1" customWidth="1"/>
    <col min="8422" max="8422" width="9" style="284" bestFit="1" customWidth="1"/>
    <col min="8423" max="8670" width="11.33203125" style="284"/>
    <col min="8671" max="8671" width="57.6640625" style="284" customWidth="1"/>
    <col min="8672" max="8675" width="17.33203125" style="284" customWidth="1"/>
    <col min="8676" max="8677" width="8" style="284" bestFit="1" customWidth="1"/>
    <col min="8678" max="8678" width="9" style="284" bestFit="1" customWidth="1"/>
    <col min="8679" max="8926" width="11.33203125" style="284"/>
    <col min="8927" max="8927" width="57.6640625" style="284" customWidth="1"/>
    <col min="8928" max="8931" width="17.33203125" style="284" customWidth="1"/>
    <col min="8932" max="8933" width="8" style="284" bestFit="1" customWidth="1"/>
    <col min="8934" max="8934" width="9" style="284" bestFit="1" customWidth="1"/>
    <col min="8935" max="9182" width="11.33203125" style="284"/>
    <col min="9183" max="9183" width="57.6640625" style="284" customWidth="1"/>
    <col min="9184" max="9187" width="17.33203125" style="284" customWidth="1"/>
    <col min="9188" max="9189" width="8" style="284" bestFit="1" customWidth="1"/>
    <col min="9190" max="9190" width="9" style="284" bestFit="1" customWidth="1"/>
    <col min="9191" max="9438" width="11.33203125" style="284"/>
    <col min="9439" max="9439" width="57.6640625" style="284" customWidth="1"/>
    <col min="9440" max="9443" width="17.33203125" style="284" customWidth="1"/>
    <col min="9444" max="9445" width="8" style="284" bestFit="1" customWidth="1"/>
    <col min="9446" max="9446" width="9" style="284" bestFit="1" customWidth="1"/>
    <col min="9447" max="9694" width="11.33203125" style="284"/>
    <col min="9695" max="9695" width="57.6640625" style="284" customWidth="1"/>
    <col min="9696" max="9699" width="17.33203125" style="284" customWidth="1"/>
    <col min="9700" max="9701" width="8" style="284" bestFit="1" customWidth="1"/>
    <col min="9702" max="9702" width="9" style="284" bestFit="1" customWidth="1"/>
    <col min="9703" max="9950" width="11.33203125" style="284"/>
    <col min="9951" max="9951" width="57.6640625" style="284" customWidth="1"/>
    <col min="9952" max="9955" width="17.33203125" style="284" customWidth="1"/>
    <col min="9956" max="9957" width="8" style="284" bestFit="1" customWidth="1"/>
    <col min="9958" max="9958" width="9" style="284" bestFit="1" customWidth="1"/>
    <col min="9959" max="10206" width="11.33203125" style="284"/>
    <col min="10207" max="10207" width="57.6640625" style="284" customWidth="1"/>
    <col min="10208" max="10211" width="17.33203125" style="284" customWidth="1"/>
    <col min="10212" max="10213" width="8" style="284" bestFit="1" customWidth="1"/>
    <col min="10214" max="10214" width="9" style="284" bestFit="1" customWidth="1"/>
    <col min="10215" max="10462" width="11.33203125" style="284"/>
    <col min="10463" max="10463" width="57.6640625" style="284" customWidth="1"/>
    <col min="10464" max="10467" width="17.33203125" style="284" customWidth="1"/>
    <col min="10468" max="10469" width="8" style="284" bestFit="1" customWidth="1"/>
    <col min="10470" max="10470" width="9" style="284" bestFit="1" customWidth="1"/>
    <col min="10471" max="10718" width="11.33203125" style="284"/>
    <col min="10719" max="10719" width="57.6640625" style="284" customWidth="1"/>
    <col min="10720" max="10723" width="17.33203125" style="284" customWidth="1"/>
    <col min="10724" max="10725" width="8" style="284" bestFit="1" customWidth="1"/>
    <col min="10726" max="10726" width="9" style="284" bestFit="1" customWidth="1"/>
    <col min="10727" max="10974" width="11.33203125" style="284"/>
    <col min="10975" max="10975" width="57.6640625" style="284" customWidth="1"/>
    <col min="10976" max="10979" width="17.33203125" style="284" customWidth="1"/>
    <col min="10980" max="10981" width="8" style="284" bestFit="1" customWidth="1"/>
    <col min="10982" max="10982" width="9" style="284" bestFit="1" customWidth="1"/>
    <col min="10983" max="11230" width="11.33203125" style="284"/>
    <col min="11231" max="11231" width="57.6640625" style="284" customWidth="1"/>
    <col min="11232" max="11235" width="17.33203125" style="284" customWidth="1"/>
    <col min="11236" max="11237" width="8" style="284" bestFit="1" customWidth="1"/>
    <col min="11238" max="11238" width="9" style="284" bestFit="1" customWidth="1"/>
    <col min="11239" max="11486" width="11.33203125" style="284"/>
    <col min="11487" max="11487" width="57.6640625" style="284" customWidth="1"/>
    <col min="11488" max="11491" width="17.33203125" style="284" customWidth="1"/>
    <col min="11492" max="11493" width="8" style="284" bestFit="1" customWidth="1"/>
    <col min="11494" max="11494" width="9" style="284" bestFit="1" customWidth="1"/>
    <col min="11495" max="11742" width="11.33203125" style="284"/>
    <col min="11743" max="11743" width="57.6640625" style="284" customWidth="1"/>
    <col min="11744" max="11747" width="17.33203125" style="284" customWidth="1"/>
    <col min="11748" max="11749" width="8" style="284" bestFit="1" customWidth="1"/>
    <col min="11750" max="11750" width="9" style="284" bestFit="1" customWidth="1"/>
    <col min="11751" max="11998" width="11.33203125" style="284"/>
    <col min="11999" max="11999" width="57.6640625" style="284" customWidth="1"/>
    <col min="12000" max="12003" width="17.33203125" style="284" customWidth="1"/>
    <col min="12004" max="12005" width="8" style="284" bestFit="1" customWidth="1"/>
    <col min="12006" max="12006" width="9" style="284" bestFit="1" customWidth="1"/>
    <col min="12007" max="12254" width="11.33203125" style="284"/>
    <col min="12255" max="12255" width="57.6640625" style="284" customWidth="1"/>
    <col min="12256" max="12259" width="17.33203125" style="284" customWidth="1"/>
    <col min="12260" max="12261" width="8" style="284" bestFit="1" customWidth="1"/>
    <col min="12262" max="12262" width="9" style="284" bestFit="1" customWidth="1"/>
    <col min="12263" max="12510" width="11.33203125" style="284"/>
    <col min="12511" max="12511" width="57.6640625" style="284" customWidth="1"/>
    <col min="12512" max="12515" width="17.33203125" style="284" customWidth="1"/>
    <col min="12516" max="12517" width="8" style="284" bestFit="1" customWidth="1"/>
    <col min="12518" max="12518" width="9" style="284" bestFit="1" customWidth="1"/>
    <col min="12519" max="12766" width="11.33203125" style="284"/>
    <col min="12767" max="12767" width="57.6640625" style="284" customWidth="1"/>
    <col min="12768" max="12771" width="17.33203125" style="284" customWidth="1"/>
    <col min="12772" max="12773" width="8" style="284" bestFit="1" customWidth="1"/>
    <col min="12774" max="12774" width="9" style="284" bestFit="1" customWidth="1"/>
    <col min="12775" max="13022" width="11.33203125" style="284"/>
    <col min="13023" max="13023" width="57.6640625" style="284" customWidth="1"/>
    <col min="13024" max="13027" width="17.33203125" style="284" customWidth="1"/>
    <col min="13028" max="13029" width="8" style="284" bestFit="1" customWidth="1"/>
    <col min="13030" max="13030" width="9" style="284" bestFit="1" customWidth="1"/>
    <col min="13031" max="13278" width="11.33203125" style="284"/>
    <col min="13279" max="13279" width="57.6640625" style="284" customWidth="1"/>
    <col min="13280" max="13283" width="17.33203125" style="284" customWidth="1"/>
    <col min="13284" max="13285" width="8" style="284" bestFit="1" customWidth="1"/>
    <col min="13286" max="13286" width="9" style="284" bestFit="1" customWidth="1"/>
    <col min="13287" max="13534" width="11.33203125" style="284"/>
    <col min="13535" max="13535" width="57.6640625" style="284" customWidth="1"/>
    <col min="13536" max="13539" width="17.33203125" style="284" customWidth="1"/>
    <col min="13540" max="13541" width="8" style="284" bestFit="1" customWidth="1"/>
    <col min="13542" max="13542" width="9" style="284" bestFit="1" customWidth="1"/>
    <col min="13543" max="13790" width="11.33203125" style="284"/>
    <col min="13791" max="13791" width="57.6640625" style="284" customWidth="1"/>
    <col min="13792" max="13795" width="17.33203125" style="284" customWidth="1"/>
    <col min="13796" max="13797" width="8" style="284" bestFit="1" customWidth="1"/>
    <col min="13798" max="13798" width="9" style="284" bestFit="1" customWidth="1"/>
    <col min="13799" max="14046" width="11.33203125" style="284"/>
    <col min="14047" max="14047" width="57.6640625" style="284" customWidth="1"/>
    <col min="14048" max="14051" width="17.33203125" style="284" customWidth="1"/>
    <col min="14052" max="14053" width="8" style="284" bestFit="1" customWidth="1"/>
    <col min="14054" max="14054" width="9" style="284" bestFit="1" customWidth="1"/>
    <col min="14055" max="14302" width="11.33203125" style="284"/>
    <col min="14303" max="14303" width="57.6640625" style="284" customWidth="1"/>
    <col min="14304" max="14307" width="17.33203125" style="284" customWidth="1"/>
    <col min="14308" max="14309" width="8" style="284" bestFit="1" customWidth="1"/>
    <col min="14310" max="14310" width="9" style="284" bestFit="1" customWidth="1"/>
    <col min="14311" max="14558" width="11.33203125" style="284"/>
    <col min="14559" max="14559" width="57.6640625" style="284" customWidth="1"/>
    <col min="14560" max="14563" width="17.33203125" style="284" customWidth="1"/>
    <col min="14564" max="14565" width="8" style="284" bestFit="1" customWidth="1"/>
    <col min="14566" max="14566" width="9" style="284" bestFit="1" customWidth="1"/>
    <col min="14567" max="14814" width="11.33203125" style="284"/>
    <col min="14815" max="14815" width="57.6640625" style="284" customWidth="1"/>
    <col min="14816" max="14819" width="17.33203125" style="284" customWidth="1"/>
    <col min="14820" max="14821" width="8" style="284" bestFit="1" customWidth="1"/>
    <col min="14822" max="14822" width="9" style="284" bestFit="1" customWidth="1"/>
    <col min="14823" max="15070" width="11.33203125" style="284"/>
    <col min="15071" max="15071" width="57.6640625" style="284" customWidth="1"/>
    <col min="15072" max="15075" width="17.33203125" style="284" customWidth="1"/>
    <col min="15076" max="15077" width="8" style="284" bestFit="1" customWidth="1"/>
    <col min="15078" max="15078" width="9" style="284" bestFit="1" customWidth="1"/>
    <col min="15079" max="15326" width="11.33203125" style="284"/>
    <col min="15327" max="15327" width="57.6640625" style="284" customWidth="1"/>
    <col min="15328" max="15331" width="17.33203125" style="284" customWidth="1"/>
    <col min="15332" max="15333" width="8" style="284" bestFit="1" customWidth="1"/>
    <col min="15334" max="15334" width="9" style="284" bestFit="1" customWidth="1"/>
    <col min="15335" max="15582" width="11.33203125" style="284"/>
    <col min="15583" max="15583" width="57.6640625" style="284" customWidth="1"/>
    <col min="15584" max="15587" width="17.33203125" style="284" customWidth="1"/>
    <col min="15588" max="15589" width="8" style="284" bestFit="1" customWidth="1"/>
    <col min="15590" max="15590" width="9" style="284" bestFit="1" customWidth="1"/>
    <col min="15591" max="15838" width="11.33203125" style="284"/>
    <col min="15839" max="15839" width="57.6640625" style="284" customWidth="1"/>
    <col min="15840" max="15843" width="17.33203125" style="284" customWidth="1"/>
    <col min="15844" max="15845" width="8" style="284" bestFit="1" customWidth="1"/>
    <col min="15846" max="15846" width="9" style="284" bestFit="1" customWidth="1"/>
    <col min="15847" max="16094" width="11.33203125" style="284"/>
    <col min="16095" max="16095" width="57.6640625" style="284" customWidth="1"/>
    <col min="16096" max="16099" width="17.33203125" style="284" customWidth="1"/>
    <col min="16100" max="16101" width="8" style="284" bestFit="1" customWidth="1"/>
    <col min="16102" max="16102" width="9" style="284" bestFit="1" customWidth="1"/>
    <col min="16103" max="16384" width="11.33203125" style="284"/>
  </cols>
  <sheetData>
    <row r="1" spans="1:8" s="398" customFormat="1">
      <c r="A1" s="402" t="s">
        <v>1374</v>
      </c>
      <c r="B1" s="549"/>
    </row>
    <row r="2" spans="1:8" s="398" customFormat="1">
      <c r="A2" s="457"/>
      <c r="B2" s="399"/>
      <c r="C2" s="399"/>
      <c r="D2" s="399"/>
    </row>
    <row r="3" spans="1:8" ht="15" customHeight="1">
      <c r="A3" s="114" t="s">
        <v>159</v>
      </c>
      <c r="B3" s="133"/>
      <c r="C3" s="176"/>
      <c r="D3" s="176"/>
      <c r="E3" s="284"/>
      <c r="F3" s="284"/>
      <c r="G3" s="284"/>
      <c r="H3" s="284"/>
    </row>
    <row r="4" spans="1:8" s="293" customFormat="1" ht="15" customHeight="1">
      <c r="A4" s="329" t="s">
        <v>297</v>
      </c>
      <c r="B4" s="213"/>
      <c r="C4" s="213"/>
      <c r="D4" s="213"/>
      <c r="E4" s="213"/>
    </row>
    <row r="5" spans="1:8" s="293" customFormat="1" ht="15" customHeight="1">
      <c r="A5" s="329"/>
      <c r="B5" s="213"/>
      <c r="C5" s="213"/>
      <c r="D5" s="213"/>
      <c r="E5" s="213"/>
    </row>
    <row r="6" spans="1:8" s="86" customFormat="1" ht="15.75" customHeight="1">
      <c r="A6" s="599" t="s">
        <v>143</v>
      </c>
      <c r="B6" s="84" t="s">
        <v>318</v>
      </c>
      <c r="C6" s="85"/>
      <c r="D6" s="85"/>
      <c r="E6" s="85"/>
      <c r="F6" s="291"/>
      <c r="G6" s="291"/>
      <c r="H6" s="291"/>
    </row>
    <row r="7" spans="1:8" s="86" customFormat="1" ht="27" customHeight="1">
      <c r="A7" s="600"/>
      <c r="B7" s="603" t="s">
        <v>268</v>
      </c>
      <c r="C7" s="604"/>
      <c r="D7" s="603" t="s">
        <v>269</v>
      </c>
      <c r="E7" s="605"/>
      <c r="F7" s="9"/>
      <c r="G7" s="9"/>
      <c r="H7" s="9"/>
    </row>
    <row r="8" spans="1:8" s="86" customFormat="1" ht="39.6">
      <c r="A8" s="600"/>
      <c r="B8" s="99">
        <v>2020</v>
      </c>
      <c r="C8" s="100" t="s">
        <v>407</v>
      </c>
      <c r="D8" s="99">
        <v>2020</v>
      </c>
      <c r="E8" s="108" t="s">
        <v>408</v>
      </c>
      <c r="F8" s="9"/>
      <c r="G8" s="9"/>
      <c r="H8" s="9"/>
    </row>
    <row r="9" spans="1:8" s="86" customFormat="1" ht="15.75" customHeight="1">
      <c r="A9" s="601"/>
      <c r="B9" s="87" t="s">
        <v>132</v>
      </c>
      <c r="C9" s="87"/>
      <c r="D9" s="88"/>
      <c r="E9" s="88"/>
      <c r="F9" s="9"/>
      <c r="G9" s="9"/>
      <c r="H9" s="9"/>
    </row>
    <row r="10" spans="1:8">
      <c r="B10" s="89"/>
      <c r="C10" s="89"/>
      <c r="D10" s="89"/>
      <c r="E10" s="89"/>
    </row>
    <row r="11" spans="1:8">
      <c r="B11" s="90" t="s">
        <v>133</v>
      </c>
      <c r="C11" s="91"/>
      <c r="D11" s="91"/>
      <c r="E11" s="91"/>
    </row>
    <row r="13" spans="1:8">
      <c r="A13" s="282" t="s">
        <v>137</v>
      </c>
      <c r="B13" s="304">
        <v>76.400000000000006</v>
      </c>
      <c r="C13" s="304">
        <v>55</v>
      </c>
      <c r="D13" s="304">
        <v>23.6</v>
      </c>
      <c r="E13" s="304">
        <v>89.9</v>
      </c>
    </row>
    <row r="14" spans="1:8">
      <c r="A14" s="282" t="s">
        <v>138</v>
      </c>
      <c r="B14" s="304">
        <v>59.1</v>
      </c>
      <c r="C14" s="304">
        <v>41.9</v>
      </c>
      <c r="D14" s="304">
        <v>40.9</v>
      </c>
      <c r="E14" s="304">
        <v>94.7</v>
      </c>
    </row>
    <row r="15" spans="1:8">
      <c r="A15" s="282" t="s">
        <v>141</v>
      </c>
      <c r="B15" s="304">
        <v>61.3</v>
      </c>
      <c r="C15" s="304">
        <v>66.5</v>
      </c>
      <c r="D15" s="304">
        <v>38.700000000000003</v>
      </c>
      <c r="E15" s="304">
        <v>90.7</v>
      </c>
    </row>
    <row r="16" spans="1:8">
      <c r="A16" s="282" t="s">
        <v>108</v>
      </c>
      <c r="B16" s="304">
        <v>73.599999999999994</v>
      </c>
      <c r="C16" s="304">
        <v>61.2</v>
      </c>
      <c r="D16" s="304">
        <v>26.4</v>
      </c>
      <c r="E16" s="304">
        <v>83.9</v>
      </c>
    </row>
    <row r="17" spans="1:5" ht="40.200000000000003" customHeight="1">
      <c r="A17" s="111" t="s">
        <v>1531</v>
      </c>
      <c r="B17" s="304">
        <v>79.099999999999994</v>
      </c>
      <c r="C17" s="304">
        <v>65.8</v>
      </c>
      <c r="D17" s="304">
        <v>20.9</v>
      </c>
      <c r="E17" s="304">
        <v>73.400000000000006</v>
      </c>
    </row>
    <row r="18" spans="1:5">
      <c r="A18" s="282" t="s">
        <v>475</v>
      </c>
      <c r="B18" s="304">
        <v>80.099999999999994</v>
      </c>
      <c r="C18" s="304">
        <v>57.8</v>
      </c>
      <c r="D18" s="304">
        <v>19.899999999999999</v>
      </c>
      <c r="E18" s="304">
        <v>81.8</v>
      </c>
    </row>
    <row r="19" spans="1:5" ht="38.4" customHeight="1">
      <c r="A19" s="111" t="s">
        <v>1532</v>
      </c>
      <c r="B19" s="304">
        <v>76</v>
      </c>
      <c r="C19" s="304">
        <v>70.599999999999994</v>
      </c>
      <c r="D19" s="304">
        <v>24</v>
      </c>
      <c r="E19" s="304">
        <v>84</v>
      </c>
    </row>
    <row r="20" spans="1:5">
      <c r="A20" s="282" t="s">
        <v>142</v>
      </c>
      <c r="B20" s="304">
        <v>82.6</v>
      </c>
      <c r="C20" s="304">
        <v>66.2</v>
      </c>
      <c r="D20" s="304">
        <v>17.399999999999999</v>
      </c>
      <c r="E20" s="304">
        <v>85</v>
      </c>
    </row>
    <row r="21" spans="1:5">
      <c r="A21" s="282" t="s">
        <v>1340</v>
      </c>
      <c r="B21" s="304">
        <v>70.599999999999994</v>
      </c>
      <c r="C21" s="304">
        <v>51.8</v>
      </c>
      <c r="D21" s="304">
        <v>29.4</v>
      </c>
      <c r="E21" s="304">
        <v>92.9</v>
      </c>
    </row>
    <row r="22" spans="1:5">
      <c r="A22" s="282" t="s">
        <v>251</v>
      </c>
      <c r="B22" s="304">
        <v>89.5</v>
      </c>
      <c r="C22" s="304">
        <v>65.3</v>
      </c>
      <c r="D22" s="304">
        <v>10.5</v>
      </c>
      <c r="E22" s="304">
        <v>70.599999999999994</v>
      </c>
    </row>
    <row r="23" spans="1:5">
      <c r="A23" s="282" t="s">
        <v>134</v>
      </c>
      <c r="B23" s="304">
        <v>59.2</v>
      </c>
      <c r="C23" s="304">
        <v>54.9</v>
      </c>
      <c r="D23" s="304">
        <v>40.799999999999997</v>
      </c>
      <c r="E23" s="304">
        <v>78.3</v>
      </c>
    </row>
    <row r="24" spans="1:5">
      <c r="A24" s="282" t="s">
        <v>139</v>
      </c>
      <c r="B24" s="304">
        <v>86</v>
      </c>
      <c r="C24" s="304">
        <v>71.099999999999994</v>
      </c>
      <c r="D24" s="304">
        <v>14</v>
      </c>
      <c r="E24" s="304">
        <v>82.1</v>
      </c>
    </row>
    <row r="25" spans="1:5">
      <c r="A25" s="282" t="s">
        <v>109</v>
      </c>
      <c r="B25" s="304">
        <v>78.099999999999994</v>
      </c>
      <c r="C25" s="304">
        <v>66.400000000000006</v>
      </c>
      <c r="D25" s="304">
        <v>21.9</v>
      </c>
      <c r="E25" s="304">
        <v>72</v>
      </c>
    </row>
    <row r="26" spans="1:5">
      <c r="A26" s="282" t="s">
        <v>110</v>
      </c>
      <c r="B26" s="304">
        <v>74.900000000000006</v>
      </c>
      <c r="C26" s="304">
        <v>62.8</v>
      </c>
      <c r="D26" s="304">
        <v>25.1</v>
      </c>
      <c r="E26" s="304">
        <v>77.599999999999994</v>
      </c>
    </row>
    <row r="27" spans="1:5">
      <c r="A27" s="282" t="s">
        <v>111</v>
      </c>
      <c r="B27" s="304">
        <v>50.2</v>
      </c>
      <c r="C27" s="304">
        <v>54.5</v>
      </c>
      <c r="D27" s="304">
        <v>49.8</v>
      </c>
      <c r="E27" s="304">
        <v>94.5</v>
      </c>
    </row>
    <row r="28" spans="1:5">
      <c r="A28" s="282" t="s">
        <v>135</v>
      </c>
      <c r="B28" s="304">
        <v>59.6</v>
      </c>
      <c r="C28" s="304">
        <v>59.5</v>
      </c>
      <c r="D28" s="304">
        <v>40.4</v>
      </c>
      <c r="E28" s="304">
        <v>91.7</v>
      </c>
    </row>
    <row r="29" spans="1:5">
      <c r="A29" s="282" t="s">
        <v>140</v>
      </c>
      <c r="B29" s="304">
        <v>92.5</v>
      </c>
      <c r="C29" s="304">
        <v>66</v>
      </c>
      <c r="D29" s="304">
        <v>7.5</v>
      </c>
      <c r="E29" s="304">
        <v>66.7</v>
      </c>
    </row>
    <row r="30" spans="1:5">
      <c r="A30" s="282" t="s">
        <v>112</v>
      </c>
      <c r="B30" s="304">
        <v>96.7</v>
      </c>
      <c r="C30" s="304">
        <v>85.8</v>
      </c>
      <c r="D30" s="304">
        <v>3.3</v>
      </c>
      <c r="E30" s="304">
        <v>100</v>
      </c>
    </row>
    <row r="31" spans="1:5">
      <c r="A31" s="282" t="s">
        <v>113</v>
      </c>
      <c r="B31" s="304">
        <v>89.8</v>
      </c>
      <c r="C31" s="304">
        <v>77.400000000000006</v>
      </c>
      <c r="D31" s="304">
        <v>10.199999999999999</v>
      </c>
      <c r="E31" s="304">
        <v>61.7</v>
      </c>
    </row>
    <row r="32" spans="1:5" ht="28.2" customHeight="1">
      <c r="A32" s="111" t="s">
        <v>1530</v>
      </c>
      <c r="B32" s="304">
        <v>78.599999999999994</v>
      </c>
      <c r="C32" s="304">
        <v>70.900000000000006</v>
      </c>
      <c r="D32" s="304">
        <v>21.4</v>
      </c>
      <c r="E32" s="304">
        <v>95.5</v>
      </c>
    </row>
    <row r="33" spans="1:8">
      <c r="A33" s="286"/>
      <c r="B33" s="304"/>
      <c r="C33" s="304"/>
      <c r="D33" s="304"/>
      <c r="E33" s="304"/>
    </row>
    <row r="34" spans="1:8">
      <c r="A34" s="285" t="s">
        <v>144</v>
      </c>
      <c r="B34" s="357">
        <v>72.7</v>
      </c>
      <c r="C34" s="357">
        <v>64.2</v>
      </c>
      <c r="D34" s="357">
        <v>27.3</v>
      </c>
      <c r="E34" s="357">
        <v>85.8</v>
      </c>
    </row>
    <row r="35" spans="1:8">
      <c r="A35" s="288"/>
      <c r="B35" s="304"/>
      <c r="C35" s="304"/>
      <c r="D35" s="304"/>
      <c r="E35" s="304"/>
    </row>
    <row r="36" spans="1:8">
      <c r="B36" s="356" t="s">
        <v>136</v>
      </c>
      <c r="C36" s="304"/>
      <c r="D36" s="304"/>
      <c r="E36" s="304"/>
    </row>
    <row r="37" spans="1:8">
      <c r="A37" s="288" t="s">
        <v>21</v>
      </c>
      <c r="B37" s="304"/>
      <c r="C37" s="304"/>
      <c r="D37" s="304"/>
      <c r="E37" s="304"/>
    </row>
    <row r="38" spans="1:8">
      <c r="A38" s="287" t="s">
        <v>434</v>
      </c>
      <c r="B38" s="304">
        <v>64.8</v>
      </c>
      <c r="C38" s="304">
        <v>60.5</v>
      </c>
      <c r="D38" s="304">
        <v>35.200000000000003</v>
      </c>
      <c r="E38" s="304">
        <v>90.1</v>
      </c>
    </row>
    <row r="39" spans="1:8">
      <c r="A39" s="287" t="s">
        <v>435</v>
      </c>
      <c r="B39" s="304">
        <v>73.5</v>
      </c>
      <c r="C39" s="304">
        <v>60.8</v>
      </c>
      <c r="D39" s="304">
        <v>26.5</v>
      </c>
      <c r="E39" s="304">
        <v>82.1</v>
      </c>
    </row>
    <row r="40" spans="1:8" s="94" customFormat="1">
      <c r="A40" s="287" t="s">
        <v>436</v>
      </c>
      <c r="B40" s="304">
        <v>83.4</v>
      </c>
      <c r="C40" s="304">
        <v>70.400000000000006</v>
      </c>
      <c r="D40" s="304">
        <v>16.600000000000001</v>
      </c>
      <c r="E40" s="304">
        <v>78.8</v>
      </c>
      <c r="F40" s="19"/>
      <c r="G40" s="19"/>
      <c r="H40" s="19"/>
    </row>
    <row r="41" spans="1:8">
      <c r="A41" s="287" t="s">
        <v>432</v>
      </c>
      <c r="B41" s="304">
        <v>91.9</v>
      </c>
      <c r="C41" s="304">
        <v>85.9</v>
      </c>
      <c r="D41" s="304">
        <v>8.1</v>
      </c>
      <c r="E41" s="304">
        <v>64.8</v>
      </c>
    </row>
    <row r="42" spans="1:8">
      <c r="A42" s="287" t="s">
        <v>433</v>
      </c>
      <c r="B42" s="304">
        <v>92.9</v>
      </c>
      <c r="C42" s="304">
        <v>87.4</v>
      </c>
      <c r="D42" s="304">
        <v>7.1</v>
      </c>
      <c r="E42" s="304">
        <v>74.400000000000006</v>
      </c>
    </row>
    <row r="43" spans="1:8">
      <c r="A43" s="287" t="s">
        <v>20</v>
      </c>
      <c r="B43" s="304">
        <v>94.7</v>
      </c>
      <c r="C43" s="304">
        <v>82.7</v>
      </c>
      <c r="D43" s="358">
        <v>0</v>
      </c>
      <c r="E43" s="358">
        <v>0</v>
      </c>
    </row>
    <row r="44" spans="1:8">
      <c r="A44" s="287"/>
      <c r="B44" s="304"/>
      <c r="C44" s="304"/>
      <c r="D44" s="304"/>
      <c r="E44" s="304"/>
    </row>
    <row r="45" spans="1:8">
      <c r="A45" s="285" t="s">
        <v>144</v>
      </c>
      <c r="B45" s="357">
        <v>63.2</v>
      </c>
      <c r="C45" s="357">
        <v>64.2</v>
      </c>
      <c r="D45" s="357">
        <v>27.3</v>
      </c>
      <c r="E45" s="357">
        <v>67.099999999999994</v>
      </c>
    </row>
    <row r="46" spans="1:8">
      <c r="A46" s="119"/>
      <c r="F46" s="19"/>
      <c r="G46" s="19"/>
      <c r="H46" s="19"/>
    </row>
    <row r="47" spans="1:8">
      <c r="A47" s="479"/>
      <c r="B47" s="63"/>
      <c r="C47" s="92"/>
      <c r="D47" s="92"/>
      <c r="E47" s="92"/>
      <c r="F47" s="19"/>
      <c r="G47" s="19"/>
      <c r="H47" s="19"/>
    </row>
    <row r="48" spans="1:8">
      <c r="A48" s="127" t="s">
        <v>19</v>
      </c>
      <c r="B48" s="92"/>
      <c r="C48" s="92"/>
      <c r="D48" s="92"/>
      <c r="E48" s="92"/>
      <c r="F48" s="24"/>
      <c r="G48" s="24"/>
      <c r="H48" s="24"/>
    </row>
    <row r="49" spans="1:8">
      <c r="A49" s="127" t="s">
        <v>0</v>
      </c>
      <c r="B49" s="92"/>
      <c r="C49" s="92"/>
      <c r="D49" s="92"/>
      <c r="E49" s="92"/>
      <c r="F49" s="24"/>
      <c r="G49" s="24"/>
      <c r="H49" s="24"/>
    </row>
    <row r="50" spans="1:8">
      <c r="A50" s="127" t="s">
        <v>1</v>
      </c>
      <c r="B50" s="89"/>
      <c r="C50" s="89"/>
      <c r="D50" s="92"/>
      <c r="E50" s="89"/>
      <c r="F50" s="24"/>
      <c r="G50" s="24"/>
      <c r="H50" s="24"/>
    </row>
    <row r="51" spans="1:8" ht="12.75" customHeight="1">
      <c r="B51" s="127"/>
      <c r="C51" s="127"/>
      <c r="D51" s="127"/>
      <c r="E51" s="128"/>
      <c r="F51" s="24"/>
      <c r="G51" s="24"/>
      <c r="H51" s="24"/>
    </row>
    <row r="52" spans="1:8" ht="12.75" customHeight="1">
      <c r="B52" s="127"/>
      <c r="C52" s="127"/>
      <c r="D52" s="127"/>
      <c r="E52" s="128"/>
    </row>
    <row r="53" spans="1:8" ht="12.75" customHeight="1">
      <c r="B53" s="129"/>
      <c r="C53" s="129"/>
      <c r="D53" s="129"/>
      <c r="E53" s="128"/>
    </row>
    <row r="54" spans="1:8" s="98" customFormat="1" ht="13.5" customHeight="1">
      <c r="A54" s="86"/>
      <c r="B54" s="97"/>
      <c r="C54" s="97"/>
      <c r="D54" s="97"/>
      <c r="E54" s="97"/>
      <c r="F54" s="267"/>
      <c r="G54" s="267"/>
      <c r="H54" s="267"/>
    </row>
    <row r="55" spans="1:8" s="98" customFormat="1" ht="13.5" customHeight="1">
      <c r="A55" s="86"/>
      <c r="B55" s="97"/>
      <c r="C55" s="97"/>
      <c r="D55" s="97"/>
      <c r="E55" s="97"/>
      <c r="F55" s="267"/>
      <c r="G55" s="267"/>
      <c r="H55" s="267"/>
    </row>
  </sheetData>
  <mergeCells count="3">
    <mergeCell ref="A6:A9"/>
    <mergeCell ref="B7:C7"/>
    <mergeCell ref="D7:E7"/>
  </mergeCells>
  <hyperlinks>
    <hyperlink ref="A1" location="Inhalt!A1" display="Zurück "/>
  </hyperlinks>
  <pageMargins left="0.59055118110236227" right="0.59055118110236227" top="0.59055118110236227" bottom="0.59055118110236227" header="0.59055118110236227" footer="0.51181102362204722"/>
  <pageSetup paperSize="9" scale="70" firstPageNumber="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6"/>
  <dimension ref="A1:Z101"/>
  <sheetViews>
    <sheetView showGridLines="0" zoomScaleNormal="100" zoomScaleSheetLayoutView="100" workbookViewId="0">
      <pane xSplit="2" ySplit="1" topLeftCell="C2" activePane="bottomRight" state="frozen"/>
      <selection pane="topRight"/>
      <selection pane="bottomLeft"/>
      <selection pane="bottomRight"/>
    </sheetView>
  </sheetViews>
  <sheetFormatPr baseColWidth="10" defaultColWidth="11.33203125" defaultRowHeight="13.2"/>
  <cols>
    <col min="1" max="1" width="5.33203125" style="369" customWidth="1"/>
    <col min="2" max="2" width="107.109375" style="367" customWidth="1"/>
    <col min="3" max="3" width="9.33203125" style="298" customWidth="1"/>
    <col min="4" max="21" width="11.33203125" style="365"/>
    <col min="22" max="16384" width="11.33203125" style="298"/>
  </cols>
  <sheetData>
    <row r="1" spans="1:26" s="364" customFormat="1">
      <c r="A1" s="556" t="s">
        <v>195</v>
      </c>
      <c r="B1" s="557"/>
      <c r="C1" s="360" t="s">
        <v>196</v>
      </c>
      <c r="D1" s="361"/>
      <c r="E1" s="362"/>
      <c r="F1" s="362"/>
      <c r="G1" s="362"/>
      <c r="H1" s="362"/>
      <c r="I1" s="362"/>
      <c r="J1" s="362"/>
      <c r="K1" s="362"/>
      <c r="L1" s="362"/>
      <c r="M1" s="362"/>
      <c r="N1" s="362"/>
      <c r="O1" s="362"/>
      <c r="P1" s="362"/>
      <c r="Q1" s="362"/>
      <c r="R1" s="363"/>
      <c r="S1" s="363"/>
      <c r="T1" s="363"/>
      <c r="U1" s="363"/>
      <c r="V1" s="363"/>
      <c r="W1" s="363"/>
      <c r="X1" s="363"/>
      <c r="Y1" s="363"/>
      <c r="Z1" s="363"/>
    </row>
    <row r="2" spans="1:26" ht="13.2" customHeight="1">
      <c r="A2" s="564" t="s">
        <v>177</v>
      </c>
      <c r="B2" s="564"/>
      <c r="C2" s="349">
        <v>1</v>
      </c>
    </row>
    <row r="3" spans="1:26" s="367" customFormat="1">
      <c r="A3" s="564" t="s">
        <v>195</v>
      </c>
      <c r="B3" s="564"/>
      <c r="C3" s="349">
        <v>2</v>
      </c>
      <c r="D3" s="366"/>
      <c r="E3" s="366"/>
      <c r="F3" s="366"/>
      <c r="G3" s="366"/>
      <c r="H3" s="366"/>
      <c r="I3" s="366"/>
      <c r="J3" s="366"/>
      <c r="K3" s="366"/>
      <c r="L3" s="366"/>
      <c r="M3" s="366"/>
      <c r="N3" s="366"/>
      <c r="O3" s="366"/>
      <c r="P3" s="366"/>
      <c r="Q3" s="366"/>
      <c r="R3" s="366"/>
      <c r="S3" s="366"/>
      <c r="T3" s="366"/>
      <c r="U3" s="366"/>
    </row>
    <row r="4" spans="1:26">
      <c r="A4" s="564" t="s">
        <v>202</v>
      </c>
      <c r="B4" s="564"/>
      <c r="C4" s="349">
        <v>4</v>
      </c>
    </row>
    <row r="5" spans="1:26">
      <c r="A5" s="564" t="s">
        <v>203</v>
      </c>
      <c r="B5" s="564"/>
      <c r="C5" s="349">
        <v>5</v>
      </c>
    </row>
    <row r="6" spans="1:26" ht="13.2" customHeight="1">
      <c r="A6" s="564" t="s">
        <v>1373</v>
      </c>
      <c r="B6" s="564"/>
      <c r="C6" s="349">
        <v>6</v>
      </c>
    </row>
    <row r="7" spans="1:26" ht="13.2" customHeight="1">
      <c r="A7" s="564" t="s">
        <v>204</v>
      </c>
      <c r="B7" s="564"/>
      <c r="C7" s="349">
        <v>7</v>
      </c>
    </row>
    <row r="8" spans="1:26">
      <c r="A8" s="564" t="s">
        <v>205</v>
      </c>
      <c r="B8" s="564"/>
      <c r="C8" s="349">
        <v>16</v>
      </c>
    </row>
    <row r="9" spans="1:26">
      <c r="A9" s="294"/>
      <c r="B9" s="294"/>
      <c r="C9" s="273"/>
    </row>
    <row r="10" spans="1:26" s="259" customFormat="1">
      <c r="A10" s="295"/>
      <c r="B10" s="296" t="s">
        <v>377</v>
      </c>
      <c r="D10" s="290"/>
      <c r="E10" s="290"/>
      <c r="F10" s="290"/>
      <c r="G10" s="290"/>
      <c r="H10" s="290"/>
      <c r="I10" s="290"/>
      <c r="J10" s="290"/>
      <c r="K10" s="290"/>
      <c r="L10" s="290"/>
      <c r="M10" s="290"/>
      <c r="N10" s="290"/>
      <c r="O10" s="290"/>
      <c r="P10" s="290"/>
      <c r="Q10" s="290"/>
      <c r="R10" s="290"/>
      <c r="S10" s="290"/>
      <c r="T10" s="290"/>
      <c r="U10" s="290"/>
    </row>
    <row r="11" spans="1:26" s="259" customFormat="1">
      <c r="A11" s="486" t="s">
        <v>212</v>
      </c>
      <c r="B11" s="373" t="s">
        <v>373</v>
      </c>
      <c r="C11" s="349">
        <v>20</v>
      </c>
      <c r="D11" s="290"/>
      <c r="E11" s="290"/>
      <c r="F11" s="290"/>
      <c r="G11" s="290"/>
      <c r="H11" s="290"/>
      <c r="I11" s="290"/>
      <c r="J11" s="290"/>
      <c r="K11" s="290"/>
      <c r="L11" s="290"/>
      <c r="M11" s="290"/>
      <c r="N11" s="290"/>
      <c r="O11" s="290"/>
      <c r="P11" s="290"/>
      <c r="Q11" s="290"/>
      <c r="R11" s="290"/>
      <c r="S11" s="290"/>
      <c r="T11" s="290"/>
      <c r="U11" s="290"/>
    </row>
    <row r="12" spans="1:26" s="259" customFormat="1">
      <c r="A12" s="486" t="s">
        <v>213</v>
      </c>
      <c r="B12" s="373" t="s">
        <v>374</v>
      </c>
      <c r="C12" s="349">
        <v>20</v>
      </c>
      <c r="D12" s="290"/>
      <c r="E12" s="290"/>
      <c r="F12" s="290"/>
      <c r="G12" s="290"/>
      <c r="H12" s="290"/>
      <c r="I12" s="290"/>
      <c r="J12" s="290"/>
      <c r="K12" s="290"/>
      <c r="L12" s="290"/>
      <c r="M12" s="290"/>
      <c r="N12" s="290"/>
      <c r="O12" s="290"/>
      <c r="P12" s="290"/>
      <c r="Q12" s="290"/>
      <c r="R12" s="290"/>
      <c r="S12" s="290"/>
      <c r="T12" s="290"/>
      <c r="U12" s="290"/>
    </row>
    <row r="13" spans="1:26" s="259" customFormat="1">
      <c r="A13" s="486" t="s">
        <v>214</v>
      </c>
      <c r="B13" s="373" t="s">
        <v>375</v>
      </c>
      <c r="C13" s="349">
        <v>21</v>
      </c>
      <c r="D13" s="290"/>
      <c r="E13" s="290"/>
      <c r="F13" s="290"/>
      <c r="G13" s="290"/>
      <c r="H13" s="290"/>
      <c r="I13" s="290"/>
      <c r="J13" s="290"/>
      <c r="K13" s="290"/>
      <c r="L13" s="290"/>
      <c r="M13" s="290"/>
      <c r="N13" s="290"/>
      <c r="O13" s="290"/>
      <c r="P13" s="290"/>
      <c r="Q13" s="290"/>
      <c r="R13" s="290"/>
      <c r="S13" s="290"/>
      <c r="T13" s="290"/>
      <c r="U13" s="290"/>
    </row>
    <row r="14" spans="1:26" s="259" customFormat="1">
      <c r="A14" s="486" t="s">
        <v>215</v>
      </c>
      <c r="B14" s="373" t="s">
        <v>280</v>
      </c>
      <c r="C14" s="349">
        <v>21</v>
      </c>
      <c r="D14" s="290"/>
      <c r="E14" s="290"/>
      <c r="F14" s="290"/>
      <c r="G14" s="290"/>
      <c r="H14" s="290"/>
      <c r="I14" s="290"/>
      <c r="J14" s="290"/>
      <c r="K14" s="290"/>
      <c r="L14" s="290"/>
      <c r="M14" s="290"/>
      <c r="N14" s="290"/>
      <c r="O14" s="290"/>
      <c r="P14" s="290"/>
      <c r="Q14" s="290"/>
      <c r="R14" s="290"/>
      <c r="S14" s="290"/>
      <c r="T14" s="290"/>
      <c r="U14" s="290"/>
    </row>
    <row r="15" spans="1:26" s="259" customFormat="1">
      <c r="A15" s="486" t="s">
        <v>216</v>
      </c>
      <c r="B15" s="373" t="s">
        <v>376</v>
      </c>
      <c r="C15" s="349">
        <v>22</v>
      </c>
      <c r="D15" s="290"/>
      <c r="E15" s="290"/>
      <c r="F15" s="290"/>
      <c r="G15" s="290"/>
      <c r="H15" s="290"/>
      <c r="I15" s="290"/>
      <c r="J15" s="290"/>
      <c r="K15" s="290"/>
      <c r="L15" s="290"/>
      <c r="M15" s="290"/>
      <c r="N15" s="290"/>
      <c r="O15" s="290"/>
      <c r="P15" s="290"/>
      <c r="Q15" s="290"/>
      <c r="R15" s="290"/>
      <c r="S15" s="290"/>
      <c r="T15" s="290"/>
      <c r="U15" s="290"/>
    </row>
    <row r="16" spans="1:26" s="259" customFormat="1">
      <c r="A16" s="487"/>
      <c r="B16" s="374"/>
      <c r="C16" s="297"/>
      <c r="D16" s="290"/>
      <c r="E16" s="290"/>
      <c r="F16" s="290"/>
      <c r="G16" s="290"/>
      <c r="H16" s="290"/>
      <c r="I16" s="290"/>
      <c r="J16" s="290"/>
      <c r="K16" s="290"/>
      <c r="L16" s="290"/>
      <c r="M16" s="290"/>
      <c r="N16" s="290"/>
      <c r="O16" s="290"/>
      <c r="P16" s="290"/>
      <c r="Q16" s="290"/>
      <c r="R16" s="290"/>
      <c r="S16" s="290"/>
      <c r="T16" s="290"/>
      <c r="U16" s="290"/>
    </row>
    <row r="17" spans="1:21">
      <c r="A17" s="295" t="s">
        <v>197</v>
      </c>
      <c r="B17" s="296" t="s">
        <v>378</v>
      </c>
      <c r="C17" s="259"/>
    </row>
    <row r="18" spans="1:21" s="259" customFormat="1">
      <c r="A18" s="486" t="s">
        <v>197</v>
      </c>
      <c r="B18" s="373" t="s">
        <v>1361</v>
      </c>
      <c r="C18" s="349">
        <v>23</v>
      </c>
      <c r="D18" s="290"/>
      <c r="E18" s="290"/>
      <c r="F18" s="290"/>
      <c r="G18" s="290"/>
      <c r="H18" s="290"/>
      <c r="I18" s="290"/>
      <c r="J18" s="290"/>
      <c r="K18" s="290"/>
      <c r="L18" s="290"/>
      <c r="M18" s="290"/>
      <c r="N18" s="290"/>
      <c r="O18" s="290"/>
      <c r="P18" s="290"/>
      <c r="Q18" s="290"/>
      <c r="R18" s="290"/>
      <c r="S18" s="290"/>
      <c r="T18" s="290"/>
      <c r="U18" s="290"/>
    </row>
    <row r="19" spans="1:21" s="259" customFormat="1">
      <c r="A19" s="486" t="s">
        <v>198</v>
      </c>
      <c r="B19" s="373" t="s">
        <v>330</v>
      </c>
      <c r="C19" s="349">
        <v>24</v>
      </c>
      <c r="D19" s="290"/>
      <c r="E19" s="290"/>
      <c r="F19" s="290"/>
      <c r="G19" s="290"/>
      <c r="H19" s="290"/>
      <c r="I19" s="290"/>
      <c r="J19" s="290"/>
      <c r="K19" s="290"/>
      <c r="L19" s="290"/>
      <c r="M19" s="290"/>
      <c r="N19" s="290"/>
      <c r="O19" s="290"/>
      <c r="P19" s="290"/>
      <c r="Q19" s="290"/>
      <c r="R19" s="290"/>
      <c r="S19" s="290"/>
      <c r="T19" s="290"/>
      <c r="U19" s="290"/>
    </row>
    <row r="20" spans="1:21" s="259" customFormat="1">
      <c r="A20" s="486" t="s">
        <v>199</v>
      </c>
      <c r="B20" s="373" t="s">
        <v>331</v>
      </c>
      <c r="C20" s="349">
        <v>25</v>
      </c>
      <c r="D20" s="290"/>
      <c r="E20" s="290"/>
      <c r="F20" s="290"/>
      <c r="G20" s="290"/>
      <c r="H20" s="290"/>
      <c r="I20" s="290"/>
      <c r="J20" s="290"/>
      <c r="K20" s="290"/>
      <c r="L20" s="290"/>
      <c r="M20" s="290"/>
      <c r="N20" s="290"/>
      <c r="O20" s="290"/>
      <c r="P20" s="290"/>
      <c r="Q20" s="290"/>
      <c r="R20" s="290"/>
      <c r="S20" s="290"/>
      <c r="T20" s="290"/>
      <c r="U20" s="290"/>
    </row>
    <row r="21" spans="1:21" s="259" customFormat="1">
      <c r="A21" s="486" t="s">
        <v>200</v>
      </c>
      <c r="B21" s="373" t="s">
        <v>332</v>
      </c>
      <c r="C21" s="349">
        <v>26</v>
      </c>
      <c r="D21" s="290"/>
      <c r="E21" s="290"/>
      <c r="F21" s="290"/>
      <c r="G21" s="290"/>
      <c r="H21" s="290"/>
      <c r="I21" s="290"/>
      <c r="J21" s="290"/>
      <c r="K21" s="290"/>
      <c r="L21" s="290"/>
      <c r="M21" s="290"/>
      <c r="N21" s="290"/>
      <c r="O21" s="290"/>
      <c r="P21" s="290"/>
      <c r="Q21" s="290"/>
      <c r="R21" s="290"/>
      <c r="S21" s="290"/>
      <c r="T21" s="290"/>
      <c r="U21" s="290"/>
    </row>
    <row r="22" spans="1:21" s="259" customFormat="1">
      <c r="A22" s="486" t="s">
        <v>201</v>
      </c>
      <c r="B22" s="373" t="s">
        <v>333</v>
      </c>
      <c r="C22" s="349">
        <v>27</v>
      </c>
      <c r="D22" s="290"/>
      <c r="E22" s="290"/>
      <c r="F22" s="290"/>
      <c r="G22" s="290"/>
      <c r="H22" s="290"/>
      <c r="I22" s="290"/>
      <c r="J22" s="290"/>
      <c r="K22" s="290"/>
      <c r="L22" s="290"/>
      <c r="M22" s="290"/>
      <c r="N22" s="290"/>
      <c r="O22" s="290"/>
      <c r="P22" s="290"/>
      <c r="Q22" s="290"/>
      <c r="R22" s="290"/>
      <c r="S22" s="290"/>
      <c r="T22" s="290"/>
      <c r="U22" s="290"/>
    </row>
    <row r="23" spans="1:21" s="259" customFormat="1">
      <c r="A23" s="486" t="s">
        <v>262</v>
      </c>
      <c r="B23" s="373" t="s">
        <v>363</v>
      </c>
      <c r="C23" s="349">
        <v>28</v>
      </c>
      <c r="D23" s="290"/>
      <c r="E23" s="290"/>
      <c r="F23" s="290"/>
      <c r="G23" s="290"/>
      <c r="H23" s="290"/>
      <c r="I23" s="290"/>
      <c r="J23" s="290"/>
      <c r="K23" s="290"/>
      <c r="L23" s="290"/>
      <c r="M23" s="290"/>
      <c r="N23" s="290"/>
      <c r="O23" s="290"/>
      <c r="P23" s="290"/>
      <c r="Q23" s="290"/>
      <c r="R23" s="290"/>
      <c r="S23" s="290"/>
      <c r="T23" s="290"/>
      <c r="U23" s="290"/>
    </row>
    <row r="24" spans="1:21" s="259" customFormat="1">
      <c r="A24" s="486" t="s">
        <v>36</v>
      </c>
      <c r="B24" s="373" t="s">
        <v>364</v>
      </c>
      <c r="C24" s="349">
        <v>29</v>
      </c>
      <c r="D24" s="290"/>
      <c r="E24" s="290"/>
      <c r="F24" s="290"/>
      <c r="G24" s="290"/>
      <c r="H24" s="290"/>
      <c r="I24" s="290"/>
      <c r="J24" s="290"/>
      <c r="K24" s="290"/>
      <c r="L24" s="290"/>
      <c r="M24" s="290"/>
      <c r="N24" s="290"/>
      <c r="O24" s="290"/>
      <c r="P24" s="290"/>
      <c r="Q24" s="290"/>
      <c r="R24" s="290"/>
      <c r="S24" s="290"/>
      <c r="T24" s="290"/>
      <c r="U24" s="290"/>
    </row>
    <row r="25" spans="1:21" s="259" customFormat="1">
      <c r="A25" s="486" t="s">
        <v>37</v>
      </c>
      <c r="B25" s="373" t="s">
        <v>365</v>
      </c>
      <c r="C25" s="349">
        <v>30</v>
      </c>
      <c r="D25" s="290"/>
      <c r="E25" s="290"/>
      <c r="F25" s="290"/>
      <c r="G25" s="290"/>
      <c r="H25" s="290"/>
      <c r="I25" s="290"/>
      <c r="J25" s="290"/>
      <c r="K25" s="290"/>
      <c r="L25" s="290"/>
      <c r="M25" s="290"/>
      <c r="N25" s="290"/>
      <c r="O25" s="290"/>
      <c r="P25" s="290"/>
      <c r="Q25" s="290"/>
      <c r="R25" s="290"/>
      <c r="S25" s="290"/>
      <c r="T25" s="290"/>
      <c r="U25" s="290"/>
    </row>
    <row r="26" spans="1:21" s="259" customFormat="1">
      <c r="A26" s="486" t="s">
        <v>38</v>
      </c>
      <c r="B26" s="373" t="s">
        <v>366</v>
      </c>
      <c r="C26" s="349">
        <v>31</v>
      </c>
      <c r="D26" s="290"/>
      <c r="E26" s="290"/>
      <c r="F26" s="290"/>
      <c r="G26" s="290"/>
      <c r="H26" s="290"/>
      <c r="I26" s="290"/>
      <c r="J26" s="290"/>
      <c r="K26" s="290"/>
      <c r="L26" s="290"/>
      <c r="M26" s="290"/>
      <c r="N26" s="290"/>
      <c r="O26" s="290"/>
      <c r="P26" s="290"/>
      <c r="Q26" s="290"/>
      <c r="R26" s="290"/>
      <c r="S26" s="290"/>
      <c r="T26" s="290"/>
      <c r="U26" s="290"/>
    </row>
    <row r="27" spans="1:21" s="259" customFormat="1">
      <c r="A27" s="486" t="s">
        <v>39</v>
      </c>
      <c r="B27" s="373" t="s">
        <v>367</v>
      </c>
      <c r="C27" s="349">
        <v>32</v>
      </c>
      <c r="D27" s="290"/>
      <c r="E27" s="290"/>
      <c r="F27" s="290"/>
      <c r="G27" s="290"/>
      <c r="H27" s="290"/>
      <c r="I27" s="290"/>
      <c r="J27" s="290"/>
      <c r="K27" s="290"/>
      <c r="L27" s="290"/>
      <c r="M27" s="290"/>
      <c r="N27" s="290"/>
      <c r="O27" s="290"/>
      <c r="P27" s="290"/>
      <c r="Q27" s="290"/>
      <c r="R27" s="290"/>
      <c r="S27" s="290"/>
      <c r="T27" s="290"/>
      <c r="U27" s="290"/>
    </row>
    <row r="28" spans="1:21" s="259" customFormat="1">
      <c r="A28" s="486" t="s">
        <v>43</v>
      </c>
      <c r="B28" s="373" t="s">
        <v>334</v>
      </c>
      <c r="C28" s="349">
        <v>33</v>
      </c>
      <c r="D28" s="290"/>
      <c r="E28" s="290"/>
      <c r="F28" s="290"/>
      <c r="G28" s="290"/>
      <c r="H28" s="290"/>
      <c r="I28" s="290"/>
      <c r="J28" s="290"/>
      <c r="K28" s="290"/>
      <c r="L28" s="290"/>
      <c r="M28" s="290"/>
      <c r="N28" s="290"/>
      <c r="O28" s="290"/>
      <c r="P28" s="290"/>
      <c r="Q28" s="290"/>
      <c r="R28" s="290"/>
      <c r="S28" s="290"/>
      <c r="T28" s="290"/>
      <c r="U28" s="290"/>
    </row>
    <row r="29" spans="1:21" s="259" customFormat="1">
      <c r="A29" s="486"/>
      <c r="B29" s="373"/>
      <c r="C29" s="349"/>
      <c r="D29" s="290"/>
      <c r="E29" s="290"/>
      <c r="F29" s="290"/>
      <c r="G29" s="290"/>
      <c r="H29" s="290"/>
      <c r="I29" s="290"/>
      <c r="J29" s="290"/>
      <c r="K29" s="290"/>
      <c r="L29" s="290"/>
      <c r="M29" s="290"/>
      <c r="N29" s="290"/>
      <c r="O29" s="290"/>
      <c r="P29" s="290"/>
      <c r="Q29" s="290"/>
      <c r="R29" s="290"/>
      <c r="S29" s="290"/>
      <c r="T29" s="290"/>
      <c r="U29" s="290"/>
    </row>
    <row r="30" spans="1:21" s="259" customFormat="1">
      <c r="A30" s="295" t="s">
        <v>44</v>
      </c>
      <c r="B30" s="296" t="s">
        <v>379</v>
      </c>
      <c r="D30" s="290"/>
      <c r="E30" s="290"/>
      <c r="F30" s="290"/>
      <c r="G30" s="290"/>
      <c r="H30" s="290"/>
      <c r="I30" s="290"/>
      <c r="J30" s="290"/>
      <c r="K30" s="290"/>
      <c r="L30" s="290"/>
      <c r="M30" s="290"/>
      <c r="N30" s="290"/>
      <c r="O30" s="290"/>
      <c r="P30" s="290"/>
      <c r="Q30" s="290"/>
      <c r="R30" s="290"/>
      <c r="S30" s="290"/>
      <c r="T30" s="290"/>
      <c r="U30" s="290"/>
    </row>
    <row r="31" spans="1:21" s="259" customFormat="1">
      <c r="A31" s="486" t="s">
        <v>44</v>
      </c>
      <c r="B31" s="373" t="s">
        <v>1362</v>
      </c>
      <c r="C31" s="349">
        <v>34</v>
      </c>
      <c r="D31" s="290"/>
      <c r="E31" s="290"/>
      <c r="F31" s="290"/>
      <c r="G31" s="290"/>
      <c r="H31" s="290"/>
      <c r="I31" s="290"/>
      <c r="J31" s="290"/>
      <c r="K31" s="290"/>
      <c r="L31" s="290"/>
      <c r="M31" s="290"/>
      <c r="N31" s="290"/>
      <c r="O31" s="290"/>
      <c r="P31" s="290"/>
      <c r="Q31" s="290"/>
      <c r="R31" s="290"/>
      <c r="S31" s="290"/>
      <c r="T31" s="290"/>
      <c r="U31" s="290"/>
    </row>
    <row r="32" spans="1:21" s="259" customFormat="1">
      <c r="A32" s="488" t="s">
        <v>45</v>
      </c>
      <c r="B32" s="373" t="s">
        <v>335</v>
      </c>
      <c r="C32" s="349">
        <v>35</v>
      </c>
      <c r="D32" s="290"/>
      <c r="E32" s="290"/>
      <c r="F32" s="290"/>
      <c r="G32" s="290"/>
      <c r="H32" s="290"/>
      <c r="I32" s="290"/>
      <c r="J32" s="290"/>
      <c r="K32" s="290"/>
      <c r="L32" s="290"/>
      <c r="M32" s="290"/>
      <c r="N32" s="290"/>
      <c r="O32" s="290"/>
      <c r="P32" s="290"/>
      <c r="Q32" s="290"/>
      <c r="R32" s="290"/>
      <c r="S32" s="290"/>
      <c r="T32" s="290"/>
      <c r="U32" s="290"/>
    </row>
    <row r="33" spans="1:21" s="259" customFormat="1">
      <c r="A33" s="489" t="s">
        <v>46</v>
      </c>
      <c r="B33" s="373" t="s">
        <v>380</v>
      </c>
      <c r="C33" s="273">
        <v>36</v>
      </c>
      <c r="D33" s="290"/>
      <c r="E33" s="290"/>
      <c r="F33" s="290"/>
      <c r="G33" s="290"/>
      <c r="H33" s="290"/>
      <c r="I33" s="290"/>
      <c r="J33" s="290"/>
      <c r="K33" s="290"/>
      <c r="L33" s="290"/>
      <c r="M33" s="290"/>
      <c r="N33" s="290"/>
      <c r="O33" s="290"/>
      <c r="P33" s="290"/>
      <c r="Q33" s="290"/>
      <c r="R33" s="290"/>
      <c r="S33" s="290"/>
      <c r="T33" s="290"/>
      <c r="U33" s="290"/>
    </row>
    <row r="34" spans="1:21" s="259" customFormat="1" ht="26.4">
      <c r="A34" s="489" t="s">
        <v>47</v>
      </c>
      <c r="B34" s="373" t="s">
        <v>381</v>
      </c>
      <c r="C34" s="273">
        <v>37</v>
      </c>
      <c r="D34" s="290"/>
      <c r="E34" s="290"/>
      <c r="F34" s="290"/>
      <c r="G34" s="290"/>
      <c r="H34" s="290"/>
      <c r="I34" s="290"/>
      <c r="J34" s="290"/>
      <c r="K34" s="290"/>
      <c r="L34" s="290"/>
      <c r="M34" s="290"/>
      <c r="N34" s="290"/>
      <c r="O34" s="290"/>
      <c r="P34" s="290"/>
      <c r="Q34" s="290"/>
      <c r="R34" s="290"/>
      <c r="S34" s="290"/>
      <c r="T34" s="290"/>
      <c r="U34" s="290"/>
    </row>
    <row r="35" spans="1:21" s="259" customFormat="1">
      <c r="A35" s="490"/>
      <c r="B35" s="375"/>
      <c r="C35" s="297"/>
      <c r="D35" s="290"/>
      <c r="E35" s="290"/>
      <c r="F35" s="290"/>
      <c r="G35" s="290"/>
      <c r="H35" s="290"/>
      <c r="I35" s="290"/>
      <c r="J35" s="290"/>
      <c r="K35" s="290"/>
      <c r="L35" s="290"/>
      <c r="M35" s="290"/>
      <c r="N35" s="290"/>
      <c r="O35" s="290"/>
      <c r="P35" s="290"/>
      <c r="Q35" s="290"/>
      <c r="R35" s="290"/>
      <c r="S35" s="290"/>
      <c r="T35" s="290"/>
      <c r="U35" s="290"/>
    </row>
    <row r="36" spans="1:21" s="259" customFormat="1">
      <c r="A36" s="295" t="s">
        <v>48</v>
      </c>
      <c r="B36" s="296" t="s">
        <v>382</v>
      </c>
      <c r="D36" s="290"/>
      <c r="E36" s="290"/>
      <c r="F36" s="290"/>
      <c r="G36" s="290"/>
      <c r="H36" s="290"/>
      <c r="I36" s="290"/>
      <c r="J36" s="290"/>
      <c r="K36" s="290"/>
      <c r="L36" s="290"/>
      <c r="M36" s="290"/>
      <c r="N36" s="290"/>
      <c r="O36" s="290"/>
      <c r="P36" s="290"/>
      <c r="Q36" s="290"/>
      <c r="R36" s="290"/>
      <c r="S36" s="290"/>
      <c r="T36" s="290"/>
      <c r="U36" s="290"/>
    </row>
    <row r="37" spans="1:21" s="259" customFormat="1">
      <c r="A37" s="486" t="s">
        <v>48</v>
      </c>
      <c r="B37" s="373" t="s">
        <v>1363</v>
      </c>
      <c r="C37" s="349">
        <v>38</v>
      </c>
      <c r="D37" s="290"/>
      <c r="E37" s="290"/>
      <c r="F37" s="290"/>
      <c r="G37" s="290"/>
      <c r="H37" s="290"/>
      <c r="I37" s="290"/>
      <c r="J37" s="290"/>
      <c r="K37" s="290"/>
      <c r="L37" s="290"/>
      <c r="M37" s="290"/>
      <c r="N37" s="290"/>
      <c r="O37" s="290"/>
      <c r="P37" s="290"/>
      <c r="Q37" s="290"/>
      <c r="R37" s="290"/>
      <c r="S37" s="290"/>
      <c r="T37" s="290"/>
      <c r="U37" s="290"/>
    </row>
    <row r="38" spans="1:21" s="259" customFormat="1">
      <c r="A38" s="491" t="s">
        <v>49</v>
      </c>
      <c r="B38" s="373" t="s">
        <v>336</v>
      </c>
      <c r="C38" s="349">
        <v>39</v>
      </c>
      <c r="D38" s="290"/>
      <c r="E38" s="290"/>
      <c r="F38" s="290"/>
      <c r="G38" s="290"/>
      <c r="H38" s="290"/>
      <c r="I38" s="290"/>
      <c r="J38" s="290"/>
      <c r="K38" s="290"/>
      <c r="L38" s="290"/>
      <c r="M38" s="290"/>
      <c r="N38" s="290"/>
      <c r="O38" s="290"/>
      <c r="P38" s="290"/>
      <c r="Q38" s="290"/>
      <c r="R38" s="290"/>
      <c r="S38" s="290"/>
      <c r="T38" s="290"/>
      <c r="U38" s="290"/>
    </row>
    <row r="39" spans="1:21" s="259" customFormat="1">
      <c r="A39" s="486" t="s">
        <v>50</v>
      </c>
      <c r="B39" s="373" t="s">
        <v>337</v>
      </c>
      <c r="C39" s="349">
        <v>40</v>
      </c>
      <c r="D39" s="290"/>
      <c r="E39" s="290"/>
      <c r="F39" s="290"/>
      <c r="G39" s="290"/>
      <c r="H39" s="290"/>
      <c r="I39" s="290"/>
      <c r="J39" s="290"/>
      <c r="K39" s="290"/>
      <c r="L39" s="290"/>
      <c r="M39" s="290"/>
      <c r="N39" s="290"/>
      <c r="O39" s="290"/>
      <c r="P39" s="290"/>
      <c r="Q39" s="290"/>
      <c r="R39" s="290"/>
      <c r="S39" s="290"/>
      <c r="T39" s="290"/>
      <c r="U39" s="290"/>
    </row>
    <row r="40" spans="1:21" s="259" customFormat="1">
      <c r="A40" s="486" t="s">
        <v>51</v>
      </c>
      <c r="B40" s="373" t="s">
        <v>383</v>
      </c>
      <c r="C40" s="349">
        <v>41</v>
      </c>
      <c r="D40" s="290"/>
      <c r="E40" s="290"/>
      <c r="F40" s="290"/>
      <c r="G40" s="290"/>
      <c r="H40" s="290"/>
      <c r="I40" s="290"/>
      <c r="J40" s="290"/>
      <c r="K40" s="290"/>
      <c r="L40" s="290"/>
      <c r="M40" s="290"/>
      <c r="N40" s="290"/>
      <c r="O40" s="290"/>
      <c r="P40" s="290"/>
      <c r="Q40" s="290"/>
      <c r="R40" s="290"/>
      <c r="S40" s="290"/>
      <c r="T40" s="290"/>
      <c r="U40" s="290"/>
    </row>
    <row r="41" spans="1:21" s="259" customFormat="1">
      <c r="A41" s="490"/>
      <c r="B41" s="375"/>
      <c r="D41" s="290"/>
      <c r="E41" s="290"/>
      <c r="F41" s="290"/>
      <c r="G41" s="290"/>
      <c r="H41" s="290"/>
      <c r="I41" s="290"/>
      <c r="J41" s="290"/>
      <c r="K41" s="290"/>
      <c r="L41" s="290"/>
      <c r="M41" s="290"/>
      <c r="N41" s="290"/>
      <c r="O41" s="290"/>
      <c r="P41" s="290"/>
      <c r="Q41" s="290"/>
      <c r="R41" s="290"/>
      <c r="S41" s="290"/>
      <c r="T41" s="290"/>
      <c r="U41" s="290"/>
    </row>
    <row r="42" spans="1:21" s="259" customFormat="1">
      <c r="A42" s="492">
        <v>4</v>
      </c>
      <c r="B42" s="296" t="s">
        <v>384</v>
      </c>
      <c r="D42" s="290"/>
      <c r="E42" s="290"/>
      <c r="F42" s="290"/>
      <c r="G42" s="290"/>
      <c r="H42" s="290"/>
      <c r="I42" s="290"/>
      <c r="J42" s="290"/>
      <c r="K42" s="290"/>
      <c r="L42" s="290"/>
      <c r="M42" s="290"/>
      <c r="N42" s="290"/>
      <c r="O42" s="290"/>
      <c r="P42" s="290"/>
      <c r="Q42" s="290"/>
      <c r="R42" s="290"/>
      <c r="S42" s="290"/>
      <c r="T42" s="290"/>
      <c r="U42" s="290"/>
    </row>
    <row r="43" spans="1:21" s="259" customFormat="1">
      <c r="A43" s="486" t="s">
        <v>52</v>
      </c>
      <c r="B43" s="373" t="s">
        <v>1364</v>
      </c>
      <c r="C43" s="349">
        <v>42</v>
      </c>
      <c r="D43" s="290"/>
      <c r="E43" s="290"/>
      <c r="F43" s="290"/>
      <c r="G43" s="290"/>
      <c r="H43" s="290"/>
      <c r="I43" s="290"/>
      <c r="J43" s="290"/>
      <c r="K43" s="290"/>
      <c r="L43" s="290"/>
      <c r="M43" s="290"/>
      <c r="N43" s="290"/>
      <c r="O43" s="290"/>
      <c r="P43" s="290"/>
      <c r="Q43" s="290"/>
      <c r="R43" s="290"/>
      <c r="S43" s="290"/>
      <c r="T43" s="290"/>
      <c r="U43" s="290"/>
    </row>
    <row r="44" spans="1:21" s="259" customFormat="1">
      <c r="A44" s="486" t="s">
        <v>53</v>
      </c>
      <c r="B44" s="373" t="s">
        <v>385</v>
      </c>
      <c r="C44" s="349">
        <v>43</v>
      </c>
      <c r="D44" s="290"/>
      <c r="E44" s="290"/>
      <c r="F44" s="290"/>
      <c r="G44" s="290"/>
      <c r="H44" s="290"/>
      <c r="I44" s="290"/>
      <c r="J44" s="290"/>
      <c r="K44" s="290"/>
      <c r="L44" s="290"/>
      <c r="M44" s="290"/>
      <c r="N44" s="290"/>
      <c r="O44" s="290"/>
      <c r="P44" s="290"/>
      <c r="Q44" s="290"/>
      <c r="R44" s="290"/>
      <c r="S44" s="290"/>
      <c r="T44" s="290"/>
      <c r="U44" s="290"/>
    </row>
    <row r="45" spans="1:21" s="259" customFormat="1">
      <c r="A45" s="486" t="s">
        <v>54</v>
      </c>
      <c r="B45" s="373" t="s">
        <v>386</v>
      </c>
      <c r="C45" s="349">
        <v>44</v>
      </c>
      <c r="D45" s="290"/>
      <c r="E45" s="290"/>
      <c r="F45" s="290"/>
      <c r="G45" s="290"/>
      <c r="H45" s="290"/>
      <c r="I45" s="290"/>
      <c r="J45" s="290"/>
      <c r="K45" s="290"/>
      <c r="L45" s="290"/>
      <c r="M45" s="290"/>
      <c r="N45" s="290"/>
      <c r="O45" s="290"/>
      <c r="P45" s="290"/>
      <c r="Q45" s="290"/>
      <c r="R45" s="290"/>
      <c r="S45" s="290"/>
      <c r="T45" s="290"/>
      <c r="U45" s="290"/>
    </row>
    <row r="46" spans="1:21" s="259" customFormat="1">
      <c r="A46" s="486" t="s">
        <v>55</v>
      </c>
      <c r="B46" s="373" t="s">
        <v>387</v>
      </c>
      <c r="C46" s="349">
        <v>45</v>
      </c>
      <c r="D46" s="290"/>
      <c r="E46" s="290"/>
      <c r="F46" s="290"/>
      <c r="G46" s="290"/>
      <c r="H46" s="290"/>
      <c r="I46" s="290"/>
      <c r="J46" s="290"/>
      <c r="K46" s="290"/>
      <c r="L46" s="290"/>
      <c r="M46" s="290"/>
      <c r="N46" s="290"/>
      <c r="O46" s="290"/>
      <c r="P46" s="290"/>
      <c r="Q46" s="290"/>
      <c r="R46" s="290"/>
      <c r="S46" s="290"/>
      <c r="T46" s="290"/>
      <c r="U46" s="290"/>
    </row>
    <row r="47" spans="1:21" s="259" customFormat="1">
      <c r="A47" s="490"/>
      <c r="B47" s="376"/>
      <c r="C47" s="297"/>
      <c r="D47" s="290"/>
      <c r="E47" s="290"/>
      <c r="F47" s="290"/>
      <c r="G47" s="290"/>
      <c r="H47" s="290"/>
      <c r="I47" s="290"/>
      <c r="J47" s="290"/>
      <c r="K47" s="290"/>
      <c r="L47" s="290"/>
      <c r="M47" s="290"/>
      <c r="N47" s="290"/>
      <c r="O47" s="290"/>
      <c r="P47" s="290"/>
      <c r="Q47" s="290"/>
      <c r="R47" s="290"/>
      <c r="S47" s="290"/>
      <c r="T47" s="290"/>
      <c r="U47" s="290"/>
    </row>
    <row r="48" spans="1:21" s="259" customFormat="1">
      <c r="A48" s="295" t="s">
        <v>56</v>
      </c>
      <c r="B48" s="296" t="s">
        <v>388</v>
      </c>
      <c r="D48" s="290"/>
      <c r="E48" s="290"/>
      <c r="F48" s="290"/>
      <c r="G48" s="290"/>
      <c r="H48" s="290"/>
      <c r="I48" s="290"/>
      <c r="J48" s="290"/>
      <c r="K48" s="290"/>
      <c r="L48" s="290"/>
      <c r="M48" s="290"/>
      <c r="N48" s="290"/>
      <c r="O48" s="290"/>
      <c r="P48" s="290"/>
      <c r="Q48" s="290"/>
      <c r="R48" s="290"/>
      <c r="S48" s="290"/>
      <c r="T48" s="290"/>
      <c r="U48" s="290"/>
    </row>
    <row r="49" spans="1:21" s="259" customFormat="1">
      <c r="A49" s="486" t="s">
        <v>56</v>
      </c>
      <c r="B49" s="373" t="s">
        <v>1365</v>
      </c>
      <c r="C49" s="349">
        <v>46</v>
      </c>
      <c r="D49" s="290"/>
      <c r="E49" s="290"/>
      <c r="F49" s="290"/>
      <c r="G49" s="290"/>
      <c r="H49" s="290"/>
      <c r="I49" s="290"/>
      <c r="J49" s="290"/>
      <c r="K49" s="290"/>
      <c r="L49" s="290"/>
      <c r="M49" s="290"/>
      <c r="N49" s="290"/>
      <c r="O49" s="290"/>
      <c r="P49" s="290"/>
      <c r="Q49" s="290"/>
      <c r="R49" s="290"/>
      <c r="S49" s="290"/>
      <c r="T49" s="290"/>
      <c r="U49" s="290"/>
    </row>
    <row r="50" spans="1:21" s="259" customFormat="1">
      <c r="A50" s="486" t="s">
        <v>57</v>
      </c>
      <c r="B50" s="373" t="s">
        <v>338</v>
      </c>
      <c r="C50" s="349">
        <v>47</v>
      </c>
      <c r="D50" s="290"/>
      <c r="E50" s="290"/>
      <c r="F50" s="290"/>
      <c r="G50" s="290"/>
      <c r="H50" s="290"/>
      <c r="I50" s="290"/>
      <c r="J50" s="290"/>
      <c r="K50" s="290"/>
      <c r="L50" s="290"/>
      <c r="M50" s="290"/>
      <c r="N50" s="290"/>
      <c r="O50" s="290"/>
      <c r="P50" s="290"/>
      <c r="Q50" s="290"/>
      <c r="R50" s="290"/>
      <c r="S50" s="290"/>
      <c r="T50" s="290"/>
      <c r="U50" s="290"/>
    </row>
    <row r="51" spans="1:21" s="259" customFormat="1">
      <c r="A51" s="486" t="s">
        <v>58</v>
      </c>
      <c r="B51" s="373" t="s">
        <v>339</v>
      </c>
      <c r="C51" s="349">
        <v>48</v>
      </c>
      <c r="D51" s="290"/>
      <c r="E51" s="290"/>
      <c r="F51" s="290"/>
      <c r="G51" s="290"/>
      <c r="H51" s="290"/>
      <c r="I51" s="290"/>
      <c r="J51" s="290"/>
      <c r="K51" s="290"/>
      <c r="L51" s="290"/>
      <c r="M51" s="290"/>
      <c r="N51" s="290"/>
      <c r="O51" s="290"/>
      <c r="P51" s="290"/>
      <c r="Q51" s="290"/>
      <c r="R51" s="290"/>
      <c r="S51" s="290"/>
      <c r="T51" s="290"/>
      <c r="U51" s="290"/>
    </row>
    <row r="52" spans="1:21" s="259" customFormat="1">
      <c r="A52" s="486" t="s">
        <v>59</v>
      </c>
      <c r="B52" s="373" t="s">
        <v>456</v>
      </c>
      <c r="C52" s="349">
        <v>49</v>
      </c>
      <c r="D52" s="290"/>
      <c r="E52" s="290"/>
      <c r="F52" s="290"/>
      <c r="G52" s="290"/>
      <c r="H52" s="290"/>
      <c r="I52" s="290"/>
      <c r="J52" s="290"/>
      <c r="K52" s="290"/>
      <c r="L52" s="290"/>
      <c r="M52" s="290"/>
      <c r="N52" s="290"/>
      <c r="O52" s="290"/>
      <c r="P52" s="290"/>
      <c r="Q52" s="290"/>
      <c r="R52" s="290"/>
      <c r="S52" s="290"/>
      <c r="T52" s="290"/>
      <c r="U52" s="290"/>
    </row>
    <row r="53" spans="1:21" s="259" customFormat="1">
      <c r="A53" s="486" t="s">
        <v>60</v>
      </c>
      <c r="B53" s="373" t="s">
        <v>459</v>
      </c>
      <c r="C53" s="349">
        <v>50</v>
      </c>
      <c r="D53" s="290"/>
      <c r="E53" s="290"/>
      <c r="F53" s="290"/>
      <c r="G53" s="290"/>
      <c r="H53" s="290"/>
      <c r="I53" s="290"/>
      <c r="J53" s="290"/>
      <c r="K53" s="290"/>
      <c r="L53" s="290"/>
      <c r="M53" s="290"/>
      <c r="N53" s="290"/>
      <c r="O53" s="290"/>
      <c r="P53" s="290"/>
      <c r="Q53" s="290"/>
      <c r="R53" s="290"/>
      <c r="S53" s="290"/>
      <c r="T53" s="290"/>
      <c r="U53" s="290"/>
    </row>
    <row r="54" spans="1:21" s="259" customFormat="1">
      <c r="A54" s="486" t="s">
        <v>61</v>
      </c>
      <c r="B54" s="373" t="s">
        <v>458</v>
      </c>
      <c r="C54" s="349">
        <v>51</v>
      </c>
      <c r="D54" s="290"/>
      <c r="E54" s="290"/>
      <c r="F54" s="290"/>
      <c r="G54" s="290"/>
      <c r="H54" s="290"/>
      <c r="I54" s="290"/>
      <c r="J54" s="290"/>
      <c r="K54" s="290"/>
      <c r="L54" s="290"/>
      <c r="M54" s="290"/>
      <c r="N54" s="290"/>
      <c r="O54" s="290"/>
      <c r="P54" s="290"/>
      <c r="Q54" s="290"/>
      <c r="R54" s="290"/>
      <c r="S54" s="290"/>
      <c r="T54" s="290"/>
      <c r="U54" s="290"/>
    </row>
    <row r="55" spans="1:21" s="259" customFormat="1">
      <c r="A55" s="486" t="s">
        <v>62</v>
      </c>
      <c r="B55" s="373" t="s">
        <v>466</v>
      </c>
      <c r="C55" s="349">
        <v>52</v>
      </c>
      <c r="D55" s="290"/>
      <c r="E55" s="290"/>
      <c r="F55" s="290"/>
      <c r="G55" s="290"/>
      <c r="H55" s="290"/>
      <c r="I55" s="290"/>
      <c r="J55" s="290"/>
      <c r="K55" s="290"/>
      <c r="L55" s="290"/>
      <c r="M55" s="290"/>
      <c r="N55" s="290"/>
      <c r="O55" s="290"/>
      <c r="P55" s="290"/>
      <c r="Q55" s="290"/>
      <c r="R55" s="290"/>
      <c r="S55" s="290"/>
      <c r="T55" s="290"/>
      <c r="U55" s="290"/>
    </row>
    <row r="56" spans="1:21" s="259" customFormat="1">
      <c r="A56" s="486" t="s">
        <v>63</v>
      </c>
      <c r="B56" s="373" t="s">
        <v>457</v>
      </c>
      <c r="C56" s="349">
        <v>53</v>
      </c>
      <c r="D56" s="290"/>
      <c r="E56" s="290"/>
      <c r="F56" s="290"/>
      <c r="G56" s="290"/>
      <c r="H56" s="290"/>
      <c r="I56" s="290"/>
      <c r="J56" s="290"/>
      <c r="K56" s="290"/>
      <c r="L56" s="290"/>
      <c r="M56" s="290"/>
      <c r="N56" s="290"/>
      <c r="O56" s="290"/>
      <c r="P56" s="290"/>
      <c r="Q56" s="290"/>
      <c r="R56" s="290"/>
      <c r="S56" s="290"/>
      <c r="T56" s="290"/>
      <c r="U56" s="290"/>
    </row>
    <row r="57" spans="1:21" s="259" customFormat="1">
      <c r="A57" s="490"/>
      <c r="B57" s="375"/>
      <c r="C57" s="297"/>
      <c r="D57" s="290"/>
      <c r="E57" s="290"/>
      <c r="F57" s="290"/>
      <c r="G57" s="290"/>
      <c r="H57" s="290"/>
      <c r="I57" s="290"/>
      <c r="J57" s="290"/>
      <c r="K57" s="290"/>
      <c r="L57" s="290"/>
      <c r="M57" s="290"/>
      <c r="N57" s="290"/>
      <c r="O57" s="290"/>
      <c r="P57" s="290"/>
      <c r="Q57" s="290"/>
      <c r="R57" s="290"/>
      <c r="S57" s="290"/>
      <c r="T57" s="290"/>
      <c r="U57" s="290"/>
    </row>
    <row r="58" spans="1:21" s="259" customFormat="1">
      <c r="A58" s="492">
        <v>6</v>
      </c>
      <c r="B58" s="296" t="s">
        <v>389</v>
      </c>
      <c r="D58" s="290"/>
      <c r="E58" s="290"/>
      <c r="F58" s="290"/>
      <c r="G58" s="290"/>
      <c r="H58" s="290"/>
      <c r="I58" s="290"/>
      <c r="J58" s="290"/>
      <c r="K58" s="290"/>
      <c r="L58" s="290"/>
      <c r="M58" s="290"/>
      <c r="N58" s="290"/>
      <c r="O58" s="290"/>
      <c r="P58" s="290"/>
      <c r="Q58" s="290"/>
      <c r="R58" s="290"/>
      <c r="S58" s="290"/>
      <c r="T58" s="290"/>
      <c r="U58" s="290"/>
    </row>
    <row r="59" spans="1:21" s="259" customFormat="1">
      <c r="A59" s="486" t="s">
        <v>64</v>
      </c>
      <c r="B59" s="373" t="s">
        <v>1366</v>
      </c>
      <c r="C59" s="349">
        <v>54</v>
      </c>
      <c r="D59" s="290"/>
      <c r="E59" s="290"/>
      <c r="F59" s="290"/>
      <c r="G59" s="290"/>
      <c r="H59" s="290"/>
      <c r="I59" s="290"/>
      <c r="J59" s="290"/>
      <c r="K59" s="290"/>
      <c r="L59" s="290"/>
      <c r="M59" s="290"/>
      <c r="N59" s="290"/>
      <c r="O59" s="290"/>
      <c r="P59" s="290"/>
      <c r="Q59" s="290"/>
      <c r="R59" s="290"/>
      <c r="S59" s="290"/>
      <c r="T59" s="290"/>
      <c r="U59" s="290"/>
    </row>
    <row r="60" spans="1:21" s="259" customFormat="1">
      <c r="A60" s="486" t="s">
        <v>263</v>
      </c>
      <c r="B60" s="373" t="s">
        <v>340</v>
      </c>
      <c r="C60" s="349">
        <v>55</v>
      </c>
      <c r="D60" s="290"/>
      <c r="E60" s="290"/>
      <c r="F60" s="290"/>
      <c r="G60" s="290"/>
      <c r="H60" s="290"/>
      <c r="I60" s="290"/>
      <c r="J60" s="290"/>
      <c r="K60" s="290"/>
      <c r="L60" s="290"/>
      <c r="M60" s="290"/>
      <c r="N60" s="290"/>
      <c r="O60" s="290"/>
      <c r="P60" s="290"/>
      <c r="Q60" s="290"/>
      <c r="R60" s="290"/>
      <c r="S60" s="290"/>
      <c r="T60" s="290"/>
      <c r="U60" s="290"/>
    </row>
    <row r="61" spans="1:21" s="259" customFormat="1">
      <c r="A61" s="486" t="s">
        <v>65</v>
      </c>
      <c r="B61" s="373" t="s">
        <v>341</v>
      </c>
      <c r="C61" s="349">
        <v>56</v>
      </c>
      <c r="D61" s="290"/>
      <c r="E61" s="290"/>
      <c r="F61" s="290"/>
      <c r="G61" s="290"/>
      <c r="H61" s="290"/>
      <c r="I61" s="290"/>
      <c r="J61" s="290"/>
      <c r="K61" s="290"/>
      <c r="L61" s="290"/>
      <c r="M61" s="290"/>
      <c r="N61" s="290"/>
      <c r="O61" s="290"/>
      <c r="P61" s="290"/>
      <c r="Q61" s="290"/>
      <c r="R61" s="290"/>
      <c r="S61" s="290"/>
      <c r="T61" s="290"/>
      <c r="U61" s="290"/>
    </row>
    <row r="62" spans="1:21" s="259" customFormat="1">
      <c r="A62" s="486" t="s">
        <v>66</v>
      </c>
      <c r="B62" s="373" t="s">
        <v>342</v>
      </c>
      <c r="C62" s="349">
        <v>57</v>
      </c>
      <c r="D62" s="290"/>
      <c r="E62" s="290"/>
      <c r="F62" s="290"/>
      <c r="G62" s="290"/>
      <c r="H62" s="290"/>
      <c r="I62" s="290"/>
      <c r="J62" s="290"/>
      <c r="K62" s="290"/>
      <c r="L62" s="290"/>
      <c r="M62" s="290"/>
      <c r="N62" s="290"/>
      <c r="O62" s="290"/>
      <c r="P62" s="290"/>
      <c r="Q62" s="290"/>
      <c r="R62" s="290"/>
      <c r="S62" s="290"/>
      <c r="T62" s="290"/>
      <c r="U62" s="290"/>
    </row>
    <row r="63" spans="1:21" s="259" customFormat="1">
      <c r="A63" s="490"/>
      <c r="B63" s="375"/>
      <c r="C63" s="297"/>
      <c r="D63" s="290"/>
      <c r="E63" s="290"/>
      <c r="F63" s="290"/>
      <c r="G63" s="290"/>
      <c r="H63" s="290"/>
      <c r="I63" s="290"/>
      <c r="J63" s="290"/>
      <c r="K63" s="290"/>
      <c r="L63" s="290"/>
      <c r="M63" s="290"/>
      <c r="N63" s="290"/>
      <c r="O63" s="290"/>
      <c r="P63" s="290"/>
      <c r="Q63" s="290"/>
      <c r="R63" s="290"/>
      <c r="S63" s="290"/>
      <c r="T63" s="290"/>
      <c r="U63" s="290"/>
    </row>
    <row r="64" spans="1:21" s="259" customFormat="1">
      <c r="A64" s="492">
        <v>7</v>
      </c>
      <c r="B64" s="296" t="s">
        <v>390</v>
      </c>
      <c r="D64" s="290"/>
      <c r="E64" s="290"/>
      <c r="F64" s="290"/>
      <c r="G64" s="290"/>
      <c r="H64" s="290"/>
      <c r="I64" s="290"/>
      <c r="J64" s="290"/>
      <c r="K64" s="290"/>
      <c r="L64" s="290"/>
      <c r="M64" s="290"/>
      <c r="N64" s="290"/>
      <c r="O64" s="290"/>
      <c r="P64" s="290"/>
      <c r="Q64" s="290"/>
      <c r="R64" s="290"/>
      <c r="S64" s="290"/>
      <c r="T64" s="290"/>
      <c r="U64" s="290"/>
    </row>
    <row r="65" spans="1:21" s="259" customFormat="1">
      <c r="A65" s="486" t="s">
        <v>67</v>
      </c>
      <c r="B65" s="373" t="s">
        <v>1367</v>
      </c>
      <c r="C65" s="349">
        <v>58</v>
      </c>
      <c r="D65" s="290"/>
      <c r="E65" s="290"/>
      <c r="F65" s="290"/>
      <c r="G65" s="290"/>
      <c r="H65" s="290"/>
      <c r="I65" s="290"/>
      <c r="J65" s="290"/>
      <c r="K65" s="290"/>
      <c r="L65" s="290"/>
      <c r="M65" s="290"/>
      <c r="N65" s="290"/>
      <c r="O65" s="290"/>
      <c r="P65" s="290"/>
      <c r="Q65" s="290"/>
      <c r="R65" s="290"/>
      <c r="S65" s="290"/>
      <c r="T65" s="290"/>
      <c r="U65" s="290"/>
    </row>
    <row r="66" spans="1:21" s="259" customFormat="1">
      <c r="A66" s="486" t="s">
        <v>68</v>
      </c>
      <c r="B66" s="373" t="s">
        <v>343</v>
      </c>
      <c r="C66" s="349">
        <v>59</v>
      </c>
      <c r="D66" s="290"/>
      <c r="E66" s="290"/>
      <c r="F66" s="290"/>
      <c r="G66" s="290"/>
      <c r="H66" s="290"/>
      <c r="I66" s="290"/>
      <c r="J66" s="290"/>
      <c r="K66" s="290"/>
      <c r="L66" s="290"/>
      <c r="M66" s="290"/>
      <c r="N66" s="290"/>
      <c r="O66" s="290"/>
      <c r="P66" s="290"/>
      <c r="Q66" s="290"/>
      <c r="R66" s="290"/>
      <c r="S66" s="290"/>
      <c r="T66" s="290"/>
      <c r="U66" s="290"/>
    </row>
    <row r="67" spans="1:21" s="259" customFormat="1">
      <c r="A67" s="490"/>
      <c r="B67" s="375"/>
      <c r="C67" s="297"/>
      <c r="D67" s="290"/>
      <c r="E67" s="290"/>
      <c r="F67" s="290"/>
      <c r="G67" s="290"/>
      <c r="H67" s="290"/>
      <c r="I67" s="290"/>
      <c r="J67" s="290"/>
      <c r="K67" s="290"/>
      <c r="L67" s="290"/>
      <c r="M67" s="290"/>
      <c r="N67" s="290"/>
      <c r="O67" s="290"/>
      <c r="P67" s="290"/>
      <c r="Q67" s="290"/>
      <c r="R67" s="290"/>
      <c r="S67" s="290"/>
      <c r="T67" s="290"/>
      <c r="U67" s="290"/>
    </row>
    <row r="68" spans="1:21" s="259" customFormat="1">
      <c r="A68" s="492">
        <v>8</v>
      </c>
      <c r="B68" s="296" t="s">
        <v>344</v>
      </c>
      <c r="D68" s="290"/>
      <c r="E68" s="290"/>
      <c r="F68" s="290"/>
      <c r="G68" s="290"/>
      <c r="H68" s="290"/>
      <c r="I68" s="290"/>
      <c r="J68" s="290"/>
      <c r="K68" s="290"/>
      <c r="L68" s="290"/>
      <c r="M68" s="290"/>
      <c r="N68" s="290"/>
      <c r="O68" s="290"/>
      <c r="P68" s="290"/>
      <c r="Q68" s="290"/>
      <c r="R68" s="290"/>
      <c r="S68" s="290"/>
      <c r="T68" s="290"/>
      <c r="U68" s="290"/>
    </row>
    <row r="69" spans="1:21" s="259" customFormat="1">
      <c r="A69" s="486" t="s">
        <v>71</v>
      </c>
      <c r="B69" s="373" t="s">
        <v>1368</v>
      </c>
      <c r="C69" s="349">
        <v>60</v>
      </c>
      <c r="D69" s="290"/>
      <c r="E69" s="290"/>
      <c r="F69" s="290"/>
      <c r="G69" s="290"/>
      <c r="H69" s="290"/>
      <c r="I69" s="290"/>
      <c r="J69" s="290"/>
      <c r="K69" s="290"/>
      <c r="L69" s="290"/>
      <c r="M69" s="290"/>
      <c r="N69" s="290"/>
      <c r="O69" s="290"/>
      <c r="P69" s="290"/>
      <c r="Q69" s="290"/>
      <c r="R69" s="290"/>
      <c r="S69" s="290"/>
      <c r="T69" s="290"/>
      <c r="U69" s="290"/>
    </row>
    <row r="70" spans="1:21" s="369" customFormat="1">
      <c r="A70" s="486" t="s">
        <v>72</v>
      </c>
      <c r="B70" s="373" t="s">
        <v>345</v>
      </c>
      <c r="C70" s="349">
        <v>61</v>
      </c>
      <c r="D70" s="368"/>
      <c r="E70" s="368"/>
      <c r="F70" s="368"/>
      <c r="G70" s="368"/>
      <c r="H70" s="368"/>
      <c r="I70" s="368"/>
      <c r="J70" s="368"/>
      <c r="K70" s="368"/>
      <c r="L70" s="368"/>
      <c r="M70" s="368"/>
      <c r="N70" s="368"/>
      <c r="O70" s="368"/>
      <c r="P70" s="368"/>
      <c r="Q70" s="368"/>
      <c r="R70" s="368"/>
      <c r="S70" s="368"/>
      <c r="T70" s="368"/>
      <c r="U70" s="368"/>
    </row>
    <row r="71" spans="1:21" s="259" customFormat="1">
      <c r="A71" s="486" t="s">
        <v>73</v>
      </c>
      <c r="B71" s="373" t="s">
        <v>346</v>
      </c>
      <c r="C71" s="349">
        <v>62</v>
      </c>
      <c r="D71" s="290"/>
      <c r="E71" s="290"/>
      <c r="F71" s="290"/>
      <c r="G71" s="290"/>
      <c r="H71" s="290"/>
      <c r="I71" s="290"/>
      <c r="J71" s="290"/>
      <c r="K71" s="290"/>
      <c r="L71" s="290"/>
      <c r="M71" s="290"/>
      <c r="N71" s="290"/>
      <c r="O71" s="290"/>
      <c r="P71" s="290"/>
      <c r="Q71" s="290"/>
      <c r="R71" s="290"/>
      <c r="S71" s="290"/>
      <c r="T71" s="290"/>
      <c r="U71" s="290"/>
    </row>
    <row r="72" spans="1:21" s="259" customFormat="1">
      <c r="A72" s="486" t="s">
        <v>74</v>
      </c>
      <c r="B72" s="373" t="s">
        <v>347</v>
      </c>
      <c r="C72" s="349">
        <v>63</v>
      </c>
      <c r="D72" s="290"/>
      <c r="E72" s="290"/>
      <c r="F72" s="290"/>
      <c r="G72" s="290"/>
      <c r="H72" s="290"/>
      <c r="I72" s="290"/>
      <c r="J72" s="290"/>
      <c r="K72" s="290"/>
      <c r="L72" s="290"/>
      <c r="M72" s="290"/>
      <c r="N72" s="290"/>
      <c r="O72" s="290"/>
      <c r="P72" s="290"/>
      <c r="Q72" s="290"/>
      <c r="R72" s="290"/>
      <c r="S72" s="290"/>
      <c r="T72" s="290"/>
      <c r="U72" s="290"/>
    </row>
    <row r="73" spans="1:21" s="259" customFormat="1">
      <c r="A73" s="490"/>
      <c r="B73" s="375"/>
      <c r="C73" s="297"/>
      <c r="D73" s="290"/>
      <c r="E73" s="290"/>
      <c r="F73" s="290"/>
      <c r="G73" s="290"/>
      <c r="H73" s="290"/>
      <c r="I73" s="290"/>
      <c r="J73" s="290"/>
      <c r="K73" s="290"/>
      <c r="L73" s="290"/>
      <c r="M73" s="290"/>
      <c r="N73" s="290"/>
      <c r="O73" s="290"/>
      <c r="P73" s="290"/>
      <c r="Q73" s="290"/>
      <c r="R73" s="290"/>
      <c r="S73" s="290"/>
      <c r="T73" s="290"/>
      <c r="U73" s="290"/>
    </row>
    <row r="74" spans="1:21" s="259" customFormat="1">
      <c r="A74" s="492">
        <v>9</v>
      </c>
      <c r="B74" s="296" t="s">
        <v>391</v>
      </c>
      <c r="D74" s="290"/>
      <c r="E74" s="290"/>
      <c r="F74" s="290"/>
      <c r="G74" s="290"/>
      <c r="H74" s="290"/>
      <c r="I74" s="290"/>
      <c r="J74" s="290"/>
      <c r="K74" s="290"/>
      <c r="L74" s="290"/>
      <c r="M74" s="290"/>
      <c r="N74" s="290"/>
      <c r="O74" s="290"/>
      <c r="P74" s="290"/>
      <c r="Q74" s="290"/>
      <c r="R74" s="290"/>
      <c r="S74" s="290"/>
      <c r="T74" s="290"/>
      <c r="U74" s="290"/>
    </row>
    <row r="75" spans="1:21" s="259" customFormat="1">
      <c r="A75" s="486" t="s">
        <v>75</v>
      </c>
      <c r="B75" s="373" t="s">
        <v>1369</v>
      </c>
      <c r="C75" s="349">
        <v>64</v>
      </c>
      <c r="D75" s="290"/>
      <c r="E75" s="290"/>
      <c r="F75" s="290"/>
      <c r="G75" s="290"/>
      <c r="H75" s="290"/>
      <c r="I75" s="290"/>
      <c r="J75" s="290"/>
      <c r="K75" s="290"/>
      <c r="L75" s="290"/>
      <c r="M75" s="290"/>
      <c r="N75" s="290"/>
      <c r="O75" s="290"/>
      <c r="P75" s="290"/>
      <c r="Q75" s="290"/>
      <c r="R75" s="290"/>
      <c r="S75" s="290"/>
      <c r="T75" s="290"/>
      <c r="U75" s="290"/>
    </row>
    <row r="76" spans="1:21" s="259" customFormat="1">
      <c r="A76" s="486" t="s">
        <v>76</v>
      </c>
      <c r="B76" s="373" t="s">
        <v>348</v>
      </c>
      <c r="C76" s="349">
        <v>65</v>
      </c>
      <c r="D76" s="290"/>
      <c r="E76" s="290"/>
      <c r="F76" s="290"/>
      <c r="G76" s="290"/>
      <c r="H76" s="290"/>
      <c r="I76" s="290"/>
      <c r="J76" s="290"/>
      <c r="K76" s="290"/>
      <c r="L76" s="290"/>
      <c r="M76" s="290"/>
      <c r="N76" s="290"/>
      <c r="O76" s="290"/>
      <c r="P76" s="290"/>
      <c r="Q76" s="290"/>
      <c r="R76" s="290"/>
      <c r="S76" s="290"/>
      <c r="T76" s="290"/>
      <c r="U76" s="290"/>
    </row>
    <row r="77" spans="1:21" s="259" customFormat="1">
      <c r="A77" s="486" t="s">
        <v>77</v>
      </c>
      <c r="B77" s="373" t="s">
        <v>349</v>
      </c>
      <c r="C77" s="349">
        <v>66</v>
      </c>
      <c r="D77" s="290"/>
      <c r="E77" s="290"/>
      <c r="F77" s="290"/>
      <c r="G77" s="290"/>
      <c r="H77" s="290"/>
      <c r="I77" s="290"/>
      <c r="J77" s="290"/>
      <c r="K77" s="290"/>
      <c r="L77" s="290"/>
      <c r="M77" s="290"/>
      <c r="N77" s="290"/>
      <c r="O77" s="290"/>
      <c r="P77" s="290"/>
      <c r="Q77" s="290"/>
      <c r="R77" s="290"/>
      <c r="S77" s="290"/>
      <c r="T77" s="290"/>
      <c r="U77" s="290"/>
    </row>
    <row r="78" spans="1:21" s="259" customFormat="1">
      <c r="A78" s="486" t="s">
        <v>78</v>
      </c>
      <c r="B78" s="373" t="s">
        <v>350</v>
      </c>
      <c r="C78" s="349">
        <v>67</v>
      </c>
      <c r="D78" s="290"/>
      <c r="E78" s="290"/>
      <c r="F78" s="290"/>
      <c r="G78" s="290"/>
      <c r="H78" s="290"/>
      <c r="I78" s="290"/>
      <c r="J78" s="290"/>
      <c r="K78" s="290"/>
      <c r="L78" s="290"/>
      <c r="M78" s="290"/>
      <c r="N78" s="290"/>
      <c r="O78" s="290"/>
      <c r="P78" s="290"/>
      <c r="Q78" s="290"/>
      <c r="R78" s="290"/>
      <c r="S78" s="290"/>
      <c r="T78" s="290"/>
      <c r="U78" s="290"/>
    </row>
    <row r="79" spans="1:21" s="259" customFormat="1">
      <c r="A79" s="486" t="s">
        <v>83</v>
      </c>
      <c r="B79" s="373" t="s">
        <v>351</v>
      </c>
      <c r="C79" s="349">
        <v>68</v>
      </c>
      <c r="D79" s="290"/>
      <c r="E79" s="290"/>
      <c r="F79" s="290"/>
      <c r="G79" s="290"/>
      <c r="H79" s="290"/>
      <c r="I79" s="290"/>
      <c r="J79" s="290"/>
      <c r="K79" s="290"/>
      <c r="L79" s="290"/>
      <c r="M79" s="290"/>
      <c r="N79" s="290"/>
      <c r="O79" s="290"/>
      <c r="P79" s="290"/>
      <c r="Q79" s="290"/>
      <c r="R79" s="290"/>
      <c r="S79" s="290"/>
      <c r="T79" s="290"/>
      <c r="U79" s="290"/>
    </row>
    <row r="80" spans="1:21" s="259" customFormat="1">
      <c r="A80" s="486" t="s">
        <v>249</v>
      </c>
      <c r="B80" s="373" t="s">
        <v>352</v>
      </c>
      <c r="C80" s="349">
        <v>69</v>
      </c>
      <c r="D80" s="290"/>
      <c r="E80" s="290"/>
      <c r="F80" s="290"/>
      <c r="G80" s="290"/>
      <c r="H80" s="290"/>
      <c r="I80" s="290"/>
      <c r="J80" s="290"/>
      <c r="K80" s="290"/>
      <c r="L80" s="290"/>
      <c r="M80" s="290"/>
      <c r="N80" s="290"/>
      <c r="O80" s="290"/>
      <c r="P80" s="290"/>
      <c r="Q80" s="290"/>
      <c r="R80" s="290"/>
      <c r="S80" s="290"/>
      <c r="T80" s="290"/>
      <c r="U80" s="290"/>
    </row>
    <row r="81" spans="1:21" s="259" customFormat="1">
      <c r="A81" s="486" t="s">
        <v>264</v>
      </c>
      <c r="B81" s="373" t="s">
        <v>353</v>
      </c>
      <c r="C81" s="349">
        <v>70</v>
      </c>
      <c r="D81" s="290"/>
      <c r="E81" s="290"/>
      <c r="F81" s="290"/>
      <c r="G81" s="290"/>
      <c r="H81" s="290"/>
      <c r="I81" s="290"/>
      <c r="J81" s="290"/>
      <c r="K81" s="290"/>
      <c r="L81" s="290"/>
      <c r="M81" s="290"/>
      <c r="N81" s="290"/>
      <c r="O81" s="290"/>
      <c r="P81" s="290"/>
      <c r="Q81" s="290"/>
      <c r="R81" s="290"/>
      <c r="S81" s="290"/>
      <c r="T81" s="290"/>
      <c r="U81" s="290"/>
    </row>
    <row r="82" spans="1:21" s="259" customFormat="1">
      <c r="A82" s="369"/>
      <c r="B82" s="373"/>
      <c r="C82" s="297"/>
      <c r="D82" s="290"/>
      <c r="E82" s="290"/>
      <c r="F82" s="290"/>
      <c r="G82" s="290"/>
      <c r="H82" s="290"/>
      <c r="I82" s="290"/>
      <c r="J82" s="290"/>
      <c r="K82" s="290"/>
      <c r="L82" s="290"/>
      <c r="M82" s="290"/>
      <c r="N82" s="290"/>
      <c r="O82" s="290"/>
      <c r="P82" s="290"/>
      <c r="Q82" s="290"/>
      <c r="R82" s="290"/>
      <c r="S82" s="290"/>
      <c r="T82" s="290"/>
      <c r="U82" s="290"/>
    </row>
    <row r="83" spans="1:21" s="259" customFormat="1">
      <c r="A83" s="492">
        <v>10</v>
      </c>
      <c r="B83" s="296" t="s">
        <v>392</v>
      </c>
      <c r="D83" s="290"/>
      <c r="E83" s="290"/>
      <c r="F83" s="290"/>
      <c r="G83" s="290"/>
      <c r="H83" s="290"/>
      <c r="I83" s="290"/>
      <c r="J83" s="290"/>
      <c r="K83" s="290"/>
      <c r="L83" s="290"/>
      <c r="M83" s="290"/>
      <c r="N83" s="290"/>
      <c r="O83" s="290"/>
      <c r="P83" s="290"/>
      <c r="Q83" s="290"/>
      <c r="R83" s="290"/>
      <c r="S83" s="290"/>
      <c r="T83" s="290"/>
      <c r="U83" s="290"/>
    </row>
    <row r="84" spans="1:21" s="259" customFormat="1">
      <c r="A84" s="486" t="s">
        <v>84</v>
      </c>
      <c r="B84" s="373" t="s">
        <v>1370</v>
      </c>
      <c r="C84" s="349">
        <v>71</v>
      </c>
      <c r="D84" s="290"/>
      <c r="E84" s="290"/>
      <c r="F84" s="290"/>
      <c r="G84" s="290"/>
      <c r="H84" s="290"/>
      <c r="I84" s="290"/>
      <c r="J84" s="290"/>
      <c r="K84" s="290"/>
      <c r="L84" s="290"/>
      <c r="M84" s="290"/>
      <c r="N84" s="290"/>
      <c r="O84" s="290"/>
      <c r="P84" s="290"/>
      <c r="Q84" s="290"/>
      <c r="R84" s="290"/>
      <c r="S84" s="290"/>
      <c r="T84" s="290"/>
      <c r="U84" s="290"/>
    </row>
    <row r="85" spans="1:21" s="259" customFormat="1">
      <c r="A85" s="486" t="s">
        <v>265</v>
      </c>
      <c r="B85" s="373" t="s">
        <v>354</v>
      </c>
      <c r="C85" s="349">
        <v>72</v>
      </c>
      <c r="D85" s="290"/>
      <c r="E85" s="290"/>
      <c r="F85" s="290"/>
      <c r="G85" s="290"/>
      <c r="H85" s="290"/>
      <c r="I85" s="290"/>
      <c r="J85" s="290"/>
      <c r="K85" s="290"/>
      <c r="L85" s="290"/>
      <c r="M85" s="290"/>
      <c r="N85" s="290"/>
      <c r="O85" s="290"/>
      <c r="P85" s="290"/>
      <c r="Q85" s="290"/>
      <c r="R85" s="290"/>
      <c r="S85" s="290"/>
      <c r="T85" s="290"/>
      <c r="U85" s="290"/>
    </row>
    <row r="86" spans="1:21" s="259" customFormat="1">
      <c r="A86" s="486" t="s">
        <v>85</v>
      </c>
      <c r="B86" s="373" t="s">
        <v>355</v>
      </c>
      <c r="C86" s="349">
        <v>73</v>
      </c>
      <c r="D86" s="290"/>
      <c r="E86" s="290"/>
      <c r="F86" s="290"/>
      <c r="G86" s="290"/>
      <c r="H86" s="290"/>
      <c r="I86" s="290"/>
      <c r="J86" s="290"/>
      <c r="K86" s="290"/>
      <c r="L86" s="290"/>
      <c r="M86" s="290"/>
      <c r="N86" s="290"/>
      <c r="O86" s="290"/>
      <c r="P86" s="290"/>
      <c r="Q86" s="290"/>
      <c r="R86" s="290"/>
      <c r="S86" s="290"/>
      <c r="T86" s="290"/>
      <c r="U86" s="290"/>
    </row>
    <row r="87" spans="1:21" s="259" customFormat="1">
      <c r="A87" s="493"/>
      <c r="B87" s="373"/>
      <c r="C87" s="349"/>
      <c r="D87" s="290"/>
      <c r="E87" s="290"/>
      <c r="F87" s="290"/>
      <c r="G87" s="290"/>
      <c r="H87" s="290"/>
      <c r="I87" s="290"/>
      <c r="J87" s="290"/>
      <c r="K87" s="290"/>
      <c r="L87" s="290"/>
      <c r="M87" s="290"/>
      <c r="N87" s="290"/>
      <c r="O87" s="290"/>
      <c r="P87" s="290"/>
      <c r="Q87" s="290"/>
      <c r="R87" s="290"/>
      <c r="S87" s="290"/>
      <c r="T87" s="290"/>
      <c r="U87" s="290"/>
    </row>
    <row r="88" spans="1:21" s="259" customFormat="1">
      <c r="A88" s="492">
        <v>11</v>
      </c>
      <c r="B88" s="296" t="s">
        <v>356</v>
      </c>
      <c r="C88" s="349">
        <v>74</v>
      </c>
      <c r="D88" s="290"/>
      <c r="E88" s="290"/>
      <c r="F88" s="290"/>
      <c r="G88" s="290"/>
      <c r="H88" s="290"/>
      <c r="I88" s="290"/>
      <c r="J88" s="290"/>
      <c r="K88" s="290"/>
      <c r="L88" s="290"/>
      <c r="M88" s="290"/>
      <c r="N88" s="290"/>
      <c r="O88" s="290"/>
      <c r="P88" s="290"/>
      <c r="Q88" s="290"/>
      <c r="R88" s="290"/>
      <c r="S88" s="290"/>
      <c r="T88" s="290"/>
      <c r="U88" s="290"/>
    </row>
    <row r="89" spans="1:21" s="371" customFormat="1">
      <c r="A89" s="494"/>
      <c r="B89" s="377"/>
      <c r="C89" s="297"/>
      <c r="D89" s="370"/>
      <c r="E89" s="370"/>
      <c r="F89" s="370"/>
      <c r="G89" s="370"/>
      <c r="H89" s="370"/>
      <c r="I89" s="370"/>
      <c r="J89" s="370"/>
      <c r="K89" s="370"/>
      <c r="L89" s="370"/>
      <c r="M89" s="370"/>
      <c r="N89" s="370"/>
      <c r="O89" s="370"/>
      <c r="P89" s="370"/>
      <c r="Q89" s="370"/>
      <c r="R89" s="370"/>
      <c r="S89" s="370"/>
      <c r="T89" s="370"/>
      <c r="U89" s="370"/>
    </row>
    <row r="90" spans="1:21" s="259" customFormat="1">
      <c r="A90" s="492">
        <v>12</v>
      </c>
      <c r="B90" s="296" t="s">
        <v>357</v>
      </c>
      <c r="D90" s="290"/>
      <c r="E90" s="290"/>
      <c r="F90" s="290"/>
      <c r="G90" s="290"/>
      <c r="H90" s="290"/>
      <c r="I90" s="290"/>
      <c r="J90" s="290"/>
      <c r="K90" s="290"/>
      <c r="L90" s="290"/>
      <c r="M90" s="290"/>
      <c r="N90" s="290"/>
      <c r="O90" s="290"/>
      <c r="P90" s="290"/>
      <c r="Q90" s="290"/>
      <c r="R90" s="290"/>
      <c r="S90" s="290"/>
      <c r="T90" s="290"/>
      <c r="U90" s="290"/>
    </row>
    <row r="91" spans="1:21" s="259" customFormat="1">
      <c r="A91" s="486" t="s">
        <v>81</v>
      </c>
      <c r="B91" s="373" t="s">
        <v>1371</v>
      </c>
      <c r="C91" s="349">
        <v>75</v>
      </c>
      <c r="D91" s="290"/>
      <c r="E91" s="290"/>
      <c r="F91" s="290"/>
      <c r="G91" s="290"/>
      <c r="H91" s="290"/>
      <c r="I91" s="290"/>
      <c r="J91" s="290"/>
      <c r="K91" s="290"/>
      <c r="L91" s="290"/>
      <c r="M91" s="290"/>
      <c r="N91" s="290"/>
      <c r="O91" s="290"/>
      <c r="P91" s="290"/>
      <c r="Q91" s="290"/>
      <c r="R91" s="290"/>
      <c r="S91" s="290"/>
      <c r="T91" s="290"/>
      <c r="U91" s="290"/>
    </row>
    <row r="92" spans="1:21" s="259" customFormat="1">
      <c r="A92" s="486" t="s">
        <v>86</v>
      </c>
      <c r="B92" s="373" t="s">
        <v>358</v>
      </c>
      <c r="C92" s="349">
        <v>76</v>
      </c>
      <c r="D92" s="290"/>
      <c r="E92" s="290"/>
      <c r="F92" s="290"/>
      <c r="G92" s="290"/>
      <c r="H92" s="290"/>
      <c r="I92" s="290"/>
      <c r="J92" s="290"/>
      <c r="K92" s="290"/>
      <c r="L92" s="290"/>
      <c r="M92" s="290"/>
      <c r="N92" s="290"/>
      <c r="O92" s="290"/>
      <c r="P92" s="290"/>
      <c r="Q92" s="290"/>
      <c r="R92" s="290"/>
      <c r="S92" s="290"/>
      <c r="T92" s="290"/>
      <c r="U92" s="290"/>
    </row>
    <row r="93" spans="1:21" s="259" customFormat="1">
      <c r="A93" s="495"/>
      <c r="B93" s="375"/>
      <c r="C93" s="297"/>
      <c r="D93" s="290"/>
      <c r="E93" s="290"/>
      <c r="F93" s="290"/>
      <c r="G93" s="290"/>
      <c r="H93" s="290"/>
      <c r="I93" s="290"/>
      <c r="J93" s="290"/>
      <c r="K93" s="290"/>
      <c r="L93" s="290"/>
      <c r="M93" s="290"/>
      <c r="N93" s="290"/>
      <c r="O93" s="290"/>
      <c r="P93" s="290"/>
      <c r="Q93" s="290"/>
      <c r="R93" s="290"/>
      <c r="S93" s="290"/>
      <c r="T93" s="290"/>
      <c r="U93" s="290"/>
    </row>
    <row r="94" spans="1:21" s="259" customFormat="1">
      <c r="A94" s="492">
        <v>13</v>
      </c>
      <c r="B94" s="296" t="s">
        <v>393</v>
      </c>
      <c r="D94" s="290"/>
      <c r="E94" s="290"/>
      <c r="F94" s="290"/>
      <c r="G94" s="290"/>
      <c r="H94" s="290"/>
      <c r="I94" s="290"/>
      <c r="J94" s="290"/>
      <c r="K94" s="290"/>
      <c r="L94" s="290"/>
      <c r="M94" s="290"/>
      <c r="N94" s="290"/>
      <c r="O94" s="290"/>
      <c r="P94" s="290"/>
      <c r="Q94" s="290"/>
      <c r="R94" s="290"/>
      <c r="S94" s="290"/>
      <c r="T94" s="290"/>
      <c r="U94" s="290"/>
    </row>
    <row r="95" spans="1:21" s="259" customFormat="1">
      <c r="A95" s="486" t="s">
        <v>82</v>
      </c>
      <c r="B95" s="373" t="s">
        <v>1372</v>
      </c>
      <c r="C95" s="349">
        <v>77</v>
      </c>
      <c r="D95" s="290"/>
      <c r="E95" s="290"/>
      <c r="F95" s="290"/>
      <c r="G95" s="290"/>
      <c r="H95" s="290"/>
      <c r="I95" s="290"/>
      <c r="J95" s="290"/>
      <c r="K95" s="290"/>
      <c r="L95" s="290"/>
      <c r="M95" s="290"/>
      <c r="N95" s="290"/>
      <c r="O95" s="290"/>
      <c r="P95" s="290"/>
      <c r="Q95" s="290"/>
      <c r="R95" s="290"/>
      <c r="S95" s="290"/>
      <c r="T95" s="290"/>
      <c r="U95" s="290"/>
    </row>
    <row r="96" spans="1:21" s="259" customFormat="1">
      <c r="A96" s="486" t="s">
        <v>87</v>
      </c>
      <c r="B96" s="373" t="s">
        <v>359</v>
      </c>
      <c r="C96" s="349">
        <v>78</v>
      </c>
      <c r="D96" s="290"/>
      <c r="E96" s="290"/>
      <c r="F96" s="290"/>
      <c r="G96" s="290"/>
      <c r="H96" s="290"/>
      <c r="I96" s="290"/>
      <c r="J96" s="290"/>
      <c r="K96" s="290"/>
      <c r="L96" s="290"/>
      <c r="M96" s="290"/>
      <c r="N96" s="290"/>
      <c r="O96" s="290"/>
      <c r="P96" s="290"/>
      <c r="Q96" s="290"/>
      <c r="R96" s="290"/>
      <c r="S96" s="290"/>
      <c r="T96" s="290"/>
      <c r="U96" s="290"/>
    </row>
    <row r="97" spans="1:21" s="259" customFormat="1">
      <c r="A97" s="486" t="s">
        <v>97</v>
      </c>
      <c r="B97" s="373" t="s">
        <v>360</v>
      </c>
      <c r="C97" s="349">
        <v>79</v>
      </c>
      <c r="D97" s="290"/>
      <c r="E97" s="290"/>
      <c r="F97" s="290"/>
      <c r="G97" s="290"/>
      <c r="H97" s="290"/>
      <c r="I97" s="290"/>
      <c r="J97" s="290"/>
      <c r="K97" s="290"/>
      <c r="L97" s="290"/>
      <c r="M97" s="290"/>
      <c r="N97" s="290"/>
      <c r="O97" s="290"/>
      <c r="P97" s="290"/>
      <c r="Q97" s="290"/>
      <c r="R97" s="290"/>
      <c r="S97" s="290"/>
      <c r="T97" s="290"/>
      <c r="U97" s="290"/>
    </row>
    <row r="98" spans="1:21" s="259" customFormat="1">
      <c r="A98" s="486" t="s">
        <v>98</v>
      </c>
      <c r="B98" s="373" t="s">
        <v>361</v>
      </c>
      <c r="C98" s="349">
        <v>80</v>
      </c>
      <c r="D98" s="290"/>
      <c r="E98" s="290"/>
      <c r="F98" s="290"/>
      <c r="G98" s="290"/>
      <c r="H98" s="290"/>
      <c r="I98" s="290"/>
      <c r="J98" s="290"/>
      <c r="K98" s="290"/>
      <c r="L98" s="290"/>
      <c r="M98" s="290"/>
      <c r="N98" s="290"/>
      <c r="O98" s="290"/>
      <c r="P98" s="290"/>
      <c r="Q98" s="290"/>
      <c r="R98" s="290"/>
      <c r="S98" s="290"/>
      <c r="T98" s="290"/>
      <c r="U98" s="290"/>
    </row>
    <row r="99" spans="1:21" s="259" customFormat="1">
      <c r="A99" s="486" t="s">
        <v>99</v>
      </c>
      <c r="B99" s="373" t="s">
        <v>362</v>
      </c>
      <c r="C99" s="349">
        <v>81</v>
      </c>
      <c r="D99" s="290"/>
      <c r="E99" s="290"/>
      <c r="F99" s="290"/>
      <c r="G99" s="290"/>
      <c r="H99" s="290"/>
      <c r="I99" s="290"/>
      <c r="J99" s="290"/>
      <c r="K99" s="290"/>
      <c r="L99" s="290"/>
      <c r="M99" s="290"/>
      <c r="N99" s="290"/>
      <c r="O99" s="290"/>
      <c r="P99" s="290"/>
      <c r="Q99" s="290"/>
      <c r="R99" s="290"/>
      <c r="S99" s="290"/>
      <c r="T99" s="290"/>
      <c r="U99" s="290"/>
    </row>
    <row r="100" spans="1:21" s="259" customFormat="1">
      <c r="A100" s="369"/>
      <c r="B100" s="369"/>
      <c r="D100" s="290"/>
      <c r="E100" s="290"/>
      <c r="F100" s="290"/>
      <c r="G100" s="290"/>
      <c r="H100" s="290"/>
      <c r="I100" s="290"/>
      <c r="J100" s="290"/>
      <c r="K100" s="290"/>
      <c r="L100" s="290"/>
      <c r="M100" s="290"/>
      <c r="N100" s="290"/>
      <c r="O100" s="290"/>
      <c r="P100" s="290"/>
      <c r="Q100" s="290"/>
      <c r="R100" s="290"/>
      <c r="S100" s="290"/>
      <c r="T100" s="290"/>
      <c r="U100" s="290"/>
    </row>
    <row r="101" spans="1:21" s="259" customFormat="1">
      <c r="A101" s="369"/>
      <c r="B101" s="369"/>
      <c r="C101" s="298"/>
      <c r="D101" s="290"/>
      <c r="E101" s="290"/>
      <c r="F101" s="290"/>
      <c r="G101" s="290"/>
      <c r="H101" s="290"/>
      <c r="I101" s="290"/>
      <c r="J101" s="290"/>
      <c r="K101" s="290"/>
      <c r="L101" s="290"/>
      <c r="M101" s="290"/>
      <c r="N101" s="290"/>
      <c r="O101" s="290"/>
      <c r="P101" s="290"/>
      <c r="Q101" s="290"/>
      <c r="R101" s="290"/>
      <c r="S101" s="290"/>
      <c r="T101" s="290"/>
      <c r="U101" s="290"/>
    </row>
  </sheetData>
  <mergeCells count="7">
    <mergeCell ref="A6:B6"/>
    <mergeCell ref="A8:B8"/>
    <mergeCell ref="A3:B3"/>
    <mergeCell ref="A2:B2"/>
    <mergeCell ref="A4:B4"/>
    <mergeCell ref="A5:B5"/>
    <mergeCell ref="A7:B7"/>
  </mergeCells>
  <phoneticPr fontId="20" type="noConversion"/>
  <conditionalFormatting sqref="C1 C9:C10 C16:C17 C29:C30 C32:C36 C38:C39 C47:C48 C57:C58 C63:C64 C67:C68 C73:C74 C82:C83 C87 C93:C94 C100:C1048576 C41:C42 C89:C90">
    <cfRule type="containsText" dxfId="38" priority="44" operator="containsText" text="nicht relevant">
      <formula>NOT(ISERROR(SEARCH("nicht relevant",C1)))</formula>
    </cfRule>
  </conditionalFormatting>
  <conditionalFormatting sqref="C3:C5 C7:C8">
    <cfRule type="containsText" dxfId="37" priority="40" operator="containsText" text="nicht relevant">
      <formula>NOT(ISERROR(SEARCH("nicht relevant",C3)))</formula>
    </cfRule>
  </conditionalFormatting>
  <conditionalFormatting sqref="C18:C19">
    <cfRule type="containsText" dxfId="36" priority="39" operator="containsText" text="nicht relevant">
      <formula>NOT(ISERROR(SEARCH("nicht relevant",C18)))</formula>
    </cfRule>
  </conditionalFormatting>
  <conditionalFormatting sqref="C20:C27">
    <cfRule type="containsText" dxfId="35" priority="38" operator="containsText" text="nicht relevant">
      <formula>NOT(ISERROR(SEARCH("nicht relevant",C20)))</formula>
    </cfRule>
  </conditionalFormatting>
  <conditionalFormatting sqref="C28">
    <cfRule type="containsText" dxfId="34" priority="37" operator="containsText" text="nicht relevant">
      <formula>NOT(ISERROR(SEARCH("nicht relevant",C28)))</formula>
    </cfRule>
  </conditionalFormatting>
  <conditionalFormatting sqref="C31">
    <cfRule type="containsText" dxfId="33" priority="36" operator="containsText" text="nicht relevant">
      <formula>NOT(ISERROR(SEARCH("nicht relevant",C31)))</formula>
    </cfRule>
  </conditionalFormatting>
  <conditionalFormatting sqref="C37">
    <cfRule type="containsText" dxfId="32" priority="32" operator="containsText" text="nicht relevant">
      <formula>NOT(ISERROR(SEARCH("nicht relevant",C37)))</formula>
    </cfRule>
  </conditionalFormatting>
  <conditionalFormatting sqref="C43">
    <cfRule type="containsText" dxfId="31" priority="31" operator="containsText" text="nicht relevant">
      <formula>NOT(ISERROR(SEARCH("nicht relevant",C43)))</formula>
    </cfRule>
  </conditionalFormatting>
  <conditionalFormatting sqref="C49">
    <cfRule type="containsText" dxfId="30" priority="30" operator="containsText" text="nicht relevant">
      <formula>NOT(ISERROR(SEARCH("nicht relevant",C49)))</formula>
    </cfRule>
  </conditionalFormatting>
  <conditionalFormatting sqref="C69">
    <cfRule type="containsText" dxfId="29" priority="27" operator="containsText" text="nicht relevant">
      <formula>NOT(ISERROR(SEARCH("nicht relevant",C69)))</formula>
    </cfRule>
  </conditionalFormatting>
  <conditionalFormatting sqref="C75">
    <cfRule type="containsText" dxfId="28" priority="26" operator="containsText" text="nicht relevant">
      <formula>NOT(ISERROR(SEARCH("nicht relevant",C75)))</formula>
    </cfRule>
  </conditionalFormatting>
  <conditionalFormatting sqref="C40">
    <cfRule type="containsText" dxfId="27" priority="20" operator="containsText" text="nicht relevant">
      <formula>NOT(ISERROR(SEARCH("nicht relevant",C40)))</formula>
    </cfRule>
  </conditionalFormatting>
  <conditionalFormatting sqref="C44:C46">
    <cfRule type="containsText" dxfId="26" priority="19" operator="containsText" text="nicht relevant">
      <formula>NOT(ISERROR(SEARCH("nicht relevant",C44)))</formula>
    </cfRule>
  </conditionalFormatting>
  <conditionalFormatting sqref="C50:C56">
    <cfRule type="containsText" dxfId="25" priority="18" operator="containsText" text="nicht relevant">
      <formula>NOT(ISERROR(SEARCH("nicht relevant",C50)))</formula>
    </cfRule>
  </conditionalFormatting>
  <conditionalFormatting sqref="C60:C62">
    <cfRule type="containsText" dxfId="24" priority="17" operator="containsText" text="nicht relevant">
      <formula>NOT(ISERROR(SEARCH("nicht relevant",C60)))</formula>
    </cfRule>
  </conditionalFormatting>
  <conditionalFormatting sqref="C76:C81">
    <cfRule type="containsText" dxfId="23" priority="16" operator="containsText" text="nicht relevant">
      <formula>NOT(ISERROR(SEARCH("nicht relevant",C76)))</formula>
    </cfRule>
  </conditionalFormatting>
  <conditionalFormatting sqref="C70:C72">
    <cfRule type="containsText" dxfId="22" priority="15" operator="containsText" text="nicht relevant">
      <formula>NOT(ISERROR(SEARCH("nicht relevant",C70)))</formula>
    </cfRule>
  </conditionalFormatting>
  <conditionalFormatting sqref="C66">
    <cfRule type="containsText" dxfId="21" priority="14" operator="containsText" text="nicht relevant">
      <formula>NOT(ISERROR(SEARCH("nicht relevant",C66)))</formula>
    </cfRule>
  </conditionalFormatting>
  <conditionalFormatting sqref="C59">
    <cfRule type="containsText" dxfId="20" priority="13" operator="containsText" text="nicht relevant">
      <formula>NOT(ISERROR(SEARCH("nicht relevant",C59)))</formula>
    </cfRule>
  </conditionalFormatting>
  <conditionalFormatting sqref="C65">
    <cfRule type="containsText" dxfId="19" priority="12" operator="containsText" text="nicht relevant">
      <formula>NOT(ISERROR(SEARCH("nicht relevant",C65)))</formula>
    </cfRule>
  </conditionalFormatting>
  <conditionalFormatting sqref="C88">
    <cfRule type="containsText" dxfId="18" priority="11" operator="containsText" text="nicht relevant">
      <formula>NOT(ISERROR(SEARCH("nicht relevant",C88)))</formula>
    </cfRule>
  </conditionalFormatting>
  <conditionalFormatting sqref="C84">
    <cfRule type="containsText" dxfId="17" priority="10" operator="containsText" text="nicht relevant">
      <formula>NOT(ISERROR(SEARCH("nicht relevant",C84)))</formula>
    </cfRule>
  </conditionalFormatting>
  <conditionalFormatting sqref="C85:C86">
    <cfRule type="containsText" dxfId="16" priority="9" operator="containsText" text="nicht relevant">
      <formula>NOT(ISERROR(SEARCH("nicht relevant",C85)))</formula>
    </cfRule>
  </conditionalFormatting>
  <conditionalFormatting sqref="C96:C99">
    <cfRule type="containsText" dxfId="15" priority="8" operator="containsText" text="nicht relevant">
      <formula>NOT(ISERROR(SEARCH("nicht relevant",C96)))</formula>
    </cfRule>
  </conditionalFormatting>
  <conditionalFormatting sqref="C92">
    <cfRule type="containsText" dxfId="14" priority="7" operator="containsText" text="nicht relevant">
      <formula>NOT(ISERROR(SEARCH("nicht relevant",C92)))</formula>
    </cfRule>
  </conditionalFormatting>
  <conditionalFormatting sqref="C91">
    <cfRule type="containsText" dxfId="13" priority="6" operator="containsText" text="nicht relevant">
      <formula>NOT(ISERROR(SEARCH("nicht relevant",C91)))</formula>
    </cfRule>
  </conditionalFormatting>
  <conditionalFormatting sqref="C95">
    <cfRule type="containsText" dxfId="12" priority="5" operator="containsText" text="nicht relevant">
      <formula>NOT(ISERROR(SEARCH("nicht relevant",C95)))</formula>
    </cfRule>
  </conditionalFormatting>
  <conditionalFormatting sqref="C11:C14">
    <cfRule type="containsText" dxfId="11" priority="4" operator="containsText" text="nicht relevant">
      <formula>NOT(ISERROR(SEARCH("nicht relevant",C11)))</formula>
    </cfRule>
  </conditionalFormatting>
  <conditionalFormatting sqref="C15">
    <cfRule type="containsText" dxfId="10" priority="3" operator="containsText" text="nicht relevant">
      <formula>NOT(ISERROR(SEARCH("nicht relevant",C15)))</formula>
    </cfRule>
  </conditionalFormatting>
  <conditionalFormatting sqref="C6">
    <cfRule type="containsText" dxfId="9" priority="2" operator="containsText" text="nicht relevant">
      <formula>NOT(ISERROR(SEARCH("nicht relevant",C6)))</formula>
    </cfRule>
  </conditionalFormatting>
  <conditionalFormatting sqref="C2">
    <cfRule type="containsText" dxfId="8" priority="1" operator="containsText" text="nicht relevant">
      <formula>NOT(ISERROR(SEARCH("nicht relevant",C2)))</formula>
    </cfRule>
  </conditionalFormatting>
  <hyperlinks>
    <hyperlink ref="A4:B4" location="Gebietsstand!A1" display="Gebietsstand "/>
    <hyperlink ref="A8:B8" location="Glossar!A1" display="Glossar"/>
    <hyperlink ref="A3:B3" location="Inhalt!Druckbereich" display="Inhalt "/>
    <hyperlink ref="B19" location="'1.1'!Druckbereich" display="Weiterbildungsangebot in Unternehmen 2020 "/>
    <hyperlink ref="B20" location="'1.2'!Druckbereich" display="Art des Weiterbildungsangebotes in Unternehmen 2020"/>
    <hyperlink ref="B21" location="'1.3'!Druckbereich" display="Andere Formen der betrieblichen Weiterbildung in Unternehmen 2020"/>
    <hyperlink ref="B22" location="'1.4'!Druckbereich" display="Interne und externe Lehrveranstaltungen in Unternehmen 2020"/>
    <hyperlink ref="B23" location="'1.5'!Druckbereich" display="Unternehmen mit Weiterbildungsangeboten im Jahr 2019 "/>
    <hyperlink ref="B44" location="'4.1'!Druckbereich" display="Qualifikationen mit den meisten Stunden als Gegenstand von Lehrveranstaltungen in allen Unternehmen 2020"/>
    <hyperlink ref="B45" location="'4.2'!Druckbereich" display="Qualifikationen mit den meisten Stunden als Gegenstand von Lehrveranstaltungen in Unternehmen mit Lehrveranstaltungen 2020"/>
    <hyperlink ref="B46" location="'4.3'!Druckbereich" display="Anteil von Lehrveranstaltungen aus dem Bereich &quot;Gesundheit und Arbeitsschutz&quot; in Unternehmen mit Lehrveranstaltungen 2020"/>
    <hyperlink ref="B38" location="'3.1'!Druckbereich" display="Teilnahmestunden an Lehrveranstaltungen in Unternehmen 2020 "/>
    <hyperlink ref="B39" location="'3.2'!Druckbereich" display="Verteilung der Teilnahmestunden an Lehrveranstaltungen auf interne und externe Lehrveranstaltungen in Unternehmen 2020"/>
    <hyperlink ref="B40" location="'3.3'!Druckbereich" display="Anteil der Teilnahmestunden an Lehrveranstaltungen 2020 an den Arbeitsstunden in Unternehmen 2020"/>
    <hyperlink ref="B32" location="'2.1'!Druckbereich" display="Teilnahmequoten an Lehrveranstaltungen nach Geschlecht in Unternehmen 2020 "/>
    <hyperlink ref="B33" location="'2.2'!Druckbereich" display="Teilnahmequoten geplanter Phasen der Weiterbildung am Arbeitsplatz in allen Unternehmen 2020"/>
    <hyperlink ref="B34" location="'2.3'!Druckbereich" display="Teilnahmequoten geplanter Phasen der Weiterbildung am Arbeitsplatz in Unternehmen mit anderen Formen der Weiterbildung 2020"/>
    <hyperlink ref="B24" location="'1.6'!Druckbereich" display="Weiterbildungsangebot im Jahr 2019 in Unternehmen mit und ohne Weiterbildung 2020"/>
    <hyperlink ref="B25" location="'1.7 '!Druckbereich" display="Weiterbildungsangebot im Jahr 2019 in Unternehmen mit und ohne Lehrveranstaltungen 2020"/>
    <hyperlink ref="B26" location="'1.8'!Druckbereich" display="Weiterbildungsangebot im Jahr 2019 in Unternehmen mit und ohne andere Formen der betrieblichen Weiterbildung 2020"/>
    <hyperlink ref="B27" location="'1.9'!Druckbereich" display="Unternehmen mit und ohne Weiterbildung im Zeitraum 2019 und 2020 "/>
    <hyperlink ref="B28" location="'1.10'!Druckbereich" display="Beschäftigte in weiterbildenden und nicht weiterbildenden Unternehmen 2020"/>
    <hyperlink ref="B53" location="'5.4'!Druckbereich" display="Kosten für Lehrveranstaltungen je Teilnahmestunde an Lehrveranstaltungen in Untrnehmen mit Lehrveranstaltungen 2020 "/>
    <hyperlink ref="B54" location="'5.5'!Druckbereich" display="Aufteilung der Gesamtkosten für Lehrveranstaltungen in Unternehmen mit Lehrveranstaltungen 2020"/>
    <hyperlink ref="B51" location="'5.2'!Druckbereich" display="Kosten für Lehrveranstaltungen je Beschäftigten in Unternehmen mit Lehrveranstaltungen 2020 "/>
    <hyperlink ref="B50" location="'5.1'!Druckbereich" display="Kosten für Lehrveranstaltungen je Beschäftigten in allen Unternehmen 2020 "/>
    <hyperlink ref="B52" location="'5.3'!Druckbereich" display="Kosten für Lehrveranstaltungen je Teilnehmenden an Lehrveranstaltungen in Unternehmen mit Lehrveranstaltungen 2020"/>
    <hyperlink ref="B55" location="'5.6'!Druckbereich" display="5.6 Direkte Kosten¹ für Lehrveranstaltungen nach Kostenarten in Unternehmen mit Lehrveranstaltungen 2020"/>
    <hyperlink ref="B56" location="'5.7'!Druckbereich" display="Anteile der Gesamtkosten für Lehrveranstaltungen an den Personalaufwendungen 2020"/>
    <hyperlink ref="B60" location="'6.1'!Druckbereich" display="Existenz einer bestimmten Person oder Organisationseinheit für die betriebliche Weiterbildung in Unternehmen 2020"/>
    <hyperlink ref="B61" location="Inhalt!A1" display="Ermittlung des zukünftigen Bedarfs an Qualifikationen innerhalb des Unternehmens in allen Unternehmen 2020"/>
    <hyperlink ref="B62" location="'6.3'!Druckbereich" display="Ermittlung des zukünftigen Bedarfs an Qualifikationen innerhalb des Unternehmens in weiterbildenden Unternehmen 2020"/>
    <hyperlink ref="B66" location="'7.1'!Druckbereich" display="Maßnahmen zur Begegnung des zukünftigen Bedarfs an Qualifikationen in allen Unternehmen 2020"/>
    <hyperlink ref="B70" location="'8.1'!Druckbereich" display="Wichtigste zukünftige Qualifikationen in allen Unternehmen 2020 "/>
    <hyperlink ref="B71" location="'8.2'!Druckbereich" display="Wichtigste zukünftige Qualifikationen in weiterbildenden Unternehmen 2020"/>
    <hyperlink ref="B72" location="'8.3'!Druckbereich" display="Wichtigste zukünftige Qualifikationen in Unternehmen mit Lehrveranstaltungen 2020 "/>
    <hyperlink ref="B76" location="'9.1'!Druckbereich" display="Schriftlicher Weiterbildungsplan bzw. Weiterbildungsprogramm in Unternehmen 2020"/>
    <hyperlink ref="B77" location="'9.2'!Druckbereich" display="Jahresbudget mit Mitteln für die betriebliche Weiterbildung in Unternehmen 2020"/>
    <hyperlink ref="B78" location="'9.3'!Druckbereich" display="Tarifvertragliche oder Betriebsvereinbarungen zur betrieblichen Weiterbildung in weiterbildenden Unternehmen 2020"/>
    <hyperlink ref="B79" location="'9.4'!Druckbereich" display="Arbeitnehmervertretungen und deren Beteiligung an der betrieblichen Weiterbildung in weiterbildenden Unternehmen 2020 "/>
    <hyperlink ref="B80" location="'9.5'!Druckbereich" display="Anbieter externer Lehrveranstaltungen mit den meisten Stunden in Unternehmen mit Lehrveranstaltungen 2020"/>
    <hyperlink ref="B81" location="'9.6'!Druckbereich" display="Anbieter externer Lehrveranstaltungen mit den meisten Stunden in Unternehmen mit externen Lehrveranstaltungen 2020"/>
    <hyperlink ref="B85" location="'10.1'!A1" display="Bewertung der Ergebnisse von Weiterbildungsaktivitäten in weiterbildenden Unternehmen 2020"/>
    <hyperlink ref="B86" location="'10.2'!A1" display="Methode der Bewertung von Ergebnissen von Weiterbildungsaktivitäten in weiterbildenden Unternehmen 2020"/>
    <hyperlink ref="B92" location="'12.1'!A1" display="Gründe für fehlendes Weiterbildungsangebot in nicht weiterbildenden Unternehmen 2020"/>
    <hyperlink ref="B96" location="'13.1'!Druckbereich" display="Betriebliche Erstausbildung in Unternehmen 2020"/>
    <hyperlink ref="B97" location="'13.2'!Druckbereich" display="Weiterbildungsangebot in ausbildenden Unternehmen 2020"/>
    <hyperlink ref="B98" location="'13.3'!A1" display="Weiterbildungsangebot in Unternehmen ohne betriebliche Erstausbildung 2020"/>
    <hyperlink ref="B99" location="'13.4'!A1" display="Gründe für das Angebot einer Ausbildung im Dualen System in Unternehmen mit Erstausbildung 2020"/>
    <hyperlink ref="B18" location="'Grafik 1'!Druckbereich" display="Grafiken"/>
    <hyperlink ref="B31" location="'Grafik 2'!Druckbereich" display="Grafik"/>
    <hyperlink ref="B37" location="'Grafik 3'!p" display="Grafiken"/>
    <hyperlink ref="B43" location="'Grafik 4'!Druckbereich" display="Grafiken"/>
    <hyperlink ref="B49" location="'Grafik 5'!Druckbereich" display="Grafiken"/>
    <hyperlink ref="B59" location="'Grafik 6'!Druckbereich" display="Grafiken "/>
    <hyperlink ref="B65" location="'Grafik 7'!Druckbereich" display="Grafiken"/>
    <hyperlink ref="B69" location="'Grafik 8'!Druckbereich" display="Grafik"/>
    <hyperlink ref="B75" location="'Grafik 9'!Druckbereich" display="Grafiken"/>
    <hyperlink ref="B84" location="'Grafik 10'!p" display="Grafiken"/>
    <hyperlink ref="B91" location="'Grafik 12'!Print_Area" display="Grafik"/>
    <hyperlink ref="B95" location="'Grafik 13'!Print_Area" display="Grafik"/>
    <hyperlink ref="A5" location="Vorbemerkung!A1" display="Vorbemerkung"/>
    <hyperlink ref="A3:C3" location="Inhalt!Druckbereich" display="Inhalt "/>
    <hyperlink ref="A4:C4" location="Gebietsstand!A1" display="Gebietsstand "/>
    <hyperlink ref="A5:C5" location="Vorbemerkung!Druckbereich" display="Vorbemerkung"/>
    <hyperlink ref="A8:C8" location="Glossar!A1" display="Glossar"/>
    <hyperlink ref="A95:C95" location="'Grafik Teil 13'!Print_Area" display="13"/>
    <hyperlink ref="A91:C91" location="'Grafik Teil 12'!Druckbereich" display="12"/>
    <hyperlink ref="A84:C84" location="'Grafiken Teil 10'!Druckbereich" display="10"/>
    <hyperlink ref="A75:C75" location="'Grafiken Teil 9'!Druckbereich" display="9"/>
    <hyperlink ref="A69:C69" location="'Grafik Teil 8'!Druckbereich" display="8"/>
    <hyperlink ref="A65:C65" location="'Grafiken Teil 7'!Druckbereich" display="7"/>
    <hyperlink ref="A59:C59" location="'Grafiken Teil 6'!Druckbereich" display="6"/>
    <hyperlink ref="A49:C49" location="'Grafiken Teil 5'!Druckbereich" display="5"/>
    <hyperlink ref="A43:C43" location="'Grafiken Teil 4'!Druckbereich" display="4"/>
    <hyperlink ref="A37:C37" location="'Grafiken Teil 3'!Druckbereich" display="3"/>
    <hyperlink ref="A31:C31" location="'Grafik Teil 2'!Druckbereich" display="2"/>
    <hyperlink ref="A18:C18" location="'Grafiken Teil 1'!Druckbereich" display="1"/>
    <hyperlink ref="A11:C12" location="'Grafiken_1999 bis 2020 (A+B)'!Druckbereich" display="A"/>
    <hyperlink ref="A13:C14" location="'Grafiken_1999 bis 2020 (C+D)'!Druckbereich" display="C"/>
    <hyperlink ref="A15:C15" location="'Grafiken 1999 bis 2020 (E)'!Druckbereich" display="E"/>
    <hyperlink ref="A19:C19" location="'1.1'!Druckbereich" display="1.1"/>
    <hyperlink ref="A20:C20" location="'1.2'!Druckbereich" display="1.2"/>
    <hyperlink ref="A21:C21" location="'1.3'!Druckbereich" display="1.3"/>
    <hyperlink ref="A22:C22" location="'1.4'!Druckbereich" display="1.4"/>
    <hyperlink ref="A23:C23" location="'1.5'!Druckbereich" display="1.5"/>
    <hyperlink ref="A24:C24" location="'1.6'!Druckbereich" display="1.6"/>
    <hyperlink ref="A25:C25" location="'1.7 '!Druckbereich" display="1.7"/>
    <hyperlink ref="A26:C26" location="'1.8'!Druckbereich" display="1.8"/>
    <hyperlink ref="A27:C27" location="'1.9'!Druckbereich" display="1.9"/>
    <hyperlink ref="A28:C28" location="'1.10'!Druckbereich" display="1.10"/>
    <hyperlink ref="A7:C7" location="Methodik!Druckbereich" display="Methodik"/>
    <hyperlink ref="A44:C44" location="'4.1'!Druckbereich" display="4.1"/>
    <hyperlink ref="A45:C45" location="'4.2'!Druckbereich" display="4.2"/>
    <hyperlink ref="A46:C46" location="'4.3'!Druckbereich" display="4.3"/>
    <hyperlink ref="A50:C50" location="'5.1'!Druckbereich" display="5.1"/>
    <hyperlink ref="A51:C51" location="'5.2'!Druckbereich" display="5.2"/>
    <hyperlink ref="A52:C52" location="'5.3'!Druckbereich" display="5.3"/>
    <hyperlink ref="A53:C53" location="'5.4'!Druckbereich" display="5.4"/>
    <hyperlink ref="A54:C54" location="'5.5'!Druckbereich" display="5.5"/>
    <hyperlink ref="A55:C55" location="'5.6'!Druckbereich" display="5.6"/>
    <hyperlink ref="A56:C56" location="'5.7'!Druckbereich" display="5.7"/>
    <hyperlink ref="A60:C60" location="'6.1'!Druckbereich" display="6.1"/>
    <hyperlink ref="A61:C61" location="Inhalt!A1" display="6.2"/>
    <hyperlink ref="A62:C62" location="'6.3'!Druckbereich" display="6.3"/>
    <hyperlink ref="A66:C66" location="'7.1'!Druckbereich" display="7.1"/>
    <hyperlink ref="A70:C70" location="'8.1'!Druckbereich" display="8.1"/>
    <hyperlink ref="A71:C71" location="'8.2'!Druckbereich" display="8.2"/>
    <hyperlink ref="A72:C72" location="'8.3'!Druckbereich" display="8.3"/>
    <hyperlink ref="A76:C76" location="'9.1'!Druckbereich" display="9.1"/>
    <hyperlink ref="A77:C77" location="'9.2'!Druckbereich" display="9.2"/>
    <hyperlink ref="A78:C78" location="'9.3'!Druckbereich" display="9.3"/>
    <hyperlink ref="A79:C79" location="'9.4'!Druckbereich" display="9.4"/>
    <hyperlink ref="A80:C80" location="'9.5'!Druckbereich" display="9.5"/>
    <hyperlink ref="A81:C81" location="'9.6'!Druckbereich" display="9.6"/>
    <hyperlink ref="A85:C85" location="'10.1'!A1" display="10.1"/>
    <hyperlink ref="A86:C86" location="'10.2'!A1" display="10.2"/>
    <hyperlink ref="A88:C88" location="'11'!Druckbereich" display="'11'!Druckbereich"/>
    <hyperlink ref="A92:C92" location="'12.1'!A1" display="12.1"/>
    <hyperlink ref="A96:C96" location="'13.1'!Druckbereich" display="13.1"/>
    <hyperlink ref="A97:C97" location="'13.2'!Druckbereich" display="13.2"/>
    <hyperlink ref="A98:C98" location="'13.3'!A1" display="13.3"/>
    <hyperlink ref="A99:C99" location="'13.4'!A1" display="13.4"/>
    <hyperlink ref="A11:C11" location="'Grafiken_1999 bis 2020 (A+B)'!Druckbereich" display="A"/>
    <hyperlink ref="A12:C12" location="'Grafiken_1999 bis 2020 (A+B)'!Druckbereich" display="B"/>
    <hyperlink ref="A13:C13" location="'Grafiken_1999 bis 2020 (C+D)'!Druckbereich" display="C"/>
    <hyperlink ref="A14:C14" location="'Grafiken_1999 bis 2020 (C+D)'!Druckbereich" display="D"/>
    <hyperlink ref="A7:B7" location="Methodik!A1" display="Methodik"/>
    <hyperlink ref="A6:C6" location="Anschriften!Druckbereich" display="Anschriften der Ämter des Bundes und der Länder "/>
    <hyperlink ref="A2:C2" location="Titelseite!A1" display="Titelseite"/>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A17:A18 A30:A31 A43:C43 A36:A37 A48:A49 A59 A65 A69 A75 A84 A91 A95"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86" customWidth="1"/>
    <col min="2" max="3" width="23.6640625" style="268" customWidth="1"/>
    <col min="4" max="4" width="23.6640625" style="33" customWidth="1"/>
    <col min="5" max="16384" width="11.33203125" style="267"/>
  </cols>
  <sheetData>
    <row r="1" spans="1:7" s="398" customFormat="1">
      <c r="A1" s="402" t="s">
        <v>1374</v>
      </c>
      <c r="B1" s="549"/>
    </row>
    <row r="2" spans="1:7" s="398" customFormat="1">
      <c r="A2" s="457"/>
      <c r="B2" s="399"/>
      <c r="C2" s="399"/>
    </row>
    <row r="3" spans="1:7" s="32" customFormat="1" ht="15.6">
      <c r="A3" s="114" t="s">
        <v>159</v>
      </c>
      <c r="B3" s="134"/>
      <c r="C3" s="134"/>
    </row>
    <row r="4" spans="1:7" s="291" customFormat="1" ht="13.8">
      <c r="A4" s="329" t="s">
        <v>298</v>
      </c>
      <c r="B4" s="443"/>
      <c r="C4" s="443"/>
    </row>
    <row r="5" spans="1:7" s="291" customFormat="1" ht="13.8">
      <c r="A5" s="329"/>
      <c r="B5" s="443"/>
      <c r="C5" s="443"/>
      <c r="D5" s="444"/>
      <c r="E5" s="344"/>
    </row>
    <row r="6" spans="1:7" s="9" customFormat="1" ht="13.8">
      <c r="A6" s="599" t="s">
        <v>143</v>
      </c>
      <c r="B6" s="269" t="s">
        <v>221</v>
      </c>
      <c r="C6" s="271"/>
      <c r="D6" s="271"/>
      <c r="E6" s="291"/>
      <c r="F6" s="291"/>
      <c r="G6" s="291"/>
    </row>
    <row r="7" spans="1:7" s="9" customFormat="1" ht="27.6" customHeight="1">
      <c r="A7" s="600"/>
      <c r="B7" s="597" t="s">
        <v>404</v>
      </c>
      <c r="C7" s="594" t="s">
        <v>405</v>
      </c>
      <c r="D7" s="607" t="s">
        <v>406</v>
      </c>
    </row>
    <row r="8" spans="1:7" s="9" customFormat="1">
      <c r="A8" s="600"/>
      <c r="B8" s="606"/>
      <c r="C8" s="596"/>
      <c r="D8" s="608"/>
    </row>
    <row r="9" spans="1:7">
      <c r="A9" s="601"/>
      <c r="B9" s="264" t="s">
        <v>132</v>
      </c>
      <c r="C9" s="40"/>
      <c r="D9" s="40"/>
      <c r="E9" s="9"/>
      <c r="F9" s="9"/>
      <c r="G9" s="9"/>
    </row>
    <row r="10" spans="1:7">
      <c r="C10" s="260"/>
      <c r="D10" s="16"/>
    </row>
    <row r="11" spans="1:7">
      <c r="B11" s="270" t="s">
        <v>133</v>
      </c>
    </row>
    <row r="12" spans="1:7">
      <c r="B12" s="63"/>
      <c r="C12" s="63"/>
      <c r="D12" s="63"/>
    </row>
    <row r="13" spans="1:7">
      <c r="A13" s="282" t="s">
        <v>137</v>
      </c>
      <c r="B13" s="304">
        <v>53.9</v>
      </c>
      <c r="C13" s="304">
        <v>16.5</v>
      </c>
      <c r="D13" s="304">
        <v>29.6</v>
      </c>
    </row>
    <row r="14" spans="1:7">
      <c r="A14" s="282" t="s">
        <v>138</v>
      </c>
      <c r="B14" s="304">
        <v>44.2</v>
      </c>
      <c r="C14" s="304">
        <v>32.9</v>
      </c>
      <c r="D14" s="304">
        <v>22.9</v>
      </c>
    </row>
    <row r="15" spans="1:7">
      <c r="A15" s="282" t="s">
        <v>141</v>
      </c>
      <c r="B15" s="304">
        <v>51.4</v>
      </c>
      <c r="C15" s="304">
        <v>28.3</v>
      </c>
      <c r="D15" s="304">
        <v>19.7</v>
      </c>
    </row>
    <row r="16" spans="1:7">
      <c r="A16" s="282" t="s">
        <v>108</v>
      </c>
      <c r="B16" s="304">
        <v>57.9</v>
      </c>
      <c r="C16" s="304">
        <v>18.8</v>
      </c>
      <c r="D16" s="304">
        <v>23.3</v>
      </c>
    </row>
    <row r="17" spans="1:4" ht="40.200000000000003" customHeight="1">
      <c r="A17" s="111" t="s">
        <v>1531</v>
      </c>
      <c r="B17" s="304">
        <v>67.099999999999994</v>
      </c>
      <c r="C17" s="304">
        <v>13.1</v>
      </c>
      <c r="D17" s="304">
        <v>19.8</v>
      </c>
    </row>
    <row r="18" spans="1:4">
      <c r="A18" s="282" t="s">
        <v>475</v>
      </c>
      <c r="B18" s="304">
        <v>63</v>
      </c>
      <c r="C18" s="304">
        <v>10.4</v>
      </c>
      <c r="D18" s="304">
        <v>26.6</v>
      </c>
    </row>
    <row r="19" spans="1:4" ht="40.200000000000003" customHeight="1">
      <c r="A19" s="111" t="s">
        <v>1532</v>
      </c>
      <c r="B19" s="304">
        <v>66.900000000000006</v>
      </c>
      <c r="C19" s="304">
        <v>14.4</v>
      </c>
      <c r="D19" s="304">
        <v>18.7</v>
      </c>
    </row>
    <row r="20" spans="1:4">
      <c r="A20" s="282" t="s">
        <v>142</v>
      </c>
      <c r="B20" s="304">
        <v>73.3</v>
      </c>
      <c r="C20" s="304">
        <v>11.3</v>
      </c>
      <c r="D20" s="304">
        <v>15.1</v>
      </c>
    </row>
    <row r="21" spans="1:4">
      <c r="A21" s="282" t="s">
        <v>1340</v>
      </c>
      <c r="B21" s="304">
        <v>57.9</v>
      </c>
      <c r="C21" s="304">
        <v>19</v>
      </c>
      <c r="D21" s="304">
        <v>23.1</v>
      </c>
    </row>
    <row r="22" spans="1:4">
      <c r="A22" s="282" t="s">
        <v>251</v>
      </c>
      <c r="B22" s="304">
        <v>77.8</v>
      </c>
      <c r="C22" s="304">
        <v>5.8</v>
      </c>
      <c r="D22" s="304">
        <v>16.399999999999999</v>
      </c>
    </row>
    <row r="23" spans="1:4">
      <c r="A23" s="282" t="s">
        <v>134</v>
      </c>
      <c r="B23" s="304">
        <v>48.5</v>
      </c>
      <c r="C23" s="304">
        <v>21.6</v>
      </c>
      <c r="D23" s="304">
        <v>29.9</v>
      </c>
    </row>
    <row r="24" spans="1:4">
      <c r="A24" s="282" t="s">
        <v>139</v>
      </c>
      <c r="B24" s="304">
        <v>77</v>
      </c>
      <c r="C24" s="304">
        <v>11.3</v>
      </c>
      <c r="D24" s="304">
        <v>11.7</v>
      </c>
    </row>
    <row r="25" spans="1:4">
      <c r="A25" s="282" t="s">
        <v>109</v>
      </c>
      <c r="B25" s="304">
        <v>69.8</v>
      </c>
      <c r="C25" s="304">
        <v>8</v>
      </c>
      <c r="D25" s="304">
        <v>22.2</v>
      </c>
    </row>
    <row r="26" spans="1:4">
      <c r="A26" s="282" t="s">
        <v>110</v>
      </c>
      <c r="B26" s="304">
        <v>65.7</v>
      </c>
      <c r="C26" s="304">
        <v>13.1</v>
      </c>
      <c r="D26" s="304">
        <v>21.2</v>
      </c>
    </row>
    <row r="27" spans="1:4">
      <c r="A27" s="282" t="s">
        <v>111</v>
      </c>
      <c r="B27" s="304">
        <v>47.6</v>
      </c>
      <c r="C27" s="304">
        <v>35.5</v>
      </c>
      <c r="D27" s="304">
        <v>16.8</v>
      </c>
    </row>
    <row r="28" spans="1:4">
      <c r="A28" s="282" t="s">
        <v>135</v>
      </c>
      <c r="B28" s="304">
        <v>46.4</v>
      </c>
      <c r="C28" s="304">
        <v>30.7</v>
      </c>
      <c r="D28" s="304">
        <v>21.4</v>
      </c>
    </row>
    <row r="29" spans="1:4">
      <c r="A29" s="282" t="s">
        <v>140</v>
      </c>
      <c r="B29" s="304">
        <v>89.6</v>
      </c>
      <c r="C29" s="304">
        <v>5</v>
      </c>
      <c r="D29" s="304">
        <v>5.4</v>
      </c>
    </row>
    <row r="30" spans="1:4">
      <c r="A30" s="282" t="s">
        <v>112</v>
      </c>
      <c r="B30" s="304">
        <v>94.6</v>
      </c>
      <c r="C30" s="304">
        <v>2.2999999999999998</v>
      </c>
      <c r="D30" s="304">
        <v>3.1</v>
      </c>
    </row>
    <row r="31" spans="1:4">
      <c r="A31" s="282" t="s">
        <v>113</v>
      </c>
      <c r="B31" s="304">
        <v>88.1</v>
      </c>
      <c r="C31" s="304">
        <v>2.5</v>
      </c>
      <c r="D31" s="304">
        <v>9.3000000000000007</v>
      </c>
    </row>
    <row r="32" spans="1:4" ht="29.4" customHeight="1">
      <c r="A32" s="111" t="s">
        <v>1530</v>
      </c>
      <c r="B32" s="304">
        <v>69.400000000000006</v>
      </c>
      <c r="C32" s="304">
        <v>16.600000000000001</v>
      </c>
      <c r="D32" s="304">
        <v>14</v>
      </c>
    </row>
    <row r="33" spans="1:7" s="19" customFormat="1">
      <c r="A33" s="286"/>
      <c r="B33" s="304"/>
      <c r="C33" s="304"/>
      <c r="D33" s="304"/>
      <c r="E33" s="267"/>
      <c r="F33" s="267"/>
      <c r="G33" s="267"/>
    </row>
    <row r="34" spans="1:7">
      <c r="A34" s="285" t="s">
        <v>144</v>
      </c>
      <c r="B34" s="357">
        <v>63.2</v>
      </c>
      <c r="C34" s="357">
        <v>17.5</v>
      </c>
      <c r="D34" s="357">
        <v>19.3</v>
      </c>
    </row>
    <row r="35" spans="1:7">
      <c r="A35" s="288"/>
      <c r="B35" s="304"/>
      <c r="C35" s="304"/>
      <c r="D35" s="304"/>
    </row>
    <row r="36" spans="1:7">
      <c r="B36" s="356" t="s">
        <v>136</v>
      </c>
      <c r="C36" s="304"/>
      <c r="D36" s="304"/>
    </row>
    <row r="37" spans="1:7">
      <c r="A37" s="288" t="s">
        <v>21</v>
      </c>
      <c r="B37" s="304"/>
      <c r="C37" s="304"/>
      <c r="D37" s="304"/>
    </row>
    <row r="38" spans="1:7">
      <c r="A38" s="287" t="s">
        <v>434</v>
      </c>
      <c r="B38" s="304">
        <v>52.3</v>
      </c>
      <c r="C38" s="304">
        <v>24.3</v>
      </c>
      <c r="D38" s="304">
        <v>23.2</v>
      </c>
    </row>
    <row r="39" spans="1:7">
      <c r="A39" s="287" t="s">
        <v>435</v>
      </c>
      <c r="B39" s="304">
        <v>63.5</v>
      </c>
      <c r="C39" s="304">
        <v>16.2</v>
      </c>
      <c r="D39" s="304">
        <v>20.3</v>
      </c>
    </row>
    <row r="40" spans="1:7">
      <c r="A40" s="287" t="s">
        <v>436</v>
      </c>
      <c r="B40" s="304">
        <v>78.900000000000006</v>
      </c>
      <c r="C40" s="304">
        <v>8.6</v>
      </c>
      <c r="D40" s="304">
        <v>12.4</v>
      </c>
      <c r="E40" s="19"/>
      <c r="F40" s="19"/>
      <c r="G40" s="19"/>
    </row>
    <row r="41" spans="1:7">
      <c r="A41" s="287" t="s">
        <v>432</v>
      </c>
      <c r="B41" s="304">
        <v>89.9</v>
      </c>
      <c r="C41" s="304">
        <v>4.2</v>
      </c>
      <c r="D41" s="304">
        <v>5.9</v>
      </c>
    </row>
    <row r="42" spans="1:7">
      <c r="A42" s="287" t="s">
        <v>433</v>
      </c>
      <c r="B42" s="304">
        <v>90.2</v>
      </c>
      <c r="C42" s="304">
        <v>3.9</v>
      </c>
      <c r="D42" s="304" t="s">
        <v>260</v>
      </c>
    </row>
    <row r="43" spans="1:7">
      <c r="A43" s="287" t="s">
        <v>20</v>
      </c>
      <c r="B43" s="304">
        <v>95.5</v>
      </c>
      <c r="C43" s="304" t="s">
        <v>260</v>
      </c>
      <c r="D43" s="304" t="s">
        <v>260</v>
      </c>
    </row>
    <row r="44" spans="1:7" s="19" customFormat="1">
      <c r="A44" s="287"/>
      <c r="B44" s="304"/>
      <c r="C44" s="304"/>
      <c r="D44" s="304"/>
      <c r="E44" s="267"/>
      <c r="F44" s="267"/>
      <c r="G44" s="267"/>
    </row>
    <row r="45" spans="1:7" s="19" customFormat="1">
      <c r="A45" s="285" t="s">
        <v>144</v>
      </c>
      <c r="B45" s="357">
        <v>63.2</v>
      </c>
      <c r="C45" s="357">
        <v>17.5</v>
      </c>
      <c r="D45" s="357">
        <v>19.3</v>
      </c>
      <c r="E45" s="267"/>
      <c r="F45" s="267"/>
      <c r="G45" s="267"/>
    </row>
    <row r="46" spans="1:7">
      <c r="B46" s="21"/>
      <c r="C46" s="21"/>
      <c r="D46" s="34"/>
      <c r="E46" s="19"/>
      <c r="F46" s="19"/>
      <c r="G46" s="19"/>
    </row>
    <row r="47" spans="1:7">
      <c r="A47" s="479"/>
      <c r="E47" s="19"/>
      <c r="F47" s="19"/>
      <c r="G47" s="19"/>
    </row>
    <row r="48" spans="1:7">
      <c r="A48" s="458" t="s">
        <v>11</v>
      </c>
      <c r="E48" s="24"/>
      <c r="F48" s="24"/>
      <c r="G48" s="24"/>
    </row>
    <row r="49" spans="1:7">
      <c r="A49" s="127"/>
      <c r="E49" s="24"/>
      <c r="F49" s="24"/>
      <c r="G49" s="24"/>
    </row>
    <row r="50" spans="1:7">
      <c r="A50" s="127"/>
      <c r="E50" s="24"/>
      <c r="F50" s="24"/>
      <c r="G50" s="24"/>
    </row>
    <row r="51" spans="1:7">
      <c r="E51" s="24"/>
      <c r="F51" s="24"/>
      <c r="G51" s="24"/>
    </row>
  </sheetData>
  <mergeCells count="4">
    <mergeCell ref="A6:A9"/>
    <mergeCell ref="B7:B8"/>
    <mergeCell ref="C7:C8"/>
    <mergeCell ref="D7:D8"/>
  </mergeCells>
  <hyperlinks>
    <hyperlink ref="A1" location="Inhalt!A1" display="Zurück "/>
  </hyperlinks>
  <pageMargins left="0.59055118110236227" right="0.59055118110236227" top="0.59055118110236227" bottom="0.59055118110236227" header="0.59055118110236227" footer="0.51181102362204722"/>
  <pageSetup paperSize="9" scale="70" firstPageNumber="3"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H53"/>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86" customWidth="1"/>
    <col min="2" max="4" width="17.33203125" style="268" customWidth="1"/>
    <col min="5" max="5" width="17.33203125" style="9" customWidth="1"/>
    <col min="6" max="16384" width="11.33203125" style="267"/>
  </cols>
  <sheetData>
    <row r="1" spans="1:8" s="398" customFormat="1">
      <c r="A1" s="402" t="s">
        <v>1374</v>
      </c>
      <c r="B1" s="549"/>
    </row>
    <row r="2" spans="1:8" s="398" customFormat="1">
      <c r="A2" s="457"/>
      <c r="B2" s="399"/>
      <c r="C2" s="399"/>
      <c r="D2" s="399"/>
    </row>
    <row r="3" spans="1:8" ht="15" customHeight="1">
      <c r="A3" s="114" t="s">
        <v>158</v>
      </c>
      <c r="B3" s="135"/>
      <c r="C3" s="135"/>
      <c r="D3" s="135"/>
      <c r="E3" s="267"/>
    </row>
    <row r="4" spans="1:8" s="291" customFormat="1" ht="15" customHeight="1">
      <c r="A4" s="329" t="s">
        <v>299</v>
      </c>
      <c r="B4" s="212"/>
      <c r="C4" s="212"/>
      <c r="D4" s="212"/>
      <c r="E4" s="212"/>
    </row>
    <row r="5" spans="1:8" s="291" customFormat="1" ht="15" customHeight="1">
      <c r="A5" s="329"/>
      <c r="B5" s="212"/>
      <c r="C5" s="212"/>
      <c r="D5" s="212"/>
      <c r="E5" s="212"/>
    </row>
    <row r="6" spans="1:8" s="9" customFormat="1" ht="15.75" customHeight="1">
      <c r="A6" s="599" t="s">
        <v>143</v>
      </c>
      <c r="B6" s="269" t="s">
        <v>146</v>
      </c>
      <c r="C6" s="271"/>
      <c r="D6" s="271"/>
      <c r="E6" s="271"/>
      <c r="F6" s="291"/>
      <c r="G6" s="291"/>
      <c r="H6" s="291"/>
    </row>
    <row r="7" spans="1:8" s="9" customFormat="1" ht="15.75" customHeight="1">
      <c r="A7" s="600"/>
      <c r="B7" s="598" t="s">
        <v>35</v>
      </c>
      <c r="C7" s="269" t="s">
        <v>145</v>
      </c>
      <c r="D7" s="41"/>
      <c r="E7" s="609" t="s">
        <v>117</v>
      </c>
    </row>
    <row r="8" spans="1:8" s="9" customFormat="1" ht="54">
      <c r="A8" s="600"/>
      <c r="B8" s="606"/>
      <c r="C8" s="289" t="s">
        <v>147</v>
      </c>
      <c r="D8" s="433" t="s">
        <v>13</v>
      </c>
      <c r="E8" s="610"/>
    </row>
    <row r="9" spans="1:8" s="9" customFormat="1" ht="15.75" customHeight="1">
      <c r="A9" s="601"/>
      <c r="B9" s="264" t="s">
        <v>132</v>
      </c>
      <c r="C9" s="40"/>
      <c r="D9" s="40"/>
      <c r="E9" s="40"/>
    </row>
    <row r="10" spans="1:8">
      <c r="B10" s="21"/>
      <c r="C10" s="21"/>
      <c r="D10" s="21"/>
      <c r="E10" s="4"/>
    </row>
    <row r="11" spans="1:8">
      <c r="B11" s="270" t="s">
        <v>133</v>
      </c>
      <c r="C11" s="270"/>
      <c r="D11" s="270"/>
      <c r="E11" s="270"/>
    </row>
    <row r="13" spans="1:8">
      <c r="A13" s="282" t="s">
        <v>137</v>
      </c>
      <c r="B13" s="304">
        <v>93.7</v>
      </c>
      <c r="C13" s="304">
        <v>82.6</v>
      </c>
      <c r="D13" s="304">
        <v>92.2</v>
      </c>
      <c r="E13" s="304">
        <v>6.3</v>
      </c>
    </row>
    <row r="14" spans="1:8">
      <c r="A14" s="282" t="s">
        <v>138</v>
      </c>
      <c r="B14" s="304">
        <v>77</v>
      </c>
      <c r="C14" s="304">
        <v>70.2</v>
      </c>
      <c r="D14" s="304">
        <v>76.400000000000006</v>
      </c>
      <c r="E14" s="304">
        <v>23</v>
      </c>
    </row>
    <row r="15" spans="1:8">
      <c r="A15" s="282" t="s">
        <v>141</v>
      </c>
      <c r="B15" s="304">
        <v>85.6</v>
      </c>
      <c r="C15" s="304">
        <v>72.2</v>
      </c>
      <c r="D15" s="304">
        <v>84.2</v>
      </c>
      <c r="E15" s="304">
        <v>14.4</v>
      </c>
    </row>
    <row r="16" spans="1:8">
      <c r="A16" s="282" t="s">
        <v>108</v>
      </c>
      <c r="B16" s="304">
        <v>90.9</v>
      </c>
      <c r="C16" s="304">
        <v>82</v>
      </c>
      <c r="D16" s="304">
        <v>89.1</v>
      </c>
      <c r="E16" s="304">
        <v>9.1</v>
      </c>
    </row>
    <row r="17" spans="1:5" ht="40.200000000000003" customHeight="1">
      <c r="A17" s="111" t="s">
        <v>1531</v>
      </c>
      <c r="B17" s="304">
        <v>94.4</v>
      </c>
      <c r="C17" s="304">
        <v>90</v>
      </c>
      <c r="D17" s="304">
        <v>89.3</v>
      </c>
      <c r="E17" s="304">
        <v>5.6</v>
      </c>
    </row>
    <row r="18" spans="1:5">
      <c r="A18" s="282" t="s">
        <v>475</v>
      </c>
      <c r="B18" s="304">
        <v>85.4</v>
      </c>
      <c r="C18" s="304">
        <v>76.599999999999994</v>
      </c>
      <c r="D18" s="304">
        <v>83.7</v>
      </c>
      <c r="E18" s="304">
        <v>14.6</v>
      </c>
    </row>
    <row r="19" spans="1:5" ht="40.200000000000003" customHeight="1">
      <c r="A19" s="111" t="s">
        <v>1532</v>
      </c>
      <c r="B19" s="304">
        <v>96</v>
      </c>
      <c r="C19" s="304">
        <v>91.8</v>
      </c>
      <c r="D19" s="304">
        <v>95</v>
      </c>
      <c r="E19" s="304">
        <v>4</v>
      </c>
    </row>
    <row r="20" spans="1:5">
      <c r="A20" s="282" t="s">
        <v>142</v>
      </c>
      <c r="B20" s="304">
        <v>98.2</v>
      </c>
      <c r="C20" s="304">
        <v>96.9</v>
      </c>
      <c r="D20" s="304">
        <v>98.1</v>
      </c>
      <c r="E20" s="304">
        <v>1.8</v>
      </c>
    </row>
    <row r="21" spans="1:5">
      <c r="A21" s="282" t="s">
        <v>1340</v>
      </c>
      <c r="B21" s="304">
        <v>86.7</v>
      </c>
      <c r="C21" s="304">
        <v>75.099999999999994</v>
      </c>
      <c r="D21" s="304">
        <v>79.7</v>
      </c>
      <c r="E21" s="304">
        <v>13.3</v>
      </c>
    </row>
    <row r="22" spans="1:5">
      <c r="A22" s="282" t="s">
        <v>251</v>
      </c>
      <c r="B22" s="304">
        <v>97.6</v>
      </c>
      <c r="C22" s="304">
        <v>94</v>
      </c>
      <c r="D22" s="304">
        <v>96.9</v>
      </c>
      <c r="E22" s="304">
        <v>2.4</v>
      </c>
    </row>
    <row r="23" spans="1:5">
      <c r="A23" s="282" t="s">
        <v>134</v>
      </c>
      <c r="B23" s="304">
        <v>71.400000000000006</v>
      </c>
      <c r="C23" s="304">
        <v>59.5</v>
      </c>
      <c r="D23" s="304">
        <v>65.3</v>
      </c>
      <c r="E23" s="304">
        <v>28.6</v>
      </c>
    </row>
    <row r="24" spans="1:5">
      <c r="A24" s="282" t="s">
        <v>139</v>
      </c>
      <c r="B24" s="304">
        <v>90.7</v>
      </c>
      <c r="C24" s="304">
        <v>79.8</v>
      </c>
      <c r="D24" s="304">
        <v>88.8</v>
      </c>
      <c r="E24" s="304">
        <v>9.3000000000000007</v>
      </c>
    </row>
    <row r="25" spans="1:5">
      <c r="A25" s="282" t="s">
        <v>109</v>
      </c>
      <c r="B25" s="304">
        <v>94.3</v>
      </c>
      <c r="C25" s="304">
        <v>83.3</v>
      </c>
      <c r="D25" s="304">
        <v>88.6</v>
      </c>
      <c r="E25" s="304">
        <v>5.7</v>
      </c>
    </row>
    <row r="26" spans="1:5">
      <c r="A26" s="282" t="s">
        <v>110</v>
      </c>
      <c r="B26" s="304">
        <v>89.3</v>
      </c>
      <c r="C26" s="304">
        <v>83.8</v>
      </c>
      <c r="D26" s="304">
        <v>87.2</v>
      </c>
      <c r="E26" s="304">
        <v>10.7</v>
      </c>
    </row>
    <row r="27" spans="1:5">
      <c r="A27" s="282" t="s">
        <v>111</v>
      </c>
      <c r="B27" s="304">
        <v>88</v>
      </c>
      <c r="C27" s="304">
        <v>82.2</v>
      </c>
      <c r="D27" s="304">
        <v>85.6</v>
      </c>
      <c r="E27" s="304">
        <v>12</v>
      </c>
    </row>
    <row r="28" spans="1:5">
      <c r="A28" s="282" t="s">
        <v>135</v>
      </c>
      <c r="B28" s="304">
        <v>82.4</v>
      </c>
      <c r="C28" s="304">
        <v>64.599999999999994</v>
      </c>
      <c r="D28" s="304">
        <v>78.8</v>
      </c>
      <c r="E28" s="304">
        <v>17.600000000000001</v>
      </c>
    </row>
    <row r="29" spans="1:5">
      <c r="A29" s="282" t="s">
        <v>140</v>
      </c>
      <c r="B29" s="304">
        <v>99.1</v>
      </c>
      <c r="C29" s="304">
        <v>95.2</v>
      </c>
      <c r="D29" s="304">
        <v>98.7</v>
      </c>
      <c r="E29" s="304">
        <v>0.9</v>
      </c>
    </row>
    <row r="30" spans="1:5">
      <c r="A30" s="282" t="s">
        <v>112</v>
      </c>
      <c r="B30" s="304">
        <v>99.9</v>
      </c>
      <c r="C30" s="304">
        <v>96.9</v>
      </c>
      <c r="D30" s="304">
        <v>99</v>
      </c>
      <c r="E30" s="304">
        <v>0.1</v>
      </c>
    </row>
    <row r="31" spans="1:5">
      <c r="A31" s="282" t="s">
        <v>113</v>
      </c>
      <c r="B31" s="304">
        <v>91.1</v>
      </c>
      <c r="C31" s="304">
        <v>83.7</v>
      </c>
      <c r="D31" s="304">
        <v>89</v>
      </c>
      <c r="E31" s="304">
        <v>8.9</v>
      </c>
    </row>
    <row r="32" spans="1:5" ht="28.2" customHeight="1">
      <c r="A32" s="111" t="s">
        <v>1530</v>
      </c>
      <c r="B32" s="304">
        <v>91.2</v>
      </c>
      <c r="C32" s="304">
        <v>83.7</v>
      </c>
      <c r="D32" s="304">
        <v>90</v>
      </c>
      <c r="E32" s="304">
        <v>8.8000000000000007</v>
      </c>
    </row>
    <row r="33" spans="1:8">
      <c r="A33" s="286"/>
      <c r="B33" s="304"/>
      <c r="C33" s="304"/>
      <c r="D33" s="304"/>
      <c r="E33" s="304"/>
    </row>
    <row r="34" spans="1:8">
      <c r="A34" s="285" t="s">
        <v>144</v>
      </c>
      <c r="B34" s="357">
        <v>90.5</v>
      </c>
      <c r="C34" s="357">
        <v>83.4</v>
      </c>
      <c r="D34" s="357">
        <v>88.3</v>
      </c>
      <c r="E34" s="357">
        <v>9.5</v>
      </c>
    </row>
    <row r="35" spans="1:8">
      <c r="A35" s="288"/>
      <c r="B35" s="304"/>
      <c r="C35" s="304"/>
      <c r="D35" s="304"/>
      <c r="E35" s="304"/>
    </row>
    <row r="36" spans="1:8">
      <c r="B36" s="356" t="s">
        <v>136</v>
      </c>
      <c r="C36" s="304"/>
      <c r="D36" s="304"/>
      <c r="E36" s="304"/>
    </row>
    <row r="37" spans="1:8" ht="12.75" customHeight="1">
      <c r="A37" s="288" t="s">
        <v>21</v>
      </c>
      <c r="B37" s="304"/>
      <c r="C37" s="304"/>
      <c r="D37" s="304"/>
      <c r="E37" s="304"/>
    </row>
    <row r="38" spans="1:8">
      <c r="A38" s="287" t="s">
        <v>434</v>
      </c>
      <c r="B38" s="304">
        <v>70.099999999999994</v>
      </c>
      <c r="C38" s="304">
        <v>57.8</v>
      </c>
      <c r="D38" s="304">
        <v>65.599999999999994</v>
      </c>
      <c r="E38" s="304">
        <v>29.9</v>
      </c>
    </row>
    <row r="39" spans="1:8">
      <c r="A39" s="287" t="s">
        <v>435</v>
      </c>
      <c r="B39" s="304">
        <v>78.900000000000006</v>
      </c>
      <c r="C39" s="304">
        <v>64</v>
      </c>
      <c r="D39" s="304">
        <v>74.2</v>
      </c>
      <c r="E39" s="304">
        <v>21.1</v>
      </c>
    </row>
    <row r="40" spans="1:8" s="19" customFormat="1">
      <c r="A40" s="287" t="s">
        <v>436</v>
      </c>
      <c r="B40" s="304">
        <v>89.9</v>
      </c>
      <c r="C40" s="304">
        <v>75.599999999999994</v>
      </c>
      <c r="D40" s="304">
        <v>86.8</v>
      </c>
      <c r="E40" s="304">
        <v>10.1</v>
      </c>
    </row>
    <row r="41" spans="1:8">
      <c r="A41" s="287" t="s">
        <v>432</v>
      </c>
      <c r="B41" s="304">
        <v>93.3</v>
      </c>
      <c r="C41" s="304">
        <v>90.5</v>
      </c>
      <c r="D41" s="304">
        <v>91.9</v>
      </c>
      <c r="E41" s="304">
        <v>6.7</v>
      </c>
    </row>
    <row r="42" spans="1:8">
      <c r="A42" s="287" t="s">
        <v>433</v>
      </c>
      <c r="B42" s="304">
        <v>94.4</v>
      </c>
      <c r="C42" s="304">
        <v>91.2</v>
      </c>
      <c r="D42" s="304">
        <v>92.8</v>
      </c>
      <c r="E42" s="304">
        <v>5.6</v>
      </c>
    </row>
    <row r="43" spans="1:8">
      <c r="A43" s="287" t="s">
        <v>20</v>
      </c>
      <c r="B43" s="304">
        <v>97.3</v>
      </c>
      <c r="C43" s="304">
        <v>97</v>
      </c>
      <c r="D43" s="304">
        <v>96.6</v>
      </c>
      <c r="E43" s="304">
        <v>2.7</v>
      </c>
    </row>
    <row r="44" spans="1:8">
      <c r="A44" s="287"/>
      <c r="B44" s="304"/>
      <c r="C44" s="304"/>
      <c r="D44" s="304"/>
      <c r="E44" s="304"/>
    </row>
    <row r="45" spans="1:8">
      <c r="A45" s="285" t="s">
        <v>144</v>
      </c>
      <c r="B45" s="357">
        <v>90.5</v>
      </c>
      <c r="C45" s="357">
        <v>83.4</v>
      </c>
      <c r="D45" s="357">
        <v>88.3</v>
      </c>
      <c r="E45" s="357">
        <v>9.5</v>
      </c>
    </row>
    <row r="46" spans="1:8">
      <c r="A46" s="479"/>
      <c r="B46" s="265"/>
      <c r="C46" s="265"/>
      <c r="D46" s="265"/>
      <c r="E46" s="265"/>
      <c r="F46" s="19"/>
      <c r="G46" s="19"/>
      <c r="H46" s="19"/>
    </row>
    <row r="47" spans="1:8" ht="12.75" customHeight="1">
      <c r="A47" s="127" t="s">
        <v>11</v>
      </c>
      <c r="B47" s="21"/>
      <c r="C47" s="21"/>
      <c r="D47" s="34"/>
      <c r="E47" s="21"/>
      <c r="F47" s="19"/>
      <c r="G47" s="19"/>
      <c r="H47" s="19"/>
    </row>
    <row r="48" spans="1:8" ht="12.75" customHeight="1">
      <c r="A48" s="127" t="s">
        <v>12</v>
      </c>
      <c r="B48" s="49"/>
      <c r="C48" s="49"/>
      <c r="D48" s="49"/>
      <c r="E48" s="13"/>
      <c r="F48" s="24"/>
      <c r="G48" s="24"/>
      <c r="H48" s="24"/>
    </row>
    <row r="49" spans="1:8" ht="12.75" customHeight="1">
      <c r="A49" s="127" t="s">
        <v>0</v>
      </c>
      <c r="B49" s="49"/>
      <c r="C49" s="49"/>
      <c r="D49" s="49"/>
      <c r="E49" s="13"/>
      <c r="F49" s="24"/>
      <c r="G49" s="24"/>
      <c r="H49" s="24"/>
    </row>
    <row r="50" spans="1:8" ht="12.75" customHeight="1">
      <c r="A50" s="127" t="s">
        <v>1</v>
      </c>
      <c r="B50" s="50"/>
      <c r="C50" s="50"/>
      <c r="D50" s="50"/>
      <c r="E50" s="13"/>
      <c r="F50" s="24"/>
      <c r="G50" s="24"/>
      <c r="H50" s="24"/>
    </row>
    <row r="51" spans="1:8" s="24" customFormat="1" ht="12.75" customHeight="1">
      <c r="A51" s="86"/>
      <c r="B51" s="431"/>
      <c r="C51" s="431"/>
      <c r="D51" s="431"/>
      <c r="E51" s="431"/>
    </row>
    <row r="52" spans="1:8" s="24" customFormat="1" ht="12.75" customHeight="1">
      <c r="A52" s="86"/>
      <c r="B52" s="431"/>
      <c r="C52" s="431"/>
      <c r="D52" s="431"/>
      <c r="E52" s="431"/>
      <c r="F52" s="267"/>
      <c r="G52" s="267"/>
      <c r="H52" s="267"/>
    </row>
    <row r="53" spans="1:8" s="24" customFormat="1" ht="12.75" customHeight="1">
      <c r="A53" s="86"/>
      <c r="B53" s="431"/>
      <c r="C53" s="431"/>
      <c r="D53" s="431"/>
      <c r="E53" s="431"/>
      <c r="F53" s="267"/>
      <c r="G53" s="267"/>
      <c r="H53" s="267"/>
    </row>
  </sheetData>
  <mergeCells count="3">
    <mergeCell ref="A6:A9"/>
    <mergeCell ref="B7:B8"/>
    <mergeCell ref="E7:E8"/>
  </mergeCells>
  <phoneticPr fontId="20" type="noConversion"/>
  <hyperlinks>
    <hyperlink ref="A1" location="Inhalt!A1" display="Zurück "/>
  </hyperlinks>
  <pageMargins left="0.59055118110236227" right="0.59055118110236227" top="0.59055118110236227" bottom="0.59055118110236227" header="0.59055118110236227" footer="0.51181102362204722"/>
  <pageSetup paperSize="9" scale="70" firstPageNumber="3"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sheetViews>
  <sheetFormatPr baseColWidth="10" defaultColWidth="11.44140625" defaultRowHeight="13.8"/>
  <cols>
    <col min="1" max="1" width="11.44140625" style="462"/>
    <col min="2" max="8" width="11.44140625" style="344"/>
    <col min="9" max="11" width="11.44140625" style="299"/>
    <col min="12" max="16384" width="11.44140625" style="344"/>
  </cols>
  <sheetData>
    <row r="1" spans="1:11" s="398" customFormat="1" ht="13.2">
      <c r="A1" s="402" t="s">
        <v>1374</v>
      </c>
      <c r="B1" s="549"/>
    </row>
    <row r="2" spans="1:11" s="398" customFormat="1" ht="13.2">
      <c r="A2" s="457"/>
      <c r="B2" s="399"/>
      <c r="C2" s="399"/>
      <c r="D2" s="399"/>
    </row>
    <row r="3" spans="1:11" ht="15" customHeight="1">
      <c r="A3" s="584" t="s">
        <v>556</v>
      </c>
      <c r="B3" s="584"/>
      <c r="C3" s="584"/>
      <c r="D3" s="584"/>
      <c r="E3" s="584"/>
      <c r="F3" s="584"/>
      <c r="G3" s="510"/>
      <c r="H3" s="510"/>
      <c r="I3" s="344"/>
      <c r="J3" s="344"/>
      <c r="K3" s="344"/>
    </row>
    <row r="4" spans="1:11">
      <c r="I4" s="442"/>
      <c r="J4" s="442"/>
      <c r="K4" s="442"/>
    </row>
    <row r="5" spans="1:11">
      <c r="I5" s="351"/>
      <c r="J5" s="351"/>
      <c r="K5" s="351"/>
    </row>
    <row r="6" spans="1:11">
      <c r="I6" s="351"/>
      <c r="J6" s="351"/>
      <c r="K6" s="351"/>
    </row>
    <row r="7" spans="1:11">
      <c r="I7" s="351"/>
      <c r="J7" s="351"/>
      <c r="K7" s="351"/>
    </row>
    <row r="38" spans="9:11">
      <c r="I38" s="352"/>
      <c r="J38" s="352"/>
      <c r="K38" s="352"/>
    </row>
    <row r="44" spans="9:11">
      <c r="I44" s="352"/>
      <c r="J44" s="352"/>
      <c r="K44" s="352"/>
    </row>
    <row r="45" spans="9:11">
      <c r="I45" s="352"/>
      <c r="J45" s="352"/>
      <c r="K45" s="352"/>
    </row>
    <row r="46" spans="9:11">
      <c r="I46" s="353"/>
      <c r="J46" s="353"/>
      <c r="K46" s="353"/>
    </row>
    <row r="47" spans="9:11">
      <c r="I47" s="353"/>
      <c r="J47" s="353"/>
      <c r="K47" s="353"/>
    </row>
    <row r="48" spans="9:11">
      <c r="I48" s="353"/>
      <c r="J48" s="353"/>
      <c r="K48" s="353"/>
    </row>
    <row r="49" spans="9:11">
      <c r="I49" s="353"/>
      <c r="J49" s="353"/>
      <c r="K49" s="353"/>
    </row>
  </sheetData>
  <mergeCells count="1">
    <mergeCell ref="A3:F3"/>
  </mergeCells>
  <hyperlinks>
    <hyperlink ref="A1" location="Inhalt!A1" display="Zurück "/>
  </hyperlinks>
  <pageMargins left="0.59055118110236227" right="0.59055118110236227" top="0.59055118110236227" bottom="0.59055118110236227" header="0.59055118110236227" footer="0.51181102362204722"/>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3"/>
  <dimension ref="A1:J83"/>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9" customWidth="1"/>
    <col min="2" max="5" width="11.33203125" style="267"/>
    <col min="6" max="6" width="11.33203125" style="268"/>
    <col min="7" max="7" width="11.33203125" style="33"/>
    <col min="8" max="16384" width="11.33203125" style="267"/>
  </cols>
  <sheetData>
    <row r="1" spans="1:10" s="398" customFormat="1">
      <c r="A1" s="402" t="s">
        <v>1374</v>
      </c>
      <c r="B1" s="549"/>
    </row>
    <row r="2" spans="1:10" s="398" customFormat="1">
      <c r="A2" s="457"/>
      <c r="B2" s="399"/>
      <c r="C2" s="399"/>
      <c r="D2" s="399"/>
    </row>
    <row r="3" spans="1:10" ht="15" customHeight="1">
      <c r="A3" s="83" t="s">
        <v>160</v>
      </c>
      <c r="B3" s="302"/>
      <c r="C3" s="164"/>
      <c r="D3" s="164"/>
      <c r="E3" s="164"/>
      <c r="F3" s="164"/>
      <c r="G3" s="267"/>
    </row>
    <row r="4" spans="1:10" s="291" customFormat="1" ht="15" customHeight="1">
      <c r="A4" s="320" t="s">
        <v>300</v>
      </c>
      <c r="B4" s="212"/>
      <c r="C4" s="212"/>
      <c r="D4" s="212"/>
      <c r="E4" s="212"/>
      <c r="F4" s="212"/>
      <c r="G4" s="320"/>
      <c r="H4" s="344"/>
      <c r="I4" s="344"/>
      <c r="J4" s="344"/>
    </row>
    <row r="5" spans="1:10" s="291" customFormat="1" ht="15" customHeight="1">
      <c r="A5" s="320"/>
      <c r="B5" s="212"/>
      <c r="C5" s="212"/>
      <c r="D5" s="212"/>
      <c r="E5" s="70"/>
      <c r="F5" s="212"/>
      <c r="G5" s="320"/>
      <c r="H5" s="344"/>
      <c r="I5" s="344"/>
      <c r="J5" s="344"/>
    </row>
    <row r="6" spans="1:10" s="9" customFormat="1" ht="38.25" customHeight="1">
      <c r="A6" s="594" t="s">
        <v>143</v>
      </c>
      <c r="B6" s="609" t="s">
        <v>114</v>
      </c>
      <c r="C6" s="607"/>
      <c r="D6" s="594"/>
      <c r="E6" s="609" t="s">
        <v>163</v>
      </c>
      <c r="F6" s="607"/>
      <c r="G6" s="607"/>
    </row>
    <row r="7" spans="1:10" s="9" customFormat="1" ht="9" customHeight="1">
      <c r="A7" s="595"/>
      <c r="B7" s="610"/>
      <c r="C7" s="608"/>
      <c r="D7" s="596"/>
      <c r="E7" s="610"/>
      <c r="F7" s="608"/>
      <c r="G7" s="608"/>
    </row>
    <row r="8" spans="1:10" s="9" customFormat="1">
      <c r="A8" s="595"/>
      <c r="B8" s="437" t="s">
        <v>206</v>
      </c>
      <c r="C8" s="437" t="s">
        <v>162</v>
      </c>
      <c r="D8" s="437" t="s">
        <v>161</v>
      </c>
      <c r="E8" s="437" t="s">
        <v>206</v>
      </c>
      <c r="F8" s="436" t="s">
        <v>162</v>
      </c>
      <c r="G8" s="435" t="s">
        <v>161</v>
      </c>
    </row>
    <row r="9" spans="1:10" s="9" customFormat="1" ht="15.75" customHeight="1">
      <c r="A9" s="596"/>
      <c r="B9" s="354" t="s">
        <v>132</v>
      </c>
      <c r="C9" s="438"/>
      <c r="D9" s="438"/>
      <c r="E9" s="438"/>
      <c r="F9" s="438"/>
      <c r="G9" s="438"/>
    </row>
    <row r="10" spans="1:10" ht="12.75" customHeight="1">
      <c r="B10" s="9"/>
      <c r="C10" s="9"/>
      <c r="D10" s="9"/>
      <c r="E10" s="9"/>
      <c r="F10" s="21"/>
      <c r="G10" s="34"/>
    </row>
    <row r="11" spans="1:10" ht="12.75" customHeight="1">
      <c r="B11" s="19" t="s">
        <v>133</v>
      </c>
    </row>
    <row r="12" spans="1:10" ht="12.75" customHeight="1"/>
    <row r="13" spans="1:10">
      <c r="A13" s="282" t="s">
        <v>137</v>
      </c>
      <c r="B13" s="304">
        <v>27.9</v>
      </c>
      <c r="C13" s="304">
        <v>29.5</v>
      </c>
      <c r="D13" s="304">
        <v>20.9</v>
      </c>
      <c r="E13" s="304">
        <v>33.799999999999997</v>
      </c>
      <c r="F13" s="304">
        <v>35.9</v>
      </c>
      <c r="G13" s="304">
        <v>24.6</v>
      </c>
    </row>
    <row r="14" spans="1:10">
      <c r="A14" s="282" t="s">
        <v>138</v>
      </c>
      <c r="B14" s="304">
        <v>30.3</v>
      </c>
      <c r="C14" s="304">
        <v>32.799999999999997</v>
      </c>
      <c r="D14" s="304">
        <v>27.8</v>
      </c>
      <c r="E14" s="304">
        <v>43.2</v>
      </c>
      <c r="F14" s="304">
        <v>43.4</v>
      </c>
      <c r="G14" s="304">
        <v>43</v>
      </c>
    </row>
    <row r="15" spans="1:10">
      <c r="A15" s="282" t="s">
        <v>141</v>
      </c>
      <c r="B15" s="304">
        <v>25.5</v>
      </c>
      <c r="C15" s="304">
        <v>31.9</v>
      </c>
      <c r="D15" s="304">
        <v>19</v>
      </c>
      <c r="E15" s="304">
        <v>35.299999999999997</v>
      </c>
      <c r="F15" s="304">
        <v>40.1</v>
      </c>
      <c r="G15" s="304">
        <v>29.3</v>
      </c>
    </row>
    <row r="16" spans="1:10">
      <c r="A16" s="282" t="s">
        <v>108</v>
      </c>
      <c r="B16" s="304">
        <v>33.700000000000003</v>
      </c>
      <c r="C16" s="304">
        <v>35.700000000000003</v>
      </c>
      <c r="D16" s="304">
        <v>29.3</v>
      </c>
      <c r="E16" s="304">
        <v>41.1</v>
      </c>
      <c r="F16" s="304">
        <v>42.8</v>
      </c>
      <c r="G16" s="304">
        <v>37.1</v>
      </c>
    </row>
    <row r="17" spans="1:7" ht="39" customHeight="1">
      <c r="A17" s="111" t="s">
        <v>1531</v>
      </c>
      <c r="B17" s="304">
        <v>41.1</v>
      </c>
      <c r="C17" s="304">
        <v>42.3</v>
      </c>
      <c r="D17" s="304">
        <v>38.5</v>
      </c>
      <c r="E17" s="304">
        <v>45.7</v>
      </c>
      <c r="F17" s="304">
        <v>46.9</v>
      </c>
      <c r="G17" s="304">
        <v>43.1</v>
      </c>
    </row>
    <row r="18" spans="1:7">
      <c r="A18" s="282" t="s">
        <v>475</v>
      </c>
      <c r="B18" s="304">
        <v>40.299999999999997</v>
      </c>
      <c r="C18" s="304">
        <v>40</v>
      </c>
      <c r="D18" s="304">
        <v>42</v>
      </c>
      <c r="E18" s="304">
        <v>52.6</v>
      </c>
      <c r="F18" s="304">
        <v>52.9</v>
      </c>
      <c r="G18" s="304">
        <v>51.7</v>
      </c>
    </row>
    <row r="19" spans="1:7" ht="40.200000000000003" customHeight="1">
      <c r="A19" s="111" t="s">
        <v>1532</v>
      </c>
      <c r="B19" s="304">
        <v>47.7</v>
      </c>
      <c r="C19" s="304">
        <v>47.3</v>
      </c>
      <c r="D19" s="304">
        <v>48.9</v>
      </c>
      <c r="E19" s="304">
        <v>52</v>
      </c>
      <c r="F19" s="304">
        <v>51.5</v>
      </c>
      <c r="G19" s="304">
        <v>53.4</v>
      </c>
    </row>
    <row r="20" spans="1:7">
      <c r="A20" s="282" t="s">
        <v>142</v>
      </c>
      <c r="B20" s="304">
        <v>79.3</v>
      </c>
      <c r="C20" s="304">
        <v>79.7</v>
      </c>
      <c r="D20" s="304">
        <v>77.5</v>
      </c>
      <c r="E20" s="304">
        <v>81.900000000000006</v>
      </c>
      <c r="F20" s="304">
        <v>82.3</v>
      </c>
      <c r="G20" s="304">
        <v>79.900000000000006</v>
      </c>
    </row>
    <row r="21" spans="1:7">
      <c r="A21" s="282" t="s">
        <v>1340</v>
      </c>
      <c r="B21" s="304">
        <v>22.3</v>
      </c>
      <c r="C21" s="304">
        <v>23.7</v>
      </c>
      <c r="D21" s="304">
        <v>19.399999999999999</v>
      </c>
      <c r="E21" s="304">
        <v>29.8</v>
      </c>
      <c r="F21" s="304">
        <v>31.5</v>
      </c>
      <c r="G21" s="304">
        <v>26</v>
      </c>
    </row>
    <row r="22" spans="1:7">
      <c r="A22" s="282" t="s">
        <v>251</v>
      </c>
      <c r="B22" s="304">
        <v>56.8</v>
      </c>
      <c r="C22" s="304">
        <v>58.7</v>
      </c>
      <c r="D22" s="304">
        <v>50.7</v>
      </c>
      <c r="E22" s="304">
        <v>60.4</v>
      </c>
      <c r="F22" s="304">
        <v>62.1</v>
      </c>
      <c r="G22" s="304">
        <v>54.9</v>
      </c>
    </row>
    <row r="23" spans="1:7">
      <c r="A23" s="282" t="s">
        <v>134</v>
      </c>
      <c r="B23" s="304">
        <v>25.8</v>
      </c>
      <c r="C23" s="304">
        <v>26.8</v>
      </c>
      <c r="D23" s="304">
        <v>19.5</v>
      </c>
      <c r="E23" s="304">
        <v>43.3</v>
      </c>
      <c r="F23" s="304">
        <v>44.8</v>
      </c>
      <c r="G23" s="304">
        <v>34.1</v>
      </c>
    </row>
    <row r="24" spans="1:7">
      <c r="A24" s="282" t="s">
        <v>139</v>
      </c>
      <c r="B24" s="304">
        <v>37.4</v>
      </c>
      <c r="C24" s="304">
        <v>39</v>
      </c>
      <c r="D24" s="304">
        <v>31.6</v>
      </c>
      <c r="E24" s="304">
        <v>46.9</v>
      </c>
      <c r="F24" s="304">
        <v>49.3</v>
      </c>
      <c r="G24" s="304">
        <v>38.5</v>
      </c>
    </row>
    <row r="25" spans="1:7">
      <c r="A25" s="282" t="s">
        <v>109</v>
      </c>
      <c r="B25" s="304">
        <v>34.299999999999997</v>
      </c>
      <c r="C25" s="304">
        <v>37.9</v>
      </c>
      <c r="D25" s="304">
        <v>27.5</v>
      </c>
      <c r="E25" s="304">
        <v>41.2</v>
      </c>
      <c r="F25" s="304">
        <v>45.1</v>
      </c>
      <c r="G25" s="304">
        <v>33.6</v>
      </c>
    </row>
    <row r="26" spans="1:7">
      <c r="A26" s="282" t="s">
        <v>110</v>
      </c>
      <c r="B26" s="304">
        <v>51.4</v>
      </c>
      <c r="C26" s="304">
        <v>59.5</v>
      </c>
      <c r="D26" s="304">
        <v>46.5</v>
      </c>
      <c r="E26" s="304">
        <v>61.3</v>
      </c>
      <c r="F26" s="304">
        <v>71.599999999999994</v>
      </c>
      <c r="G26" s="304">
        <v>55.2</v>
      </c>
    </row>
    <row r="27" spans="1:7">
      <c r="A27" s="282" t="s">
        <v>111</v>
      </c>
      <c r="B27" s="304">
        <v>48.3</v>
      </c>
      <c r="C27" s="304">
        <v>47.5</v>
      </c>
      <c r="D27" s="304">
        <v>50.9</v>
      </c>
      <c r="E27" s="304">
        <v>58.7</v>
      </c>
      <c r="F27" s="304">
        <v>58.8</v>
      </c>
      <c r="G27" s="304">
        <v>58.3</v>
      </c>
    </row>
    <row r="28" spans="1:7">
      <c r="A28" s="282" t="s">
        <v>135</v>
      </c>
      <c r="B28" s="304">
        <v>39.5</v>
      </c>
      <c r="C28" s="304">
        <v>40.9</v>
      </c>
      <c r="D28" s="304">
        <v>38.200000000000003</v>
      </c>
      <c r="E28" s="304">
        <v>61.1</v>
      </c>
      <c r="F28" s="304">
        <v>63</v>
      </c>
      <c r="G28" s="304">
        <v>59.5</v>
      </c>
    </row>
    <row r="29" spans="1:7">
      <c r="A29" s="282" t="s">
        <v>140</v>
      </c>
      <c r="B29" s="304">
        <v>59.5</v>
      </c>
      <c r="C29" s="304">
        <v>61.4</v>
      </c>
      <c r="D29" s="304">
        <v>56.3</v>
      </c>
      <c r="E29" s="304">
        <v>62.5</v>
      </c>
      <c r="F29" s="304">
        <v>63.9</v>
      </c>
      <c r="G29" s="304">
        <v>59.9</v>
      </c>
    </row>
    <row r="30" spans="1:7">
      <c r="A30" s="282" t="s">
        <v>112</v>
      </c>
      <c r="B30" s="304">
        <v>75.900000000000006</v>
      </c>
      <c r="C30" s="304">
        <v>83.2</v>
      </c>
      <c r="D30" s="304">
        <v>69</v>
      </c>
      <c r="E30" s="304">
        <v>78.3</v>
      </c>
      <c r="F30" s="304">
        <v>85.7</v>
      </c>
      <c r="G30" s="304">
        <v>71.400000000000006</v>
      </c>
    </row>
    <row r="31" spans="1:7">
      <c r="A31" s="282" t="s">
        <v>113</v>
      </c>
      <c r="B31" s="304">
        <v>55.2</v>
      </c>
      <c r="C31" s="304">
        <v>50.1</v>
      </c>
      <c r="D31" s="304">
        <v>62.5</v>
      </c>
      <c r="E31" s="304">
        <v>66</v>
      </c>
      <c r="F31" s="304">
        <v>58.5</v>
      </c>
      <c r="G31" s="304">
        <v>77.3</v>
      </c>
    </row>
    <row r="32" spans="1:7" ht="26.7" customHeight="1">
      <c r="A32" s="111" t="s">
        <v>1530</v>
      </c>
      <c r="B32" s="304">
        <v>34.6</v>
      </c>
      <c r="C32" s="304">
        <v>34.1</v>
      </c>
      <c r="D32" s="304">
        <v>35.1</v>
      </c>
      <c r="E32" s="304">
        <v>41.4</v>
      </c>
      <c r="F32" s="304">
        <v>40.4</v>
      </c>
      <c r="G32" s="304">
        <v>42.3</v>
      </c>
    </row>
    <row r="33" spans="1:7" ht="12.75" customHeight="1">
      <c r="A33" s="286"/>
      <c r="B33" s="304"/>
      <c r="C33" s="304"/>
      <c r="D33" s="304"/>
      <c r="E33" s="304"/>
      <c r="F33" s="304"/>
      <c r="G33" s="304"/>
    </row>
    <row r="34" spans="1:7" ht="12.75" customHeight="1">
      <c r="A34" s="285" t="s">
        <v>144</v>
      </c>
      <c r="B34" s="357">
        <v>43.7</v>
      </c>
      <c r="C34" s="357">
        <v>45.2</v>
      </c>
      <c r="D34" s="357">
        <v>41.2</v>
      </c>
      <c r="E34" s="357">
        <v>52.3</v>
      </c>
      <c r="F34" s="357">
        <v>54</v>
      </c>
      <c r="G34" s="357">
        <v>49.6</v>
      </c>
    </row>
    <row r="35" spans="1:7" ht="12.75" customHeight="1">
      <c r="A35" s="288"/>
      <c r="B35" s="304"/>
      <c r="C35" s="304"/>
      <c r="D35" s="304"/>
      <c r="E35" s="304"/>
      <c r="F35" s="304"/>
      <c r="G35" s="304"/>
    </row>
    <row r="36" spans="1:7" ht="12.75" customHeight="1">
      <c r="A36" s="86"/>
      <c r="B36" s="356" t="s">
        <v>136</v>
      </c>
      <c r="C36" s="304"/>
      <c r="D36" s="304"/>
      <c r="E36" s="304"/>
      <c r="F36" s="304"/>
      <c r="G36" s="304"/>
    </row>
    <row r="37" spans="1:7" ht="12.75" customHeight="1">
      <c r="A37" s="288" t="s">
        <v>21</v>
      </c>
      <c r="B37" s="304"/>
      <c r="C37" s="304"/>
      <c r="D37" s="304"/>
      <c r="E37" s="304"/>
      <c r="F37" s="304"/>
      <c r="G37" s="304"/>
    </row>
    <row r="38" spans="1:7" ht="12.75" customHeight="1">
      <c r="A38" s="287" t="s">
        <v>434</v>
      </c>
      <c r="B38" s="304">
        <v>33.700000000000003</v>
      </c>
      <c r="C38" s="304">
        <v>31.4</v>
      </c>
      <c r="D38" s="304">
        <v>37.200000000000003</v>
      </c>
      <c r="E38" s="304">
        <v>58.3</v>
      </c>
      <c r="F38" s="304">
        <v>56.8</v>
      </c>
      <c r="G38" s="304">
        <v>60.4</v>
      </c>
    </row>
    <row r="39" spans="1:7" ht="12.75" customHeight="1">
      <c r="A39" s="287" t="s">
        <v>435</v>
      </c>
      <c r="B39" s="304">
        <v>31.5</v>
      </c>
      <c r="C39" s="304">
        <v>29</v>
      </c>
      <c r="D39" s="304">
        <v>35.6</v>
      </c>
      <c r="E39" s="304">
        <v>49.2</v>
      </c>
      <c r="F39" s="304">
        <v>47.5</v>
      </c>
      <c r="G39" s="304">
        <v>51.7</v>
      </c>
    </row>
    <row r="40" spans="1:7" ht="12.75" customHeight="1">
      <c r="A40" s="287" t="s">
        <v>436</v>
      </c>
      <c r="B40" s="304">
        <v>29.5</v>
      </c>
      <c r="C40" s="304">
        <v>31.9</v>
      </c>
      <c r="D40" s="304">
        <v>25.7</v>
      </c>
      <c r="E40" s="304">
        <v>39</v>
      </c>
      <c r="F40" s="304">
        <v>41.3</v>
      </c>
      <c r="G40" s="304">
        <v>35.200000000000003</v>
      </c>
    </row>
    <row r="41" spans="1:7" ht="12.75" customHeight="1">
      <c r="A41" s="287" t="s">
        <v>432</v>
      </c>
      <c r="B41" s="304">
        <v>38</v>
      </c>
      <c r="C41" s="304">
        <v>38</v>
      </c>
      <c r="D41" s="304">
        <v>38.1</v>
      </c>
      <c r="E41" s="304">
        <v>42</v>
      </c>
      <c r="F41" s="304">
        <v>41.7</v>
      </c>
      <c r="G41" s="304">
        <v>42.5</v>
      </c>
    </row>
    <row r="42" spans="1:7" ht="12.75" customHeight="1">
      <c r="A42" s="287" t="s">
        <v>433</v>
      </c>
      <c r="B42" s="304">
        <v>45.7</v>
      </c>
      <c r="C42" s="304">
        <v>45.9</v>
      </c>
      <c r="D42" s="304">
        <v>45.2</v>
      </c>
      <c r="E42" s="304">
        <v>50.1</v>
      </c>
      <c r="F42" s="304">
        <v>50.2</v>
      </c>
      <c r="G42" s="304">
        <v>49.8</v>
      </c>
    </row>
    <row r="43" spans="1:7">
      <c r="A43" s="287" t="s">
        <v>20</v>
      </c>
      <c r="B43" s="304">
        <v>60.8</v>
      </c>
      <c r="C43" s="304">
        <v>64.3</v>
      </c>
      <c r="D43" s="304">
        <v>55.1</v>
      </c>
      <c r="E43" s="304">
        <v>62.6</v>
      </c>
      <c r="F43" s="304">
        <v>66</v>
      </c>
      <c r="G43" s="304">
        <v>57</v>
      </c>
    </row>
    <row r="44" spans="1:7">
      <c r="A44" s="287"/>
      <c r="B44" s="304"/>
      <c r="C44" s="304"/>
      <c r="D44" s="304"/>
      <c r="E44" s="304"/>
      <c r="F44" s="304"/>
      <c r="G44" s="304"/>
    </row>
    <row r="45" spans="1:7" s="19" customFormat="1">
      <c r="A45" s="285" t="s">
        <v>144</v>
      </c>
      <c r="B45" s="357">
        <v>43.7</v>
      </c>
      <c r="C45" s="357">
        <v>45.2</v>
      </c>
      <c r="D45" s="357">
        <v>41.2</v>
      </c>
      <c r="E45" s="357">
        <v>52.3</v>
      </c>
      <c r="F45" s="357">
        <v>54</v>
      </c>
      <c r="G45" s="357">
        <v>49.6</v>
      </c>
    </row>
    <row r="46" spans="1:7" s="19" customFormat="1">
      <c r="A46" s="5"/>
      <c r="B46" s="5"/>
      <c r="C46" s="5"/>
      <c r="D46" s="5"/>
      <c r="E46" s="5"/>
      <c r="F46" s="265"/>
      <c r="G46" s="265"/>
    </row>
    <row r="47" spans="1:7" s="19" customFormat="1">
      <c r="A47" s="48"/>
      <c r="B47" s="5"/>
      <c r="C47" s="5"/>
      <c r="D47" s="5"/>
      <c r="E47" s="5"/>
      <c r="F47" s="265"/>
      <c r="G47" s="265"/>
    </row>
    <row r="48" spans="1:7" s="24" customFormat="1" ht="12">
      <c r="A48" s="48"/>
      <c r="B48" s="51"/>
      <c r="C48" s="51"/>
      <c r="D48" s="51"/>
      <c r="E48" s="51"/>
      <c r="F48" s="51"/>
      <c r="G48" s="51"/>
    </row>
    <row r="49" spans="1:7" s="24" customFormat="1" ht="13.5" customHeight="1">
      <c r="A49" s="461"/>
      <c r="B49" s="51"/>
      <c r="C49" s="51"/>
      <c r="D49" s="51"/>
      <c r="E49" s="51"/>
      <c r="F49" s="51"/>
      <c r="G49" s="51"/>
    </row>
    <row r="50" spans="1:7" s="24" customFormat="1" ht="13.5" customHeight="1">
      <c r="A50" s="611"/>
      <c r="B50" s="611"/>
      <c r="C50" s="611"/>
      <c r="D50" s="611"/>
      <c r="E50" s="611"/>
      <c r="F50" s="611"/>
      <c r="G50" s="611"/>
    </row>
    <row r="51" spans="1:7">
      <c r="F51" s="267"/>
      <c r="G51" s="9"/>
    </row>
    <row r="52" spans="1:7" s="9" customFormat="1"/>
    <row r="53" spans="1:7" s="9" customFormat="1" ht="15" customHeight="1"/>
    <row r="54" spans="1:7" s="9" customFormat="1" ht="15" customHeight="1"/>
    <row r="55" spans="1:7" s="9" customFormat="1" ht="15" customHeight="1"/>
    <row r="56" spans="1:7" s="9" customFormat="1" ht="15" customHeight="1"/>
    <row r="57" spans="1:7" s="9" customFormat="1" ht="15" customHeight="1"/>
    <row r="58" spans="1:7" s="9" customFormat="1" ht="15" customHeight="1"/>
    <row r="59" spans="1:7" s="9" customFormat="1" ht="15" customHeight="1"/>
    <row r="60" spans="1:7" s="9" customFormat="1" ht="15" customHeight="1"/>
    <row r="61" spans="1:7" s="9" customFormat="1" ht="15" customHeight="1"/>
    <row r="62" spans="1:7" s="9" customFormat="1" ht="15" customHeight="1"/>
    <row r="63" spans="1:7" s="9" customFormat="1" ht="15" customHeight="1"/>
    <row r="64" spans="1:7" s="9" customFormat="1" ht="15" customHeight="1"/>
    <row r="65" s="9" customFormat="1" ht="15" customHeight="1"/>
    <row r="66" s="9" customFormat="1" ht="15" customHeight="1"/>
    <row r="67" s="9" customFormat="1" ht="15" customHeight="1"/>
    <row r="68" s="9" customFormat="1" ht="15" customHeight="1"/>
    <row r="69" s="9" customFormat="1" ht="15" customHeight="1"/>
    <row r="70" s="9" customFormat="1" ht="15" customHeight="1"/>
    <row r="71" s="9" customFormat="1" ht="15" customHeight="1"/>
    <row r="72" s="9" customFormat="1" ht="15" customHeight="1"/>
    <row r="73" s="9" customFormat="1" ht="15" customHeight="1"/>
    <row r="74" s="9" customFormat="1" ht="15" customHeight="1"/>
    <row r="75" s="9" customFormat="1" ht="15" customHeight="1"/>
    <row r="76" s="9" customFormat="1" ht="15" customHeight="1"/>
    <row r="77" s="9" customFormat="1" ht="15" customHeight="1"/>
    <row r="78" s="9" customFormat="1" ht="15" customHeight="1"/>
    <row r="79" s="9" customFormat="1" ht="15" customHeight="1"/>
    <row r="80" s="9" customFormat="1" ht="15" customHeight="1"/>
    <row r="81" s="9" customFormat="1" ht="15" customHeight="1"/>
    <row r="82" ht="13.5" customHeight="1"/>
    <row r="83" ht="14.25" customHeight="1"/>
  </sheetData>
  <mergeCells count="4">
    <mergeCell ref="B6:D7"/>
    <mergeCell ref="E6:G7"/>
    <mergeCell ref="A50:G50"/>
    <mergeCell ref="A6:A9"/>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9" customWidth="1"/>
    <col min="2" max="4" width="22.33203125" style="267" customWidth="1"/>
    <col min="5" max="16384" width="11.33203125" style="267"/>
  </cols>
  <sheetData>
    <row r="1" spans="1:7" s="398" customFormat="1">
      <c r="A1" s="402" t="s">
        <v>1374</v>
      </c>
      <c r="B1" s="549"/>
    </row>
    <row r="2" spans="1:7" s="398" customFormat="1">
      <c r="A2" s="457"/>
      <c r="B2" s="399"/>
      <c r="C2" s="399"/>
    </row>
    <row r="3" spans="1:7" ht="15" customHeight="1">
      <c r="A3" s="83" t="s">
        <v>160</v>
      </c>
      <c r="B3" s="7"/>
      <c r="C3" s="7"/>
    </row>
    <row r="4" spans="1:7" s="291" customFormat="1" ht="15" customHeight="1">
      <c r="A4" s="320" t="s">
        <v>301</v>
      </c>
      <c r="B4" s="452"/>
      <c r="C4" s="452"/>
      <c r="D4" s="452"/>
      <c r="E4" s="344"/>
      <c r="F4" s="344"/>
      <c r="G4" s="344"/>
    </row>
    <row r="5" spans="1:7" s="291" customFormat="1" ht="15" customHeight="1">
      <c r="A5" s="477"/>
      <c r="B5" s="136"/>
      <c r="C5" s="136"/>
      <c r="D5" s="136"/>
      <c r="E5" s="344"/>
      <c r="F5" s="344"/>
      <c r="G5" s="344"/>
    </row>
    <row r="6" spans="1:7" s="9" customFormat="1" ht="25.5" customHeight="1">
      <c r="A6" s="594" t="s">
        <v>143</v>
      </c>
      <c r="B6" s="612" t="s">
        <v>271</v>
      </c>
      <c r="C6" s="613"/>
      <c r="D6" s="613"/>
    </row>
    <row r="7" spans="1:7" s="9" customFormat="1" ht="11.7" customHeight="1">
      <c r="A7" s="595"/>
      <c r="B7" s="614"/>
      <c r="C7" s="615"/>
      <c r="D7" s="615"/>
    </row>
    <row r="8" spans="1:7" s="9" customFormat="1">
      <c r="A8" s="595"/>
      <c r="B8" s="437" t="s">
        <v>272</v>
      </c>
      <c r="C8" s="437" t="s">
        <v>274</v>
      </c>
      <c r="D8" s="434" t="s">
        <v>273</v>
      </c>
    </row>
    <row r="9" spans="1:7" s="9" customFormat="1" ht="15.75" customHeight="1">
      <c r="A9" s="596"/>
      <c r="B9" s="264" t="s">
        <v>132</v>
      </c>
      <c r="C9" s="40"/>
      <c r="D9" s="40"/>
    </row>
    <row r="10" spans="1:7" ht="12.75" customHeight="1">
      <c r="B10" s="9"/>
      <c r="C10" s="9"/>
      <c r="D10" s="9"/>
    </row>
    <row r="11" spans="1:7" ht="12.75" customHeight="1">
      <c r="B11" s="270" t="s">
        <v>133</v>
      </c>
      <c r="C11" s="14"/>
      <c r="D11" s="14"/>
    </row>
    <row r="12" spans="1:7" ht="12.75" customHeight="1"/>
    <row r="13" spans="1:7">
      <c r="A13" s="282" t="s">
        <v>137</v>
      </c>
      <c r="B13" s="304">
        <v>9.4</v>
      </c>
      <c r="C13" s="304">
        <v>26.3</v>
      </c>
      <c r="D13" s="304">
        <v>29.5</v>
      </c>
    </row>
    <row r="14" spans="1:7">
      <c r="A14" s="282" t="s">
        <v>138</v>
      </c>
      <c r="B14" s="304">
        <v>13.6</v>
      </c>
      <c r="C14" s="304">
        <v>16.8</v>
      </c>
      <c r="D14" s="304">
        <v>20.7</v>
      </c>
    </row>
    <row r="15" spans="1:7">
      <c r="A15" s="282" t="s">
        <v>141</v>
      </c>
      <c r="B15" s="304">
        <v>12.4</v>
      </c>
      <c r="C15" s="304">
        <v>23.5</v>
      </c>
      <c r="D15" s="304">
        <v>18.100000000000001</v>
      </c>
    </row>
    <row r="16" spans="1:7">
      <c r="A16" s="282" t="s">
        <v>108</v>
      </c>
      <c r="B16" s="304">
        <v>16.3</v>
      </c>
      <c r="C16" s="304">
        <v>30.5</v>
      </c>
      <c r="D16" s="304">
        <v>13.4</v>
      </c>
    </row>
    <row r="17" spans="1:4" ht="36.6" customHeight="1">
      <c r="A17" s="111" t="s">
        <v>1531</v>
      </c>
      <c r="B17" s="304">
        <v>17.8</v>
      </c>
      <c r="C17" s="304">
        <v>29.2</v>
      </c>
      <c r="D17" s="304">
        <v>26.5</v>
      </c>
    </row>
    <row r="18" spans="1:4">
      <c r="A18" s="282" t="s">
        <v>475</v>
      </c>
      <c r="B18" s="304">
        <v>14.5</v>
      </c>
      <c r="C18" s="304">
        <v>32.9</v>
      </c>
      <c r="D18" s="304">
        <v>24.4</v>
      </c>
    </row>
    <row r="19" spans="1:4" ht="40.200000000000003" customHeight="1">
      <c r="A19" s="111" t="s">
        <v>1532</v>
      </c>
      <c r="B19" s="304">
        <v>15.9</v>
      </c>
      <c r="C19" s="304">
        <v>39.9</v>
      </c>
      <c r="D19" s="304">
        <v>13</v>
      </c>
    </row>
    <row r="20" spans="1:4">
      <c r="A20" s="282" t="s">
        <v>142</v>
      </c>
      <c r="B20" s="304">
        <v>14.4</v>
      </c>
      <c r="C20" s="304">
        <v>36.9</v>
      </c>
      <c r="D20" s="304">
        <v>22.5</v>
      </c>
    </row>
    <row r="21" spans="1:4">
      <c r="A21" s="282" t="s">
        <v>1340</v>
      </c>
      <c r="B21" s="304">
        <v>11</v>
      </c>
      <c r="C21" s="304">
        <v>30.6</v>
      </c>
      <c r="D21" s="304">
        <v>19.600000000000001</v>
      </c>
    </row>
    <row r="22" spans="1:4">
      <c r="A22" s="282" t="s">
        <v>251</v>
      </c>
      <c r="B22" s="304">
        <v>16.2</v>
      </c>
      <c r="C22" s="304">
        <v>24.6</v>
      </c>
      <c r="D22" s="304">
        <v>32.700000000000003</v>
      </c>
    </row>
    <row r="23" spans="1:4">
      <c r="A23" s="282" t="s">
        <v>134</v>
      </c>
      <c r="B23" s="304">
        <v>13.7</v>
      </c>
      <c r="C23" s="304">
        <v>18.899999999999999</v>
      </c>
      <c r="D23" s="304">
        <v>10.3</v>
      </c>
    </row>
    <row r="24" spans="1:4">
      <c r="A24" s="282" t="s">
        <v>139</v>
      </c>
      <c r="B24" s="304">
        <v>32.700000000000003</v>
      </c>
      <c r="C24" s="304">
        <v>25.8</v>
      </c>
      <c r="D24" s="304">
        <v>13.8</v>
      </c>
    </row>
    <row r="25" spans="1:4">
      <c r="A25" s="282" t="s">
        <v>109</v>
      </c>
      <c r="B25" s="304">
        <v>27.3</v>
      </c>
      <c r="C25" s="304">
        <v>28.6</v>
      </c>
      <c r="D25" s="304">
        <v>17.399999999999999</v>
      </c>
    </row>
    <row r="26" spans="1:4">
      <c r="A26" s="282" t="s">
        <v>110</v>
      </c>
      <c r="B26" s="304">
        <v>17.8</v>
      </c>
      <c r="C26" s="304">
        <v>18.3</v>
      </c>
      <c r="D26" s="304">
        <v>22.7</v>
      </c>
    </row>
    <row r="27" spans="1:4">
      <c r="A27" s="282" t="s">
        <v>111</v>
      </c>
      <c r="B27" s="304">
        <v>9.8000000000000007</v>
      </c>
      <c r="C27" s="304">
        <v>20.2</v>
      </c>
      <c r="D27" s="304">
        <v>15.6</v>
      </c>
    </row>
    <row r="28" spans="1:4">
      <c r="A28" s="282" t="s">
        <v>135</v>
      </c>
      <c r="B28" s="304">
        <v>7.1</v>
      </c>
      <c r="C28" s="304">
        <v>21.4</v>
      </c>
      <c r="D28" s="304">
        <v>21.5</v>
      </c>
    </row>
    <row r="29" spans="1:4">
      <c r="A29" s="282" t="s">
        <v>140</v>
      </c>
      <c r="B29" s="304">
        <v>20.5</v>
      </c>
      <c r="C29" s="304">
        <v>33.299999999999997</v>
      </c>
      <c r="D29" s="304">
        <v>31.9</v>
      </c>
    </row>
    <row r="30" spans="1:4">
      <c r="A30" s="282" t="s">
        <v>112</v>
      </c>
      <c r="B30" s="304">
        <v>13.3</v>
      </c>
      <c r="C30" s="304">
        <v>39.299999999999997</v>
      </c>
      <c r="D30" s="304">
        <v>29.6</v>
      </c>
    </row>
    <row r="31" spans="1:4">
      <c r="A31" s="282" t="s">
        <v>113</v>
      </c>
      <c r="B31" s="304">
        <v>18.2</v>
      </c>
      <c r="C31" s="304">
        <v>30.8</v>
      </c>
      <c r="D31" s="304">
        <v>34.299999999999997</v>
      </c>
    </row>
    <row r="32" spans="1:4" ht="24.9" customHeight="1">
      <c r="A32" s="111" t="s">
        <v>1530</v>
      </c>
      <c r="B32" s="304">
        <v>13.8</v>
      </c>
      <c r="C32" s="304">
        <v>28.1</v>
      </c>
      <c r="D32" s="304">
        <v>19.8</v>
      </c>
    </row>
    <row r="33" spans="1:4">
      <c r="A33" s="286"/>
      <c r="B33" s="304"/>
      <c r="C33" s="304"/>
      <c r="D33" s="304"/>
    </row>
    <row r="34" spans="1:4">
      <c r="A34" s="285" t="s">
        <v>144</v>
      </c>
      <c r="B34" s="357">
        <v>15.8</v>
      </c>
      <c r="C34" s="357">
        <v>25.9</v>
      </c>
      <c r="D34" s="357">
        <v>19</v>
      </c>
    </row>
    <row r="35" spans="1:4" ht="12.75" customHeight="1">
      <c r="A35" s="288"/>
      <c r="B35" s="304"/>
      <c r="C35" s="304"/>
      <c r="D35" s="304"/>
    </row>
    <row r="36" spans="1:4" ht="12.75" customHeight="1">
      <c r="A36" s="86"/>
      <c r="B36" s="356" t="s">
        <v>136</v>
      </c>
      <c r="C36" s="304"/>
      <c r="D36" s="304"/>
    </row>
    <row r="37" spans="1:4" ht="12.75" customHeight="1">
      <c r="A37" s="288" t="s">
        <v>21</v>
      </c>
      <c r="B37" s="304"/>
      <c r="C37" s="304"/>
      <c r="D37" s="304"/>
    </row>
    <row r="38" spans="1:4" ht="12.75" customHeight="1">
      <c r="A38" s="287" t="s">
        <v>434</v>
      </c>
      <c r="B38" s="304">
        <v>10.4</v>
      </c>
      <c r="C38" s="304">
        <v>22.2</v>
      </c>
      <c r="D38" s="304">
        <v>17.399999999999999</v>
      </c>
    </row>
    <row r="39" spans="1:4" ht="12.75" customHeight="1">
      <c r="A39" s="287" t="s">
        <v>435</v>
      </c>
      <c r="B39" s="304">
        <v>17.399999999999999</v>
      </c>
      <c r="C39" s="304">
        <v>25.2</v>
      </c>
      <c r="D39" s="304">
        <v>19.5</v>
      </c>
    </row>
    <row r="40" spans="1:4" ht="12.75" customHeight="1">
      <c r="A40" s="287" t="s">
        <v>436</v>
      </c>
      <c r="B40" s="304">
        <v>24</v>
      </c>
      <c r="C40" s="304">
        <v>31.1</v>
      </c>
      <c r="D40" s="304">
        <v>19.100000000000001</v>
      </c>
    </row>
    <row r="41" spans="1:4" ht="12.75" customHeight="1">
      <c r="A41" s="287" t="s">
        <v>432</v>
      </c>
      <c r="B41" s="304">
        <v>17.899999999999999</v>
      </c>
      <c r="C41" s="304">
        <v>47.1</v>
      </c>
      <c r="D41" s="304">
        <v>24.1</v>
      </c>
    </row>
    <row r="42" spans="1:4" ht="12.75" customHeight="1">
      <c r="A42" s="287" t="s">
        <v>433</v>
      </c>
      <c r="B42" s="304">
        <v>15.9</v>
      </c>
      <c r="C42" s="304">
        <v>40.200000000000003</v>
      </c>
      <c r="D42" s="304">
        <v>34.200000000000003</v>
      </c>
    </row>
    <row r="43" spans="1:4" ht="12.75" customHeight="1">
      <c r="A43" s="287" t="s">
        <v>20</v>
      </c>
      <c r="B43" s="304">
        <v>11.2</v>
      </c>
      <c r="C43" s="304">
        <v>38.299999999999997</v>
      </c>
      <c r="D43" s="304">
        <v>44</v>
      </c>
    </row>
    <row r="44" spans="1:4" ht="12.75" customHeight="1">
      <c r="A44" s="287"/>
      <c r="B44" s="304"/>
      <c r="C44" s="304"/>
      <c r="D44" s="304"/>
    </row>
    <row r="45" spans="1:4" s="19" customFormat="1" ht="13.5" customHeight="1">
      <c r="A45" s="285" t="s">
        <v>144</v>
      </c>
      <c r="B45" s="357">
        <v>15.8</v>
      </c>
      <c r="C45" s="357">
        <v>25.9</v>
      </c>
      <c r="D45" s="357">
        <v>19</v>
      </c>
    </row>
    <row r="46" spans="1:4" s="19" customFormat="1">
      <c r="A46" s="5"/>
      <c r="B46" s="5"/>
      <c r="C46" s="5"/>
      <c r="D46" s="5"/>
    </row>
    <row r="47" spans="1:4" s="19" customFormat="1">
      <c r="A47" s="48" t="s">
        <v>6</v>
      </c>
      <c r="B47" s="5"/>
      <c r="C47" s="5"/>
      <c r="D47" s="5"/>
    </row>
    <row r="48" spans="1:4" s="61" customFormat="1" ht="12">
      <c r="A48" s="48" t="s">
        <v>9</v>
      </c>
      <c r="B48" s="38"/>
      <c r="C48" s="38"/>
      <c r="D48" s="38"/>
    </row>
    <row r="49" spans="1:4" s="61" customFormat="1" ht="13.5" customHeight="1">
      <c r="A49" s="467"/>
      <c r="B49" s="38"/>
      <c r="C49" s="38"/>
      <c r="D49" s="38"/>
    </row>
    <row r="50" spans="1:4" s="61" customFormat="1" ht="13.5" customHeight="1">
      <c r="A50" s="611"/>
      <c r="B50" s="611"/>
      <c r="C50" s="611"/>
      <c r="D50" s="611"/>
    </row>
    <row r="51" spans="1:4" s="61" customFormat="1" ht="13.5" customHeight="1">
      <c r="A51" s="611"/>
      <c r="B51" s="611"/>
      <c r="C51" s="611"/>
      <c r="D51" s="611"/>
    </row>
  </sheetData>
  <mergeCells count="4">
    <mergeCell ref="A6:A9"/>
    <mergeCell ref="A50:D50"/>
    <mergeCell ref="A51:D51"/>
    <mergeCell ref="B6:D7"/>
  </mergeCells>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9" customWidth="1"/>
    <col min="2" max="4" width="23.6640625" style="267" customWidth="1"/>
    <col min="5" max="16384" width="11.33203125" style="267"/>
  </cols>
  <sheetData>
    <row r="1" spans="1:7" s="398" customFormat="1">
      <c r="A1" s="402" t="s">
        <v>1374</v>
      </c>
      <c r="B1" s="549"/>
    </row>
    <row r="2" spans="1:7" s="398" customFormat="1">
      <c r="A2" s="457"/>
      <c r="B2" s="399"/>
      <c r="C2" s="399"/>
    </row>
    <row r="3" spans="1:7" ht="15" customHeight="1">
      <c r="A3" s="83" t="s">
        <v>160</v>
      </c>
      <c r="B3" s="7"/>
      <c r="C3" s="7"/>
    </row>
    <row r="4" spans="1:7" s="291" customFormat="1" ht="15" customHeight="1">
      <c r="A4" s="320" t="s">
        <v>319</v>
      </c>
      <c r="B4" s="452"/>
      <c r="C4" s="452"/>
      <c r="D4" s="452"/>
      <c r="E4" s="344"/>
      <c r="F4" s="344"/>
      <c r="G4" s="344"/>
    </row>
    <row r="5" spans="1:7" s="291" customFormat="1" ht="15" customHeight="1">
      <c r="A5" s="477"/>
      <c r="B5" s="136"/>
      <c r="C5" s="136"/>
      <c r="D5" s="136"/>
      <c r="E5" s="344"/>
      <c r="F5" s="344"/>
      <c r="G5" s="344"/>
    </row>
    <row r="6" spans="1:7" s="9" customFormat="1" ht="14.4" customHeight="1">
      <c r="A6" s="594" t="s">
        <v>143</v>
      </c>
      <c r="B6" s="612" t="s">
        <v>271</v>
      </c>
      <c r="C6" s="613"/>
      <c r="D6" s="613"/>
    </row>
    <row r="7" spans="1:7" s="9" customFormat="1" ht="8.4" customHeight="1">
      <c r="A7" s="595"/>
      <c r="B7" s="614"/>
      <c r="C7" s="615"/>
      <c r="D7" s="615"/>
    </row>
    <row r="8" spans="1:7" s="9" customFormat="1">
      <c r="A8" s="595"/>
      <c r="B8" s="437" t="s">
        <v>272</v>
      </c>
      <c r="C8" s="437" t="s">
        <v>274</v>
      </c>
      <c r="D8" s="434" t="s">
        <v>273</v>
      </c>
    </row>
    <row r="9" spans="1:7" s="9" customFormat="1" ht="15.75" customHeight="1">
      <c r="A9" s="596"/>
      <c r="B9" s="264" t="s">
        <v>132</v>
      </c>
      <c r="C9" s="40"/>
      <c r="D9" s="40"/>
    </row>
    <row r="10" spans="1:7" ht="12.75" customHeight="1">
      <c r="B10" s="9"/>
      <c r="C10" s="9"/>
      <c r="D10" s="9"/>
    </row>
    <row r="11" spans="1:7" ht="12.75" customHeight="1">
      <c r="B11" s="270" t="s">
        <v>133</v>
      </c>
      <c r="C11" s="14"/>
      <c r="D11" s="14"/>
    </row>
    <row r="12" spans="1:7" ht="12.75" customHeight="1"/>
    <row r="13" spans="1:7">
      <c r="A13" s="282" t="s">
        <v>137</v>
      </c>
      <c r="B13" s="304">
        <v>12.3</v>
      </c>
      <c r="C13" s="304">
        <v>34.4</v>
      </c>
      <c r="D13" s="304">
        <v>38.6</v>
      </c>
    </row>
    <row r="14" spans="1:7">
      <c r="A14" s="282" t="s">
        <v>138</v>
      </c>
      <c r="B14" s="304">
        <v>23</v>
      </c>
      <c r="C14" s="304">
        <v>28.5</v>
      </c>
      <c r="D14" s="304">
        <v>35.1</v>
      </c>
    </row>
    <row r="15" spans="1:7">
      <c r="A15" s="282" t="s">
        <v>141</v>
      </c>
      <c r="B15" s="304">
        <v>20.2</v>
      </c>
      <c r="C15" s="304">
        <v>38.299999999999997</v>
      </c>
      <c r="D15" s="304">
        <v>29.5</v>
      </c>
    </row>
    <row r="16" spans="1:7">
      <c r="A16" s="282" t="s">
        <v>108</v>
      </c>
      <c r="B16" s="304">
        <v>22.1</v>
      </c>
      <c r="C16" s="304">
        <v>41.4</v>
      </c>
      <c r="D16" s="304">
        <v>18.2</v>
      </c>
    </row>
    <row r="17" spans="1:4" ht="42.9" customHeight="1">
      <c r="A17" s="111" t="s">
        <v>1531</v>
      </c>
      <c r="B17" s="304">
        <v>22.5</v>
      </c>
      <c r="C17" s="304">
        <v>36.9</v>
      </c>
      <c r="D17" s="304">
        <v>33.5</v>
      </c>
    </row>
    <row r="18" spans="1:4">
      <c r="A18" s="282" t="s">
        <v>475</v>
      </c>
      <c r="B18" s="304">
        <v>18.100000000000001</v>
      </c>
      <c r="C18" s="304">
        <v>41.1</v>
      </c>
      <c r="D18" s="304">
        <v>30.5</v>
      </c>
    </row>
    <row r="19" spans="1:4" ht="39.6" customHeight="1">
      <c r="A19" s="111" t="s">
        <v>1532</v>
      </c>
      <c r="B19" s="304">
        <v>20.9</v>
      </c>
      <c r="C19" s="304">
        <v>52.4</v>
      </c>
      <c r="D19" s="304">
        <v>17.100000000000001</v>
      </c>
    </row>
    <row r="20" spans="1:4">
      <c r="A20" s="282" t="s">
        <v>142</v>
      </c>
      <c r="B20" s="304">
        <v>17.399999999999999</v>
      </c>
      <c r="C20" s="304">
        <v>44.7</v>
      </c>
      <c r="D20" s="304">
        <v>27.3</v>
      </c>
    </row>
    <row r="21" spans="1:4">
      <c r="A21" s="282" t="s">
        <v>1340</v>
      </c>
      <c r="B21" s="304">
        <v>15.6</v>
      </c>
      <c r="C21" s="304">
        <v>43.4</v>
      </c>
      <c r="D21" s="304">
        <v>27.8</v>
      </c>
    </row>
    <row r="22" spans="1:4">
      <c r="A22" s="282" t="s">
        <v>251</v>
      </c>
      <c r="B22" s="304">
        <v>18</v>
      </c>
      <c r="C22" s="304">
        <v>27.5</v>
      </c>
      <c r="D22" s="304">
        <v>36.6</v>
      </c>
    </row>
    <row r="23" spans="1:4">
      <c r="A23" s="282" t="s">
        <v>134</v>
      </c>
      <c r="B23" s="304">
        <v>23.1</v>
      </c>
      <c r="C23" s="304">
        <v>32</v>
      </c>
      <c r="D23" s="304">
        <v>17.399999999999999</v>
      </c>
    </row>
    <row r="24" spans="1:4">
      <c r="A24" s="282" t="s">
        <v>139</v>
      </c>
      <c r="B24" s="304">
        <v>38</v>
      </c>
      <c r="C24" s="304">
        <v>30</v>
      </c>
      <c r="D24" s="304">
        <v>16</v>
      </c>
    </row>
    <row r="25" spans="1:4">
      <c r="A25" s="282" t="s">
        <v>109</v>
      </c>
      <c r="B25" s="304">
        <v>35</v>
      </c>
      <c r="C25" s="304">
        <v>36.5</v>
      </c>
      <c r="D25" s="304">
        <v>22.2</v>
      </c>
    </row>
    <row r="26" spans="1:4">
      <c r="A26" s="282" t="s">
        <v>110</v>
      </c>
      <c r="B26" s="304">
        <v>23.7</v>
      </c>
      <c r="C26" s="304">
        <v>24.4</v>
      </c>
      <c r="D26" s="304">
        <v>30.4</v>
      </c>
    </row>
    <row r="27" spans="1:4">
      <c r="A27" s="282" t="s">
        <v>111</v>
      </c>
      <c r="B27" s="304">
        <v>19.600000000000001</v>
      </c>
      <c r="C27" s="304">
        <v>40.200000000000003</v>
      </c>
      <c r="D27" s="304">
        <v>31</v>
      </c>
    </row>
    <row r="28" spans="1:4">
      <c r="A28" s="282" t="s">
        <v>135</v>
      </c>
      <c r="B28" s="304">
        <v>11.9</v>
      </c>
      <c r="C28" s="304">
        <v>35.9</v>
      </c>
      <c r="D28" s="304">
        <v>36</v>
      </c>
    </row>
    <row r="29" spans="1:4">
      <c r="A29" s="282" t="s">
        <v>140</v>
      </c>
      <c r="B29" s="304">
        <v>22.1</v>
      </c>
      <c r="C29" s="304">
        <v>36</v>
      </c>
      <c r="D29" s="304">
        <v>34.4</v>
      </c>
    </row>
    <row r="30" spans="1:4">
      <c r="A30" s="282" t="s">
        <v>112</v>
      </c>
      <c r="B30" s="304">
        <v>13.7</v>
      </c>
      <c r="C30" s="304">
        <v>40.700000000000003</v>
      </c>
      <c r="D30" s="304">
        <v>30.6</v>
      </c>
    </row>
    <row r="31" spans="1:4">
      <c r="A31" s="282" t="s">
        <v>113</v>
      </c>
      <c r="B31" s="304">
        <v>20.2</v>
      </c>
      <c r="C31" s="304">
        <v>34.299999999999997</v>
      </c>
      <c r="D31" s="304">
        <v>38.1</v>
      </c>
    </row>
    <row r="32" spans="1:4" ht="30" customHeight="1">
      <c r="A32" s="111" t="s">
        <v>1530</v>
      </c>
      <c r="B32" s="304">
        <v>17.600000000000001</v>
      </c>
      <c r="C32" s="304">
        <v>35.799999999999997</v>
      </c>
      <c r="D32" s="304">
        <v>25.2</v>
      </c>
    </row>
    <row r="33" spans="1:4">
      <c r="A33" s="286"/>
      <c r="B33" s="304"/>
      <c r="C33" s="304"/>
      <c r="D33" s="304"/>
    </row>
    <row r="34" spans="1:4">
      <c r="A34" s="285" t="s">
        <v>144</v>
      </c>
      <c r="B34" s="357">
        <v>21.8</v>
      </c>
      <c r="C34" s="357">
        <v>35.6</v>
      </c>
      <c r="D34" s="357">
        <v>26.2</v>
      </c>
    </row>
    <row r="35" spans="1:4" ht="12.75" customHeight="1">
      <c r="A35" s="288"/>
      <c r="B35" s="304"/>
      <c r="C35" s="304"/>
      <c r="D35" s="304"/>
    </row>
    <row r="36" spans="1:4" ht="12.75" customHeight="1">
      <c r="A36" s="86"/>
      <c r="B36" s="355" t="s">
        <v>136</v>
      </c>
      <c r="C36" s="304"/>
      <c r="D36" s="304"/>
    </row>
    <row r="37" spans="1:4" ht="12.75" customHeight="1">
      <c r="A37" s="288" t="s">
        <v>21</v>
      </c>
      <c r="B37" s="304"/>
      <c r="C37" s="304"/>
      <c r="D37" s="304"/>
    </row>
    <row r="38" spans="1:4" ht="12.75" customHeight="1">
      <c r="A38" s="287" t="s">
        <v>434</v>
      </c>
      <c r="B38" s="304">
        <v>16.100000000000001</v>
      </c>
      <c r="C38" s="304">
        <v>34.200000000000003</v>
      </c>
      <c r="D38" s="304">
        <v>26.8</v>
      </c>
    </row>
    <row r="39" spans="1:4" ht="12.75" customHeight="1">
      <c r="A39" s="287" t="s">
        <v>435</v>
      </c>
      <c r="B39" s="304">
        <v>23.7</v>
      </c>
      <c r="C39" s="304">
        <v>34.299999999999997</v>
      </c>
      <c r="D39" s="304">
        <v>26.5</v>
      </c>
    </row>
    <row r="40" spans="1:4" ht="12.75" customHeight="1">
      <c r="A40" s="287" t="s">
        <v>436</v>
      </c>
      <c r="B40" s="304">
        <v>28.8</v>
      </c>
      <c r="C40" s="304">
        <v>37.299999999999997</v>
      </c>
      <c r="D40" s="304">
        <v>22.9</v>
      </c>
    </row>
    <row r="41" spans="1:4" ht="12.75" customHeight="1">
      <c r="A41" s="287" t="s">
        <v>432</v>
      </c>
      <c r="B41" s="304">
        <v>19.399999999999999</v>
      </c>
      <c r="C41" s="304">
        <v>51.3</v>
      </c>
      <c r="D41" s="304">
        <v>26.2</v>
      </c>
    </row>
    <row r="42" spans="1:4" ht="12.75" customHeight="1">
      <c r="A42" s="287" t="s">
        <v>433</v>
      </c>
      <c r="B42" s="304">
        <v>17.100000000000001</v>
      </c>
      <c r="C42" s="304">
        <v>43.3</v>
      </c>
      <c r="D42" s="304">
        <v>36.799999999999997</v>
      </c>
    </row>
    <row r="43" spans="1:4" ht="12.75" customHeight="1">
      <c r="A43" s="287" t="s">
        <v>20</v>
      </c>
      <c r="B43" s="304">
        <v>11.9</v>
      </c>
      <c r="C43" s="304">
        <v>40.4</v>
      </c>
      <c r="D43" s="304">
        <v>46.5</v>
      </c>
    </row>
    <row r="44" spans="1:4" ht="12.75" customHeight="1">
      <c r="A44" s="287"/>
      <c r="B44" s="304"/>
      <c r="C44" s="304"/>
      <c r="D44" s="304"/>
    </row>
    <row r="45" spans="1:4" s="19" customFormat="1" ht="13.5" customHeight="1">
      <c r="A45" s="285" t="s">
        <v>144</v>
      </c>
      <c r="B45" s="357">
        <v>21.8</v>
      </c>
      <c r="C45" s="357">
        <v>35.6</v>
      </c>
      <c r="D45" s="357">
        <v>26.2</v>
      </c>
    </row>
    <row r="46" spans="1:4" s="19" customFormat="1">
      <c r="A46" s="5"/>
      <c r="B46" s="5"/>
      <c r="C46" s="5"/>
      <c r="D46" s="5"/>
    </row>
    <row r="47" spans="1:4" s="19" customFormat="1">
      <c r="A47" s="48" t="s">
        <v>6</v>
      </c>
      <c r="B47" s="5"/>
      <c r="C47" s="5"/>
      <c r="D47" s="5"/>
    </row>
    <row r="48" spans="1:4" s="61" customFormat="1" ht="12">
      <c r="A48" s="48" t="s">
        <v>9</v>
      </c>
      <c r="B48" s="38"/>
      <c r="C48" s="38"/>
      <c r="D48" s="38"/>
    </row>
    <row r="49" spans="1:4" s="61" customFormat="1" ht="13.5" customHeight="1">
      <c r="A49" s="467"/>
      <c r="B49" s="38"/>
      <c r="C49" s="38"/>
      <c r="D49" s="38"/>
    </row>
    <row r="50" spans="1:4" s="61" customFormat="1" ht="13.5" customHeight="1">
      <c r="A50" s="611"/>
      <c r="B50" s="611"/>
      <c r="C50" s="611"/>
      <c r="D50" s="611"/>
    </row>
    <row r="51" spans="1:4" s="61" customFormat="1" ht="13.5" customHeight="1">
      <c r="A51" s="611"/>
      <c r="B51" s="611"/>
      <c r="C51" s="611"/>
      <c r="D51" s="611"/>
    </row>
  </sheetData>
  <mergeCells count="4">
    <mergeCell ref="A6:A9"/>
    <mergeCell ref="A50:D50"/>
    <mergeCell ref="A51:D51"/>
    <mergeCell ref="B6:D7"/>
  </mergeCells>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E48"/>
  <sheetViews>
    <sheetView showGridLines="0" workbookViewId="0">
      <pane ySplit="6" topLeftCell="A7" activePane="bottomLeft" state="frozen"/>
      <selection activeCell="A3" sqref="A1:AF11"/>
      <selection pane="bottomLeft" activeCell="A3" sqref="A1:AF11"/>
    </sheetView>
  </sheetViews>
  <sheetFormatPr baseColWidth="10" defaultColWidth="11.33203125" defaultRowHeight="13.2"/>
  <cols>
    <col min="1" max="1" width="62.5546875" style="17" customWidth="1"/>
    <col min="2" max="4" width="22.33203125" style="17" customWidth="1"/>
    <col min="5" max="5" width="3.5546875" style="17" customWidth="1"/>
    <col min="6" max="16384" width="11.33203125" style="17"/>
  </cols>
  <sheetData>
    <row r="1" spans="1:5" ht="15" customHeight="1">
      <c r="A1" s="7" t="s">
        <v>160</v>
      </c>
      <c r="B1" s="7"/>
      <c r="C1" s="7"/>
      <c r="D1" s="7"/>
    </row>
    <row r="2" spans="1:5" s="23" customFormat="1" ht="15" customHeight="1">
      <c r="A2" s="179" t="s">
        <v>277</v>
      </c>
      <c r="B2" s="37"/>
      <c r="C2" s="37"/>
      <c r="D2" s="37"/>
    </row>
    <row r="3" spans="1:5" s="23" customFormat="1" ht="15" customHeight="1">
      <c r="A3" s="37"/>
      <c r="B3" s="136" t="s">
        <v>278</v>
      </c>
      <c r="C3" s="136" t="s">
        <v>275</v>
      </c>
      <c r="D3" s="136" t="s">
        <v>276</v>
      </c>
    </row>
    <row r="4" spans="1:5" s="9" customFormat="1" ht="25.5" customHeight="1">
      <c r="A4" s="594" t="s">
        <v>143</v>
      </c>
      <c r="B4" s="616" t="s">
        <v>271</v>
      </c>
      <c r="C4" s="617"/>
      <c r="D4" s="617"/>
    </row>
    <row r="5" spans="1:5" s="9" customFormat="1">
      <c r="A5" s="595"/>
      <c r="B5" s="44" t="s">
        <v>272</v>
      </c>
      <c r="C5" s="44" t="s">
        <v>274</v>
      </c>
      <c r="D5" s="178" t="s">
        <v>273</v>
      </c>
    </row>
    <row r="6" spans="1:5" s="9" customFormat="1" ht="15.75" customHeight="1">
      <c r="A6" s="596"/>
      <c r="B6" s="11" t="s">
        <v>132</v>
      </c>
      <c r="C6" s="40"/>
      <c r="D6" s="40"/>
    </row>
    <row r="7" spans="1:5" ht="12.75" customHeight="1">
      <c r="A7" s="9"/>
      <c r="B7" s="9"/>
      <c r="C7" s="9"/>
      <c r="D7" s="9"/>
    </row>
    <row r="8" spans="1:5" ht="12.75" customHeight="1">
      <c r="B8" s="39" t="s">
        <v>279</v>
      </c>
      <c r="C8" s="14"/>
      <c r="D8" s="14"/>
    </row>
    <row r="9" spans="1:5" ht="12.75" customHeight="1">
      <c r="A9" s="9"/>
    </row>
    <row r="10" spans="1:5">
      <c r="A10" s="1" t="s">
        <v>137</v>
      </c>
      <c r="B10" s="69" t="s">
        <v>684</v>
      </c>
      <c r="C10" s="69" t="s">
        <v>744</v>
      </c>
      <c r="D10" s="69" t="s">
        <v>817</v>
      </c>
    </row>
    <row r="11" spans="1:5">
      <c r="A11" s="1" t="s">
        <v>138</v>
      </c>
      <c r="B11" s="69" t="s">
        <v>900</v>
      </c>
      <c r="C11" s="69" t="s">
        <v>901</v>
      </c>
      <c r="D11" s="69" t="s">
        <v>761</v>
      </c>
    </row>
    <row r="12" spans="1:5">
      <c r="A12" s="1" t="s">
        <v>141</v>
      </c>
      <c r="B12" s="69" t="s">
        <v>734</v>
      </c>
      <c r="C12" s="69" t="s">
        <v>858</v>
      </c>
      <c r="D12" s="69" t="s">
        <v>902</v>
      </c>
    </row>
    <row r="13" spans="1:5">
      <c r="A13" s="1" t="s">
        <v>108</v>
      </c>
      <c r="B13" s="69" t="s">
        <v>903</v>
      </c>
      <c r="C13" s="69" t="s">
        <v>733</v>
      </c>
      <c r="D13" s="69" t="s">
        <v>776</v>
      </c>
    </row>
    <row r="14" spans="1:5" ht="39.6">
      <c r="A14" s="175" t="s">
        <v>222</v>
      </c>
      <c r="B14" s="69" t="s">
        <v>592</v>
      </c>
      <c r="C14" s="69" t="s">
        <v>904</v>
      </c>
      <c r="D14" s="69" t="s">
        <v>905</v>
      </c>
    </row>
    <row r="15" spans="1:5">
      <c r="A15" s="180" t="s">
        <v>29</v>
      </c>
      <c r="B15" s="69" t="s">
        <v>906</v>
      </c>
      <c r="C15" s="69" t="s">
        <v>739</v>
      </c>
      <c r="D15" s="69" t="s">
        <v>907</v>
      </c>
    </row>
    <row r="16" spans="1:5" ht="26.4">
      <c r="A16" s="175" t="s">
        <v>250</v>
      </c>
      <c r="B16" s="69" t="s">
        <v>866</v>
      </c>
      <c r="C16" s="69" t="s">
        <v>908</v>
      </c>
      <c r="D16" s="69" t="s">
        <v>909</v>
      </c>
      <c r="E16" s="60"/>
    </row>
    <row r="17" spans="1:5">
      <c r="A17" s="1" t="s">
        <v>142</v>
      </c>
      <c r="B17" s="69" t="s">
        <v>627</v>
      </c>
      <c r="C17" s="69" t="s">
        <v>723</v>
      </c>
      <c r="D17" s="69" t="s">
        <v>910</v>
      </c>
      <c r="E17" s="60"/>
    </row>
    <row r="18" spans="1:5">
      <c r="A18" s="1" t="s">
        <v>30</v>
      </c>
      <c r="B18" s="69" t="s">
        <v>886</v>
      </c>
      <c r="C18" s="69" t="s">
        <v>756</v>
      </c>
      <c r="D18" s="69" t="s">
        <v>911</v>
      </c>
      <c r="E18" s="60"/>
    </row>
    <row r="19" spans="1:5">
      <c r="A19" s="177" t="s">
        <v>252</v>
      </c>
      <c r="B19" s="69" t="s">
        <v>839</v>
      </c>
      <c r="C19" s="69" t="s">
        <v>683</v>
      </c>
      <c r="D19" s="69" t="s">
        <v>773</v>
      </c>
      <c r="E19" s="60"/>
    </row>
    <row r="20" spans="1:5">
      <c r="A20" s="1" t="s">
        <v>134</v>
      </c>
      <c r="B20" s="69" t="s">
        <v>912</v>
      </c>
      <c r="C20" s="69" t="s">
        <v>913</v>
      </c>
      <c r="D20" s="69" t="s">
        <v>914</v>
      </c>
      <c r="E20" s="60"/>
    </row>
    <row r="21" spans="1:5">
      <c r="A21" s="1" t="s">
        <v>139</v>
      </c>
      <c r="B21" s="69" t="s">
        <v>915</v>
      </c>
      <c r="C21" s="69" t="s">
        <v>754</v>
      </c>
      <c r="D21" s="69" t="s">
        <v>916</v>
      </c>
      <c r="E21" s="60"/>
    </row>
    <row r="22" spans="1:5">
      <c r="A22" s="1" t="s">
        <v>109</v>
      </c>
      <c r="B22" s="69" t="s">
        <v>738</v>
      </c>
      <c r="C22" s="69" t="s">
        <v>896</v>
      </c>
      <c r="D22" s="69" t="s">
        <v>642</v>
      </c>
    </row>
    <row r="23" spans="1:5">
      <c r="A23" s="1" t="s">
        <v>110</v>
      </c>
      <c r="B23" s="69" t="s">
        <v>689</v>
      </c>
      <c r="C23" s="69" t="s">
        <v>895</v>
      </c>
      <c r="D23" s="69" t="s">
        <v>771</v>
      </c>
    </row>
    <row r="24" spans="1:5">
      <c r="A24" s="1" t="s">
        <v>111</v>
      </c>
      <c r="B24" s="69" t="s">
        <v>917</v>
      </c>
      <c r="C24" s="69" t="s">
        <v>918</v>
      </c>
      <c r="D24" s="69" t="s">
        <v>914</v>
      </c>
    </row>
    <row r="25" spans="1:5">
      <c r="A25" s="1" t="s">
        <v>135</v>
      </c>
      <c r="B25" s="69" t="s">
        <v>919</v>
      </c>
      <c r="C25" s="69" t="s">
        <v>618</v>
      </c>
      <c r="D25" s="69" t="s">
        <v>773</v>
      </c>
    </row>
    <row r="26" spans="1:5">
      <c r="A26" s="1" t="s">
        <v>140</v>
      </c>
      <c r="B26" s="69" t="s">
        <v>904</v>
      </c>
      <c r="C26" s="69" t="s">
        <v>915</v>
      </c>
      <c r="D26" s="69" t="s">
        <v>920</v>
      </c>
    </row>
    <row r="27" spans="1:5">
      <c r="A27" s="1" t="s">
        <v>112</v>
      </c>
      <c r="B27" s="69" t="s">
        <v>744</v>
      </c>
      <c r="C27" s="69" t="s">
        <v>921</v>
      </c>
      <c r="D27" s="69" t="s">
        <v>843</v>
      </c>
    </row>
    <row r="28" spans="1:5">
      <c r="A28" s="1" t="s">
        <v>113</v>
      </c>
      <c r="B28" s="69" t="s">
        <v>840</v>
      </c>
      <c r="C28" s="69" t="s">
        <v>922</v>
      </c>
      <c r="D28" s="69" t="s">
        <v>839</v>
      </c>
    </row>
    <row r="29" spans="1:5" ht="26.4">
      <c r="A29" s="175" t="s">
        <v>219</v>
      </c>
      <c r="B29" s="69" t="s">
        <v>923</v>
      </c>
      <c r="C29" s="69" t="s">
        <v>729</v>
      </c>
      <c r="D29" s="69" t="s">
        <v>924</v>
      </c>
    </row>
    <row r="30" spans="1:5">
      <c r="A30" s="10"/>
    </row>
    <row r="31" spans="1:5">
      <c r="A31" s="8" t="s">
        <v>144</v>
      </c>
      <c r="B31" s="29" t="s">
        <v>925</v>
      </c>
      <c r="C31" s="29" t="s">
        <v>861</v>
      </c>
      <c r="D31" s="29" t="s">
        <v>857</v>
      </c>
    </row>
    <row r="32" spans="1:5" ht="12.75" customHeight="1">
      <c r="A32" s="4"/>
      <c r="B32" s="69"/>
      <c r="C32" s="69"/>
      <c r="D32" s="69"/>
    </row>
    <row r="33" spans="1:4" ht="12.75" customHeight="1">
      <c r="A33" s="39"/>
      <c r="B33" s="39" t="s">
        <v>136</v>
      </c>
    </row>
    <row r="34" spans="1:4" ht="12.75" customHeight="1">
      <c r="A34" s="4" t="s">
        <v>21</v>
      </c>
    </row>
    <row r="35" spans="1:4" ht="12.75" customHeight="1">
      <c r="A35" s="2" t="s">
        <v>127</v>
      </c>
      <c r="B35" s="69" t="s">
        <v>747</v>
      </c>
      <c r="C35" s="69" t="s">
        <v>926</v>
      </c>
      <c r="D35" s="69" t="s">
        <v>901</v>
      </c>
    </row>
    <row r="36" spans="1:4" ht="12.75" customHeight="1">
      <c r="A36" s="2" t="s">
        <v>128</v>
      </c>
      <c r="B36" s="69" t="s">
        <v>927</v>
      </c>
      <c r="C36" s="69" t="s">
        <v>912</v>
      </c>
      <c r="D36" s="69" t="s">
        <v>642</v>
      </c>
    </row>
    <row r="37" spans="1:4" ht="12.75" customHeight="1">
      <c r="A37" s="2" t="s">
        <v>129</v>
      </c>
      <c r="B37" s="69" t="s">
        <v>892</v>
      </c>
      <c r="C37" s="69" t="s">
        <v>849</v>
      </c>
      <c r="D37" s="69" t="s">
        <v>928</v>
      </c>
    </row>
    <row r="38" spans="1:4" ht="12.75" customHeight="1">
      <c r="A38" s="2" t="s">
        <v>130</v>
      </c>
      <c r="B38" s="69" t="s">
        <v>929</v>
      </c>
      <c r="C38" s="69" t="s">
        <v>845</v>
      </c>
      <c r="D38" s="69" t="s">
        <v>760</v>
      </c>
    </row>
    <row r="39" spans="1:4" ht="12.75" customHeight="1">
      <c r="A39" s="2" t="s">
        <v>131</v>
      </c>
      <c r="B39" s="69" t="s">
        <v>930</v>
      </c>
      <c r="C39" s="69" t="s">
        <v>931</v>
      </c>
      <c r="D39" s="69" t="s">
        <v>761</v>
      </c>
    </row>
    <row r="40" spans="1:4" ht="12.75" customHeight="1">
      <c r="A40" s="2" t="s">
        <v>20</v>
      </c>
      <c r="B40" s="69" t="s">
        <v>850</v>
      </c>
      <c r="C40" s="69" t="s">
        <v>625</v>
      </c>
      <c r="D40" s="69" t="s">
        <v>932</v>
      </c>
    </row>
    <row r="41" spans="1:4" ht="12.75" customHeight="1">
      <c r="A41" s="2"/>
    </row>
    <row r="42" spans="1:4" s="19" customFormat="1" ht="13.5" customHeight="1">
      <c r="A42" s="8" t="s">
        <v>144</v>
      </c>
      <c r="B42" s="29" t="s">
        <v>925</v>
      </c>
      <c r="C42" s="29" t="s">
        <v>861</v>
      </c>
      <c r="D42" s="29" t="s">
        <v>857</v>
      </c>
    </row>
    <row r="43" spans="1:4" s="19" customFormat="1">
      <c r="A43" s="5"/>
      <c r="B43" s="5"/>
      <c r="C43" s="5"/>
      <c r="D43" s="5"/>
    </row>
    <row r="44" spans="1:4" s="19" customFormat="1">
      <c r="A44" s="48" t="s">
        <v>6</v>
      </c>
      <c r="B44" s="5"/>
      <c r="C44" s="5"/>
      <c r="D44" s="5"/>
    </row>
    <row r="45" spans="1:4" s="61" customFormat="1" ht="12">
      <c r="A45" s="48" t="s">
        <v>9</v>
      </c>
      <c r="B45" s="38"/>
      <c r="C45" s="38"/>
      <c r="D45" s="38"/>
    </row>
    <row r="46" spans="1:4" s="61" customFormat="1" ht="13.5" customHeight="1">
      <c r="B46" s="38"/>
      <c r="C46" s="38"/>
      <c r="D46" s="38"/>
    </row>
    <row r="47" spans="1:4" s="61" customFormat="1" ht="13.5" customHeight="1">
      <c r="A47" s="611"/>
      <c r="B47" s="611"/>
      <c r="C47" s="611"/>
      <c r="D47" s="611"/>
    </row>
    <row r="48" spans="1:4" s="24" customFormat="1" ht="25.5" customHeight="1">
      <c r="A48" s="15"/>
      <c r="B48" s="15"/>
      <c r="C48" s="15"/>
      <c r="D48" s="15"/>
    </row>
  </sheetData>
  <mergeCells count="3">
    <mergeCell ref="A4:A6"/>
    <mergeCell ref="B4:D4"/>
    <mergeCell ref="A47:D47"/>
  </mergeCell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Normal="100" workbookViewId="0"/>
  </sheetViews>
  <sheetFormatPr baseColWidth="10" defaultColWidth="11.44140625" defaultRowHeight="13.8"/>
  <cols>
    <col min="1" max="1" width="11.44140625" style="462"/>
    <col min="2" max="8" width="11.44140625" style="344"/>
    <col min="9" max="9" width="19.6640625" style="344" customWidth="1"/>
    <col min="10" max="11" width="13.44140625" style="344" customWidth="1"/>
    <col min="12" max="16384" width="11.44140625" style="344"/>
  </cols>
  <sheetData>
    <row r="1" spans="1:11" s="398" customFormat="1" ht="13.2">
      <c r="A1" s="402" t="s">
        <v>1374</v>
      </c>
      <c r="B1" s="549"/>
    </row>
    <row r="2" spans="1:11" s="398" customFormat="1" ht="13.2">
      <c r="A2" s="457"/>
      <c r="B2" s="399"/>
      <c r="C2" s="399"/>
      <c r="D2" s="399"/>
    </row>
    <row r="3" spans="1:11" ht="15">
      <c r="A3" s="584" t="s">
        <v>557</v>
      </c>
      <c r="B3" s="584"/>
      <c r="C3" s="584"/>
      <c r="D3" s="584"/>
      <c r="E3" s="584"/>
      <c r="F3" s="584"/>
      <c r="G3" s="584"/>
      <c r="H3" s="584"/>
    </row>
    <row r="4" spans="1:11" ht="15" customHeight="1">
      <c r="I4" s="348"/>
      <c r="K4" s="347"/>
    </row>
    <row r="5" spans="1:11" ht="15" customHeight="1"/>
    <row r="6" spans="1:11" ht="15" customHeight="1">
      <c r="I6" s="346"/>
    </row>
    <row r="7" spans="1:11" ht="15" customHeight="1">
      <c r="I7" s="347"/>
    </row>
    <row r="27" ht="15" customHeight="1"/>
  </sheetData>
  <mergeCells count="1">
    <mergeCell ref="A3:H3"/>
  </mergeCells>
  <hyperlinks>
    <hyperlink ref="A1" location="Inhalt!A1" display="Zurück "/>
  </hyperlinks>
  <pageMargins left="0.59055118110236227" right="0.59055118110236227" top="0.59055118110236227" bottom="0.59055118110236227" header="0.59055118110236227" footer="0.51181102362204722"/>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5546875" style="9" customWidth="1"/>
    <col min="2" max="4" width="22.6640625" style="267" customWidth="1"/>
    <col min="5" max="16384" width="11.33203125" style="267"/>
  </cols>
  <sheetData>
    <row r="1" spans="1:7" s="398" customFormat="1">
      <c r="A1" s="402" t="s">
        <v>1374</v>
      </c>
      <c r="B1" s="549"/>
    </row>
    <row r="2" spans="1:7" s="398" customFormat="1">
      <c r="A2" s="457"/>
      <c r="B2" s="399"/>
      <c r="C2" s="399"/>
      <c r="D2" s="399"/>
    </row>
    <row r="3" spans="1:7" ht="15" customHeight="1">
      <c r="A3" s="83" t="s">
        <v>101</v>
      </c>
      <c r="B3" s="137"/>
      <c r="C3" s="137"/>
      <c r="D3" s="137"/>
    </row>
    <row r="4" spans="1:7" s="291" customFormat="1" ht="15" customHeight="1">
      <c r="A4" s="464" t="s">
        <v>317</v>
      </c>
      <c r="B4" s="340"/>
      <c r="C4" s="340"/>
      <c r="D4" s="340"/>
      <c r="E4" s="344"/>
      <c r="F4" s="344"/>
      <c r="G4" s="344"/>
    </row>
    <row r="5" spans="1:7" s="291" customFormat="1" ht="15" customHeight="1">
      <c r="A5" s="478"/>
      <c r="B5" s="59"/>
      <c r="C5" s="340"/>
      <c r="D5" s="340"/>
      <c r="E5" s="344"/>
      <c r="F5" s="344"/>
      <c r="G5" s="344"/>
    </row>
    <row r="6" spans="1:7" s="9" customFormat="1" ht="12" customHeight="1">
      <c r="A6" s="594" t="s">
        <v>143</v>
      </c>
      <c r="B6" s="597" t="s">
        <v>114</v>
      </c>
      <c r="C6" s="607" t="s">
        <v>163</v>
      </c>
      <c r="D6" s="607"/>
    </row>
    <row r="7" spans="1:7" s="9" customFormat="1" ht="12" customHeight="1">
      <c r="A7" s="595"/>
      <c r="B7" s="606"/>
      <c r="C7" s="608"/>
      <c r="D7" s="608"/>
    </row>
    <row r="8" spans="1:7" s="9" customFormat="1" ht="12" customHeight="1">
      <c r="A8" s="595"/>
      <c r="B8" s="609" t="s">
        <v>79</v>
      </c>
      <c r="C8" s="594"/>
      <c r="D8" s="607" t="s">
        <v>115</v>
      </c>
    </row>
    <row r="9" spans="1:7" s="9" customFormat="1" ht="12" customHeight="1">
      <c r="A9" s="596"/>
      <c r="B9" s="610"/>
      <c r="C9" s="596"/>
      <c r="D9" s="608"/>
    </row>
    <row r="10" spans="1:7" ht="12.75" customHeight="1">
      <c r="B10" s="9"/>
      <c r="C10" s="9"/>
      <c r="D10" s="9"/>
    </row>
    <row r="11" spans="1:7" ht="12.75" customHeight="1">
      <c r="B11" s="270" t="s">
        <v>133</v>
      </c>
      <c r="C11" s="14"/>
      <c r="D11" s="14"/>
    </row>
    <row r="12" spans="1:7" ht="12.75" customHeight="1">
      <c r="B12" s="151"/>
      <c r="C12" s="151"/>
      <c r="D12" s="151"/>
    </row>
    <row r="13" spans="1:7">
      <c r="A13" s="282" t="s">
        <v>137</v>
      </c>
      <c r="B13" s="280" t="s">
        <v>260</v>
      </c>
      <c r="C13" s="280" t="s">
        <v>260</v>
      </c>
      <c r="D13" s="165" t="s">
        <v>1178</v>
      </c>
    </row>
    <row r="14" spans="1:7">
      <c r="A14" s="282" t="s">
        <v>138</v>
      </c>
      <c r="B14" s="280" t="s">
        <v>260</v>
      </c>
      <c r="C14" s="280" t="s">
        <v>260</v>
      </c>
      <c r="D14" s="280" t="s">
        <v>260</v>
      </c>
    </row>
    <row r="15" spans="1:7">
      <c r="A15" s="282" t="s">
        <v>141</v>
      </c>
      <c r="B15" s="280" t="s">
        <v>260</v>
      </c>
      <c r="C15" s="280" t="s">
        <v>260</v>
      </c>
      <c r="D15" s="280" t="s">
        <v>260</v>
      </c>
    </row>
    <row r="16" spans="1:7">
      <c r="A16" s="282" t="s">
        <v>108</v>
      </c>
      <c r="B16" s="165" t="s">
        <v>1179</v>
      </c>
      <c r="C16" s="165" t="s">
        <v>1180</v>
      </c>
      <c r="D16" s="165">
        <v>11.251808969644525</v>
      </c>
    </row>
    <row r="17" spans="1:4" ht="41.25" customHeight="1">
      <c r="A17" s="111" t="s">
        <v>1531</v>
      </c>
      <c r="B17" s="165" t="s">
        <v>1180</v>
      </c>
      <c r="C17" s="165" t="s">
        <v>1180</v>
      </c>
      <c r="D17" s="165" t="s">
        <v>1181</v>
      </c>
    </row>
    <row r="18" spans="1:4">
      <c r="A18" s="282" t="s">
        <v>475</v>
      </c>
      <c r="B18" s="165">
        <v>4.8112756779826649</v>
      </c>
      <c r="C18" s="165">
        <v>6.2804520202905261</v>
      </c>
      <c r="D18" s="165">
        <v>11.929052721439358</v>
      </c>
    </row>
    <row r="19" spans="1:4" ht="37.5" customHeight="1">
      <c r="A19" s="111" t="s">
        <v>1532</v>
      </c>
      <c r="B19" s="280" t="s">
        <v>260</v>
      </c>
      <c r="C19" s="280" t="s">
        <v>260</v>
      </c>
      <c r="D19" s="280" t="s">
        <v>260</v>
      </c>
    </row>
    <row r="20" spans="1:4">
      <c r="A20" s="282" t="s">
        <v>142</v>
      </c>
      <c r="B20" s="165">
        <v>10.366585461554607</v>
      </c>
      <c r="C20" s="165">
        <v>10.70096894777925</v>
      </c>
      <c r="D20" s="165">
        <v>13.06868950815563</v>
      </c>
    </row>
    <row r="21" spans="1:4">
      <c r="A21" s="282" t="s">
        <v>1340</v>
      </c>
      <c r="B21" s="280" t="s">
        <v>260</v>
      </c>
      <c r="C21" s="280" t="s">
        <v>260</v>
      </c>
      <c r="D21" s="280" t="s">
        <v>260</v>
      </c>
    </row>
    <row r="22" spans="1:4">
      <c r="A22" s="282" t="s">
        <v>251</v>
      </c>
      <c r="B22" s="280" t="s">
        <v>260</v>
      </c>
      <c r="C22" s="280" t="s">
        <v>260</v>
      </c>
      <c r="D22" s="165" t="s">
        <v>1182</v>
      </c>
    </row>
    <row r="23" spans="1:4">
      <c r="A23" s="282" t="s">
        <v>134</v>
      </c>
      <c r="B23" s="280" t="s">
        <v>260</v>
      </c>
      <c r="C23" s="280" t="s">
        <v>260</v>
      </c>
      <c r="D23" s="280" t="s">
        <v>260</v>
      </c>
    </row>
    <row r="24" spans="1:4">
      <c r="A24" s="282" t="s">
        <v>139</v>
      </c>
      <c r="B24" s="165" t="s">
        <v>1183</v>
      </c>
      <c r="C24" s="165" t="s">
        <v>1181</v>
      </c>
      <c r="D24" s="165">
        <v>24.819944896038251</v>
      </c>
    </row>
    <row r="25" spans="1:4" ht="12.9" customHeight="1">
      <c r="A25" s="282" t="s">
        <v>109</v>
      </c>
      <c r="B25" s="280" t="s">
        <v>260</v>
      </c>
      <c r="C25" s="280" t="s">
        <v>260</v>
      </c>
      <c r="D25" s="280" t="s">
        <v>260</v>
      </c>
    </row>
    <row r="26" spans="1:4" ht="12.9" customHeight="1">
      <c r="A26" s="282" t="s">
        <v>110</v>
      </c>
      <c r="B26" s="280" t="s">
        <v>260</v>
      </c>
      <c r="C26" s="280" t="s">
        <v>260</v>
      </c>
      <c r="D26" s="165">
        <v>16.472534630227877</v>
      </c>
    </row>
    <row r="27" spans="1:4" ht="12.9" customHeight="1">
      <c r="A27" s="282" t="s">
        <v>111</v>
      </c>
      <c r="B27" s="280" t="s">
        <v>260</v>
      </c>
      <c r="C27" s="280" t="s">
        <v>260</v>
      </c>
      <c r="D27" s="165" t="s">
        <v>260</v>
      </c>
    </row>
    <row r="28" spans="1:4">
      <c r="A28" s="282" t="s">
        <v>135</v>
      </c>
      <c r="B28" s="165" t="s">
        <v>1184</v>
      </c>
      <c r="C28" s="165" t="s">
        <v>1179</v>
      </c>
      <c r="D28" s="165">
        <v>7.3061888923269827</v>
      </c>
    </row>
    <row r="29" spans="1:4">
      <c r="A29" s="282" t="s">
        <v>140</v>
      </c>
      <c r="B29" s="165" t="s">
        <v>1185</v>
      </c>
      <c r="C29" s="165" t="s">
        <v>1185</v>
      </c>
      <c r="D29" s="165" t="s">
        <v>1186</v>
      </c>
    </row>
    <row r="30" spans="1:4">
      <c r="A30" s="282" t="s">
        <v>112</v>
      </c>
      <c r="B30" s="280" t="s">
        <v>260</v>
      </c>
      <c r="C30" s="280" t="s">
        <v>260</v>
      </c>
      <c r="D30" s="165" t="s">
        <v>1187</v>
      </c>
    </row>
    <row r="31" spans="1:4">
      <c r="A31" s="282" t="s">
        <v>113</v>
      </c>
      <c r="B31" s="165">
        <v>12.579345354090961</v>
      </c>
      <c r="C31" s="165" t="s">
        <v>1188</v>
      </c>
      <c r="D31" s="165">
        <v>22.772524850091159</v>
      </c>
    </row>
    <row r="32" spans="1:4" ht="27.75" customHeight="1">
      <c r="A32" s="111" t="s">
        <v>1530</v>
      </c>
      <c r="B32" s="280" t="s">
        <v>260</v>
      </c>
      <c r="C32" s="280" t="s">
        <v>260</v>
      </c>
      <c r="D32" s="280" t="s">
        <v>260</v>
      </c>
    </row>
    <row r="33" spans="1:4">
      <c r="A33" s="286"/>
      <c r="B33" s="165"/>
      <c r="C33" s="165"/>
      <c r="D33" s="165"/>
    </row>
    <row r="34" spans="1:4">
      <c r="A34" s="285" t="s">
        <v>144</v>
      </c>
      <c r="B34" s="166" t="s">
        <v>1181</v>
      </c>
      <c r="C34" s="166" t="s">
        <v>1188</v>
      </c>
      <c r="D34" s="166">
        <v>27.909428212180863</v>
      </c>
    </row>
    <row r="35" spans="1:4" ht="12.75" customHeight="1">
      <c r="A35" s="288"/>
      <c r="B35" s="256"/>
      <c r="C35" s="256"/>
      <c r="D35" s="256"/>
    </row>
    <row r="36" spans="1:4" ht="12.75" customHeight="1">
      <c r="A36" s="86"/>
      <c r="B36" s="257" t="s">
        <v>136</v>
      </c>
      <c r="C36" s="256"/>
      <c r="D36" s="256"/>
    </row>
    <row r="37" spans="1:4" ht="12.75" customHeight="1">
      <c r="A37" s="288" t="s">
        <v>21</v>
      </c>
      <c r="B37" s="256"/>
      <c r="C37" s="256"/>
      <c r="D37" s="256"/>
    </row>
    <row r="38" spans="1:4" ht="12.75" customHeight="1">
      <c r="A38" s="287" t="s">
        <v>434</v>
      </c>
      <c r="B38" s="165" t="s">
        <v>1180</v>
      </c>
      <c r="C38" s="165">
        <v>8.6899399896341833</v>
      </c>
      <c r="D38" s="165">
        <v>14.909571533254347</v>
      </c>
    </row>
    <row r="39" spans="1:4" ht="12.75" customHeight="1">
      <c r="A39" s="287" t="s">
        <v>435</v>
      </c>
      <c r="B39" s="280" t="s">
        <v>260</v>
      </c>
      <c r="C39" s="165" t="s">
        <v>1189</v>
      </c>
      <c r="D39" s="165" t="s">
        <v>1188</v>
      </c>
    </row>
    <row r="40" spans="1:4" ht="12.75" customHeight="1">
      <c r="A40" s="287" t="s">
        <v>436</v>
      </c>
      <c r="B40" s="165" t="s">
        <v>1190</v>
      </c>
      <c r="C40" s="165" t="s">
        <v>1191</v>
      </c>
      <c r="D40" s="165" t="s">
        <v>1192</v>
      </c>
    </row>
    <row r="41" spans="1:4" ht="12.75" customHeight="1">
      <c r="A41" s="287" t="s">
        <v>432</v>
      </c>
      <c r="B41" s="165" t="s">
        <v>1180</v>
      </c>
      <c r="C41" s="165" t="s">
        <v>1190</v>
      </c>
      <c r="D41" s="165" t="s">
        <v>1185</v>
      </c>
    </row>
    <row r="42" spans="1:4" ht="12.75" customHeight="1">
      <c r="A42" s="287" t="s">
        <v>433</v>
      </c>
      <c r="B42" s="280" t="s">
        <v>260</v>
      </c>
      <c r="C42" s="280" t="s">
        <v>260</v>
      </c>
      <c r="D42" s="280" t="s">
        <v>260</v>
      </c>
    </row>
    <row r="43" spans="1:4" ht="12.75" customHeight="1">
      <c r="A43" s="287" t="s">
        <v>20</v>
      </c>
      <c r="B43" s="165" t="s">
        <v>1186</v>
      </c>
      <c r="C43" s="165" t="s">
        <v>1186</v>
      </c>
      <c r="D43" s="165" t="s">
        <v>1193</v>
      </c>
    </row>
    <row r="44" spans="1:4" ht="12.75" customHeight="1">
      <c r="A44" s="287"/>
      <c r="B44" s="165"/>
      <c r="C44" s="165"/>
      <c r="D44" s="165"/>
    </row>
    <row r="45" spans="1:4" s="19" customFormat="1" ht="13.5" customHeight="1">
      <c r="A45" s="285" t="s">
        <v>144</v>
      </c>
      <c r="B45" s="166" t="s">
        <v>1181</v>
      </c>
      <c r="C45" s="166" t="s">
        <v>1188</v>
      </c>
      <c r="D45" s="166">
        <v>27.909428212180863</v>
      </c>
    </row>
    <row r="46" spans="1:4" s="19" customFormat="1" ht="13.5" customHeight="1">
      <c r="A46" s="5"/>
      <c r="B46" s="151"/>
      <c r="C46" s="151"/>
      <c r="D46" s="151"/>
    </row>
    <row r="47" spans="1:4" s="19" customFormat="1" ht="13.5" customHeight="1">
      <c r="A47" s="5"/>
      <c r="B47" s="5"/>
      <c r="C47" s="5"/>
      <c r="D47" s="5"/>
    </row>
    <row r="48" spans="1:4" s="24" customFormat="1" ht="13.5" customHeight="1">
      <c r="A48" s="611"/>
      <c r="B48" s="611"/>
      <c r="C48" s="611"/>
      <c r="D48" s="611"/>
    </row>
    <row r="49" spans="1:4" s="24" customFormat="1" ht="13.5" customHeight="1">
      <c r="A49" s="611"/>
      <c r="B49" s="611"/>
      <c r="C49" s="611"/>
      <c r="D49" s="611"/>
    </row>
    <row r="50" spans="1:4" s="24" customFormat="1" ht="13.5" customHeight="1">
      <c r="A50" s="611"/>
      <c r="B50" s="611"/>
      <c r="C50" s="611"/>
      <c r="D50" s="611"/>
    </row>
    <row r="51" spans="1:4" s="24" customFormat="1" ht="13.5" customHeight="1">
      <c r="A51" s="301"/>
      <c r="B51" s="301"/>
      <c r="C51" s="301"/>
      <c r="D51" s="301"/>
    </row>
  </sheetData>
  <mergeCells count="8">
    <mergeCell ref="A48:D48"/>
    <mergeCell ref="A49:D49"/>
    <mergeCell ref="A50:D50"/>
    <mergeCell ref="A6:A9"/>
    <mergeCell ref="B6:B7"/>
    <mergeCell ref="C6:D7"/>
    <mergeCell ref="B8:C9"/>
    <mergeCell ref="D8:D9"/>
  </mergeCells>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B37:D45 B13:D36"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5546875" style="9" customWidth="1"/>
    <col min="2" max="4" width="19.5546875" style="267" customWidth="1"/>
    <col min="5" max="16384" width="11.33203125" style="267"/>
  </cols>
  <sheetData>
    <row r="1" spans="1:7" s="398" customFormat="1">
      <c r="A1" s="402" t="s">
        <v>1374</v>
      </c>
      <c r="B1" s="549"/>
    </row>
    <row r="2" spans="1:7" s="398" customFormat="1">
      <c r="A2" s="457"/>
      <c r="B2" s="399"/>
      <c r="C2" s="399"/>
      <c r="D2" s="399"/>
    </row>
    <row r="3" spans="1:7" ht="15" customHeight="1">
      <c r="A3" s="83" t="s">
        <v>101</v>
      </c>
      <c r="B3" s="7"/>
      <c r="C3" s="135"/>
      <c r="D3" s="7"/>
    </row>
    <row r="4" spans="1:7" s="291" customFormat="1" ht="15" customHeight="1">
      <c r="A4" s="320" t="s">
        <v>316</v>
      </c>
      <c r="B4" s="452"/>
      <c r="C4" s="452"/>
      <c r="D4" s="452"/>
      <c r="E4" s="344"/>
      <c r="F4" s="344"/>
      <c r="G4" s="344"/>
    </row>
    <row r="5" spans="1:7" s="291" customFormat="1" ht="15" customHeight="1">
      <c r="A5" s="477"/>
      <c r="B5" s="452"/>
      <c r="C5" s="452"/>
      <c r="D5" s="452"/>
      <c r="E5" s="344"/>
      <c r="F5" s="344"/>
      <c r="G5" s="344"/>
    </row>
    <row r="6" spans="1:7" s="9" customFormat="1" ht="15.75" customHeight="1">
      <c r="A6" s="594" t="s">
        <v>143</v>
      </c>
      <c r="B6" s="597" t="s">
        <v>164</v>
      </c>
      <c r="C6" s="269" t="s">
        <v>165</v>
      </c>
      <c r="D6" s="271"/>
    </row>
    <row r="7" spans="1:7" s="9" customFormat="1" ht="15" customHeight="1">
      <c r="A7" s="595"/>
      <c r="B7" s="598"/>
      <c r="C7" s="597" t="s">
        <v>41</v>
      </c>
      <c r="D7" s="607" t="s">
        <v>42</v>
      </c>
    </row>
    <row r="8" spans="1:7" s="9" customFormat="1" ht="15" customHeight="1">
      <c r="A8" s="595"/>
      <c r="B8" s="606"/>
      <c r="C8" s="606"/>
      <c r="D8" s="608"/>
    </row>
    <row r="9" spans="1:7" s="9" customFormat="1" ht="15.75" customHeight="1">
      <c r="A9" s="596"/>
      <c r="B9" s="45" t="s">
        <v>132</v>
      </c>
      <c r="C9" s="46"/>
      <c r="D9" s="46"/>
    </row>
    <row r="10" spans="1:7" ht="12.75" customHeight="1">
      <c r="B10" s="9"/>
      <c r="C10" s="9"/>
      <c r="D10" s="9"/>
    </row>
    <row r="11" spans="1:7" ht="12.75" customHeight="1">
      <c r="B11" s="270" t="s">
        <v>133</v>
      </c>
      <c r="C11" s="14"/>
      <c r="D11" s="14"/>
    </row>
    <row r="12" spans="1:7" ht="12.75" customHeight="1">
      <c r="B12" s="270"/>
      <c r="C12" s="14"/>
      <c r="D12" s="14"/>
    </row>
    <row r="13" spans="1:7" ht="12.75" customHeight="1">
      <c r="A13" s="282" t="s">
        <v>137</v>
      </c>
      <c r="B13" s="165">
        <v>100</v>
      </c>
      <c r="C13" s="280" t="s">
        <v>260</v>
      </c>
      <c r="D13" s="280" t="s">
        <v>260</v>
      </c>
    </row>
    <row r="14" spans="1:7">
      <c r="A14" s="282" t="s">
        <v>138</v>
      </c>
      <c r="B14" s="165">
        <v>100</v>
      </c>
      <c r="C14" s="280">
        <v>74.3</v>
      </c>
      <c r="D14" s="280">
        <v>25.700000000000003</v>
      </c>
    </row>
    <row r="15" spans="1:7">
      <c r="A15" s="282" t="s">
        <v>141</v>
      </c>
      <c r="B15" s="165">
        <v>100</v>
      </c>
      <c r="C15" s="280" t="s">
        <v>1208</v>
      </c>
      <c r="D15" s="280" t="s">
        <v>1209</v>
      </c>
    </row>
    <row r="16" spans="1:7">
      <c r="A16" s="282" t="s">
        <v>108</v>
      </c>
      <c r="B16" s="165">
        <v>100</v>
      </c>
      <c r="C16" s="280">
        <v>65.8</v>
      </c>
      <c r="D16" s="280">
        <v>34.200000000000003</v>
      </c>
    </row>
    <row r="17" spans="1:4" ht="40.950000000000003" customHeight="1">
      <c r="A17" s="111" t="s">
        <v>1531</v>
      </c>
      <c r="B17" s="165">
        <v>100</v>
      </c>
      <c r="C17" s="280">
        <v>67.400000000000006</v>
      </c>
      <c r="D17" s="280" t="s">
        <v>1210</v>
      </c>
    </row>
    <row r="18" spans="1:4">
      <c r="A18" s="282" t="s">
        <v>475</v>
      </c>
      <c r="B18" s="165">
        <v>100</v>
      </c>
      <c r="C18" s="280">
        <v>54.3</v>
      </c>
      <c r="D18" s="280">
        <v>45.7</v>
      </c>
    </row>
    <row r="19" spans="1:4" ht="40.200000000000003" customHeight="1">
      <c r="A19" s="111" t="s">
        <v>1532</v>
      </c>
      <c r="B19" s="165">
        <v>100</v>
      </c>
      <c r="C19" s="280">
        <v>71.8</v>
      </c>
      <c r="D19" s="280" t="s">
        <v>260</v>
      </c>
    </row>
    <row r="20" spans="1:4">
      <c r="A20" s="282" t="s">
        <v>142</v>
      </c>
      <c r="B20" s="165">
        <v>100</v>
      </c>
      <c r="C20" s="280">
        <v>59.9</v>
      </c>
      <c r="D20" s="280">
        <v>40.1</v>
      </c>
    </row>
    <row r="21" spans="1:4">
      <c r="A21" s="282" t="s">
        <v>1340</v>
      </c>
      <c r="B21" s="165">
        <v>100</v>
      </c>
      <c r="C21" s="280">
        <v>69.400000000000006</v>
      </c>
      <c r="D21" s="280" t="s">
        <v>1211</v>
      </c>
    </row>
    <row r="22" spans="1:4">
      <c r="A22" s="282" t="s">
        <v>251</v>
      </c>
      <c r="B22" s="165">
        <v>100</v>
      </c>
      <c r="C22" s="280">
        <v>51.1</v>
      </c>
      <c r="D22" s="280">
        <v>48.9</v>
      </c>
    </row>
    <row r="23" spans="1:4">
      <c r="A23" s="282" t="s">
        <v>134</v>
      </c>
      <c r="B23" s="165">
        <v>100</v>
      </c>
      <c r="C23" s="280" t="s">
        <v>1212</v>
      </c>
      <c r="D23" s="280" t="s">
        <v>260</v>
      </c>
    </row>
    <row r="24" spans="1:4">
      <c r="A24" s="282" t="s">
        <v>139</v>
      </c>
      <c r="B24" s="165">
        <v>100</v>
      </c>
      <c r="C24" s="184" t="s">
        <v>1341</v>
      </c>
      <c r="D24" s="280">
        <v>59</v>
      </c>
    </row>
    <row r="25" spans="1:4">
      <c r="A25" s="282" t="s">
        <v>109</v>
      </c>
      <c r="B25" s="165">
        <v>100</v>
      </c>
      <c r="C25" s="280" t="s">
        <v>1213</v>
      </c>
      <c r="D25" s="280" t="s">
        <v>260</v>
      </c>
    </row>
    <row r="26" spans="1:4">
      <c r="A26" s="282" t="s">
        <v>110</v>
      </c>
      <c r="B26" s="165">
        <v>100</v>
      </c>
      <c r="C26" s="280">
        <v>75.2</v>
      </c>
      <c r="D26" s="280">
        <v>24.799999999999997</v>
      </c>
    </row>
    <row r="27" spans="1:4">
      <c r="A27" s="282" t="s">
        <v>111</v>
      </c>
      <c r="B27" s="165">
        <v>100</v>
      </c>
      <c r="C27" s="280">
        <v>91.1</v>
      </c>
      <c r="D27" s="280" t="s">
        <v>260</v>
      </c>
    </row>
    <row r="28" spans="1:4">
      <c r="A28" s="282" t="s">
        <v>135</v>
      </c>
      <c r="B28" s="165">
        <v>100</v>
      </c>
      <c r="C28" s="280">
        <v>64.2</v>
      </c>
      <c r="D28" s="280" t="s">
        <v>260</v>
      </c>
    </row>
    <row r="29" spans="1:4">
      <c r="A29" s="282" t="s">
        <v>140</v>
      </c>
      <c r="B29" s="165">
        <v>100</v>
      </c>
      <c r="C29" s="280">
        <v>66.2</v>
      </c>
      <c r="D29" s="280" t="s">
        <v>1214</v>
      </c>
    </row>
    <row r="30" spans="1:4">
      <c r="A30" s="282" t="s">
        <v>112</v>
      </c>
      <c r="B30" s="165">
        <v>100</v>
      </c>
      <c r="C30" s="280" t="s">
        <v>1215</v>
      </c>
      <c r="D30" s="280" t="s">
        <v>260</v>
      </c>
    </row>
    <row r="31" spans="1:4">
      <c r="A31" s="282" t="s">
        <v>113</v>
      </c>
      <c r="B31" s="165">
        <v>100</v>
      </c>
      <c r="C31" s="280" t="s">
        <v>1216</v>
      </c>
      <c r="D31" s="280" t="s">
        <v>260</v>
      </c>
    </row>
    <row r="32" spans="1:4" ht="30" customHeight="1">
      <c r="A32" s="111" t="s">
        <v>1530</v>
      </c>
      <c r="B32" s="165">
        <v>100</v>
      </c>
      <c r="C32" s="280">
        <v>68.7</v>
      </c>
      <c r="D32" s="280" t="s">
        <v>1217</v>
      </c>
    </row>
    <row r="33" spans="1:4">
      <c r="A33" s="286"/>
      <c r="B33" s="165"/>
      <c r="C33" s="280"/>
      <c r="D33" s="280"/>
    </row>
    <row r="34" spans="1:4">
      <c r="A34" s="285" t="s">
        <v>144</v>
      </c>
      <c r="B34" s="166">
        <v>100</v>
      </c>
      <c r="C34" s="281">
        <v>76.3</v>
      </c>
      <c r="D34" s="281" t="s">
        <v>1218</v>
      </c>
    </row>
    <row r="35" spans="1:4">
      <c r="A35" s="288"/>
    </row>
    <row r="36" spans="1:4">
      <c r="A36" s="86"/>
      <c r="B36" s="168" t="s">
        <v>136</v>
      </c>
      <c r="C36" s="281"/>
      <c r="D36" s="281"/>
    </row>
    <row r="37" spans="1:4" ht="12.75" customHeight="1">
      <c r="A37" s="288" t="s">
        <v>21</v>
      </c>
      <c r="C37" s="280"/>
      <c r="D37" s="280"/>
    </row>
    <row r="38" spans="1:4" ht="12.75" customHeight="1">
      <c r="A38" s="287" t="s">
        <v>434</v>
      </c>
      <c r="B38" s="165">
        <v>100</v>
      </c>
      <c r="C38" s="280" t="s">
        <v>427</v>
      </c>
      <c r="D38" s="280">
        <v>49</v>
      </c>
    </row>
    <row r="39" spans="1:4" ht="12.75" customHeight="1">
      <c r="A39" s="287" t="s">
        <v>435</v>
      </c>
      <c r="B39" s="165">
        <v>100</v>
      </c>
      <c r="C39" s="280">
        <v>56.4</v>
      </c>
      <c r="D39" s="280" t="s">
        <v>1219</v>
      </c>
    </row>
    <row r="40" spans="1:4" ht="12.75" customHeight="1">
      <c r="A40" s="287" t="s">
        <v>436</v>
      </c>
      <c r="B40" s="165">
        <v>100</v>
      </c>
      <c r="C40" s="280">
        <v>57.5</v>
      </c>
      <c r="D40" s="280" t="s">
        <v>1220</v>
      </c>
    </row>
    <row r="41" spans="1:4" ht="12.75" customHeight="1">
      <c r="A41" s="287" t="s">
        <v>432</v>
      </c>
      <c r="B41" s="165">
        <v>100</v>
      </c>
      <c r="C41" s="280">
        <v>60.1</v>
      </c>
      <c r="D41" s="280">
        <v>39.9</v>
      </c>
    </row>
    <row r="42" spans="1:4" ht="12.75" customHeight="1">
      <c r="A42" s="287" t="s">
        <v>433</v>
      </c>
      <c r="B42" s="165">
        <v>100</v>
      </c>
      <c r="C42" s="280">
        <v>66.099999999999994</v>
      </c>
      <c r="D42" s="280" t="s">
        <v>257</v>
      </c>
    </row>
    <row r="43" spans="1:4" ht="12.75" customHeight="1">
      <c r="A43" s="287" t="s">
        <v>20</v>
      </c>
      <c r="B43" s="165">
        <v>100</v>
      </c>
      <c r="C43" s="280">
        <v>83.3</v>
      </c>
      <c r="D43" s="280" t="s">
        <v>260</v>
      </c>
    </row>
    <row r="44" spans="1:4" ht="12.75" customHeight="1">
      <c r="A44" s="287"/>
    </row>
    <row r="45" spans="1:4" ht="12.75" customHeight="1">
      <c r="A45" s="285" t="s">
        <v>144</v>
      </c>
      <c r="B45" s="166">
        <v>100</v>
      </c>
      <c r="C45" s="281">
        <v>76.3</v>
      </c>
      <c r="D45" s="281" t="s">
        <v>1218</v>
      </c>
    </row>
    <row r="46" spans="1:4" s="19" customFormat="1" ht="13.5" customHeight="1">
      <c r="A46" s="5"/>
      <c r="B46" s="5"/>
      <c r="C46" s="5"/>
      <c r="D46" s="5"/>
    </row>
    <row r="47" spans="1:4" s="19" customFormat="1" ht="13.5" customHeight="1">
      <c r="A47" s="5"/>
      <c r="B47" s="5"/>
      <c r="C47" s="5"/>
      <c r="D47" s="5"/>
    </row>
    <row r="48" spans="1:4" s="19" customFormat="1" ht="13.5" customHeight="1">
      <c r="A48" s="5"/>
      <c r="B48" s="5"/>
      <c r="C48" s="5"/>
      <c r="D48" s="5"/>
    </row>
    <row r="49" spans="1:4" s="19" customFormat="1" ht="13.5" customHeight="1">
      <c r="A49" s="5"/>
      <c r="B49" s="5"/>
      <c r="C49" s="5"/>
      <c r="D49" s="5"/>
    </row>
    <row r="50" spans="1:4" s="19" customFormat="1" ht="13.5" customHeight="1">
      <c r="A50" s="5"/>
      <c r="B50" s="5"/>
      <c r="C50" s="5"/>
      <c r="D50" s="5"/>
    </row>
  </sheetData>
  <mergeCells count="4">
    <mergeCell ref="A6:A9"/>
    <mergeCell ref="B6:B8"/>
    <mergeCell ref="C7:C8"/>
    <mergeCell ref="D7:D8"/>
  </mergeCells>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C15:D18 C24:D37 C20:D23 C19 D39:D45 C3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zoomScaleNormal="100" workbookViewId="0"/>
  </sheetViews>
  <sheetFormatPr baseColWidth="10" defaultRowHeight="13.2"/>
  <cols>
    <col min="1" max="1" width="2.33203125" style="86" customWidth="1"/>
    <col min="2" max="2" width="8.33203125" style="284" customWidth="1"/>
    <col min="3" max="3" width="3.109375" style="284" customWidth="1"/>
    <col min="4" max="245" width="11.33203125" style="284"/>
    <col min="246" max="246" width="23.5546875" style="284" customWidth="1"/>
    <col min="247" max="501" width="11.33203125" style="284"/>
    <col min="502" max="502" width="23.5546875" style="284" customWidth="1"/>
    <col min="503" max="757" width="11.33203125" style="284"/>
    <col min="758" max="758" width="23.5546875" style="284" customWidth="1"/>
    <col min="759" max="1013" width="11.33203125" style="284"/>
    <col min="1014" max="1014" width="23.5546875" style="284" customWidth="1"/>
    <col min="1015" max="1269" width="11.33203125" style="284"/>
    <col min="1270" max="1270" width="23.5546875" style="284" customWidth="1"/>
    <col min="1271" max="1525" width="11.33203125" style="284"/>
    <col min="1526" max="1526" width="23.5546875" style="284" customWidth="1"/>
    <col min="1527" max="1781" width="11.33203125" style="284"/>
    <col min="1782" max="1782" width="23.5546875" style="284" customWidth="1"/>
    <col min="1783" max="2037" width="11.33203125" style="284"/>
    <col min="2038" max="2038" width="23.5546875" style="284" customWidth="1"/>
    <col min="2039" max="2293" width="11.33203125" style="284"/>
    <col min="2294" max="2294" width="23.5546875" style="284" customWidth="1"/>
    <col min="2295" max="2549" width="11.33203125" style="284"/>
    <col min="2550" max="2550" width="23.5546875" style="284" customWidth="1"/>
    <col min="2551" max="2805" width="11.33203125" style="284"/>
    <col min="2806" max="2806" width="23.5546875" style="284" customWidth="1"/>
    <col min="2807" max="3061" width="11.33203125" style="284"/>
    <col min="3062" max="3062" width="23.5546875" style="284" customWidth="1"/>
    <col min="3063" max="3317" width="11.33203125" style="284"/>
    <col min="3318" max="3318" width="23.5546875" style="284" customWidth="1"/>
    <col min="3319" max="3573" width="11.33203125" style="284"/>
    <col min="3574" max="3574" width="23.5546875" style="284" customWidth="1"/>
    <col min="3575" max="3829" width="11.33203125" style="284"/>
    <col min="3830" max="3830" width="23.5546875" style="284" customWidth="1"/>
    <col min="3831" max="4085" width="11.33203125" style="284"/>
    <col min="4086" max="4086" width="23.5546875" style="284" customWidth="1"/>
    <col min="4087" max="4341" width="11.33203125" style="284"/>
    <col min="4342" max="4342" width="23.5546875" style="284" customWidth="1"/>
    <col min="4343" max="4597" width="11.33203125" style="284"/>
    <col min="4598" max="4598" width="23.5546875" style="284" customWidth="1"/>
    <col min="4599" max="4853" width="11.33203125" style="284"/>
    <col min="4854" max="4854" width="23.5546875" style="284" customWidth="1"/>
    <col min="4855" max="5109" width="11.33203125" style="284"/>
    <col min="5110" max="5110" width="23.5546875" style="284" customWidth="1"/>
    <col min="5111" max="5365" width="11.33203125" style="284"/>
    <col min="5366" max="5366" width="23.5546875" style="284" customWidth="1"/>
    <col min="5367" max="5621" width="11.33203125" style="284"/>
    <col min="5622" max="5622" width="23.5546875" style="284" customWidth="1"/>
    <col min="5623" max="5877" width="11.33203125" style="284"/>
    <col min="5878" max="5878" width="23.5546875" style="284" customWidth="1"/>
    <col min="5879" max="6133" width="11.33203125" style="284"/>
    <col min="6134" max="6134" width="23.5546875" style="284" customWidth="1"/>
    <col min="6135" max="6389" width="11.33203125" style="284"/>
    <col min="6390" max="6390" width="23.5546875" style="284" customWidth="1"/>
    <col min="6391" max="6645" width="11.33203125" style="284"/>
    <col min="6646" max="6646" width="23.5546875" style="284" customWidth="1"/>
    <col min="6647" max="6901" width="11.33203125" style="284"/>
    <col min="6902" max="6902" width="23.5546875" style="284" customWidth="1"/>
    <col min="6903" max="7157" width="11.33203125" style="284"/>
    <col min="7158" max="7158" width="23.5546875" style="284" customWidth="1"/>
    <col min="7159" max="7413" width="11.33203125" style="284"/>
    <col min="7414" max="7414" width="23.5546875" style="284" customWidth="1"/>
    <col min="7415" max="7669" width="11.33203125" style="284"/>
    <col min="7670" max="7670" width="23.5546875" style="284" customWidth="1"/>
    <col min="7671" max="7925" width="11.33203125" style="284"/>
    <col min="7926" max="7926" width="23.5546875" style="284" customWidth="1"/>
    <col min="7927" max="8181" width="11.33203125" style="284"/>
    <col min="8182" max="8182" width="23.5546875" style="284" customWidth="1"/>
    <col min="8183" max="8437" width="11.33203125" style="284"/>
    <col min="8438" max="8438" width="23.5546875" style="284" customWidth="1"/>
    <col min="8439" max="8693" width="11.33203125" style="284"/>
    <col min="8694" max="8694" width="23.5546875" style="284" customWidth="1"/>
    <col min="8695" max="8949" width="11.33203125" style="284"/>
    <col min="8950" max="8950" width="23.5546875" style="284" customWidth="1"/>
    <col min="8951" max="9205" width="11.33203125" style="284"/>
    <col min="9206" max="9206" width="23.5546875" style="284" customWidth="1"/>
    <col min="9207" max="9461" width="11.33203125" style="284"/>
    <col min="9462" max="9462" width="23.5546875" style="284" customWidth="1"/>
    <col min="9463" max="9717" width="11.33203125" style="284"/>
    <col min="9718" max="9718" width="23.5546875" style="284" customWidth="1"/>
    <col min="9719" max="9973" width="11.33203125" style="284"/>
    <col min="9974" max="9974" width="23.5546875" style="284" customWidth="1"/>
    <col min="9975" max="10229" width="11.33203125" style="284"/>
    <col min="10230" max="10230" width="23.5546875" style="284" customWidth="1"/>
    <col min="10231" max="10485" width="11.33203125" style="284"/>
    <col min="10486" max="10486" width="23.5546875" style="284" customWidth="1"/>
    <col min="10487" max="10741" width="11.33203125" style="284"/>
    <col min="10742" max="10742" width="23.5546875" style="284" customWidth="1"/>
    <col min="10743" max="10997" width="11.33203125" style="284"/>
    <col min="10998" max="10998" width="23.5546875" style="284" customWidth="1"/>
    <col min="10999" max="11253" width="11.33203125" style="284"/>
    <col min="11254" max="11254" width="23.5546875" style="284" customWidth="1"/>
    <col min="11255" max="11509" width="11.33203125" style="284"/>
    <col min="11510" max="11510" width="23.5546875" style="284" customWidth="1"/>
    <col min="11511" max="11765" width="11.33203125" style="284"/>
    <col min="11766" max="11766" width="23.5546875" style="284" customWidth="1"/>
    <col min="11767" max="12021" width="11.33203125" style="284"/>
    <col min="12022" max="12022" width="23.5546875" style="284" customWidth="1"/>
    <col min="12023" max="12277" width="11.33203125" style="284"/>
    <col min="12278" max="12278" width="23.5546875" style="284" customWidth="1"/>
    <col min="12279" max="12533" width="11.33203125" style="284"/>
    <col min="12534" max="12534" width="23.5546875" style="284" customWidth="1"/>
    <col min="12535" max="12789" width="11.33203125" style="284"/>
    <col min="12790" max="12790" width="23.5546875" style="284" customWidth="1"/>
    <col min="12791" max="13045" width="11.33203125" style="284"/>
    <col min="13046" max="13046" width="23.5546875" style="284" customWidth="1"/>
    <col min="13047" max="13301" width="11.33203125" style="284"/>
    <col min="13302" max="13302" width="23.5546875" style="284" customWidth="1"/>
    <col min="13303" max="13557" width="11.33203125" style="284"/>
    <col min="13558" max="13558" width="23.5546875" style="284" customWidth="1"/>
    <col min="13559" max="13813" width="11.33203125" style="284"/>
    <col min="13814" max="13814" width="23.5546875" style="284" customWidth="1"/>
    <col min="13815" max="14069" width="11.33203125" style="284"/>
    <col min="14070" max="14070" width="23.5546875" style="284" customWidth="1"/>
    <col min="14071" max="14325" width="11.33203125" style="284"/>
    <col min="14326" max="14326" width="23.5546875" style="284" customWidth="1"/>
    <col min="14327" max="14581" width="11.33203125" style="284"/>
    <col min="14582" max="14582" width="23.5546875" style="284" customWidth="1"/>
    <col min="14583" max="14837" width="11.33203125" style="284"/>
    <col min="14838" max="14838" width="23.5546875" style="284" customWidth="1"/>
    <col min="14839" max="15093" width="11.33203125" style="284"/>
    <col min="15094" max="15094" width="23.5546875" style="284" customWidth="1"/>
    <col min="15095" max="15349" width="11.33203125" style="284"/>
    <col min="15350" max="15350" width="23.5546875" style="284" customWidth="1"/>
    <col min="15351" max="15605" width="11.33203125" style="284"/>
    <col min="15606" max="15606" width="23.5546875" style="284" customWidth="1"/>
    <col min="15607" max="15861" width="11.33203125" style="284"/>
    <col min="15862" max="15862" width="23.5546875" style="284" customWidth="1"/>
    <col min="15863" max="16117" width="11.33203125" style="284"/>
    <col min="16118" max="16118" width="23.5546875" style="284" customWidth="1"/>
    <col min="16119" max="16384" width="11.33203125" style="284"/>
  </cols>
  <sheetData>
    <row r="1" spans="1:8" s="398" customFormat="1">
      <c r="A1" s="402" t="s">
        <v>1374</v>
      </c>
      <c r="B1" s="555"/>
      <c r="C1" s="425"/>
    </row>
    <row r="2" spans="1:8" s="398" customFormat="1" ht="8.6999999999999993" customHeight="1">
      <c r="A2" s="480"/>
      <c r="B2" s="399"/>
      <c r="C2" s="399"/>
      <c r="D2" s="399"/>
      <c r="E2" s="399"/>
      <c r="F2" s="399"/>
      <c r="G2" s="399"/>
      <c r="H2" s="399"/>
    </row>
    <row r="4" spans="1:8" ht="17.399999999999999">
      <c r="B4" s="400"/>
    </row>
    <row r="6" spans="1:8" s="293" customFormat="1" ht="13.8">
      <c r="A6" s="331"/>
      <c r="B6" s="212"/>
      <c r="C6" s="291"/>
      <c r="D6" s="291"/>
    </row>
    <row r="7" spans="1:8" s="293" customFormat="1" ht="13.8">
      <c r="A7" s="331"/>
      <c r="B7" s="212"/>
      <c r="C7" s="291"/>
      <c r="D7" s="291"/>
    </row>
    <row r="8" spans="1:8">
      <c r="C8" s="267"/>
      <c r="D8" s="267"/>
    </row>
    <row r="9" spans="1:8" ht="17.399999999999999">
      <c r="B9" s="400"/>
      <c r="C9" s="267"/>
      <c r="D9" s="267"/>
    </row>
    <row r="10" spans="1:8" ht="6" customHeight="1">
      <c r="B10" s="400"/>
      <c r="C10" s="267"/>
      <c r="D10" s="267"/>
    </row>
    <row r="11" spans="1:8" s="293" customFormat="1" ht="13.8">
      <c r="A11" s="331"/>
      <c r="B11" s="212"/>
      <c r="C11" s="341"/>
      <c r="D11" s="212"/>
    </row>
    <row r="12" spans="1:8" s="293" customFormat="1" ht="6" customHeight="1">
      <c r="A12" s="331"/>
      <c r="D12" s="401"/>
    </row>
    <row r="13" spans="1:8" s="293" customFormat="1" ht="13.8">
      <c r="A13" s="331"/>
      <c r="B13" s="212"/>
      <c r="C13" s="341"/>
      <c r="D13" s="212"/>
    </row>
    <row r="14" spans="1:8" s="293" customFormat="1" ht="13.8">
      <c r="A14" s="331"/>
      <c r="D14" s="401"/>
    </row>
    <row r="15" spans="1:8" s="293" customFormat="1" ht="6" customHeight="1">
      <c r="A15" s="331"/>
      <c r="D15" s="401"/>
    </row>
    <row r="16" spans="1:8" s="293" customFormat="1" ht="13.8">
      <c r="A16" s="331"/>
      <c r="B16" s="212"/>
      <c r="C16" s="341"/>
      <c r="D16" s="212"/>
    </row>
    <row r="17" spans="1:12" s="293" customFormat="1" ht="6" customHeight="1">
      <c r="A17" s="331"/>
      <c r="D17" s="401"/>
    </row>
    <row r="18" spans="1:12" s="293" customFormat="1" ht="13.8">
      <c r="A18" s="331"/>
      <c r="B18" s="212"/>
      <c r="C18" s="341"/>
      <c r="D18" s="212"/>
    </row>
    <row r="20" spans="1:12" ht="17.399999999999999">
      <c r="B20" s="400"/>
    </row>
    <row r="21" spans="1:12" ht="9" customHeight="1"/>
    <row r="22" spans="1:12" ht="13.8">
      <c r="B22" s="212"/>
      <c r="C22" s="293"/>
      <c r="D22" s="293"/>
      <c r="E22" s="293"/>
      <c r="F22" s="293"/>
      <c r="G22" s="293"/>
    </row>
    <row r="23" spans="1:12" ht="13.8">
      <c r="B23" s="212"/>
      <c r="C23" s="293"/>
      <c r="D23" s="293"/>
      <c r="E23" s="293"/>
      <c r="F23" s="293"/>
      <c r="G23" s="293"/>
    </row>
    <row r="24" spans="1:12" ht="13.8">
      <c r="B24" s="212"/>
      <c r="C24" s="293"/>
      <c r="D24" s="293"/>
      <c r="E24" s="293"/>
      <c r="F24" s="293"/>
      <c r="G24" s="293"/>
    </row>
    <row r="25" spans="1:12" ht="9" customHeight="1"/>
    <row r="26" spans="1:12" ht="17.399999999999999">
      <c r="B26" s="400"/>
    </row>
    <row r="27" spans="1:12" ht="9" customHeight="1"/>
    <row r="28" spans="1:12" ht="13.8">
      <c r="B28" s="509"/>
      <c r="C28" s="293"/>
      <c r="D28" s="293"/>
      <c r="E28" s="293"/>
      <c r="F28" s="293"/>
      <c r="G28" s="293"/>
      <c r="H28" s="293"/>
      <c r="L28" s="509"/>
    </row>
    <row r="29" spans="1:12" ht="13.8">
      <c r="B29" s="509"/>
      <c r="C29" s="293"/>
      <c r="D29" s="293"/>
      <c r="E29" s="293"/>
      <c r="F29" s="293"/>
      <c r="G29" s="293"/>
      <c r="H29" s="293"/>
      <c r="L29" s="509"/>
    </row>
    <row r="30" spans="1:12" ht="13.8">
      <c r="B30" s="509"/>
      <c r="C30" s="293"/>
      <c r="D30" s="293"/>
      <c r="E30" s="293"/>
      <c r="F30" s="293"/>
      <c r="G30" s="293"/>
      <c r="H30" s="293"/>
      <c r="L30" s="509"/>
    </row>
    <row r="31" spans="1:12" ht="13.8">
      <c r="B31" s="509"/>
      <c r="C31" s="293"/>
      <c r="D31" s="293"/>
      <c r="E31" s="293"/>
      <c r="F31" s="293"/>
      <c r="G31" s="293"/>
      <c r="H31" s="293"/>
      <c r="L31" s="509"/>
    </row>
    <row r="32" spans="1:12" ht="9" customHeight="1">
      <c r="B32" s="212"/>
      <c r="C32" s="293"/>
      <c r="D32" s="293"/>
      <c r="E32" s="293"/>
      <c r="F32" s="293"/>
      <c r="G32" s="293"/>
      <c r="H32" s="293"/>
    </row>
    <row r="33" spans="2:11" ht="16.5" customHeight="1">
      <c r="B33" s="509"/>
      <c r="C33" s="293"/>
      <c r="D33" s="293"/>
      <c r="E33" s="293"/>
      <c r="F33" s="293"/>
      <c r="G33" s="293"/>
      <c r="H33" s="293"/>
    </row>
    <row r="34" spans="2:11" ht="9" customHeight="1">
      <c r="B34" s="293"/>
      <c r="C34" s="293"/>
      <c r="D34" s="293"/>
      <c r="E34" s="293"/>
      <c r="F34" s="293"/>
      <c r="G34" s="293"/>
      <c r="H34" s="293"/>
    </row>
    <row r="35" spans="2:11" ht="13.8">
      <c r="B35" s="509"/>
      <c r="C35" s="293"/>
      <c r="D35" s="293"/>
      <c r="E35" s="293"/>
      <c r="F35" s="293"/>
      <c r="G35" s="293"/>
      <c r="H35" s="293"/>
      <c r="K35" s="509"/>
    </row>
    <row r="36" spans="2:11" ht="13.8">
      <c r="B36" s="509"/>
      <c r="C36" s="293"/>
      <c r="D36" s="293"/>
      <c r="E36" s="293"/>
      <c r="F36" s="293"/>
      <c r="G36" s="293"/>
      <c r="H36" s="293"/>
      <c r="K36" s="509"/>
    </row>
  </sheetData>
  <hyperlinks>
    <hyperlink ref="A1" location="Inhalt!A1" display="Zurück "/>
  </hyperlinks>
  <pageMargins left="0.78740157499999996" right="0.78740157499999996" top="0.984251969" bottom="0.984251969" header="0.4921259845" footer="0.4921259845"/>
  <pageSetup paperSize="9" orientation="portrait" horizontalDpi="1200" verticalDpi="1200"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9" customWidth="1"/>
    <col min="2" max="3" width="30.6640625" style="267" customWidth="1"/>
    <col min="4" max="16384" width="11.33203125" style="267"/>
  </cols>
  <sheetData>
    <row r="1" spans="1:6" s="398" customFormat="1">
      <c r="A1" s="402" t="s">
        <v>1374</v>
      </c>
      <c r="B1" s="549"/>
    </row>
    <row r="2" spans="1:6" s="398" customFormat="1">
      <c r="A2" s="457"/>
      <c r="B2" s="399"/>
      <c r="C2" s="399"/>
    </row>
    <row r="3" spans="1:6" ht="15" customHeight="1">
      <c r="A3" s="83" t="s">
        <v>101</v>
      </c>
      <c r="B3" s="137"/>
      <c r="C3" s="137"/>
    </row>
    <row r="4" spans="1:6" s="291" customFormat="1" ht="15" customHeight="1">
      <c r="A4" s="320" t="s">
        <v>411</v>
      </c>
      <c r="B4" s="212"/>
      <c r="C4" s="212"/>
      <c r="D4" s="344"/>
      <c r="E4" s="344"/>
      <c r="F4" s="344"/>
    </row>
    <row r="5" spans="1:6" ht="15" customHeight="1">
      <c r="B5" s="59"/>
      <c r="D5" s="344"/>
      <c r="E5" s="344"/>
      <c r="F5" s="344"/>
    </row>
    <row r="6" spans="1:6" s="9" customFormat="1" ht="10.199999999999999" customHeight="1">
      <c r="A6" s="594" t="s">
        <v>143</v>
      </c>
      <c r="B6" s="597" t="s">
        <v>114</v>
      </c>
      <c r="C6" s="609" t="s">
        <v>163</v>
      </c>
    </row>
    <row r="7" spans="1:6" s="9" customFormat="1" ht="10.199999999999999" customHeight="1">
      <c r="A7" s="595"/>
      <c r="B7" s="598"/>
      <c r="C7" s="618"/>
    </row>
    <row r="8" spans="1:6" s="9" customFormat="1" ht="10.199999999999999" customHeight="1">
      <c r="A8" s="595"/>
      <c r="B8" s="606"/>
      <c r="C8" s="610"/>
    </row>
    <row r="9" spans="1:6" s="9" customFormat="1" ht="15" customHeight="1">
      <c r="A9" s="596"/>
      <c r="B9" s="264" t="s">
        <v>132</v>
      </c>
      <c r="C9" s="40"/>
    </row>
    <row r="10" spans="1:6" ht="12.75" customHeight="1">
      <c r="B10" s="9"/>
      <c r="C10" s="9"/>
    </row>
    <row r="11" spans="1:6" ht="12.75" customHeight="1">
      <c r="B11" s="270" t="s">
        <v>133</v>
      </c>
      <c r="C11" s="260"/>
    </row>
    <row r="12" spans="1:6" ht="12.75" customHeight="1">
      <c r="B12" s="163"/>
      <c r="C12" s="163"/>
    </row>
    <row r="13" spans="1:6">
      <c r="A13" s="282" t="s">
        <v>137</v>
      </c>
      <c r="B13" s="280" t="s">
        <v>260</v>
      </c>
      <c r="C13" s="280" t="s">
        <v>260</v>
      </c>
    </row>
    <row r="14" spans="1:6">
      <c r="A14" s="282" t="s">
        <v>138</v>
      </c>
      <c r="B14" s="280" t="s">
        <v>260</v>
      </c>
      <c r="C14" s="280" t="s">
        <v>260</v>
      </c>
    </row>
    <row r="15" spans="1:6">
      <c r="A15" s="282" t="s">
        <v>141</v>
      </c>
      <c r="B15" s="280" t="s">
        <v>260</v>
      </c>
      <c r="C15" s="280" t="s">
        <v>260</v>
      </c>
    </row>
    <row r="16" spans="1:6">
      <c r="A16" s="282" t="s">
        <v>108</v>
      </c>
      <c r="B16" s="169" t="s">
        <v>1194</v>
      </c>
      <c r="C16" s="169" t="s">
        <v>1195</v>
      </c>
    </row>
    <row r="17" spans="1:3" ht="39" customHeight="1">
      <c r="A17" s="111" t="s">
        <v>1531</v>
      </c>
      <c r="B17" s="169" t="s">
        <v>1195</v>
      </c>
      <c r="C17" s="169" t="s">
        <v>1196</v>
      </c>
    </row>
    <row r="18" spans="1:3">
      <c r="A18" s="282" t="s">
        <v>475</v>
      </c>
      <c r="B18" s="169">
        <v>0.31320307694203758</v>
      </c>
      <c r="C18" s="169">
        <v>0.40520916823347503</v>
      </c>
    </row>
    <row r="19" spans="1:3" ht="40.200000000000003" customHeight="1">
      <c r="A19" s="111" t="s">
        <v>1532</v>
      </c>
      <c r="B19" s="280" t="s">
        <v>260</v>
      </c>
      <c r="C19" s="280" t="s">
        <v>260</v>
      </c>
    </row>
    <row r="20" spans="1:3">
      <c r="A20" s="282" t="s">
        <v>142</v>
      </c>
      <c r="B20" s="169">
        <v>0.70995988675020238</v>
      </c>
      <c r="C20" s="169">
        <v>0.73436677501663439</v>
      </c>
    </row>
    <row r="21" spans="1:3">
      <c r="A21" s="282" t="s">
        <v>1340</v>
      </c>
      <c r="B21" s="280" t="s">
        <v>260</v>
      </c>
      <c r="C21" s="280" t="s">
        <v>260</v>
      </c>
    </row>
    <row r="22" spans="1:3">
      <c r="A22" s="282" t="s">
        <v>251</v>
      </c>
      <c r="B22" s="280" t="s">
        <v>260</v>
      </c>
      <c r="C22" s="280" t="s">
        <v>260</v>
      </c>
    </row>
    <row r="23" spans="1:3">
      <c r="A23" s="282" t="s">
        <v>134</v>
      </c>
      <c r="B23" s="280" t="s">
        <v>260</v>
      </c>
      <c r="C23" s="280" t="s">
        <v>260</v>
      </c>
    </row>
    <row r="24" spans="1:3">
      <c r="A24" s="282" t="s">
        <v>139</v>
      </c>
      <c r="B24" s="169" t="s">
        <v>1197</v>
      </c>
      <c r="C24" s="169" t="s">
        <v>1198</v>
      </c>
    </row>
    <row r="25" spans="1:3">
      <c r="A25" s="282" t="s">
        <v>109</v>
      </c>
      <c r="B25" s="280" t="s">
        <v>260</v>
      </c>
      <c r="C25" s="280" t="s">
        <v>260</v>
      </c>
    </row>
    <row r="26" spans="1:3">
      <c r="A26" s="282" t="s">
        <v>110</v>
      </c>
      <c r="B26" s="280" t="s">
        <v>260</v>
      </c>
      <c r="C26" s="280" t="s">
        <v>260</v>
      </c>
    </row>
    <row r="27" spans="1:3">
      <c r="A27" s="282" t="s">
        <v>111</v>
      </c>
      <c r="B27" s="280" t="s">
        <v>260</v>
      </c>
      <c r="C27" s="280" t="s">
        <v>260</v>
      </c>
    </row>
    <row r="28" spans="1:3">
      <c r="A28" s="282" t="s">
        <v>135</v>
      </c>
      <c r="B28" s="169" t="s">
        <v>1199</v>
      </c>
      <c r="C28" s="169" t="s">
        <v>1195</v>
      </c>
    </row>
    <row r="29" spans="1:3">
      <c r="A29" s="282" t="s">
        <v>140</v>
      </c>
      <c r="B29" s="169" t="s">
        <v>1200</v>
      </c>
      <c r="C29" s="169" t="s">
        <v>1201</v>
      </c>
    </row>
    <row r="30" spans="1:3">
      <c r="A30" s="282" t="s">
        <v>112</v>
      </c>
      <c r="B30" s="280" t="s">
        <v>260</v>
      </c>
      <c r="C30" s="280" t="s">
        <v>260</v>
      </c>
    </row>
    <row r="31" spans="1:3">
      <c r="A31" s="282" t="s">
        <v>113</v>
      </c>
      <c r="B31" s="169">
        <v>0.79755270294178215</v>
      </c>
      <c r="C31" s="169">
        <v>0.94797614005501185</v>
      </c>
    </row>
    <row r="32" spans="1:3" ht="26.7" customHeight="1">
      <c r="A32" s="111" t="s">
        <v>1530</v>
      </c>
      <c r="B32" s="280" t="s">
        <v>260</v>
      </c>
      <c r="C32" s="280" t="s">
        <v>260</v>
      </c>
    </row>
    <row r="33" spans="1:3">
      <c r="A33" s="286"/>
      <c r="B33" s="169"/>
      <c r="C33" s="169"/>
    </row>
    <row r="34" spans="1:3">
      <c r="A34" s="285" t="s">
        <v>144</v>
      </c>
      <c r="B34" s="170">
        <v>0.84484390921297536</v>
      </c>
      <c r="C34" s="170">
        <v>1.011254288290214</v>
      </c>
    </row>
    <row r="35" spans="1:3" ht="12.75" customHeight="1">
      <c r="A35" s="288"/>
      <c r="B35" s="169"/>
      <c r="C35" s="169"/>
    </row>
    <row r="36" spans="1:3" ht="12.75" customHeight="1">
      <c r="A36" s="86"/>
      <c r="B36" s="270" t="s">
        <v>136</v>
      </c>
      <c r="C36" s="169"/>
    </row>
    <row r="37" spans="1:3" ht="12.75" customHeight="1">
      <c r="A37" s="288" t="s">
        <v>21</v>
      </c>
      <c r="B37" s="169"/>
      <c r="C37" s="169"/>
    </row>
    <row r="38" spans="1:3" ht="12.75" customHeight="1">
      <c r="A38" s="287" t="s">
        <v>434</v>
      </c>
      <c r="B38" s="169" t="s">
        <v>1202</v>
      </c>
      <c r="C38" s="169">
        <v>0.5893032405165507</v>
      </c>
    </row>
    <row r="39" spans="1:3" ht="12.75" customHeight="1">
      <c r="A39" s="287" t="s">
        <v>435</v>
      </c>
      <c r="B39" s="280" t="s">
        <v>260</v>
      </c>
      <c r="C39" s="258" t="s">
        <v>429</v>
      </c>
    </row>
    <row r="40" spans="1:3" ht="12.75" customHeight="1">
      <c r="A40" s="287" t="s">
        <v>436</v>
      </c>
      <c r="B40" s="169" t="s">
        <v>1203</v>
      </c>
      <c r="C40" s="169" t="s">
        <v>1204</v>
      </c>
    </row>
    <row r="41" spans="1:3" ht="12.75" customHeight="1">
      <c r="A41" s="287" t="s">
        <v>432</v>
      </c>
      <c r="B41" s="169" t="s">
        <v>1205</v>
      </c>
      <c r="C41" s="169" t="s">
        <v>1206</v>
      </c>
    </row>
    <row r="42" spans="1:3" ht="12.75" customHeight="1">
      <c r="A42" s="287" t="s">
        <v>433</v>
      </c>
      <c r="B42" s="280" t="s">
        <v>260</v>
      </c>
      <c r="C42" s="280" t="s">
        <v>260</v>
      </c>
    </row>
    <row r="43" spans="1:3" ht="12.75" customHeight="1">
      <c r="A43" s="287" t="s">
        <v>20</v>
      </c>
      <c r="B43" s="258" t="s">
        <v>428</v>
      </c>
      <c r="C43" s="169" t="s">
        <v>1207</v>
      </c>
    </row>
    <row r="44" spans="1:3" ht="12.75" customHeight="1">
      <c r="A44" s="287"/>
      <c r="B44" s="169"/>
      <c r="C44" s="169"/>
    </row>
    <row r="45" spans="1:3" s="19" customFormat="1" ht="13.5" customHeight="1">
      <c r="A45" s="285" t="s">
        <v>144</v>
      </c>
      <c r="B45" s="170">
        <v>0.84484390921297536</v>
      </c>
      <c r="C45" s="170">
        <v>1.011254288290214</v>
      </c>
    </row>
    <row r="46" spans="1:3" s="19" customFormat="1" ht="13.5" customHeight="1">
      <c r="A46" s="5"/>
      <c r="B46" s="5"/>
      <c r="C46" s="5"/>
    </row>
    <row r="47" spans="1:3" s="19" customFormat="1" ht="13.5" customHeight="1">
      <c r="A47" s="5"/>
      <c r="B47" s="5"/>
      <c r="C47" s="5"/>
    </row>
    <row r="48" spans="1:3" s="19" customFormat="1" ht="13.5" customHeight="1">
      <c r="A48" s="5"/>
      <c r="B48" s="5"/>
      <c r="C48" s="5"/>
    </row>
    <row r="49" spans="1:3" s="19" customFormat="1" ht="13.5" customHeight="1">
      <c r="A49" s="5"/>
      <c r="B49" s="5"/>
      <c r="C49" s="5"/>
    </row>
    <row r="50" spans="1:3" s="19" customFormat="1" ht="13.5" customHeight="1">
      <c r="A50" s="5"/>
      <c r="B50" s="5"/>
      <c r="C50" s="5"/>
    </row>
    <row r="51" spans="1:3" s="19" customFormat="1" ht="13.5" customHeight="1">
      <c r="A51" s="5"/>
      <c r="B51" s="5"/>
      <c r="C51" s="5"/>
    </row>
  </sheetData>
  <mergeCells count="3">
    <mergeCell ref="A6:A9"/>
    <mergeCell ref="B6:B8"/>
    <mergeCell ref="C6:C8"/>
  </mergeCells>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C16:C34 C39:C43 B38:B43 B16:B29"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pane ySplit="5" topLeftCell="A6" activePane="bottomLeft" state="frozen"/>
      <selection activeCell="A12" sqref="A12:A20"/>
      <selection pane="bottomLeft" activeCell="H23" sqref="H23"/>
    </sheetView>
  </sheetViews>
  <sheetFormatPr baseColWidth="10" defaultColWidth="11.33203125" defaultRowHeight="13.2"/>
  <cols>
    <col min="1" max="1" width="63.33203125" style="17" customWidth="1"/>
    <col min="2" max="4" width="22.6640625" style="17" customWidth="1"/>
    <col min="5" max="6" width="11.33203125" style="126"/>
    <col min="7" max="7" width="13.88671875" style="126" customWidth="1"/>
    <col min="8" max="10" width="11.33203125" style="17"/>
    <col min="11" max="11" width="12.44140625" style="17" customWidth="1"/>
    <col min="12" max="14" width="6.6640625" style="17" customWidth="1"/>
    <col min="15" max="16384" width="11.33203125" style="17"/>
  </cols>
  <sheetData>
    <row r="1" spans="1:17" ht="15" customHeight="1">
      <c r="A1" s="7" t="s">
        <v>101</v>
      </c>
      <c r="B1" s="137"/>
      <c r="C1" s="137"/>
      <c r="D1" s="137"/>
      <c r="E1" s="628" t="s">
        <v>253</v>
      </c>
      <c r="F1" s="628"/>
      <c r="G1" s="628"/>
      <c r="L1" s="137"/>
      <c r="M1" s="137"/>
      <c r="N1" s="137"/>
      <c r="O1" s="619"/>
      <c r="P1" s="619"/>
      <c r="Q1" s="619"/>
    </row>
    <row r="2" spans="1:17" s="23" customFormat="1" ht="15" customHeight="1">
      <c r="A2" s="36" t="s">
        <v>317</v>
      </c>
      <c r="B2" s="22"/>
      <c r="C2" s="22"/>
      <c r="D2" s="22"/>
      <c r="E2" s="153" t="s">
        <v>241</v>
      </c>
      <c r="F2" s="241" t="s">
        <v>242</v>
      </c>
      <c r="G2" s="241" t="s">
        <v>243</v>
      </c>
      <c r="L2" s="22"/>
      <c r="M2" s="22"/>
      <c r="N2" s="22"/>
    </row>
    <row r="3" spans="1:17" s="23" customFormat="1" ht="15" customHeight="1">
      <c r="A3" s="22"/>
      <c r="B3" s="59"/>
      <c r="C3" s="22"/>
      <c r="D3" s="22"/>
      <c r="E3" s="126"/>
      <c r="F3" s="154"/>
      <c r="G3" s="154"/>
      <c r="L3" s="59"/>
      <c r="M3" s="22"/>
      <c r="N3" s="22"/>
    </row>
    <row r="4" spans="1:17" s="9" customFormat="1" ht="20.25" customHeight="1">
      <c r="A4" s="594" t="s">
        <v>143</v>
      </c>
      <c r="B4" s="44" t="s">
        <v>114</v>
      </c>
      <c r="C4" s="620" t="s">
        <v>163</v>
      </c>
      <c r="D4" s="621"/>
      <c r="E4" s="155" t="s">
        <v>114</v>
      </c>
      <c r="F4" s="622" t="s">
        <v>163</v>
      </c>
      <c r="G4" s="623"/>
      <c r="H4" s="624" t="s">
        <v>237</v>
      </c>
      <c r="I4" s="624" t="s">
        <v>236</v>
      </c>
      <c r="J4" s="624" t="s">
        <v>238</v>
      </c>
      <c r="K4" s="624" t="s">
        <v>425</v>
      </c>
      <c r="L4" s="44" t="s">
        <v>114</v>
      </c>
      <c r="M4" s="620" t="s">
        <v>163</v>
      </c>
      <c r="N4" s="621"/>
    </row>
    <row r="5" spans="1:17" s="9" customFormat="1" ht="24" customHeight="1">
      <c r="A5" s="596"/>
      <c r="B5" s="620" t="s">
        <v>79</v>
      </c>
      <c r="C5" s="626"/>
      <c r="D5" s="240" t="s">
        <v>115</v>
      </c>
      <c r="E5" s="622" t="s">
        <v>79</v>
      </c>
      <c r="F5" s="627"/>
      <c r="G5" s="156" t="s">
        <v>115</v>
      </c>
      <c r="H5" s="625"/>
      <c r="I5" s="625"/>
      <c r="J5" s="625"/>
      <c r="K5" s="625"/>
      <c r="L5" s="620" t="s">
        <v>79</v>
      </c>
      <c r="M5" s="626"/>
      <c r="N5" s="240" t="s">
        <v>115</v>
      </c>
    </row>
    <row r="6" spans="1:17" ht="12.75" customHeight="1">
      <c r="A6" s="9"/>
      <c r="B6" s="9"/>
      <c r="C6" s="9"/>
      <c r="D6" s="9"/>
      <c r="E6" s="152"/>
      <c r="F6" s="152"/>
      <c r="G6" s="152"/>
      <c r="H6" s="109" t="s">
        <v>231</v>
      </c>
      <c r="I6" s="109" t="s">
        <v>231</v>
      </c>
      <c r="J6" s="109" t="s">
        <v>239</v>
      </c>
      <c r="K6" s="109" t="s">
        <v>426</v>
      </c>
      <c r="L6" s="9"/>
      <c r="M6" s="9"/>
      <c r="N6" s="9"/>
    </row>
    <row r="7" spans="1:17" ht="12.75" customHeight="1">
      <c r="B7" s="39" t="s">
        <v>133</v>
      </c>
      <c r="C7" s="14"/>
      <c r="D7" s="14"/>
      <c r="E7" s="157" t="s">
        <v>133</v>
      </c>
      <c r="F7" s="158"/>
      <c r="G7" s="158"/>
      <c r="H7" s="109" t="s">
        <v>232</v>
      </c>
      <c r="I7" s="109" t="s">
        <v>232</v>
      </c>
      <c r="J7" s="109" t="s">
        <v>232</v>
      </c>
      <c r="K7" s="109" t="s">
        <v>232</v>
      </c>
      <c r="L7" s="39" t="s">
        <v>133</v>
      </c>
      <c r="M7" s="14"/>
      <c r="N7" s="14"/>
    </row>
    <row r="8" spans="1:17" s="244" customFormat="1" ht="12.75" customHeight="1">
      <c r="A8" s="242" t="s">
        <v>412</v>
      </c>
      <c r="B8" s="254" t="str">
        <f>IF(L8&gt;0.15,".",CONCATENATE("(",ROUND(E8,0),")"))</f>
        <v>.</v>
      </c>
      <c r="C8" s="254" t="str">
        <f t="shared" ref="C8:D17" si="0">IF(M8&gt;0.15,".",CONCATENATE("(",ROUND(F8,0),")"))</f>
        <v>.</v>
      </c>
      <c r="D8" s="254" t="e">
        <f t="shared" si="0"/>
        <v>#REF!</v>
      </c>
      <c r="E8" s="211" t="e">
        <f>K8/H8</f>
        <v>#REF!</v>
      </c>
      <c r="F8" s="211" t="e">
        <f>K8/I8</f>
        <v>#REF!</v>
      </c>
      <c r="G8" s="211" t="e">
        <f>K8/J8</f>
        <v>#REF!</v>
      </c>
      <c r="H8" s="253" t="e">
        <f>'3.1'!#REF!</f>
        <v>#REF!</v>
      </c>
      <c r="I8" s="253" t="e">
        <f>'3.1'!#REF!</f>
        <v>#REF!</v>
      </c>
      <c r="J8" s="253" t="e">
        <f>'3.1'!#REF!</f>
        <v>#REF!</v>
      </c>
      <c r="K8" s="253" t="e">
        <f>'3.1'!#REF!</f>
        <v>#REF!</v>
      </c>
      <c r="L8" s="243">
        <v>0.18239833401232633</v>
      </c>
      <c r="M8" s="243">
        <v>0.18114991859445201</v>
      </c>
      <c r="N8" s="243">
        <v>0.13138098528758213</v>
      </c>
    </row>
    <row r="9" spans="1:17" s="244" customFormat="1">
      <c r="A9" s="242" t="s">
        <v>413</v>
      </c>
      <c r="B9" s="254" t="e">
        <f t="shared" ref="B9:B19" si="1">IF(L9&gt;0.15,".",CONCATENATE("(",ROUND(E9,0),")"))</f>
        <v>#REF!</v>
      </c>
      <c r="C9" s="254" t="e">
        <f t="shared" si="0"/>
        <v>#REF!</v>
      </c>
      <c r="D9" s="254" t="e">
        <f t="shared" si="0"/>
        <v>#REF!</v>
      </c>
      <c r="E9" s="211" t="e">
        <f t="shared" ref="E9:E25" si="2">K9/H9</f>
        <v>#REF!</v>
      </c>
      <c r="F9" s="211" t="e">
        <f t="shared" ref="F9:F25" si="3">K9/I9</f>
        <v>#REF!</v>
      </c>
      <c r="G9" s="211" t="e">
        <f t="shared" ref="G9:G25" si="4">K9/J9</f>
        <v>#REF!</v>
      </c>
      <c r="H9" s="252" t="e">
        <f>'3.1'!#REF!+'3.1'!#REF!+'3.1'!#REF!+'3.1'!#REF!+'3.1'!#REF!+'3.1'!#REF!+'3.1'!#REF!+'3.1'!#REF!</f>
        <v>#REF!</v>
      </c>
      <c r="I9" s="252" t="e">
        <f>'3.1'!#REF!+'3.1'!#REF!+'3.1'!#REF!+'3.1'!#REF!+'3.1'!#REF!+'3.1'!#REF!+'3.1'!#REF!+'3.1'!#REF!</f>
        <v>#REF!</v>
      </c>
      <c r="J9" s="252" t="e">
        <f>'3.1'!#REF!+'3.1'!#REF!+'3.1'!#REF!+'3.1'!#REF!+'3.1'!#REF!+'3.1'!#REF!+'3.1'!#REF!+'3.1'!#REF!</f>
        <v>#REF!</v>
      </c>
      <c r="K9" s="252" t="e">
        <f>'3.1'!#REF!+'3.1'!#REF!+'3.1'!#REF!+'3.1'!#REF!+'3.1'!#REF!+'3.1'!#REF!+'3.1'!#REF!+'3.1'!#REF!</f>
        <v>#REF!</v>
      </c>
      <c r="L9" s="245">
        <v>0.1214903779846699</v>
      </c>
      <c r="M9" s="245">
        <v>0.12066532935887782</v>
      </c>
      <c r="N9" s="245">
        <v>0.11756959322686072</v>
      </c>
    </row>
    <row r="10" spans="1:17" s="244" customFormat="1">
      <c r="A10" s="242" t="s">
        <v>414</v>
      </c>
      <c r="B10" s="254" t="str">
        <f t="shared" si="1"/>
        <v>.</v>
      </c>
      <c r="C10" s="254" t="str">
        <f t="shared" si="0"/>
        <v>.</v>
      </c>
      <c r="D10" s="254" t="e">
        <f t="shared" si="0"/>
        <v>#REF!</v>
      </c>
      <c r="E10" s="211" t="e">
        <f t="shared" si="2"/>
        <v>#REF!</v>
      </c>
      <c r="F10" s="211" t="e">
        <f t="shared" si="3"/>
        <v>#REF!</v>
      </c>
      <c r="G10" s="211" t="e">
        <f t="shared" si="4"/>
        <v>#REF!</v>
      </c>
      <c r="H10" s="253" t="e">
        <f>'3.1'!#REF!</f>
        <v>#REF!</v>
      </c>
      <c r="I10" s="253" t="e">
        <f>'3.1'!#REF!</f>
        <v>#REF!</v>
      </c>
      <c r="J10" s="253" t="e">
        <f>'3.1'!#REF!</f>
        <v>#REF!</v>
      </c>
      <c r="K10" s="253" t="e">
        <f>'3.1'!#REF!</f>
        <v>#REF!</v>
      </c>
      <c r="L10" s="245">
        <v>0.16100996923335414</v>
      </c>
      <c r="M10" s="245">
        <v>0.15734102619578261</v>
      </c>
      <c r="N10" s="245">
        <v>0.14670835135649857</v>
      </c>
    </row>
    <row r="11" spans="1:17" s="244" customFormat="1" ht="13.2" customHeight="1">
      <c r="A11" s="242" t="s">
        <v>415</v>
      </c>
      <c r="B11" s="254" t="str">
        <f t="shared" si="1"/>
        <v>.</v>
      </c>
      <c r="C11" s="254" t="str">
        <f t="shared" si="0"/>
        <v>.</v>
      </c>
      <c r="D11" s="254" t="str">
        <f t="shared" si="0"/>
        <v>.</v>
      </c>
      <c r="E11" s="211" t="e">
        <f t="shared" si="2"/>
        <v>#REF!</v>
      </c>
      <c r="F11" s="211" t="e">
        <f t="shared" si="3"/>
        <v>#REF!</v>
      </c>
      <c r="G11" s="211" t="e">
        <f t="shared" si="4"/>
        <v>#REF!</v>
      </c>
      <c r="H11" s="253" t="e">
        <f>'3.1'!#REF!</f>
        <v>#REF!</v>
      </c>
      <c r="I11" s="253" t="e">
        <f>'3.1'!#REF!</f>
        <v>#REF!</v>
      </c>
      <c r="J11" s="253" t="e">
        <f>'3.1'!#REF!</f>
        <v>#REF!</v>
      </c>
      <c r="K11" s="253" t="e">
        <f>'3.1'!#REF!</f>
        <v>#REF!</v>
      </c>
      <c r="L11" s="245">
        <v>0.20252663745719285</v>
      </c>
      <c r="M11" s="245">
        <v>0.19551112526473993</v>
      </c>
      <c r="N11" s="245">
        <v>0.19714655030172654</v>
      </c>
    </row>
    <row r="12" spans="1:17" s="244" customFormat="1" ht="13.2" customHeight="1">
      <c r="A12" s="242" t="s">
        <v>416</v>
      </c>
      <c r="B12" s="254" t="e">
        <f t="shared" si="1"/>
        <v>#REF!</v>
      </c>
      <c r="C12" s="254" t="e">
        <f t="shared" si="0"/>
        <v>#REF!</v>
      </c>
      <c r="D12" s="255">
        <v>109</v>
      </c>
      <c r="E12" s="211" t="e">
        <f t="shared" si="2"/>
        <v>#REF!</v>
      </c>
      <c r="F12" s="211" t="e">
        <f t="shared" si="3"/>
        <v>#REF!</v>
      </c>
      <c r="G12" s="211" t="e">
        <f t="shared" si="4"/>
        <v>#REF!</v>
      </c>
      <c r="H12" s="253" t="e">
        <f>'3.1'!#REF!+'3.1'!#REF!+'3.1'!#REF!</f>
        <v>#REF!</v>
      </c>
      <c r="I12" s="253" t="e">
        <f>'3.1'!#REF!+'3.1'!#REF!+'3.1'!#REF!</f>
        <v>#REF!</v>
      </c>
      <c r="J12" s="253" t="e">
        <f>'3.1'!#REF!+'3.1'!#REF!+'3.1'!#REF!</f>
        <v>#REF!</v>
      </c>
      <c r="K12" s="253" t="e">
        <f>'3.1'!#REF!+'3.1'!#REF!+'3.1'!#REF!</f>
        <v>#REF!</v>
      </c>
      <c r="L12" s="245">
        <v>0.14085110090451017</v>
      </c>
      <c r="M12" s="245">
        <v>0.13922389441743502</v>
      </c>
      <c r="N12" s="245">
        <v>6.3508110032003601E-2</v>
      </c>
    </row>
    <row r="13" spans="1:17" s="244" customFormat="1">
      <c r="A13" s="242" t="s">
        <v>417</v>
      </c>
      <c r="B13" s="254" t="str">
        <f t="shared" si="1"/>
        <v>.</v>
      </c>
      <c r="C13" s="254" t="str">
        <f t="shared" si="0"/>
        <v>.</v>
      </c>
      <c r="D13" s="254" t="str">
        <f t="shared" si="0"/>
        <v>.</v>
      </c>
      <c r="E13" s="211" t="e">
        <f t="shared" si="2"/>
        <v>#REF!</v>
      </c>
      <c r="F13" s="211" t="e">
        <f t="shared" si="3"/>
        <v>#REF!</v>
      </c>
      <c r="G13" s="211" t="e">
        <f t="shared" si="4"/>
        <v>#REF!</v>
      </c>
      <c r="H13" s="253" t="e">
        <f>'3.1'!#REF!</f>
        <v>#REF!</v>
      </c>
      <c r="I13" s="253" t="e">
        <f>'3.1'!#REF!</f>
        <v>#REF!</v>
      </c>
      <c r="J13" s="253" t="e">
        <f>'3.1'!#REF!</f>
        <v>#REF!</v>
      </c>
      <c r="K13" s="253" t="e">
        <f>'3.1'!#REF!</f>
        <v>#REF!</v>
      </c>
      <c r="L13" s="245">
        <v>0.24790728841258874</v>
      </c>
      <c r="M13" s="245">
        <v>0.24970621359808329</v>
      </c>
      <c r="N13" s="245">
        <v>0.23037844636955268</v>
      </c>
    </row>
    <row r="14" spans="1:17" s="244" customFormat="1" ht="13.2" customHeight="1">
      <c r="A14" s="242" t="s">
        <v>418</v>
      </c>
      <c r="B14" s="254" t="e">
        <f t="shared" si="1"/>
        <v>#REF!</v>
      </c>
      <c r="C14" s="254" t="e">
        <f t="shared" si="0"/>
        <v>#REF!</v>
      </c>
      <c r="D14" s="255">
        <v>23</v>
      </c>
      <c r="E14" s="211" t="e">
        <f t="shared" si="2"/>
        <v>#REF!</v>
      </c>
      <c r="F14" s="211" t="e">
        <f t="shared" si="3"/>
        <v>#REF!</v>
      </c>
      <c r="G14" s="211" t="e">
        <f t="shared" si="4"/>
        <v>#REF!</v>
      </c>
      <c r="H14" s="253" t="e">
        <f>'3.1'!#REF!</f>
        <v>#REF!</v>
      </c>
      <c r="I14" s="253" t="e">
        <f>'3.1'!#REF!</f>
        <v>#REF!</v>
      </c>
      <c r="J14" s="253" t="e">
        <f>'3.1'!#REF!</f>
        <v>#REF!</v>
      </c>
      <c r="K14" s="253" t="e">
        <f>'3.1'!#REF!</f>
        <v>#REF!</v>
      </c>
      <c r="L14" s="245">
        <v>0.13626042865545682</v>
      </c>
      <c r="M14" s="245">
        <v>0.12077489572184011</v>
      </c>
      <c r="N14" s="245">
        <v>8.2381820196630193E-2</v>
      </c>
    </row>
    <row r="15" spans="1:17" s="244" customFormat="1">
      <c r="A15" s="242" t="s">
        <v>419</v>
      </c>
      <c r="B15" s="254" t="e">
        <f t="shared" si="1"/>
        <v>#REF!</v>
      </c>
      <c r="C15" s="254" t="e">
        <f t="shared" si="0"/>
        <v>#REF!</v>
      </c>
      <c r="D15" s="254" t="e">
        <f t="shared" si="0"/>
        <v>#REF!</v>
      </c>
      <c r="E15" s="211" t="e">
        <f t="shared" si="2"/>
        <v>#REF!</v>
      </c>
      <c r="F15" s="211" t="e">
        <f t="shared" si="3"/>
        <v>#REF!</v>
      </c>
      <c r="G15" s="211" t="e">
        <f t="shared" si="4"/>
        <v>#REF!</v>
      </c>
      <c r="H15" s="253" t="e">
        <f>'3.1'!#REF!</f>
        <v>#REF!</v>
      </c>
      <c r="I15" s="253" t="e">
        <f>'3.1'!#REF!</f>
        <v>#REF!</v>
      </c>
      <c r="J15" s="253" t="e">
        <f>'3.1'!#REF!</f>
        <v>#REF!</v>
      </c>
      <c r="K15" s="253" t="e">
        <f>'3.1'!#REF!</f>
        <v>#REF!</v>
      </c>
      <c r="L15" s="245">
        <v>0.1307717966710453</v>
      </c>
      <c r="M15" s="245">
        <v>0.12789428401603783</v>
      </c>
      <c r="N15" s="245">
        <v>0.1186869183931954</v>
      </c>
    </row>
    <row r="16" spans="1:17" s="244" customFormat="1" ht="13.2" customHeight="1">
      <c r="A16" s="242" t="s">
        <v>420</v>
      </c>
      <c r="B16" s="254" t="e">
        <f t="shared" si="1"/>
        <v>#REF!</v>
      </c>
      <c r="C16" s="254" t="e">
        <f t="shared" si="0"/>
        <v>#REF!</v>
      </c>
      <c r="D16" s="254" t="e">
        <f t="shared" si="0"/>
        <v>#REF!</v>
      </c>
      <c r="E16" s="211" t="e">
        <f t="shared" si="2"/>
        <v>#REF!</v>
      </c>
      <c r="F16" s="211" t="e">
        <f t="shared" si="3"/>
        <v>#REF!</v>
      </c>
      <c r="G16" s="211" t="e">
        <f t="shared" si="4"/>
        <v>#REF!</v>
      </c>
      <c r="H16" s="253" t="e">
        <f>'3.1'!#REF!+'3.1'!#REF!</f>
        <v>#REF!</v>
      </c>
      <c r="I16" s="253" t="e">
        <f>'3.1'!#REF!+'3.1'!#REF!</f>
        <v>#REF!</v>
      </c>
      <c r="J16" s="253" t="e">
        <f>'3.1'!#REF!+'3.1'!#REF!</f>
        <v>#REF!</v>
      </c>
      <c r="K16" s="253" t="e">
        <f>'3.1'!#REF!+'3.1'!#REF!</f>
        <v>#REF!</v>
      </c>
      <c r="L16" s="245">
        <v>0.14983649187225248</v>
      </c>
      <c r="M16" s="245">
        <v>0.14600855478354802</v>
      </c>
      <c r="N16" s="245">
        <v>0.12802481720478409</v>
      </c>
    </row>
    <row r="17" spans="1:17" s="244" customFormat="1" ht="14.25" customHeight="1">
      <c r="A17" s="242" t="s">
        <v>421</v>
      </c>
      <c r="B17" s="254" t="str">
        <f t="shared" si="1"/>
        <v>.</v>
      </c>
      <c r="C17" s="254" t="str">
        <f t="shared" si="0"/>
        <v>.</v>
      </c>
      <c r="D17" s="254" t="str">
        <f t="shared" si="0"/>
        <v>.</v>
      </c>
      <c r="E17" s="211" t="e">
        <f t="shared" si="2"/>
        <v>#REF!</v>
      </c>
      <c r="F17" s="211" t="e">
        <f t="shared" si="3"/>
        <v>#REF!</v>
      </c>
      <c r="G17" s="211" t="e">
        <f t="shared" si="4"/>
        <v>#REF!</v>
      </c>
      <c r="H17" s="253" t="e">
        <f>'3.1'!#REF!</f>
        <v>#REF!</v>
      </c>
      <c r="I17" s="253" t="e">
        <f>'3.1'!#REF!</f>
        <v>#REF!</v>
      </c>
      <c r="J17" s="253" t="e">
        <f>'3.1'!#REF!</f>
        <v>#REF!</v>
      </c>
      <c r="K17" s="253" t="e">
        <f>'3.1'!#REF!</f>
        <v>#REF!</v>
      </c>
      <c r="L17" s="245">
        <v>0.17778050063283735</v>
      </c>
      <c r="M17" s="245">
        <v>0.17492835684956187</v>
      </c>
      <c r="N17" s="245">
        <v>0.16876570772478008</v>
      </c>
    </row>
    <row r="18" spans="1:17" s="244" customFormat="1">
      <c r="A18" s="246"/>
      <c r="B18" s="254"/>
      <c r="C18" s="254"/>
      <c r="D18" s="254"/>
      <c r="E18" s="211"/>
      <c r="F18" s="211"/>
      <c r="G18" s="211"/>
      <c r="H18" s="252"/>
      <c r="I18" s="253"/>
      <c r="J18" s="252"/>
      <c r="K18" s="252"/>
      <c r="M18" s="245"/>
      <c r="N18" s="245"/>
    </row>
    <row r="19" spans="1:17" s="244" customFormat="1">
      <c r="A19" s="248" t="s">
        <v>144</v>
      </c>
      <c r="B19" s="254" t="e">
        <f t="shared" si="1"/>
        <v>#REF!</v>
      </c>
      <c r="C19" s="254" t="e">
        <f t="shared" ref="C19" si="5">IF(M19&gt;0.15,".",CONCATENATE("(",ROUND(F19,0),")"))</f>
        <v>#REF!</v>
      </c>
      <c r="D19" s="255">
        <v>28</v>
      </c>
      <c r="E19" s="211" t="e">
        <f t="shared" si="2"/>
        <v>#REF!</v>
      </c>
      <c r="F19" s="211" t="e">
        <f t="shared" si="3"/>
        <v>#REF!</v>
      </c>
      <c r="G19" s="211" t="e">
        <f t="shared" si="4"/>
        <v>#REF!</v>
      </c>
      <c r="H19" s="252" t="e">
        <f>'3.1'!#REF!</f>
        <v>#REF!</v>
      </c>
      <c r="I19" s="252" t="e">
        <f>'3.1'!#REF!</f>
        <v>#REF!</v>
      </c>
      <c r="J19" s="252" t="e">
        <f>'3.1'!#REF!</f>
        <v>#REF!</v>
      </c>
      <c r="K19" s="252" t="e">
        <f>'3.1'!#REF!</f>
        <v>#REF!</v>
      </c>
      <c r="L19" s="245">
        <v>0.10028476735963858</v>
      </c>
      <c r="M19" s="245">
        <v>0.10026693263667966</v>
      </c>
      <c r="N19" s="245">
        <v>9.5337651078147345E-2</v>
      </c>
    </row>
    <row r="20" spans="1:17" s="244" customFormat="1" ht="12.75" customHeight="1">
      <c r="A20" s="249"/>
      <c r="B20" s="247"/>
      <c r="C20" s="247"/>
      <c r="D20" s="247"/>
      <c r="E20" s="211"/>
      <c r="F20" s="211"/>
      <c r="G20" s="211"/>
      <c r="H20" s="252"/>
      <c r="I20" s="252"/>
      <c r="J20" s="252"/>
      <c r="K20" s="252"/>
      <c r="L20" s="247"/>
      <c r="M20" s="247"/>
      <c r="N20" s="247"/>
    </row>
    <row r="21" spans="1:17" ht="12.75" customHeight="1">
      <c r="B21" s="39" t="s">
        <v>136</v>
      </c>
      <c r="C21" s="14"/>
      <c r="D21" s="14"/>
      <c r="E21" s="211"/>
      <c r="F21" s="211"/>
      <c r="G21" s="211"/>
      <c r="H21" s="252"/>
      <c r="I21" s="252"/>
      <c r="J21" s="252"/>
      <c r="K21" s="252"/>
      <c r="L21" s="39" t="s">
        <v>136</v>
      </c>
      <c r="M21" s="14"/>
      <c r="N21" s="14"/>
    </row>
    <row r="22" spans="1:17" s="244" customFormat="1" ht="12.75" customHeight="1">
      <c r="A22" s="249" t="s">
        <v>21</v>
      </c>
      <c r="B22" s="247"/>
      <c r="C22" s="247"/>
      <c r="D22" s="247"/>
      <c r="E22" s="211"/>
      <c r="F22" s="211"/>
      <c r="G22" s="211"/>
      <c r="H22" s="252"/>
      <c r="I22" s="252"/>
      <c r="J22" s="252"/>
      <c r="K22" s="252"/>
      <c r="L22" s="247"/>
      <c r="M22" s="247"/>
      <c r="N22" s="247"/>
    </row>
    <row r="23" spans="1:17" s="244" customFormat="1" ht="12.75" customHeight="1">
      <c r="A23" s="250" t="s">
        <v>422</v>
      </c>
      <c r="B23" s="254" t="e">
        <f>IF(L23&gt;0.15,".",CONCATENATE("(",ROUND(E23,0),")"))</f>
        <v>#REF!</v>
      </c>
      <c r="C23" s="254" t="e">
        <f t="shared" ref="C23:D25" si="6">IF(M23&gt;0.15,".",CONCATENATE("(",ROUND(F23,0),")"))</f>
        <v>#REF!</v>
      </c>
      <c r="D23" s="255">
        <v>9</v>
      </c>
      <c r="E23" s="211" t="e">
        <f t="shared" si="2"/>
        <v>#REF!</v>
      </c>
      <c r="F23" s="211" t="e">
        <f t="shared" si="3"/>
        <v>#REF!</v>
      </c>
      <c r="G23" s="211" t="e">
        <f t="shared" si="4"/>
        <v>#REF!</v>
      </c>
      <c r="H23" s="252" t="e">
        <f>'3.1'!#REF!+'3.1'!#REF!</f>
        <v>#REF!</v>
      </c>
      <c r="I23" s="252" t="e">
        <f>'3.1'!#REF!+'3.1'!#REF!</f>
        <v>#REF!</v>
      </c>
      <c r="J23" s="252" t="e">
        <f>'3.1'!#REF!+'3.1'!#REF!</f>
        <v>#REF!</v>
      </c>
      <c r="K23" s="252" t="e">
        <f>'3.1'!#REF!+'3.1'!#REF!</f>
        <v>#REF!</v>
      </c>
      <c r="L23" s="245">
        <v>0.10824080499775098</v>
      </c>
      <c r="M23" s="245">
        <v>0.10199074411160827</v>
      </c>
      <c r="N23" s="245">
        <v>9.2412844892635848E-2</v>
      </c>
    </row>
    <row r="24" spans="1:17" s="244" customFormat="1" ht="12.75" customHeight="1">
      <c r="A24" s="250" t="s">
        <v>423</v>
      </c>
      <c r="B24" s="254" t="e">
        <f t="shared" ref="B24:B25" si="7">IF(L24&gt;0.15,".",CONCATENATE("(",ROUND(E24,0),")"))</f>
        <v>#REF!</v>
      </c>
      <c r="C24" s="254" t="e">
        <f t="shared" si="6"/>
        <v>#REF!</v>
      </c>
      <c r="D24" s="254" t="e">
        <f t="shared" si="6"/>
        <v>#REF!</v>
      </c>
      <c r="E24" s="211" t="e">
        <f t="shared" si="2"/>
        <v>#REF!</v>
      </c>
      <c r="F24" s="211" t="e">
        <f t="shared" si="3"/>
        <v>#REF!</v>
      </c>
      <c r="G24" s="211" t="e">
        <f t="shared" si="4"/>
        <v>#REF!</v>
      </c>
      <c r="H24" s="253" t="e">
        <f>'3.1'!#REF!</f>
        <v>#REF!</v>
      </c>
      <c r="I24" s="253" t="e">
        <f>'3.1'!#REF!</f>
        <v>#REF!</v>
      </c>
      <c r="J24" s="253" t="e">
        <f>'3.1'!#REF!</f>
        <v>#REF!</v>
      </c>
      <c r="K24" s="253" t="e">
        <f>'3.1'!#REF!</f>
        <v>#REF!</v>
      </c>
      <c r="L24" s="251">
        <v>0.13447468609551921</v>
      </c>
      <c r="M24" s="245">
        <v>0.12968959730832066</v>
      </c>
      <c r="N24" s="245">
        <v>0.11689138364207048</v>
      </c>
    </row>
    <row r="25" spans="1:17" s="244" customFormat="1" ht="12.75" customHeight="1">
      <c r="A25" s="250" t="s">
        <v>424</v>
      </c>
      <c r="B25" s="254" t="e">
        <f t="shared" si="7"/>
        <v>#REF!</v>
      </c>
      <c r="C25" s="254" t="e">
        <f t="shared" si="6"/>
        <v>#REF!</v>
      </c>
      <c r="D25" s="254" t="e">
        <f t="shared" si="6"/>
        <v>#REF!</v>
      </c>
      <c r="E25" s="211" t="e">
        <f t="shared" si="2"/>
        <v>#REF!</v>
      </c>
      <c r="F25" s="211" t="e">
        <f t="shared" si="3"/>
        <v>#REF!</v>
      </c>
      <c r="G25" s="211" t="e">
        <f t="shared" si="4"/>
        <v>#REF!</v>
      </c>
      <c r="H25" s="252" t="e">
        <f>'3.1'!#REF!+'3.1'!#REF!+'3.1'!#REF!</f>
        <v>#REF!</v>
      </c>
      <c r="I25" s="252" t="e">
        <f>'3.1'!#REF!+'3.1'!#REF!+'3.1'!#REF!</f>
        <v>#REF!</v>
      </c>
      <c r="J25" s="252" t="e">
        <f>'3.1'!#REF!+'3.1'!#REF!+'3.1'!#REF!</f>
        <v>#REF!</v>
      </c>
      <c r="K25" s="252" t="e">
        <f>'3.1'!#REF!+'3.1'!#REF!+'3.1'!#REF!</f>
        <v>#REF!</v>
      </c>
      <c r="L25" s="251">
        <v>0.12424231212012324</v>
      </c>
      <c r="M25" s="245">
        <v>0.12459105685920274</v>
      </c>
      <c r="N25" s="245">
        <v>0.11857347182208132</v>
      </c>
    </row>
    <row r="26" spans="1:17">
      <c r="O26" s="161"/>
      <c r="P26" s="161"/>
      <c r="Q26" s="161"/>
    </row>
    <row r="27" spans="1:17">
      <c r="O27" s="161"/>
      <c r="P27" s="161"/>
      <c r="Q27" s="161"/>
    </row>
    <row r="28" spans="1:17">
      <c r="O28" s="162"/>
      <c r="P28" s="161"/>
      <c r="Q28" s="161"/>
    </row>
    <row r="29" spans="1:17">
      <c r="O29" s="161"/>
      <c r="P29" s="161"/>
      <c r="Q29" s="161"/>
    </row>
    <row r="30" spans="1:17">
      <c r="O30" s="161"/>
      <c r="P30" s="161"/>
      <c r="Q30" s="161"/>
    </row>
    <row r="31" spans="1:17">
      <c r="O31" s="161"/>
      <c r="P31" s="161"/>
      <c r="Q31" s="161"/>
    </row>
    <row r="32" spans="1:17">
      <c r="O32" s="161"/>
      <c r="P32" s="161"/>
      <c r="Q32" s="161"/>
    </row>
    <row r="33" spans="15:17">
      <c r="O33" s="161"/>
      <c r="P33" s="161"/>
      <c r="Q33" s="161"/>
    </row>
    <row r="34" spans="15:17">
      <c r="O34" s="161"/>
      <c r="P34" s="161"/>
      <c r="Q34" s="161"/>
    </row>
    <row r="35" spans="15:17">
      <c r="O35" s="161"/>
      <c r="P35" s="161"/>
      <c r="Q35" s="161"/>
    </row>
    <row r="36" spans="15:17">
      <c r="O36" s="161"/>
      <c r="P36" s="161"/>
      <c r="Q36" s="161"/>
    </row>
    <row r="37" spans="15:17">
      <c r="O37" s="161"/>
      <c r="P37" s="161"/>
      <c r="Q37" s="161"/>
    </row>
  </sheetData>
  <mergeCells count="13">
    <mergeCell ref="O1:Q1"/>
    <mergeCell ref="A4:A5"/>
    <mergeCell ref="C4:D4"/>
    <mergeCell ref="F4:G4"/>
    <mergeCell ref="H4:H5"/>
    <mergeCell ref="I4:I5"/>
    <mergeCell ref="J4:J5"/>
    <mergeCell ref="B5:C5"/>
    <mergeCell ref="E5:F5"/>
    <mergeCell ref="M4:N4"/>
    <mergeCell ref="L5:M5"/>
    <mergeCell ref="K4:K5"/>
    <mergeCell ref="E1:G1"/>
  </mergeCells>
  <conditionalFormatting sqref="N8">
    <cfRule type="cellIs" dxfId="7" priority="1" operator="between">
      <formula>0.1</formula>
      <formula>0.15</formula>
    </cfRule>
    <cfRule type="cellIs" dxfId="6" priority="2" operator="greaterThan">
      <formula>0.15</formula>
    </cfRule>
  </conditionalFormatting>
  <conditionalFormatting sqref="L9:N17 M18:N18 L19:N20 L22:N25">
    <cfRule type="cellIs" dxfId="5" priority="7" operator="between">
      <formula>0.1</formula>
      <formula>0.15</formula>
    </cfRule>
    <cfRule type="cellIs" dxfId="4" priority="8" operator="greaterThan">
      <formula>0.15</formula>
    </cfRule>
  </conditionalFormatting>
  <conditionalFormatting sqref="L8">
    <cfRule type="cellIs" dxfId="3" priority="5" operator="between">
      <formula>0.1</formula>
      <formula>0.15</formula>
    </cfRule>
    <cfRule type="cellIs" dxfId="2" priority="6" operator="greaterThan">
      <formula>0.15</formula>
    </cfRule>
  </conditionalFormatting>
  <conditionalFormatting sqref="M8">
    <cfRule type="cellIs" dxfId="1" priority="3" operator="between">
      <formula>0.1</formula>
      <formula>0.15</formula>
    </cfRule>
    <cfRule type="cellIs" dxfId="0" priority="4" operator="greaterThan">
      <formula>0.15</formula>
    </cfRule>
  </conditionalFormatting>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
  <sheetViews>
    <sheetView zoomScaleNormal="100" workbookViewId="0"/>
  </sheetViews>
  <sheetFormatPr baseColWidth="10" defaultColWidth="11.44140625" defaultRowHeight="13.8"/>
  <cols>
    <col min="1" max="1" width="10.6640625" style="462" customWidth="1"/>
    <col min="2" max="8" width="10.6640625" style="344" customWidth="1"/>
    <col min="9" max="16384" width="11.44140625" style="344"/>
  </cols>
  <sheetData>
    <row r="1" spans="1:8" s="398" customFormat="1" ht="13.2">
      <c r="A1" s="402" t="s">
        <v>1374</v>
      </c>
      <c r="B1" s="549"/>
    </row>
    <row r="2" spans="1:8" s="398" customFormat="1" ht="13.2">
      <c r="A2" s="457"/>
      <c r="B2" s="399"/>
      <c r="C2" s="399"/>
      <c r="D2" s="399"/>
    </row>
    <row r="3" spans="1:8" ht="15.45" customHeight="1">
      <c r="A3" s="584" t="s">
        <v>401</v>
      </c>
      <c r="B3" s="584"/>
      <c r="C3" s="584"/>
      <c r="D3" s="584"/>
      <c r="E3" s="584"/>
      <c r="F3" s="584"/>
      <c r="G3" s="584"/>
      <c r="H3" s="584"/>
    </row>
  </sheetData>
  <mergeCells count="1">
    <mergeCell ref="A3:H3"/>
  </mergeCells>
  <hyperlinks>
    <hyperlink ref="A1" location="Inhalt!A1" display="Zurück "/>
  </hyperlinks>
  <pageMargins left="0.59055118110236227" right="0.59055118110236227" top="0.59055118110236227" bottom="0.59055118110236227" header="0.59055118110236227" footer="0.51181102362204722"/>
  <pageSetup paperSize="9"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P48"/>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1.6640625" style="9" customWidth="1"/>
    <col min="2" max="3" width="6.6640625" style="267" customWidth="1"/>
    <col min="4" max="4" width="6" style="267" customWidth="1"/>
    <col min="5" max="6" width="5.88671875" style="267" customWidth="1"/>
    <col min="7" max="7" width="6.33203125" style="267" customWidth="1"/>
    <col min="8" max="9" width="6.6640625" style="267" customWidth="1"/>
    <col min="10" max="10" width="7.5546875" style="267" customWidth="1"/>
    <col min="11" max="11" width="6.6640625" style="267" customWidth="1"/>
    <col min="12" max="12" width="7.33203125" style="267" customWidth="1"/>
    <col min="13" max="13" width="6.33203125" style="267" customWidth="1"/>
    <col min="14" max="16384" width="11.33203125" style="267"/>
  </cols>
  <sheetData>
    <row r="1" spans="1:16" s="398" customFormat="1">
      <c r="A1" s="402" t="s">
        <v>1374</v>
      </c>
      <c r="B1" s="549"/>
    </row>
    <row r="2" spans="1:16" s="398" customFormat="1">
      <c r="A2" s="457"/>
      <c r="B2" s="399"/>
      <c r="C2" s="399"/>
      <c r="D2" s="399"/>
    </row>
    <row r="3" spans="1:16" ht="15" customHeight="1">
      <c r="A3" s="83" t="s">
        <v>102</v>
      </c>
      <c r="B3" s="138"/>
      <c r="C3" s="138"/>
      <c r="D3" s="138"/>
      <c r="E3" s="138"/>
      <c r="F3" s="138"/>
      <c r="G3" s="138"/>
      <c r="H3" s="138"/>
      <c r="I3" s="138"/>
      <c r="J3" s="138"/>
      <c r="K3" s="138"/>
      <c r="L3" s="138"/>
      <c r="M3" s="138"/>
    </row>
    <row r="4" spans="1:16" s="291" customFormat="1" ht="15" customHeight="1">
      <c r="A4" s="320" t="s">
        <v>430</v>
      </c>
      <c r="B4" s="212"/>
      <c r="C4" s="212"/>
      <c r="D4" s="303"/>
      <c r="E4" s="303"/>
      <c r="N4" s="344"/>
      <c r="O4" s="344"/>
      <c r="P4" s="344"/>
    </row>
    <row r="5" spans="1:16" s="291" customFormat="1" ht="15" customHeight="1">
      <c r="A5" s="320"/>
      <c r="B5" s="212"/>
      <c r="C5" s="212"/>
      <c r="D5" s="303"/>
      <c r="E5" s="303"/>
      <c r="N5" s="344"/>
      <c r="O5" s="344"/>
      <c r="P5" s="344"/>
    </row>
    <row r="6" spans="1:16" ht="8.4" customHeight="1">
      <c r="A6" s="594" t="s">
        <v>143</v>
      </c>
      <c r="B6" s="629" t="s">
        <v>207</v>
      </c>
      <c r="C6" s="630"/>
      <c r="D6" s="630"/>
      <c r="E6" s="630"/>
      <c r="F6" s="630"/>
      <c r="G6" s="630"/>
      <c r="H6" s="630"/>
      <c r="I6" s="630"/>
      <c r="J6" s="630"/>
      <c r="K6" s="630"/>
      <c r="L6" s="630"/>
      <c r="M6" s="630"/>
      <c r="N6" s="9"/>
    </row>
    <row r="7" spans="1:16" ht="8.4" customHeight="1">
      <c r="A7" s="595"/>
      <c r="B7" s="631"/>
      <c r="C7" s="632"/>
      <c r="D7" s="632"/>
      <c r="E7" s="632"/>
      <c r="F7" s="632"/>
      <c r="G7" s="632"/>
      <c r="H7" s="632"/>
      <c r="I7" s="632"/>
      <c r="J7" s="632"/>
      <c r="K7" s="632"/>
      <c r="L7" s="632"/>
      <c r="M7" s="632"/>
      <c r="N7" s="9"/>
    </row>
    <row r="8" spans="1:16" s="9" customFormat="1" ht="175.5" customHeight="1">
      <c r="A8" s="595"/>
      <c r="B8" s="434" t="s">
        <v>245</v>
      </c>
      <c r="C8" s="434" t="s">
        <v>223</v>
      </c>
      <c r="D8" s="434" t="s">
        <v>247</v>
      </c>
      <c r="E8" s="434" t="s">
        <v>224</v>
      </c>
      <c r="F8" s="434" t="s">
        <v>225</v>
      </c>
      <c r="G8" s="434" t="s">
        <v>1343</v>
      </c>
      <c r="H8" s="434" t="s">
        <v>226</v>
      </c>
      <c r="I8" s="434" t="s">
        <v>227</v>
      </c>
      <c r="J8" s="434" t="s">
        <v>248</v>
      </c>
      <c r="K8" s="434" t="s">
        <v>228</v>
      </c>
      <c r="L8" s="434" t="s">
        <v>1346</v>
      </c>
      <c r="M8" s="434" t="s">
        <v>230</v>
      </c>
    </row>
    <row r="9" spans="1:16" s="9" customFormat="1" ht="15.75" customHeight="1">
      <c r="A9" s="596"/>
      <c r="B9" s="264" t="s">
        <v>132</v>
      </c>
      <c r="C9" s="40"/>
      <c r="D9" s="40"/>
      <c r="E9" s="40"/>
      <c r="F9" s="40"/>
      <c r="G9" s="40"/>
      <c r="H9" s="40"/>
      <c r="I9" s="40"/>
      <c r="J9" s="40"/>
      <c r="K9" s="40"/>
      <c r="L9" s="40"/>
      <c r="M9" s="40"/>
    </row>
    <row r="10" spans="1:16" ht="12.75" customHeight="1">
      <c r="B10" s="9"/>
      <c r="C10" s="9"/>
      <c r="D10" s="9"/>
      <c r="E10" s="9"/>
      <c r="F10" s="9"/>
      <c r="G10" s="9"/>
      <c r="H10" s="9"/>
      <c r="I10" s="9"/>
      <c r="J10" s="9"/>
      <c r="K10" s="9"/>
      <c r="L10" s="9"/>
      <c r="M10" s="9"/>
    </row>
    <row r="11" spans="1:16" ht="12.75" customHeight="1">
      <c r="B11" s="52" t="s">
        <v>133</v>
      </c>
      <c r="C11" s="16"/>
      <c r="D11" s="9"/>
      <c r="E11" s="9"/>
      <c r="F11" s="9"/>
      <c r="G11" s="9"/>
      <c r="H11" s="9"/>
      <c r="I11" s="9"/>
      <c r="J11" s="9"/>
      <c r="K11" s="9"/>
      <c r="L11" s="9"/>
      <c r="M11" s="9"/>
    </row>
    <row r="12" spans="1:16" ht="12.75" customHeight="1"/>
    <row r="13" spans="1:16">
      <c r="A13" s="282" t="s">
        <v>137</v>
      </c>
      <c r="B13" s="280" t="s">
        <v>696</v>
      </c>
      <c r="C13" s="280" t="s">
        <v>260</v>
      </c>
      <c r="D13" s="280" t="s">
        <v>933</v>
      </c>
      <c r="E13" s="280" t="s">
        <v>631</v>
      </c>
      <c r="F13" s="280" t="s">
        <v>260</v>
      </c>
      <c r="G13" s="280" t="s">
        <v>607</v>
      </c>
      <c r="H13" s="280" t="s">
        <v>693</v>
      </c>
      <c r="I13" s="280" t="s">
        <v>260</v>
      </c>
      <c r="J13" s="280" t="s">
        <v>651</v>
      </c>
      <c r="K13" s="280" t="s">
        <v>260</v>
      </c>
      <c r="L13" s="280" t="s">
        <v>260</v>
      </c>
      <c r="M13" s="280" t="s">
        <v>827</v>
      </c>
    </row>
    <row r="14" spans="1:16">
      <c r="A14" s="282" t="s">
        <v>138</v>
      </c>
      <c r="B14" s="280" t="s">
        <v>831</v>
      </c>
      <c r="C14" s="280" t="s">
        <v>260</v>
      </c>
      <c r="D14" s="280" t="s">
        <v>934</v>
      </c>
      <c r="E14" s="280" t="s">
        <v>691</v>
      </c>
      <c r="F14" s="280" t="s">
        <v>578</v>
      </c>
      <c r="G14" s="280" t="s">
        <v>760</v>
      </c>
      <c r="H14" s="280" t="s">
        <v>935</v>
      </c>
      <c r="I14" s="280" t="s">
        <v>260</v>
      </c>
      <c r="J14" s="280" t="s">
        <v>844</v>
      </c>
      <c r="K14" s="280" t="s">
        <v>260</v>
      </c>
      <c r="L14" s="280" t="s">
        <v>260</v>
      </c>
      <c r="M14" s="280" t="s">
        <v>584</v>
      </c>
    </row>
    <row r="15" spans="1:16">
      <c r="A15" s="282" t="s">
        <v>141</v>
      </c>
      <c r="B15" s="280" t="s">
        <v>936</v>
      </c>
      <c r="C15" s="280" t="s">
        <v>260</v>
      </c>
      <c r="D15" s="280" t="s">
        <v>934</v>
      </c>
      <c r="E15" s="280" t="s">
        <v>631</v>
      </c>
      <c r="F15" s="280" t="s">
        <v>909</v>
      </c>
      <c r="G15" s="280" t="s">
        <v>911</v>
      </c>
      <c r="H15" s="280" t="s">
        <v>937</v>
      </c>
      <c r="I15" s="280" t="s">
        <v>260</v>
      </c>
      <c r="J15" s="280" t="s">
        <v>819</v>
      </c>
      <c r="K15" s="280" t="s">
        <v>260</v>
      </c>
      <c r="L15" s="280" t="s">
        <v>260</v>
      </c>
      <c r="M15" s="280" t="s">
        <v>642</v>
      </c>
    </row>
    <row r="16" spans="1:16">
      <c r="A16" s="282" t="s">
        <v>108</v>
      </c>
      <c r="B16" s="280" t="s">
        <v>938</v>
      </c>
      <c r="C16" s="280" t="s">
        <v>928</v>
      </c>
      <c r="D16" s="280" t="s">
        <v>936</v>
      </c>
      <c r="E16" s="280" t="s">
        <v>939</v>
      </c>
      <c r="F16" s="280" t="s">
        <v>916</v>
      </c>
      <c r="G16" s="280" t="s">
        <v>644</v>
      </c>
      <c r="H16" s="280" t="s">
        <v>748</v>
      </c>
      <c r="I16" s="280" t="s">
        <v>940</v>
      </c>
      <c r="J16" s="280" t="s">
        <v>941</v>
      </c>
      <c r="K16" s="280" t="s">
        <v>260</v>
      </c>
      <c r="L16" s="280" t="s">
        <v>260</v>
      </c>
      <c r="M16" s="280" t="s">
        <v>872</v>
      </c>
    </row>
    <row r="17" spans="1:13" ht="40.5" customHeight="1">
      <c r="A17" s="111" t="s">
        <v>1535</v>
      </c>
      <c r="B17" s="280" t="s">
        <v>701</v>
      </c>
      <c r="C17" s="280" t="s">
        <v>774</v>
      </c>
      <c r="D17" s="280" t="s">
        <v>606</v>
      </c>
      <c r="E17" s="280" t="s">
        <v>942</v>
      </c>
      <c r="F17" s="280" t="s">
        <v>943</v>
      </c>
      <c r="G17" s="280" t="s">
        <v>944</v>
      </c>
      <c r="H17" s="280" t="s">
        <v>945</v>
      </c>
      <c r="I17" s="280" t="s">
        <v>814</v>
      </c>
      <c r="J17" s="280" t="s">
        <v>555</v>
      </c>
      <c r="K17" s="280" t="s">
        <v>260</v>
      </c>
      <c r="L17" s="280" t="s">
        <v>260</v>
      </c>
      <c r="M17" s="280" t="s">
        <v>578</v>
      </c>
    </row>
    <row r="18" spans="1:13">
      <c r="A18" s="282" t="s">
        <v>1344</v>
      </c>
      <c r="B18" s="280" t="s">
        <v>946</v>
      </c>
      <c r="C18" s="280" t="s">
        <v>947</v>
      </c>
      <c r="D18" s="280" t="s">
        <v>642</v>
      </c>
      <c r="E18" s="280" t="s">
        <v>606</v>
      </c>
      <c r="F18" s="280" t="s">
        <v>911</v>
      </c>
      <c r="G18" s="280" t="s">
        <v>937</v>
      </c>
      <c r="H18" s="280" t="s">
        <v>948</v>
      </c>
      <c r="I18" s="280" t="s">
        <v>949</v>
      </c>
      <c r="J18" s="280" t="s">
        <v>950</v>
      </c>
      <c r="K18" s="280" t="s">
        <v>260</v>
      </c>
      <c r="L18" s="280" t="s">
        <v>260</v>
      </c>
      <c r="M18" s="280" t="s">
        <v>918</v>
      </c>
    </row>
    <row r="19" spans="1:13" ht="36" customHeight="1">
      <c r="A19" s="111" t="s">
        <v>1533</v>
      </c>
      <c r="B19" s="280" t="s">
        <v>770</v>
      </c>
      <c r="C19" s="280" t="s">
        <v>951</v>
      </c>
      <c r="D19" s="280" t="s">
        <v>691</v>
      </c>
      <c r="E19" s="280" t="s">
        <v>810</v>
      </c>
      <c r="F19" s="280" t="s">
        <v>623</v>
      </c>
      <c r="G19" s="280" t="s">
        <v>642</v>
      </c>
      <c r="H19" s="280" t="s">
        <v>644</v>
      </c>
      <c r="I19" s="280" t="s">
        <v>952</v>
      </c>
      <c r="J19" s="280" t="s">
        <v>663</v>
      </c>
      <c r="K19" s="280" t="s">
        <v>260</v>
      </c>
      <c r="L19" s="280" t="s">
        <v>260</v>
      </c>
      <c r="M19" s="280" t="s">
        <v>578</v>
      </c>
    </row>
    <row r="20" spans="1:13">
      <c r="A20" s="282" t="s">
        <v>142</v>
      </c>
      <c r="B20" s="280" t="s">
        <v>831</v>
      </c>
      <c r="C20" s="280" t="s">
        <v>630</v>
      </c>
      <c r="D20" s="280" t="s">
        <v>690</v>
      </c>
      <c r="E20" s="280" t="s">
        <v>631</v>
      </c>
      <c r="F20" s="280" t="s">
        <v>953</v>
      </c>
      <c r="G20" s="280" t="s">
        <v>916</v>
      </c>
      <c r="H20" s="280" t="s">
        <v>260</v>
      </c>
      <c r="I20" s="280" t="s">
        <v>260</v>
      </c>
      <c r="J20" s="280" t="s">
        <v>954</v>
      </c>
      <c r="K20" s="280" t="s">
        <v>260</v>
      </c>
      <c r="L20" s="280" t="s">
        <v>260</v>
      </c>
      <c r="M20" s="280" t="s">
        <v>901</v>
      </c>
    </row>
    <row r="21" spans="1:13">
      <c r="A21" s="282" t="s">
        <v>1340</v>
      </c>
      <c r="B21" s="280" t="s">
        <v>872</v>
      </c>
      <c r="C21" s="280" t="s">
        <v>936</v>
      </c>
      <c r="D21" s="280" t="s">
        <v>810</v>
      </c>
      <c r="E21" s="280" t="s">
        <v>580</v>
      </c>
      <c r="F21" s="280" t="s">
        <v>857</v>
      </c>
      <c r="G21" s="280" t="s">
        <v>928</v>
      </c>
      <c r="H21" s="280" t="s">
        <v>695</v>
      </c>
      <c r="I21" s="280" t="s">
        <v>955</v>
      </c>
      <c r="J21" s="280" t="s">
        <v>839</v>
      </c>
      <c r="K21" s="280" t="s">
        <v>260</v>
      </c>
      <c r="L21" s="280" t="s">
        <v>260</v>
      </c>
      <c r="M21" s="280" t="s">
        <v>605</v>
      </c>
    </row>
    <row r="22" spans="1:13">
      <c r="A22" s="282" t="s">
        <v>251</v>
      </c>
      <c r="B22" s="280" t="s">
        <v>808</v>
      </c>
      <c r="C22" s="280" t="s">
        <v>956</v>
      </c>
      <c r="D22" s="280" t="s">
        <v>691</v>
      </c>
      <c r="E22" s="280" t="s">
        <v>914</v>
      </c>
      <c r="F22" s="280" t="s">
        <v>832</v>
      </c>
      <c r="G22" s="280" t="s">
        <v>957</v>
      </c>
      <c r="H22" s="280" t="s">
        <v>690</v>
      </c>
      <c r="I22" s="280" t="s">
        <v>956</v>
      </c>
      <c r="J22" s="280" t="s">
        <v>568</v>
      </c>
      <c r="K22" s="280" t="s">
        <v>260</v>
      </c>
      <c r="L22" s="280" t="s">
        <v>260</v>
      </c>
      <c r="M22" s="280" t="s">
        <v>737</v>
      </c>
    </row>
    <row r="23" spans="1:13">
      <c r="A23" s="282" t="s">
        <v>134</v>
      </c>
      <c r="B23" s="280" t="s">
        <v>958</v>
      </c>
      <c r="C23" s="280" t="s">
        <v>260</v>
      </c>
      <c r="D23" s="280" t="s">
        <v>813</v>
      </c>
      <c r="E23" s="280" t="s">
        <v>760</v>
      </c>
      <c r="F23" s="280" t="s">
        <v>770</v>
      </c>
      <c r="G23" s="280" t="s">
        <v>832</v>
      </c>
      <c r="H23" s="280" t="s">
        <v>770</v>
      </c>
      <c r="I23" s="280" t="s">
        <v>260</v>
      </c>
      <c r="J23" s="280" t="s">
        <v>959</v>
      </c>
      <c r="K23" s="280" t="s">
        <v>260</v>
      </c>
      <c r="L23" s="280" t="s">
        <v>260</v>
      </c>
      <c r="M23" s="280" t="s">
        <v>960</v>
      </c>
    </row>
    <row r="24" spans="1:13">
      <c r="A24" s="282" t="s">
        <v>139</v>
      </c>
      <c r="B24" s="280" t="s">
        <v>863</v>
      </c>
      <c r="C24" s="280" t="s">
        <v>260</v>
      </c>
      <c r="D24" s="280" t="s">
        <v>960</v>
      </c>
      <c r="E24" s="280" t="s">
        <v>957</v>
      </c>
      <c r="F24" s="280" t="s">
        <v>735</v>
      </c>
      <c r="G24" s="280" t="s">
        <v>936</v>
      </c>
      <c r="H24" s="280" t="s">
        <v>951</v>
      </c>
      <c r="I24" s="280" t="s">
        <v>260</v>
      </c>
      <c r="J24" s="280" t="s">
        <v>961</v>
      </c>
      <c r="K24" s="280" t="s">
        <v>260</v>
      </c>
      <c r="L24" s="280" t="s">
        <v>260</v>
      </c>
      <c r="M24" s="280" t="s">
        <v>260</v>
      </c>
    </row>
    <row r="25" spans="1:13">
      <c r="A25" s="282" t="s">
        <v>109</v>
      </c>
      <c r="B25" s="280" t="s">
        <v>962</v>
      </c>
      <c r="C25" s="280" t="s">
        <v>760</v>
      </c>
      <c r="D25" s="280" t="s">
        <v>758</v>
      </c>
      <c r="E25" s="280" t="s">
        <v>870</v>
      </c>
      <c r="F25" s="280" t="s">
        <v>963</v>
      </c>
      <c r="G25" s="280" t="s">
        <v>964</v>
      </c>
      <c r="H25" s="280" t="s">
        <v>965</v>
      </c>
      <c r="I25" s="280" t="s">
        <v>832</v>
      </c>
      <c r="J25" s="280" t="s">
        <v>966</v>
      </c>
      <c r="K25" s="280" t="s">
        <v>240</v>
      </c>
      <c r="L25" s="280" t="s">
        <v>260</v>
      </c>
      <c r="M25" s="280" t="s">
        <v>967</v>
      </c>
    </row>
    <row r="26" spans="1:13">
      <c r="A26" s="282" t="s">
        <v>110</v>
      </c>
      <c r="B26" s="280" t="s">
        <v>953</v>
      </c>
      <c r="C26" s="280" t="s">
        <v>240</v>
      </c>
      <c r="D26" s="280" t="s">
        <v>952</v>
      </c>
      <c r="E26" s="280" t="s">
        <v>639</v>
      </c>
      <c r="F26" s="280" t="s">
        <v>893</v>
      </c>
      <c r="G26" s="280" t="s">
        <v>622</v>
      </c>
      <c r="H26" s="280" t="s">
        <v>240</v>
      </c>
      <c r="I26" s="280" t="s">
        <v>260</v>
      </c>
      <c r="J26" s="280" t="s">
        <v>878</v>
      </c>
      <c r="K26" s="280" t="s">
        <v>260</v>
      </c>
      <c r="L26" s="280" t="s">
        <v>260</v>
      </c>
      <c r="M26" s="280" t="s">
        <v>812</v>
      </c>
    </row>
    <row r="27" spans="1:13">
      <c r="A27" s="282" t="s">
        <v>111</v>
      </c>
      <c r="B27" s="280" t="s">
        <v>820</v>
      </c>
      <c r="C27" s="280" t="s">
        <v>817</v>
      </c>
      <c r="D27" s="280" t="s">
        <v>968</v>
      </c>
      <c r="E27" s="280" t="s">
        <v>969</v>
      </c>
      <c r="F27" s="280" t="s">
        <v>945</v>
      </c>
      <c r="G27" s="280" t="s">
        <v>953</v>
      </c>
      <c r="H27" s="280" t="s">
        <v>970</v>
      </c>
      <c r="I27" s="280" t="s">
        <v>260</v>
      </c>
      <c r="J27" s="280" t="s">
        <v>888</v>
      </c>
      <c r="K27" s="280" t="s">
        <v>260</v>
      </c>
      <c r="L27" s="280" t="s">
        <v>260</v>
      </c>
      <c r="M27" s="280" t="s">
        <v>644</v>
      </c>
    </row>
    <row r="28" spans="1:13">
      <c r="A28" s="282" t="s">
        <v>135</v>
      </c>
      <c r="B28" s="280" t="s">
        <v>644</v>
      </c>
      <c r="C28" s="280" t="s">
        <v>240</v>
      </c>
      <c r="D28" s="280" t="s">
        <v>806</v>
      </c>
      <c r="E28" s="280" t="s">
        <v>916</v>
      </c>
      <c r="F28" s="280" t="s">
        <v>764</v>
      </c>
      <c r="G28" s="280" t="s">
        <v>968</v>
      </c>
      <c r="H28" s="280" t="s">
        <v>240</v>
      </c>
      <c r="I28" s="280" t="s">
        <v>260</v>
      </c>
      <c r="J28" s="280" t="s">
        <v>923</v>
      </c>
      <c r="K28" s="280" t="s">
        <v>260</v>
      </c>
      <c r="L28" s="280" t="s">
        <v>260</v>
      </c>
      <c r="M28" s="280" t="s">
        <v>771</v>
      </c>
    </row>
    <row r="29" spans="1:13">
      <c r="A29" s="282" t="s">
        <v>140</v>
      </c>
      <c r="B29" s="280" t="s">
        <v>918</v>
      </c>
      <c r="C29" s="280" t="s">
        <v>749</v>
      </c>
      <c r="D29" s="280" t="s">
        <v>827</v>
      </c>
      <c r="E29" s="280" t="s">
        <v>971</v>
      </c>
      <c r="F29" s="280" t="s">
        <v>750</v>
      </c>
      <c r="G29" s="280" t="s">
        <v>972</v>
      </c>
      <c r="H29" s="280" t="s">
        <v>584</v>
      </c>
      <c r="I29" s="280" t="s">
        <v>240</v>
      </c>
      <c r="J29" s="280" t="s">
        <v>683</v>
      </c>
      <c r="K29" s="280" t="s">
        <v>260</v>
      </c>
      <c r="L29" s="280" t="s">
        <v>260</v>
      </c>
      <c r="M29" s="280" t="s">
        <v>887</v>
      </c>
    </row>
    <row r="30" spans="1:13">
      <c r="A30" s="282" t="s">
        <v>1345</v>
      </c>
      <c r="B30" s="280" t="s">
        <v>815</v>
      </c>
      <c r="C30" s="280" t="s">
        <v>260</v>
      </c>
      <c r="D30" s="280" t="s">
        <v>576</v>
      </c>
      <c r="E30" s="280" t="s">
        <v>946</v>
      </c>
      <c r="F30" s="280" t="s">
        <v>659</v>
      </c>
      <c r="G30" s="280" t="s">
        <v>973</v>
      </c>
      <c r="H30" s="280" t="s">
        <v>970</v>
      </c>
      <c r="I30" s="280" t="s">
        <v>932</v>
      </c>
      <c r="J30" s="280" t="s">
        <v>670</v>
      </c>
      <c r="K30" s="280" t="s">
        <v>260</v>
      </c>
      <c r="L30" s="280" t="s">
        <v>260</v>
      </c>
      <c r="M30" s="280" t="s">
        <v>735</v>
      </c>
    </row>
    <row r="31" spans="1:13">
      <c r="A31" s="282" t="s">
        <v>1342</v>
      </c>
      <c r="B31" s="280" t="s">
        <v>701</v>
      </c>
      <c r="C31" s="280" t="s">
        <v>806</v>
      </c>
      <c r="D31" s="280" t="s">
        <v>639</v>
      </c>
      <c r="E31" s="280" t="s">
        <v>578</v>
      </c>
      <c r="F31" s="280" t="s">
        <v>694</v>
      </c>
      <c r="G31" s="280" t="s">
        <v>974</v>
      </c>
      <c r="H31" s="280" t="s">
        <v>629</v>
      </c>
      <c r="I31" s="280" t="s">
        <v>260</v>
      </c>
      <c r="J31" s="280" t="s">
        <v>658</v>
      </c>
      <c r="K31" s="280" t="s">
        <v>260</v>
      </c>
      <c r="L31" s="280" t="s">
        <v>260</v>
      </c>
      <c r="M31" s="280" t="s">
        <v>975</v>
      </c>
    </row>
    <row r="32" spans="1:13" ht="25.2" customHeight="1">
      <c r="A32" s="216" t="s">
        <v>1534</v>
      </c>
      <c r="B32" s="280" t="s">
        <v>976</v>
      </c>
      <c r="C32" s="280" t="s">
        <v>695</v>
      </c>
      <c r="D32" s="280" t="s">
        <v>957</v>
      </c>
      <c r="E32" s="280" t="s">
        <v>622</v>
      </c>
      <c r="F32" s="280" t="s">
        <v>644</v>
      </c>
      <c r="G32" s="280" t="s">
        <v>769</v>
      </c>
      <c r="H32" s="280" t="s">
        <v>751</v>
      </c>
      <c r="I32" s="280" t="s">
        <v>260</v>
      </c>
      <c r="J32" s="280" t="s">
        <v>641</v>
      </c>
      <c r="K32" s="280" t="s">
        <v>260</v>
      </c>
      <c r="L32" s="280" t="s">
        <v>260</v>
      </c>
      <c r="M32" s="280" t="s">
        <v>574</v>
      </c>
    </row>
    <row r="33" spans="1:13">
      <c r="A33" s="286"/>
      <c r="B33" s="280"/>
      <c r="C33" s="280"/>
      <c r="D33" s="280"/>
      <c r="E33" s="280"/>
      <c r="F33" s="280"/>
      <c r="G33" s="280"/>
      <c r="H33" s="280"/>
      <c r="I33" s="280"/>
      <c r="J33" s="280"/>
      <c r="K33" s="280"/>
      <c r="L33" s="280"/>
      <c r="M33" s="280"/>
    </row>
    <row r="34" spans="1:13">
      <c r="A34" s="285" t="s">
        <v>144</v>
      </c>
      <c r="B34" s="281" t="s">
        <v>815</v>
      </c>
      <c r="C34" s="281" t="s">
        <v>649</v>
      </c>
      <c r="D34" s="281" t="s">
        <v>943</v>
      </c>
      <c r="E34" s="281" t="s">
        <v>827</v>
      </c>
      <c r="F34" s="281" t="s">
        <v>840</v>
      </c>
      <c r="G34" s="281" t="s">
        <v>751</v>
      </c>
      <c r="H34" s="281" t="s">
        <v>825</v>
      </c>
      <c r="I34" s="281" t="s">
        <v>977</v>
      </c>
      <c r="J34" s="281" t="s">
        <v>978</v>
      </c>
      <c r="K34" s="281" t="s">
        <v>824</v>
      </c>
      <c r="L34" s="281" t="s">
        <v>979</v>
      </c>
      <c r="M34" s="281" t="s">
        <v>815</v>
      </c>
    </row>
    <row r="35" spans="1:13" ht="12.75" customHeight="1">
      <c r="A35" s="288"/>
      <c r="B35" s="280"/>
      <c r="C35" s="280"/>
      <c r="D35" s="280"/>
      <c r="E35" s="280"/>
      <c r="F35" s="280"/>
      <c r="G35" s="280"/>
      <c r="H35" s="280"/>
      <c r="I35" s="280"/>
      <c r="J35" s="280"/>
      <c r="K35" s="280"/>
      <c r="L35" s="280"/>
      <c r="M35" s="280"/>
    </row>
    <row r="36" spans="1:13" ht="12.75" customHeight="1">
      <c r="A36" s="86"/>
      <c r="B36" s="52" t="s">
        <v>136</v>
      </c>
      <c r="C36" s="280"/>
      <c r="D36" s="280"/>
      <c r="E36" s="280"/>
      <c r="F36" s="280"/>
      <c r="G36" s="280"/>
      <c r="H36" s="280"/>
      <c r="I36" s="280"/>
      <c r="J36" s="280"/>
      <c r="K36" s="280"/>
      <c r="L36" s="280"/>
      <c r="M36" s="280"/>
    </row>
    <row r="37" spans="1:13" ht="12.75" customHeight="1">
      <c r="A37" s="288" t="s">
        <v>21</v>
      </c>
      <c r="B37" s="280"/>
      <c r="C37" s="280"/>
      <c r="D37" s="280"/>
      <c r="E37" s="280"/>
      <c r="F37" s="280"/>
      <c r="G37" s="280"/>
      <c r="H37" s="280"/>
      <c r="I37" s="280"/>
      <c r="J37" s="280"/>
      <c r="K37" s="280"/>
      <c r="L37" s="280"/>
      <c r="M37" s="280"/>
    </row>
    <row r="38" spans="1:13" ht="12.75" customHeight="1">
      <c r="A38" s="287" t="s">
        <v>434</v>
      </c>
      <c r="B38" s="280" t="s">
        <v>980</v>
      </c>
      <c r="C38" s="280" t="s">
        <v>760</v>
      </c>
      <c r="D38" s="280" t="s">
        <v>981</v>
      </c>
      <c r="E38" s="280" t="s">
        <v>982</v>
      </c>
      <c r="F38" s="280" t="s">
        <v>983</v>
      </c>
      <c r="G38" s="280" t="s">
        <v>622</v>
      </c>
      <c r="H38" s="280" t="s">
        <v>825</v>
      </c>
      <c r="I38" s="280" t="s">
        <v>240</v>
      </c>
      <c r="J38" s="280" t="s">
        <v>984</v>
      </c>
      <c r="K38" s="280" t="s">
        <v>985</v>
      </c>
      <c r="L38" s="280" t="s">
        <v>979</v>
      </c>
      <c r="M38" s="280" t="s">
        <v>771</v>
      </c>
    </row>
    <row r="39" spans="1:13" ht="12.75" customHeight="1">
      <c r="A39" s="287" t="s">
        <v>435</v>
      </c>
      <c r="B39" s="280" t="s">
        <v>872</v>
      </c>
      <c r="C39" s="280" t="s">
        <v>932</v>
      </c>
      <c r="D39" s="280" t="s">
        <v>604</v>
      </c>
      <c r="E39" s="280" t="s">
        <v>826</v>
      </c>
      <c r="F39" s="280" t="s">
        <v>854</v>
      </c>
      <c r="G39" s="280" t="s">
        <v>914</v>
      </c>
      <c r="H39" s="280" t="s">
        <v>943</v>
      </c>
      <c r="I39" s="280" t="s">
        <v>814</v>
      </c>
      <c r="J39" s="280" t="s">
        <v>986</v>
      </c>
      <c r="K39" s="280" t="s">
        <v>905</v>
      </c>
      <c r="L39" s="280" t="s">
        <v>260</v>
      </c>
      <c r="M39" s="280" t="s">
        <v>746</v>
      </c>
    </row>
    <row r="40" spans="1:13" ht="12.75" customHeight="1">
      <c r="A40" s="287" t="s">
        <v>436</v>
      </c>
      <c r="B40" s="280" t="s">
        <v>987</v>
      </c>
      <c r="C40" s="280" t="s">
        <v>644</v>
      </c>
      <c r="D40" s="280" t="s">
        <v>988</v>
      </c>
      <c r="E40" s="280" t="s">
        <v>989</v>
      </c>
      <c r="F40" s="280" t="s">
        <v>812</v>
      </c>
      <c r="G40" s="280" t="s">
        <v>743</v>
      </c>
      <c r="H40" s="280" t="s">
        <v>958</v>
      </c>
      <c r="I40" s="280" t="s">
        <v>935</v>
      </c>
      <c r="J40" s="280" t="s">
        <v>565</v>
      </c>
      <c r="K40" s="280" t="s">
        <v>260</v>
      </c>
      <c r="L40" s="280" t="s">
        <v>260</v>
      </c>
      <c r="M40" s="280" t="s">
        <v>701</v>
      </c>
    </row>
    <row r="41" spans="1:13" ht="12.75" customHeight="1">
      <c r="A41" s="287" t="s">
        <v>432</v>
      </c>
      <c r="B41" s="280" t="s">
        <v>990</v>
      </c>
      <c r="C41" s="280" t="s">
        <v>942</v>
      </c>
      <c r="D41" s="280" t="s">
        <v>991</v>
      </c>
      <c r="E41" s="280" t="s">
        <v>584</v>
      </c>
      <c r="F41" s="280" t="s">
        <v>927</v>
      </c>
      <c r="G41" s="280" t="s">
        <v>863</v>
      </c>
      <c r="H41" s="280" t="s">
        <v>937</v>
      </c>
      <c r="I41" s="280" t="s">
        <v>942</v>
      </c>
      <c r="J41" s="280" t="s">
        <v>992</v>
      </c>
      <c r="K41" s="280" t="s">
        <v>260</v>
      </c>
      <c r="L41" s="280" t="s">
        <v>260</v>
      </c>
      <c r="M41" s="280" t="s">
        <v>637</v>
      </c>
    </row>
    <row r="42" spans="1:13" ht="12.75" customHeight="1">
      <c r="A42" s="287" t="s">
        <v>433</v>
      </c>
      <c r="B42" s="280" t="s">
        <v>743</v>
      </c>
      <c r="C42" s="280" t="s">
        <v>988</v>
      </c>
      <c r="D42" s="280" t="s">
        <v>991</v>
      </c>
      <c r="E42" s="280" t="s">
        <v>644</v>
      </c>
      <c r="F42" s="280" t="s">
        <v>975</v>
      </c>
      <c r="G42" s="280" t="s">
        <v>688</v>
      </c>
      <c r="H42" s="280" t="s">
        <v>946</v>
      </c>
      <c r="I42" s="280" t="s">
        <v>631</v>
      </c>
      <c r="J42" s="280" t="s">
        <v>993</v>
      </c>
      <c r="K42" s="280" t="s">
        <v>260</v>
      </c>
      <c r="L42" s="280" t="s">
        <v>260</v>
      </c>
      <c r="M42" s="280" t="s">
        <v>688</v>
      </c>
    </row>
    <row r="43" spans="1:13" ht="12.75" customHeight="1">
      <c r="A43" s="287" t="s">
        <v>20</v>
      </c>
      <c r="B43" s="280" t="s">
        <v>848</v>
      </c>
      <c r="C43" s="280" t="s">
        <v>696</v>
      </c>
      <c r="D43" s="280" t="s">
        <v>680</v>
      </c>
      <c r="E43" s="280" t="s">
        <v>863</v>
      </c>
      <c r="F43" s="280" t="s">
        <v>750</v>
      </c>
      <c r="G43" s="280" t="s">
        <v>994</v>
      </c>
      <c r="H43" s="280" t="s">
        <v>820</v>
      </c>
      <c r="I43" s="280" t="s">
        <v>945</v>
      </c>
      <c r="J43" s="280" t="s">
        <v>685</v>
      </c>
      <c r="K43" s="280" t="s">
        <v>260</v>
      </c>
      <c r="L43" s="280" t="s">
        <v>260</v>
      </c>
      <c r="M43" s="280" t="s">
        <v>913</v>
      </c>
    </row>
    <row r="44" spans="1:13" s="19" customFormat="1" ht="13.5" customHeight="1">
      <c r="A44" s="287"/>
      <c r="B44" s="280"/>
      <c r="C44" s="280"/>
      <c r="D44" s="280"/>
      <c r="E44" s="280"/>
      <c r="F44" s="280"/>
      <c r="G44" s="280"/>
      <c r="H44" s="280"/>
      <c r="I44" s="280"/>
      <c r="J44" s="280"/>
      <c r="K44" s="280"/>
      <c r="L44" s="280"/>
      <c r="M44" s="280"/>
    </row>
    <row r="45" spans="1:13" s="19" customFormat="1" ht="13.5" customHeight="1">
      <c r="A45" s="285" t="s">
        <v>144</v>
      </c>
      <c r="B45" s="281" t="s">
        <v>815</v>
      </c>
      <c r="C45" s="281" t="s">
        <v>649</v>
      </c>
      <c r="D45" s="281" t="s">
        <v>943</v>
      </c>
      <c r="E45" s="281" t="s">
        <v>827</v>
      </c>
      <c r="F45" s="281" t="s">
        <v>840</v>
      </c>
      <c r="G45" s="281" t="s">
        <v>751</v>
      </c>
      <c r="H45" s="281" t="s">
        <v>825</v>
      </c>
      <c r="I45" s="281" t="s">
        <v>977</v>
      </c>
      <c r="J45" s="281" t="s">
        <v>978</v>
      </c>
      <c r="K45" s="281" t="s">
        <v>824</v>
      </c>
      <c r="L45" s="281" t="s">
        <v>979</v>
      </c>
      <c r="M45" s="281" t="s">
        <v>815</v>
      </c>
    </row>
    <row r="48" spans="1:13" ht="14.4">
      <c r="A48" s="9" t="s">
        <v>244</v>
      </c>
    </row>
  </sheetData>
  <mergeCells count="2">
    <mergeCell ref="A6:A9"/>
    <mergeCell ref="B6:M7"/>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C16:M19 B13:B45 D13:E13 J13:M13 D14:H15 J14:M15 G13:H13 C25:M28 C24:H24 J24:L24 D23:M23 C31:M39 C29:J29 L29:M29 C21:M22 C20:G20 J20:M20 C42:M45 C40:J41 L40:M41 D30:M30"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1.6640625" style="9" customWidth="1"/>
    <col min="2" max="3" width="6.6640625" style="267" customWidth="1"/>
    <col min="4" max="4" width="6" style="267" customWidth="1"/>
    <col min="5" max="6" width="5.88671875" style="267" customWidth="1"/>
    <col min="7" max="7" width="6.33203125" style="267" customWidth="1"/>
    <col min="8" max="9" width="6.6640625" style="267" customWidth="1"/>
    <col min="10" max="10" width="7.5546875" style="267" customWidth="1"/>
    <col min="11" max="11" width="6.6640625" style="267" customWidth="1"/>
    <col min="12" max="12" width="7.33203125" style="267" customWidth="1"/>
    <col min="13" max="13" width="6.33203125" style="267" customWidth="1"/>
    <col min="14" max="16384" width="11.33203125" style="267"/>
  </cols>
  <sheetData>
    <row r="1" spans="1:16" s="398" customFormat="1">
      <c r="A1" s="402" t="s">
        <v>1374</v>
      </c>
      <c r="B1" s="549"/>
    </row>
    <row r="2" spans="1:16" s="398" customFormat="1">
      <c r="A2" s="457"/>
      <c r="B2" s="399"/>
      <c r="C2" s="399"/>
      <c r="D2" s="399"/>
    </row>
    <row r="3" spans="1:16" ht="15" customHeight="1">
      <c r="A3" s="83" t="s">
        <v>102</v>
      </c>
      <c r="B3" s="138"/>
      <c r="C3" s="138"/>
      <c r="D3" s="138"/>
      <c r="E3" s="138"/>
      <c r="F3" s="138"/>
      <c r="G3" s="138"/>
      <c r="H3" s="138"/>
      <c r="I3" s="138"/>
      <c r="J3" s="138"/>
      <c r="K3" s="138"/>
      <c r="L3" s="138"/>
    </row>
    <row r="4" spans="1:16" s="291" customFormat="1" ht="15" customHeight="1">
      <c r="A4" s="320" t="s">
        <v>431</v>
      </c>
      <c r="B4" s="212"/>
      <c r="C4" s="212"/>
      <c r="D4" s="303"/>
      <c r="E4" s="303"/>
      <c r="N4" s="344"/>
      <c r="O4" s="344"/>
      <c r="P4" s="344"/>
    </row>
    <row r="5" spans="1:16" s="291" customFormat="1" ht="15" customHeight="1">
      <c r="A5" s="320"/>
      <c r="B5" s="212"/>
      <c r="C5" s="212"/>
      <c r="D5" s="303"/>
      <c r="E5" s="303"/>
      <c r="N5" s="344"/>
      <c r="O5" s="344"/>
      <c r="P5" s="344"/>
    </row>
    <row r="6" spans="1:16" ht="6.6" customHeight="1">
      <c r="A6" s="594" t="s">
        <v>143</v>
      </c>
      <c r="B6" s="629" t="s">
        <v>207</v>
      </c>
      <c r="C6" s="630"/>
      <c r="D6" s="630"/>
      <c r="E6" s="630"/>
      <c r="F6" s="630"/>
      <c r="G6" s="630"/>
      <c r="H6" s="630"/>
      <c r="I6" s="630"/>
      <c r="J6" s="630"/>
      <c r="K6" s="630"/>
      <c r="L6" s="630"/>
      <c r="M6" s="630"/>
      <c r="N6" s="9"/>
    </row>
    <row r="7" spans="1:16" ht="6.6" customHeight="1">
      <c r="A7" s="595"/>
      <c r="B7" s="631"/>
      <c r="C7" s="632"/>
      <c r="D7" s="632"/>
      <c r="E7" s="632"/>
      <c r="F7" s="632"/>
      <c r="G7" s="632"/>
      <c r="H7" s="632"/>
      <c r="I7" s="632"/>
      <c r="J7" s="632"/>
      <c r="K7" s="632"/>
      <c r="L7" s="632"/>
      <c r="M7" s="632"/>
      <c r="N7" s="9"/>
    </row>
    <row r="8" spans="1:16" s="9" customFormat="1" ht="175.5" customHeight="1">
      <c r="A8" s="595"/>
      <c r="B8" s="434" t="s">
        <v>245</v>
      </c>
      <c r="C8" s="434" t="s">
        <v>223</v>
      </c>
      <c r="D8" s="434" t="s">
        <v>247</v>
      </c>
      <c r="E8" s="434" t="s">
        <v>224</v>
      </c>
      <c r="F8" s="434" t="s">
        <v>225</v>
      </c>
      <c r="G8" s="434" t="s">
        <v>246</v>
      </c>
      <c r="H8" s="434" t="s">
        <v>226</v>
      </c>
      <c r="I8" s="434" t="s">
        <v>227</v>
      </c>
      <c r="J8" s="434" t="s">
        <v>248</v>
      </c>
      <c r="K8" s="434" t="s">
        <v>228</v>
      </c>
      <c r="L8" s="434" t="s">
        <v>229</v>
      </c>
      <c r="M8" s="434" t="s">
        <v>230</v>
      </c>
    </row>
    <row r="9" spans="1:16" s="9" customFormat="1" ht="15.75" customHeight="1">
      <c r="A9" s="596"/>
      <c r="B9" s="264" t="s">
        <v>132</v>
      </c>
      <c r="C9" s="40"/>
      <c r="D9" s="40"/>
      <c r="E9" s="40"/>
      <c r="F9" s="40"/>
      <c r="G9" s="40"/>
      <c r="H9" s="40"/>
      <c r="I9" s="40"/>
      <c r="J9" s="40"/>
      <c r="K9" s="40"/>
      <c r="L9" s="40"/>
      <c r="M9" s="40"/>
    </row>
    <row r="10" spans="1:16" ht="12.75" customHeight="1">
      <c r="B10" s="9"/>
      <c r="C10" s="9"/>
      <c r="D10" s="9"/>
      <c r="E10" s="9"/>
      <c r="F10" s="9"/>
      <c r="G10" s="9"/>
      <c r="H10" s="9"/>
      <c r="I10" s="9"/>
      <c r="J10" s="9"/>
      <c r="K10" s="9"/>
      <c r="L10" s="9"/>
      <c r="M10" s="9"/>
    </row>
    <row r="11" spans="1:16" ht="12.75" customHeight="1">
      <c r="B11" s="52" t="s">
        <v>133</v>
      </c>
      <c r="C11" s="16"/>
      <c r="D11" s="9"/>
      <c r="E11" s="9"/>
      <c r="F11" s="9"/>
      <c r="G11" s="9"/>
      <c r="H11" s="9"/>
      <c r="I11" s="9"/>
      <c r="J11" s="9"/>
      <c r="K11" s="9"/>
      <c r="L11" s="9"/>
      <c r="M11" s="9"/>
    </row>
    <row r="12" spans="1:16" ht="12.75" customHeight="1"/>
    <row r="13" spans="1:16">
      <c r="A13" s="282" t="s">
        <v>137</v>
      </c>
      <c r="B13" s="280" t="s">
        <v>904</v>
      </c>
      <c r="C13" s="280" t="s">
        <v>260</v>
      </c>
      <c r="D13" s="280" t="s">
        <v>951</v>
      </c>
      <c r="E13" s="280" t="s">
        <v>770</v>
      </c>
      <c r="F13" s="280" t="s">
        <v>240</v>
      </c>
      <c r="G13" s="280" t="s">
        <v>604</v>
      </c>
      <c r="H13" s="280" t="s">
        <v>884</v>
      </c>
      <c r="I13" s="280" t="s">
        <v>260</v>
      </c>
      <c r="J13" s="280" t="s">
        <v>995</v>
      </c>
      <c r="K13" s="280" t="s">
        <v>260</v>
      </c>
      <c r="L13" s="280" t="s">
        <v>260</v>
      </c>
      <c r="M13" s="280" t="s">
        <v>647</v>
      </c>
    </row>
    <row r="14" spans="1:16">
      <c r="A14" s="282" t="s">
        <v>138</v>
      </c>
      <c r="B14" s="280" t="s">
        <v>743</v>
      </c>
      <c r="C14" s="280" t="s">
        <v>260</v>
      </c>
      <c r="D14" s="280" t="s">
        <v>897</v>
      </c>
      <c r="E14" s="280" t="s">
        <v>996</v>
      </c>
      <c r="F14" s="280" t="s">
        <v>883</v>
      </c>
      <c r="G14" s="280" t="s">
        <v>751</v>
      </c>
      <c r="H14" s="280" t="s">
        <v>763</v>
      </c>
      <c r="I14" s="280" t="s">
        <v>260</v>
      </c>
      <c r="J14" s="280" t="s">
        <v>997</v>
      </c>
      <c r="K14" s="280" t="s">
        <v>260</v>
      </c>
      <c r="L14" s="280" t="s">
        <v>260</v>
      </c>
      <c r="M14" s="280" t="s">
        <v>856</v>
      </c>
    </row>
    <row r="15" spans="1:16">
      <c r="A15" s="282" t="s">
        <v>141</v>
      </c>
      <c r="B15" s="280" t="s">
        <v>973</v>
      </c>
      <c r="C15" s="280" t="s">
        <v>260</v>
      </c>
      <c r="D15" s="280" t="s">
        <v>837</v>
      </c>
      <c r="E15" s="280" t="s">
        <v>945</v>
      </c>
      <c r="F15" s="280" t="s">
        <v>946</v>
      </c>
      <c r="G15" s="280" t="s">
        <v>763</v>
      </c>
      <c r="H15" s="280" t="s">
        <v>998</v>
      </c>
      <c r="I15" s="280" t="s">
        <v>260</v>
      </c>
      <c r="J15" s="280" t="s">
        <v>670</v>
      </c>
      <c r="K15" s="280" t="s">
        <v>260</v>
      </c>
      <c r="L15" s="280" t="s">
        <v>260</v>
      </c>
      <c r="M15" s="280" t="s">
        <v>901</v>
      </c>
    </row>
    <row r="16" spans="1:16">
      <c r="A16" s="282" t="s">
        <v>108</v>
      </c>
      <c r="B16" s="280" t="s">
        <v>808</v>
      </c>
      <c r="C16" s="280" t="s">
        <v>987</v>
      </c>
      <c r="D16" s="280" t="s">
        <v>837</v>
      </c>
      <c r="E16" s="280" t="s">
        <v>970</v>
      </c>
      <c r="F16" s="280" t="s">
        <v>999</v>
      </c>
      <c r="G16" s="280" t="s">
        <v>963</v>
      </c>
      <c r="H16" s="280" t="s">
        <v>741</v>
      </c>
      <c r="I16" s="280" t="s">
        <v>933</v>
      </c>
      <c r="J16" s="280" t="s">
        <v>563</v>
      </c>
      <c r="K16" s="280" t="s">
        <v>260</v>
      </c>
      <c r="L16" s="280" t="s">
        <v>260</v>
      </c>
      <c r="M16" s="280" t="s">
        <v>976</v>
      </c>
    </row>
    <row r="17" spans="1:13" ht="36.6" customHeight="1">
      <c r="A17" s="111" t="s">
        <v>1535</v>
      </c>
      <c r="B17" s="280" t="s">
        <v>690</v>
      </c>
      <c r="C17" s="280" t="s">
        <v>944</v>
      </c>
      <c r="D17" s="280" t="s">
        <v>649</v>
      </c>
      <c r="E17" s="280" t="s">
        <v>763</v>
      </c>
      <c r="F17" s="280" t="s">
        <v>916</v>
      </c>
      <c r="G17" s="280" t="s">
        <v>887</v>
      </c>
      <c r="H17" s="280" t="s">
        <v>854</v>
      </c>
      <c r="I17" s="280" t="s">
        <v>762</v>
      </c>
      <c r="J17" s="280" t="s">
        <v>600</v>
      </c>
      <c r="K17" s="280" t="s">
        <v>260</v>
      </c>
      <c r="L17" s="280" t="s">
        <v>260</v>
      </c>
      <c r="M17" s="280" t="s">
        <v>737</v>
      </c>
    </row>
    <row r="18" spans="1:13" ht="16.2" customHeight="1">
      <c r="A18" s="282" t="s">
        <v>1344</v>
      </c>
      <c r="B18" s="280" t="s">
        <v>938</v>
      </c>
      <c r="C18" s="280" t="s">
        <v>644</v>
      </c>
      <c r="D18" s="280" t="s">
        <v>771</v>
      </c>
      <c r="E18" s="280" t="s">
        <v>1000</v>
      </c>
      <c r="F18" s="280" t="s">
        <v>982</v>
      </c>
      <c r="G18" s="280" t="s">
        <v>1001</v>
      </c>
      <c r="H18" s="280" t="s">
        <v>616</v>
      </c>
      <c r="I18" s="280" t="s">
        <v>955</v>
      </c>
      <c r="J18" s="280" t="s">
        <v>818</v>
      </c>
      <c r="K18" s="280" t="s">
        <v>260</v>
      </c>
      <c r="L18" s="280" t="s">
        <v>260</v>
      </c>
      <c r="M18" s="280" t="s">
        <v>635</v>
      </c>
    </row>
    <row r="19" spans="1:13" ht="39.6" customHeight="1">
      <c r="A19" s="111" t="s">
        <v>1533</v>
      </c>
      <c r="B19" s="280" t="s">
        <v>1002</v>
      </c>
      <c r="C19" s="280" t="s">
        <v>647</v>
      </c>
      <c r="D19" s="280" t="s">
        <v>837</v>
      </c>
      <c r="E19" s="280" t="s">
        <v>770</v>
      </c>
      <c r="F19" s="280" t="s">
        <v>857</v>
      </c>
      <c r="G19" s="280" t="s">
        <v>983</v>
      </c>
      <c r="H19" s="280" t="s">
        <v>1003</v>
      </c>
      <c r="I19" s="280" t="s">
        <v>971</v>
      </c>
      <c r="J19" s="280" t="s">
        <v>1004</v>
      </c>
      <c r="K19" s="280" t="s">
        <v>260</v>
      </c>
      <c r="L19" s="280" t="s">
        <v>260</v>
      </c>
      <c r="M19" s="280" t="s">
        <v>645</v>
      </c>
    </row>
    <row r="20" spans="1:13">
      <c r="A20" s="282" t="s">
        <v>142</v>
      </c>
      <c r="B20" s="280" t="s">
        <v>934</v>
      </c>
      <c r="C20" s="280" t="s">
        <v>691</v>
      </c>
      <c r="D20" s="280" t="s">
        <v>923</v>
      </c>
      <c r="E20" s="280" t="s">
        <v>942</v>
      </c>
      <c r="F20" s="280" t="s">
        <v>827</v>
      </c>
      <c r="G20" s="280" t="s">
        <v>1005</v>
      </c>
      <c r="H20" s="280" t="s">
        <v>240</v>
      </c>
      <c r="I20" s="280" t="s">
        <v>240</v>
      </c>
      <c r="J20" s="280" t="s">
        <v>784</v>
      </c>
      <c r="K20" s="280" t="s">
        <v>260</v>
      </c>
      <c r="L20" s="280" t="s">
        <v>260</v>
      </c>
      <c r="M20" s="280" t="s">
        <v>858</v>
      </c>
    </row>
    <row r="21" spans="1:13">
      <c r="A21" s="282" t="s">
        <v>1340</v>
      </c>
      <c r="B21" s="280" t="s">
        <v>891</v>
      </c>
      <c r="C21" s="280" t="s">
        <v>924</v>
      </c>
      <c r="D21" s="280" t="s">
        <v>936</v>
      </c>
      <c r="E21" s="280" t="s">
        <v>1002</v>
      </c>
      <c r="F21" s="280" t="s">
        <v>637</v>
      </c>
      <c r="G21" s="280" t="s">
        <v>958</v>
      </c>
      <c r="H21" s="280" t="s">
        <v>746</v>
      </c>
      <c r="I21" s="280" t="s">
        <v>911</v>
      </c>
      <c r="J21" s="280" t="s">
        <v>1006</v>
      </c>
      <c r="K21" s="280" t="s">
        <v>260</v>
      </c>
      <c r="L21" s="280" t="s">
        <v>260</v>
      </c>
      <c r="M21" s="280" t="s">
        <v>857</v>
      </c>
    </row>
    <row r="22" spans="1:13">
      <c r="A22" s="282" t="s">
        <v>251</v>
      </c>
      <c r="B22" s="280" t="s">
        <v>880</v>
      </c>
      <c r="C22" s="280" t="s">
        <v>762</v>
      </c>
      <c r="D22" s="280" t="s">
        <v>622</v>
      </c>
      <c r="E22" s="280" t="s">
        <v>1000</v>
      </c>
      <c r="F22" s="280" t="s">
        <v>701</v>
      </c>
      <c r="G22" s="280" t="s">
        <v>770</v>
      </c>
      <c r="H22" s="280" t="s">
        <v>764</v>
      </c>
      <c r="I22" s="280" t="s">
        <v>762</v>
      </c>
      <c r="J22" s="280" t="s">
        <v>803</v>
      </c>
      <c r="K22" s="280" t="s">
        <v>260</v>
      </c>
      <c r="L22" s="280" t="s">
        <v>260</v>
      </c>
      <c r="M22" s="280" t="s">
        <v>632</v>
      </c>
    </row>
    <row r="23" spans="1:13">
      <c r="A23" s="282" t="s">
        <v>134</v>
      </c>
      <c r="B23" s="280" t="s">
        <v>1007</v>
      </c>
      <c r="C23" s="280" t="s">
        <v>260</v>
      </c>
      <c r="D23" s="280" t="s">
        <v>952</v>
      </c>
      <c r="E23" s="280" t="s">
        <v>821</v>
      </c>
      <c r="F23" s="280" t="s">
        <v>877</v>
      </c>
      <c r="G23" s="280" t="s">
        <v>572</v>
      </c>
      <c r="H23" s="280" t="s">
        <v>877</v>
      </c>
      <c r="I23" s="280" t="s">
        <v>240</v>
      </c>
      <c r="J23" s="280" t="s">
        <v>585</v>
      </c>
      <c r="K23" s="280" t="s">
        <v>260</v>
      </c>
      <c r="L23" s="280" t="s">
        <v>260</v>
      </c>
      <c r="M23" s="280" t="s">
        <v>644</v>
      </c>
    </row>
    <row r="24" spans="1:13">
      <c r="A24" s="282" t="s">
        <v>139</v>
      </c>
      <c r="B24" s="280" t="s">
        <v>828</v>
      </c>
      <c r="C24" s="280" t="s">
        <v>260</v>
      </c>
      <c r="D24" s="280" t="s">
        <v>914</v>
      </c>
      <c r="E24" s="280" t="s">
        <v>629</v>
      </c>
      <c r="F24" s="280" t="s">
        <v>598</v>
      </c>
      <c r="G24" s="280" t="s">
        <v>840</v>
      </c>
      <c r="H24" s="280" t="s">
        <v>743</v>
      </c>
      <c r="I24" s="280" t="s">
        <v>240</v>
      </c>
      <c r="J24" s="280" t="s">
        <v>1008</v>
      </c>
      <c r="K24" s="280" t="s">
        <v>260</v>
      </c>
      <c r="L24" s="280" t="s">
        <v>260</v>
      </c>
      <c r="M24" s="280" t="s">
        <v>240</v>
      </c>
    </row>
    <row r="25" spans="1:13">
      <c r="A25" s="282" t="s">
        <v>109</v>
      </c>
      <c r="B25" s="280" t="s">
        <v>835</v>
      </c>
      <c r="C25" s="280" t="s">
        <v>1009</v>
      </c>
      <c r="D25" s="280" t="s">
        <v>904</v>
      </c>
      <c r="E25" s="280" t="s">
        <v>746</v>
      </c>
      <c r="F25" s="280" t="s">
        <v>1010</v>
      </c>
      <c r="G25" s="280" t="s">
        <v>913</v>
      </c>
      <c r="H25" s="280" t="s">
        <v>1011</v>
      </c>
      <c r="I25" s="280" t="s">
        <v>938</v>
      </c>
      <c r="J25" s="280" t="s">
        <v>1012</v>
      </c>
      <c r="K25" s="280" t="s">
        <v>260</v>
      </c>
      <c r="L25" s="280" t="s">
        <v>260</v>
      </c>
      <c r="M25" s="280" t="s">
        <v>653</v>
      </c>
    </row>
    <row r="26" spans="1:13">
      <c r="A26" s="282" t="s">
        <v>110</v>
      </c>
      <c r="B26" s="280" t="s">
        <v>751</v>
      </c>
      <c r="C26" s="280" t="s">
        <v>260</v>
      </c>
      <c r="D26" s="280" t="s">
        <v>1002</v>
      </c>
      <c r="E26" s="280" t="s">
        <v>738</v>
      </c>
      <c r="F26" s="280" t="s">
        <v>615</v>
      </c>
      <c r="G26" s="280" t="s">
        <v>836</v>
      </c>
      <c r="H26" s="280" t="s">
        <v>240</v>
      </c>
      <c r="I26" s="280" t="s">
        <v>240</v>
      </c>
      <c r="J26" s="280" t="s">
        <v>1013</v>
      </c>
      <c r="K26" s="280" t="s">
        <v>260</v>
      </c>
      <c r="L26" s="280" t="s">
        <v>260</v>
      </c>
      <c r="M26" s="280" t="s">
        <v>990</v>
      </c>
    </row>
    <row r="27" spans="1:13">
      <c r="A27" s="282" t="s">
        <v>111</v>
      </c>
      <c r="B27" s="280" t="s">
        <v>751</v>
      </c>
      <c r="C27" s="280" t="s">
        <v>631</v>
      </c>
      <c r="D27" s="280" t="s">
        <v>957</v>
      </c>
      <c r="E27" s="280" t="s">
        <v>810</v>
      </c>
      <c r="F27" s="280" t="s">
        <v>636</v>
      </c>
      <c r="G27" s="280" t="s">
        <v>743</v>
      </c>
      <c r="H27" s="280" t="s">
        <v>648</v>
      </c>
      <c r="I27" s="280" t="s">
        <v>240</v>
      </c>
      <c r="J27" s="280" t="s">
        <v>710</v>
      </c>
      <c r="K27" s="280" t="s">
        <v>260</v>
      </c>
      <c r="L27" s="280" t="s">
        <v>260</v>
      </c>
      <c r="M27" s="280" t="s">
        <v>1007</v>
      </c>
    </row>
    <row r="28" spans="1:13">
      <c r="A28" s="282" t="s">
        <v>135</v>
      </c>
      <c r="B28" s="280" t="s">
        <v>904</v>
      </c>
      <c r="C28" s="280" t="s">
        <v>260</v>
      </c>
      <c r="D28" s="280" t="s">
        <v>578</v>
      </c>
      <c r="E28" s="280" t="s">
        <v>975</v>
      </c>
      <c r="F28" s="280" t="s">
        <v>712</v>
      </c>
      <c r="G28" s="280" t="s">
        <v>943</v>
      </c>
      <c r="H28" s="280" t="s">
        <v>240</v>
      </c>
      <c r="I28" s="280" t="s">
        <v>240</v>
      </c>
      <c r="J28" s="280" t="s">
        <v>680</v>
      </c>
      <c r="K28" s="280" t="s">
        <v>260</v>
      </c>
      <c r="L28" s="280" t="s">
        <v>260</v>
      </c>
      <c r="M28" s="280" t="s">
        <v>880</v>
      </c>
    </row>
    <row r="29" spans="1:13">
      <c r="A29" s="282" t="s">
        <v>140</v>
      </c>
      <c r="B29" s="280" t="s">
        <v>812</v>
      </c>
      <c r="C29" s="280" t="s">
        <v>550</v>
      </c>
      <c r="D29" s="280" t="s">
        <v>916</v>
      </c>
      <c r="E29" s="280" t="s">
        <v>988</v>
      </c>
      <c r="F29" s="280" t="s">
        <v>618</v>
      </c>
      <c r="G29" s="280" t="s">
        <v>933</v>
      </c>
      <c r="H29" s="280" t="s">
        <v>971</v>
      </c>
      <c r="I29" s="280" t="s">
        <v>240</v>
      </c>
      <c r="J29" s="280" t="s">
        <v>663</v>
      </c>
      <c r="K29" s="280" t="s">
        <v>260</v>
      </c>
      <c r="L29" s="280" t="s">
        <v>260</v>
      </c>
      <c r="M29" s="280" t="s">
        <v>578</v>
      </c>
    </row>
    <row r="30" spans="1:13">
      <c r="A30" s="282" t="s">
        <v>1345</v>
      </c>
      <c r="B30" s="280" t="s">
        <v>988</v>
      </c>
      <c r="C30" s="280" t="s">
        <v>260</v>
      </c>
      <c r="D30" s="280" t="s">
        <v>595</v>
      </c>
      <c r="E30" s="280" t="s">
        <v>1014</v>
      </c>
      <c r="F30" s="280" t="s">
        <v>995</v>
      </c>
      <c r="G30" s="280" t="s">
        <v>645</v>
      </c>
      <c r="H30" s="280" t="s">
        <v>1015</v>
      </c>
      <c r="I30" s="280" t="s">
        <v>1009</v>
      </c>
      <c r="J30" s="280" t="s">
        <v>795</v>
      </c>
      <c r="K30" s="280" t="s">
        <v>260</v>
      </c>
      <c r="L30" s="280" t="s">
        <v>260</v>
      </c>
      <c r="M30" s="280" t="s">
        <v>844</v>
      </c>
    </row>
    <row r="31" spans="1:13">
      <c r="A31" s="282" t="s">
        <v>1342</v>
      </c>
      <c r="B31" s="280" t="s">
        <v>843</v>
      </c>
      <c r="C31" s="280" t="s">
        <v>753</v>
      </c>
      <c r="D31" s="280" t="s">
        <v>574</v>
      </c>
      <c r="E31" s="280" t="s">
        <v>841</v>
      </c>
      <c r="F31" s="280" t="s">
        <v>882</v>
      </c>
      <c r="G31" s="280" t="s">
        <v>852</v>
      </c>
      <c r="H31" s="280" t="s">
        <v>771</v>
      </c>
      <c r="I31" s="280" t="s">
        <v>240</v>
      </c>
      <c r="J31" s="280" t="s">
        <v>1016</v>
      </c>
      <c r="K31" s="280" t="s">
        <v>260</v>
      </c>
      <c r="L31" s="280" t="s">
        <v>260</v>
      </c>
      <c r="M31" s="280" t="s">
        <v>1017</v>
      </c>
    </row>
    <row r="32" spans="1:13" ht="27.75" customHeight="1">
      <c r="A32" s="216" t="s">
        <v>1534</v>
      </c>
      <c r="B32" s="280" t="s">
        <v>1018</v>
      </c>
      <c r="C32" s="280" t="s">
        <v>1019</v>
      </c>
      <c r="D32" s="280" t="s">
        <v>853</v>
      </c>
      <c r="E32" s="280" t="s">
        <v>973</v>
      </c>
      <c r="F32" s="280" t="s">
        <v>843</v>
      </c>
      <c r="G32" s="280" t="s">
        <v>1020</v>
      </c>
      <c r="H32" s="280" t="s">
        <v>1021</v>
      </c>
      <c r="I32" s="280" t="s">
        <v>240</v>
      </c>
      <c r="J32" s="280" t="s">
        <v>670</v>
      </c>
      <c r="K32" s="280" t="s">
        <v>260</v>
      </c>
      <c r="L32" s="280" t="s">
        <v>260</v>
      </c>
      <c r="M32" s="280" t="s">
        <v>1022</v>
      </c>
    </row>
    <row r="33" spans="1:13">
      <c r="A33" s="286"/>
      <c r="B33" s="280"/>
      <c r="C33" s="280"/>
      <c r="D33" s="280"/>
      <c r="E33" s="280"/>
      <c r="F33" s="280"/>
      <c r="G33" s="280"/>
      <c r="H33" s="280"/>
      <c r="I33" s="280"/>
      <c r="J33" s="280"/>
      <c r="K33" s="280"/>
      <c r="L33" s="280"/>
      <c r="M33" s="280"/>
    </row>
    <row r="34" spans="1:13">
      <c r="A34" s="285" t="s">
        <v>144</v>
      </c>
      <c r="B34" s="281" t="s">
        <v>828</v>
      </c>
      <c r="C34" s="281" t="s">
        <v>870</v>
      </c>
      <c r="D34" s="281" t="s">
        <v>771</v>
      </c>
      <c r="E34" s="281" t="s">
        <v>746</v>
      </c>
      <c r="F34" s="281" t="s">
        <v>576</v>
      </c>
      <c r="G34" s="281" t="s">
        <v>998</v>
      </c>
      <c r="H34" s="281" t="s">
        <v>639</v>
      </c>
      <c r="I34" s="281" t="s">
        <v>1023</v>
      </c>
      <c r="J34" s="281" t="s">
        <v>1024</v>
      </c>
      <c r="K34" s="281" t="s">
        <v>1025</v>
      </c>
      <c r="L34" s="281" t="s">
        <v>1026</v>
      </c>
      <c r="M34" s="281" t="s">
        <v>828</v>
      </c>
    </row>
    <row r="35" spans="1:13" ht="12.75" customHeight="1">
      <c r="A35" s="288"/>
      <c r="B35" s="280"/>
      <c r="C35" s="280"/>
      <c r="D35" s="280"/>
      <c r="E35" s="280"/>
      <c r="F35" s="280"/>
      <c r="G35" s="280"/>
      <c r="H35" s="280"/>
      <c r="I35" s="280"/>
      <c r="J35" s="280"/>
      <c r="K35" s="280"/>
      <c r="L35" s="280"/>
      <c r="M35" s="280"/>
    </row>
    <row r="36" spans="1:13" ht="12.75" customHeight="1">
      <c r="A36" s="86"/>
      <c r="B36" s="52" t="s">
        <v>136</v>
      </c>
      <c r="C36" s="280"/>
      <c r="D36" s="280"/>
      <c r="E36" s="280"/>
      <c r="F36" s="280"/>
      <c r="G36" s="280"/>
      <c r="H36" s="280"/>
      <c r="I36" s="280"/>
      <c r="J36" s="280"/>
      <c r="K36" s="280"/>
      <c r="L36" s="280"/>
      <c r="M36" s="280"/>
    </row>
    <row r="37" spans="1:13" ht="12.75" customHeight="1">
      <c r="A37" s="288" t="s">
        <v>21</v>
      </c>
      <c r="B37" s="280"/>
      <c r="C37" s="280"/>
      <c r="D37" s="280"/>
      <c r="E37" s="280"/>
      <c r="F37" s="280"/>
      <c r="G37" s="280"/>
      <c r="H37" s="280"/>
      <c r="I37" s="280"/>
      <c r="J37" s="280"/>
      <c r="K37" s="280"/>
      <c r="L37" s="280"/>
      <c r="M37" s="280"/>
    </row>
    <row r="38" spans="1:13" ht="12.75" customHeight="1">
      <c r="A38" s="287" t="s">
        <v>434</v>
      </c>
      <c r="B38" s="280" t="s">
        <v>619</v>
      </c>
      <c r="C38" s="280" t="s">
        <v>827</v>
      </c>
      <c r="D38" s="280" t="s">
        <v>1027</v>
      </c>
      <c r="E38" s="280" t="s">
        <v>1028</v>
      </c>
      <c r="F38" s="280" t="s">
        <v>1029</v>
      </c>
      <c r="G38" s="280" t="s">
        <v>694</v>
      </c>
      <c r="H38" s="280" t="s">
        <v>863</v>
      </c>
      <c r="I38" s="280" t="s">
        <v>260</v>
      </c>
      <c r="J38" s="280" t="s">
        <v>1030</v>
      </c>
      <c r="K38" s="280" t="s">
        <v>776</v>
      </c>
      <c r="L38" s="280" t="s">
        <v>1026</v>
      </c>
      <c r="M38" s="280" t="s">
        <v>586</v>
      </c>
    </row>
    <row r="39" spans="1:13" ht="12.75" customHeight="1">
      <c r="A39" s="287" t="s">
        <v>435</v>
      </c>
      <c r="B39" s="280" t="s">
        <v>865</v>
      </c>
      <c r="C39" s="280" t="s">
        <v>847</v>
      </c>
      <c r="D39" s="280" t="s">
        <v>741</v>
      </c>
      <c r="E39" s="280" t="s">
        <v>639</v>
      </c>
      <c r="F39" s="280" t="s">
        <v>586</v>
      </c>
      <c r="G39" s="280" t="s">
        <v>987</v>
      </c>
      <c r="H39" s="280" t="s">
        <v>965</v>
      </c>
      <c r="I39" s="280" t="s">
        <v>981</v>
      </c>
      <c r="J39" s="280" t="s">
        <v>1006</v>
      </c>
      <c r="K39" s="280" t="s">
        <v>776</v>
      </c>
      <c r="L39" s="280" t="s">
        <v>260</v>
      </c>
      <c r="M39" s="280" t="s">
        <v>868</v>
      </c>
    </row>
    <row r="40" spans="1:13" ht="12.75" customHeight="1">
      <c r="A40" s="287" t="s">
        <v>436</v>
      </c>
      <c r="B40" s="280" t="s">
        <v>962</v>
      </c>
      <c r="C40" s="280" t="s">
        <v>989</v>
      </c>
      <c r="D40" s="280" t="s">
        <v>636</v>
      </c>
      <c r="E40" s="280" t="s">
        <v>973</v>
      </c>
      <c r="F40" s="280" t="s">
        <v>859</v>
      </c>
      <c r="G40" s="280" t="s">
        <v>999</v>
      </c>
      <c r="H40" s="280" t="s">
        <v>1005</v>
      </c>
      <c r="I40" s="280" t="s">
        <v>928</v>
      </c>
      <c r="J40" s="280" t="s">
        <v>783</v>
      </c>
      <c r="K40" s="280" t="s">
        <v>260</v>
      </c>
      <c r="L40" s="280" t="s">
        <v>260</v>
      </c>
      <c r="M40" s="280" t="s">
        <v>1003</v>
      </c>
    </row>
    <row r="41" spans="1:13" ht="12.75" customHeight="1">
      <c r="A41" s="287" t="s">
        <v>432</v>
      </c>
      <c r="B41" s="280" t="s">
        <v>894</v>
      </c>
      <c r="C41" s="280" t="s">
        <v>1009</v>
      </c>
      <c r="D41" s="280" t="s">
        <v>721</v>
      </c>
      <c r="E41" s="280" t="s">
        <v>583</v>
      </c>
      <c r="F41" s="280" t="s">
        <v>646</v>
      </c>
      <c r="G41" s="280" t="s">
        <v>637</v>
      </c>
      <c r="H41" s="280" t="s">
        <v>644</v>
      </c>
      <c r="I41" s="280" t="s">
        <v>1009</v>
      </c>
      <c r="J41" s="280" t="s">
        <v>654</v>
      </c>
      <c r="K41" s="280" t="s">
        <v>260</v>
      </c>
      <c r="L41" s="280" t="s">
        <v>260</v>
      </c>
      <c r="M41" s="280" t="s">
        <v>698</v>
      </c>
    </row>
    <row r="42" spans="1:13" ht="12.75" customHeight="1">
      <c r="A42" s="287" t="s">
        <v>433</v>
      </c>
      <c r="B42" s="280" t="s">
        <v>1003</v>
      </c>
      <c r="C42" s="280" t="s">
        <v>692</v>
      </c>
      <c r="D42" s="280" t="s">
        <v>1031</v>
      </c>
      <c r="E42" s="280" t="s">
        <v>870</v>
      </c>
      <c r="F42" s="280" t="s">
        <v>894</v>
      </c>
      <c r="G42" s="280" t="s">
        <v>852</v>
      </c>
      <c r="H42" s="280" t="s">
        <v>695</v>
      </c>
      <c r="I42" s="280" t="s">
        <v>760</v>
      </c>
      <c r="J42" s="280" t="s">
        <v>954</v>
      </c>
      <c r="K42" s="280" t="s">
        <v>260</v>
      </c>
      <c r="L42" s="280" t="s">
        <v>260</v>
      </c>
      <c r="M42" s="280" t="s">
        <v>852</v>
      </c>
    </row>
    <row r="43" spans="1:13" ht="12.75" customHeight="1">
      <c r="A43" s="287" t="s">
        <v>20</v>
      </c>
      <c r="B43" s="280" t="s">
        <v>564</v>
      </c>
      <c r="C43" s="280" t="s">
        <v>834</v>
      </c>
      <c r="D43" s="280" t="s">
        <v>706</v>
      </c>
      <c r="E43" s="280" t="s">
        <v>647</v>
      </c>
      <c r="F43" s="280" t="s">
        <v>856</v>
      </c>
      <c r="G43" s="280" t="s">
        <v>768</v>
      </c>
      <c r="H43" s="280" t="s">
        <v>928</v>
      </c>
      <c r="I43" s="280" t="s">
        <v>644</v>
      </c>
      <c r="J43" s="280" t="s">
        <v>659</v>
      </c>
      <c r="K43" s="280" t="s">
        <v>260</v>
      </c>
      <c r="L43" s="280" t="s">
        <v>260</v>
      </c>
      <c r="M43" s="280" t="s">
        <v>731</v>
      </c>
    </row>
    <row r="44" spans="1:13" s="19" customFormat="1" ht="13.5" customHeight="1">
      <c r="A44" s="287"/>
      <c r="B44" s="280"/>
      <c r="C44" s="280"/>
      <c r="D44" s="280"/>
      <c r="E44" s="280"/>
      <c r="F44" s="280"/>
      <c r="G44" s="280"/>
      <c r="H44" s="280"/>
      <c r="I44" s="280"/>
      <c r="J44" s="280"/>
      <c r="K44" s="280"/>
      <c r="L44" s="280"/>
      <c r="M44" s="280"/>
    </row>
    <row r="45" spans="1:13" s="19" customFormat="1" ht="13.5" customHeight="1">
      <c r="A45" s="285" t="s">
        <v>144</v>
      </c>
      <c r="B45" s="281" t="s">
        <v>828</v>
      </c>
      <c r="C45" s="281" t="s">
        <v>870</v>
      </c>
      <c r="D45" s="281" t="s">
        <v>771</v>
      </c>
      <c r="E45" s="281" t="s">
        <v>746</v>
      </c>
      <c r="F45" s="281" t="s">
        <v>576</v>
      </c>
      <c r="G45" s="281" t="s">
        <v>998</v>
      </c>
      <c r="H45" s="281" t="s">
        <v>639</v>
      </c>
      <c r="I45" s="281" t="s">
        <v>1023</v>
      </c>
      <c r="J45" s="281" t="s">
        <v>1024</v>
      </c>
      <c r="K45" s="281" t="s">
        <v>1025</v>
      </c>
      <c r="L45" s="281" t="s">
        <v>1026</v>
      </c>
      <c r="M45" s="281" t="s">
        <v>828</v>
      </c>
    </row>
    <row r="48" spans="1:13" ht="14.4">
      <c r="A48" s="9" t="s">
        <v>244</v>
      </c>
    </row>
  </sheetData>
  <mergeCells count="2">
    <mergeCell ref="A6:A9"/>
    <mergeCell ref="B6:M7"/>
  </mergeCells>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B16:J22 B27:J27 B25:J25 M25 B33:M37 B29:J29 M29 B30 D30:J30 B28 D28:J28 B23:B24 D23:J24 B26 D26:J26 B13:B15 D13:H15 J13:J15 M16:M22 M27 B31:J32 M31:M32 M30 M28 M23:M24 M26 M13:M15 B39:M39 B38:H38 J38:M38 B44:M45 B41:J41 M41 B40:J40 M40 B42:J43 M42:M43"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N47"/>
  <sheetViews>
    <sheetView showGridLines="0" zoomScaleNormal="100" workbookViewId="0">
      <pane ySplit="10" topLeftCell="A11" activePane="bottomLeft" state="frozen"/>
      <selection pane="bottomLeft"/>
    </sheetView>
  </sheetViews>
  <sheetFormatPr baseColWidth="10" defaultColWidth="11.6640625" defaultRowHeight="13.2"/>
  <cols>
    <col min="1" max="1" width="51.6640625" style="9" customWidth="1"/>
    <col min="2" max="4" width="12.44140625" style="21" customWidth="1"/>
    <col min="5" max="5" width="5.5546875" style="21" customWidth="1"/>
    <col min="6" max="11" width="5.5546875" style="35" customWidth="1"/>
    <col min="12" max="16384" width="11.6640625" style="267"/>
  </cols>
  <sheetData>
    <row r="1" spans="1:14" s="398" customFormat="1">
      <c r="A1" s="402" t="s">
        <v>1374</v>
      </c>
      <c r="B1" s="549"/>
    </row>
    <row r="2" spans="1:14" s="398" customFormat="1">
      <c r="A2" s="457"/>
      <c r="B2" s="399"/>
      <c r="C2" s="399"/>
      <c r="D2" s="399"/>
    </row>
    <row r="3" spans="1:14" s="32" customFormat="1" ht="15" customHeight="1">
      <c r="A3" s="83" t="s">
        <v>102</v>
      </c>
      <c r="B3" s="57"/>
      <c r="C3" s="57"/>
      <c r="D3" s="57"/>
      <c r="E3" s="134"/>
      <c r="F3" s="134"/>
      <c r="G3" s="134"/>
      <c r="H3" s="134"/>
      <c r="I3" s="134"/>
      <c r="J3" s="134"/>
    </row>
    <row r="4" spans="1:14" s="291" customFormat="1" ht="15" customHeight="1">
      <c r="A4" s="320" t="s">
        <v>320</v>
      </c>
      <c r="B4" s="445"/>
      <c r="C4" s="445"/>
      <c r="D4" s="445"/>
      <c r="E4" s="445"/>
      <c r="F4" s="451"/>
      <c r="G4" s="451"/>
      <c r="H4" s="451"/>
      <c r="I4" s="451"/>
      <c r="J4" s="451"/>
      <c r="K4" s="451"/>
      <c r="L4" s="344"/>
      <c r="M4" s="344"/>
      <c r="N4" s="344"/>
    </row>
    <row r="5" spans="1:14" ht="15" customHeight="1">
      <c r="A5" s="320"/>
      <c r="B5" s="58"/>
      <c r="C5" s="58"/>
      <c r="D5" s="58"/>
      <c r="E5" s="58"/>
      <c r="L5" s="344"/>
      <c r="M5" s="344"/>
      <c r="N5" s="344"/>
    </row>
    <row r="6" spans="1:14" ht="15" customHeight="1">
      <c r="A6" s="594" t="s">
        <v>143</v>
      </c>
      <c r="B6" s="633" t="s">
        <v>1524</v>
      </c>
      <c r="C6" s="637" t="s">
        <v>23</v>
      </c>
      <c r="D6" s="638"/>
      <c r="E6" s="638"/>
      <c r="F6" s="638"/>
      <c r="G6" s="638"/>
      <c r="H6" s="638"/>
      <c r="I6" s="638"/>
      <c r="J6" s="638"/>
      <c r="K6" s="638"/>
    </row>
    <row r="7" spans="1:14">
      <c r="A7" s="595"/>
      <c r="B7" s="634"/>
      <c r="C7" s="641" t="s">
        <v>1536</v>
      </c>
      <c r="D7" s="639">
        <v>2020</v>
      </c>
      <c r="E7" s="637" t="s">
        <v>437</v>
      </c>
      <c r="F7" s="638"/>
      <c r="G7" s="638"/>
      <c r="H7" s="638"/>
      <c r="I7" s="638"/>
      <c r="J7" s="638"/>
      <c r="K7" s="638"/>
    </row>
    <row r="8" spans="1:14" ht="52.2" customHeight="1">
      <c r="A8" s="595"/>
      <c r="B8" s="635"/>
      <c r="C8" s="642"/>
      <c r="D8" s="640"/>
      <c r="E8" s="305">
        <v>0</v>
      </c>
      <c r="F8" s="305" t="s">
        <v>166</v>
      </c>
      <c r="G8" s="305" t="s">
        <v>24</v>
      </c>
      <c r="H8" s="305" t="s">
        <v>25</v>
      </c>
      <c r="I8" s="305" t="s">
        <v>26</v>
      </c>
      <c r="J8" s="305" t="s">
        <v>27</v>
      </c>
      <c r="K8" s="306" t="s">
        <v>28</v>
      </c>
    </row>
    <row r="9" spans="1:14">
      <c r="A9" s="596"/>
      <c r="B9" s="636" t="s">
        <v>132</v>
      </c>
      <c r="C9" s="636"/>
      <c r="D9" s="636"/>
      <c r="E9" s="636"/>
      <c r="F9" s="636"/>
      <c r="G9" s="636"/>
      <c r="H9" s="636"/>
      <c r="I9" s="636"/>
      <c r="J9" s="636"/>
      <c r="K9" s="636"/>
    </row>
    <row r="10" spans="1:14">
      <c r="C10" s="307"/>
    </row>
    <row r="11" spans="1:14">
      <c r="B11" s="47" t="s">
        <v>133</v>
      </c>
      <c r="C11" s="308"/>
      <c r="D11" s="47"/>
    </row>
    <row r="12" spans="1:14">
      <c r="B12" s="65"/>
      <c r="C12" s="309"/>
      <c r="D12" s="65"/>
    </row>
    <row r="13" spans="1:14">
      <c r="A13" s="282" t="s">
        <v>137</v>
      </c>
      <c r="B13" s="65">
        <v>100</v>
      </c>
      <c r="C13" s="310">
        <v>35.4</v>
      </c>
      <c r="D13" s="280">
        <v>53</v>
      </c>
      <c r="E13" s="280" t="s">
        <v>580</v>
      </c>
      <c r="F13" s="280" t="s">
        <v>260</v>
      </c>
      <c r="G13" s="280" t="s">
        <v>260</v>
      </c>
      <c r="H13" s="280" t="s">
        <v>260</v>
      </c>
      <c r="I13" s="280" t="s">
        <v>695</v>
      </c>
      <c r="J13" s="280" t="s">
        <v>565</v>
      </c>
      <c r="K13" s="280" t="s">
        <v>1032</v>
      </c>
    </row>
    <row r="14" spans="1:14">
      <c r="A14" s="282" t="s">
        <v>138</v>
      </c>
      <c r="B14" s="65">
        <v>100</v>
      </c>
      <c r="C14" s="310">
        <v>32.5</v>
      </c>
      <c r="D14" s="280">
        <v>49.8</v>
      </c>
      <c r="E14" s="280" t="s">
        <v>1009</v>
      </c>
      <c r="F14" s="280" t="s">
        <v>260</v>
      </c>
      <c r="G14" s="280" t="s">
        <v>260</v>
      </c>
      <c r="H14" s="280" t="s">
        <v>887</v>
      </c>
      <c r="I14" s="280" t="s">
        <v>763</v>
      </c>
      <c r="J14" s="280" t="s">
        <v>619</v>
      </c>
      <c r="K14" s="280" t="s">
        <v>658</v>
      </c>
    </row>
    <row r="15" spans="1:14">
      <c r="A15" s="282" t="s">
        <v>141</v>
      </c>
      <c r="B15" s="65">
        <v>100</v>
      </c>
      <c r="C15" s="310">
        <v>53.7</v>
      </c>
      <c r="D15" s="280">
        <v>28</v>
      </c>
      <c r="E15" s="280" t="s">
        <v>578</v>
      </c>
      <c r="F15" s="280" t="s">
        <v>260</v>
      </c>
      <c r="G15" s="280" t="s">
        <v>260</v>
      </c>
      <c r="H15" s="280" t="s">
        <v>973</v>
      </c>
      <c r="I15" s="280" t="s">
        <v>260</v>
      </c>
      <c r="J15" s="280" t="s">
        <v>1033</v>
      </c>
      <c r="K15" s="280" t="s">
        <v>1034</v>
      </c>
    </row>
    <row r="16" spans="1:14">
      <c r="A16" s="282" t="s">
        <v>108</v>
      </c>
      <c r="B16" s="65">
        <v>100</v>
      </c>
      <c r="C16" s="310">
        <v>37.4</v>
      </c>
      <c r="D16" s="280">
        <v>29.8</v>
      </c>
      <c r="E16" s="280" t="s">
        <v>971</v>
      </c>
      <c r="F16" s="280" t="s">
        <v>260</v>
      </c>
      <c r="G16" s="280" t="s">
        <v>260</v>
      </c>
      <c r="H16" s="280" t="s">
        <v>999</v>
      </c>
      <c r="I16" s="280" t="s">
        <v>693</v>
      </c>
      <c r="J16" s="280" t="s">
        <v>906</v>
      </c>
      <c r="K16" s="280" t="s">
        <v>919</v>
      </c>
    </row>
    <row r="17" spans="1:11" ht="37.5" customHeight="1">
      <c r="A17" s="111" t="s">
        <v>1535</v>
      </c>
      <c r="B17" s="65">
        <v>100</v>
      </c>
      <c r="C17" s="310">
        <v>48</v>
      </c>
      <c r="D17" s="280">
        <v>38.9</v>
      </c>
      <c r="E17" s="280" t="s">
        <v>644</v>
      </c>
      <c r="F17" s="280" t="s">
        <v>260</v>
      </c>
      <c r="G17" s="280" t="s">
        <v>260</v>
      </c>
      <c r="H17" s="280" t="s">
        <v>695</v>
      </c>
      <c r="I17" s="280" t="s">
        <v>763</v>
      </c>
      <c r="J17" s="280" t="s">
        <v>1018</v>
      </c>
      <c r="K17" s="280" t="s">
        <v>1035</v>
      </c>
    </row>
    <row r="18" spans="1:11">
      <c r="A18" s="282" t="s">
        <v>1344</v>
      </c>
      <c r="B18" s="65">
        <v>100</v>
      </c>
      <c r="C18" s="310">
        <v>28.8</v>
      </c>
      <c r="D18" s="280">
        <v>34.799999999999997</v>
      </c>
      <c r="E18" s="280" t="s">
        <v>853</v>
      </c>
      <c r="F18" s="280" t="s">
        <v>260</v>
      </c>
      <c r="G18" s="280" t="s">
        <v>831</v>
      </c>
      <c r="H18" s="280" t="s">
        <v>916</v>
      </c>
      <c r="I18" s="280" t="s">
        <v>829</v>
      </c>
      <c r="J18" s="280" t="s">
        <v>874</v>
      </c>
      <c r="K18" s="280" t="s">
        <v>839</v>
      </c>
    </row>
    <row r="19" spans="1:11" ht="40.200000000000003" customHeight="1">
      <c r="A19" s="111" t="s">
        <v>1533</v>
      </c>
      <c r="B19" s="65">
        <v>100</v>
      </c>
      <c r="C19" s="310">
        <v>18.3</v>
      </c>
      <c r="D19" s="280">
        <v>40.6</v>
      </c>
      <c r="E19" s="280" t="s">
        <v>1027</v>
      </c>
      <c r="F19" s="280" t="s">
        <v>774</v>
      </c>
      <c r="G19" s="280" t="s">
        <v>935</v>
      </c>
      <c r="H19" s="280" t="s">
        <v>1005</v>
      </c>
      <c r="I19" s="280" t="s">
        <v>572</v>
      </c>
      <c r="J19" s="280" t="s">
        <v>689</v>
      </c>
      <c r="K19" s="280" t="s">
        <v>646</v>
      </c>
    </row>
    <row r="20" spans="1:11">
      <c r="A20" s="282" t="s">
        <v>142</v>
      </c>
      <c r="B20" s="65">
        <v>100</v>
      </c>
      <c r="C20" s="310">
        <v>11.3</v>
      </c>
      <c r="D20" s="280">
        <v>9.4</v>
      </c>
      <c r="E20" s="280" t="s">
        <v>580</v>
      </c>
      <c r="F20" s="280" t="s">
        <v>260</v>
      </c>
      <c r="G20" s="280" t="s">
        <v>829</v>
      </c>
      <c r="H20" s="280" t="s">
        <v>821</v>
      </c>
      <c r="I20" s="280" t="s">
        <v>983</v>
      </c>
      <c r="J20" s="280" t="s">
        <v>894</v>
      </c>
      <c r="K20" s="280" t="s">
        <v>1036</v>
      </c>
    </row>
    <row r="21" spans="1:11">
      <c r="A21" s="282" t="s">
        <v>1340</v>
      </c>
      <c r="B21" s="65">
        <v>100</v>
      </c>
      <c r="C21" s="310">
        <v>21.2</v>
      </c>
      <c r="D21" s="280">
        <v>22.5</v>
      </c>
      <c r="E21" s="280" t="s">
        <v>1029</v>
      </c>
      <c r="F21" s="280" t="s">
        <v>260</v>
      </c>
      <c r="G21" s="280" t="s">
        <v>260</v>
      </c>
      <c r="H21" s="280" t="s">
        <v>872</v>
      </c>
      <c r="I21" s="280" t="s">
        <v>748</v>
      </c>
      <c r="J21" s="280" t="s">
        <v>882</v>
      </c>
      <c r="K21" s="280" t="s">
        <v>669</v>
      </c>
    </row>
    <row r="22" spans="1:11">
      <c r="A22" s="282" t="s">
        <v>251</v>
      </c>
      <c r="B22" s="65">
        <v>100</v>
      </c>
      <c r="C22" s="310">
        <v>22.3</v>
      </c>
      <c r="D22" s="280">
        <v>29.2</v>
      </c>
      <c r="E22" s="280" t="s">
        <v>820</v>
      </c>
      <c r="F22" s="280" t="s">
        <v>260</v>
      </c>
      <c r="G22" s="280" t="s">
        <v>260</v>
      </c>
      <c r="H22" s="280" t="s">
        <v>584</v>
      </c>
      <c r="I22" s="280" t="s">
        <v>648</v>
      </c>
      <c r="J22" s="280" t="s">
        <v>1037</v>
      </c>
      <c r="K22" s="280" t="s">
        <v>1038</v>
      </c>
    </row>
    <row r="23" spans="1:11">
      <c r="A23" s="282" t="s">
        <v>134</v>
      </c>
      <c r="B23" s="65">
        <v>100</v>
      </c>
      <c r="C23" s="310">
        <v>35.9</v>
      </c>
      <c r="D23" s="280">
        <v>31.3</v>
      </c>
      <c r="E23" s="280" t="s">
        <v>750</v>
      </c>
      <c r="F23" s="280" t="s">
        <v>260</v>
      </c>
      <c r="G23" s="280" t="s">
        <v>260</v>
      </c>
      <c r="H23" s="280" t="s">
        <v>865</v>
      </c>
      <c r="I23" s="280" t="s">
        <v>971</v>
      </c>
      <c r="J23" s="280" t="s">
        <v>1001</v>
      </c>
      <c r="K23" s="280" t="s">
        <v>842</v>
      </c>
    </row>
    <row r="24" spans="1:11">
      <c r="A24" s="282" t="s">
        <v>139</v>
      </c>
      <c r="B24" s="65">
        <v>100</v>
      </c>
      <c r="C24" s="310">
        <v>10</v>
      </c>
      <c r="D24" s="280">
        <v>30.9</v>
      </c>
      <c r="E24" s="280" t="s">
        <v>240</v>
      </c>
      <c r="F24" s="280" t="s">
        <v>260</v>
      </c>
      <c r="G24" s="280" t="s">
        <v>701</v>
      </c>
      <c r="H24" s="280" t="s">
        <v>925</v>
      </c>
      <c r="I24" s="280" t="s">
        <v>849</v>
      </c>
      <c r="J24" s="280" t="s">
        <v>580</v>
      </c>
      <c r="K24" s="280" t="s">
        <v>768</v>
      </c>
    </row>
    <row r="25" spans="1:11">
      <c r="A25" s="282" t="s">
        <v>109</v>
      </c>
      <c r="B25" s="65">
        <v>100</v>
      </c>
      <c r="C25" s="310">
        <v>24.6</v>
      </c>
      <c r="D25" s="280">
        <v>26.3</v>
      </c>
      <c r="E25" s="280" t="s">
        <v>578</v>
      </c>
      <c r="F25" s="280" t="s">
        <v>260</v>
      </c>
      <c r="G25" s="280" t="s">
        <v>260</v>
      </c>
      <c r="H25" s="280" t="s">
        <v>1019</v>
      </c>
      <c r="I25" s="280" t="s">
        <v>754</v>
      </c>
      <c r="J25" s="280" t="s">
        <v>576</v>
      </c>
      <c r="K25" s="280" t="s">
        <v>833</v>
      </c>
    </row>
    <row r="26" spans="1:11">
      <c r="A26" s="282" t="s">
        <v>110</v>
      </c>
      <c r="B26" s="65">
        <v>100</v>
      </c>
      <c r="C26" s="310">
        <v>10.3</v>
      </c>
      <c r="D26" s="280">
        <v>25.5</v>
      </c>
      <c r="E26" s="280" t="s">
        <v>240</v>
      </c>
      <c r="F26" s="280" t="s">
        <v>260</v>
      </c>
      <c r="G26" s="280" t="s">
        <v>260</v>
      </c>
      <c r="H26" s="280" t="s">
        <v>988</v>
      </c>
      <c r="I26" s="280" t="s">
        <v>1028</v>
      </c>
      <c r="J26" s="280" t="s">
        <v>735</v>
      </c>
      <c r="K26" s="280" t="s">
        <v>1036</v>
      </c>
    </row>
    <row r="27" spans="1:11">
      <c r="A27" s="282" t="s">
        <v>111</v>
      </c>
      <c r="B27" s="65">
        <v>100</v>
      </c>
      <c r="C27" s="310">
        <v>31.4</v>
      </c>
      <c r="D27" s="280">
        <v>43.2</v>
      </c>
      <c r="E27" s="280" t="s">
        <v>771</v>
      </c>
      <c r="F27" s="280" t="s">
        <v>260</v>
      </c>
      <c r="G27" s="280" t="s">
        <v>260</v>
      </c>
      <c r="H27" s="280" t="s">
        <v>240</v>
      </c>
      <c r="I27" s="280" t="s">
        <v>870</v>
      </c>
      <c r="J27" s="280" t="s">
        <v>583</v>
      </c>
      <c r="K27" s="280" t="s">
        <v>654</v>
      </c>
    </row>
    <row r="28" spans="1:11">
      <c r="A28" s="282" t="s">
        <v>135</v>
      </c>
      <c r="B28" s="172">
        <v>100</v>
      </c>
      <c r="C28" s="310">
        <v>37.700000000000003</v>
      </c>
      <c r="D28" s="280">
        <v>21</v>
      </c>
      <c r="E28" s="280" t="s">
        <v>240</v>
      </c>
      <c r="F28" s="280" t="s">
        <v>260</v>
      </c>
      <c r="G28" s="280" t="s">
        <v>260</v>
      </c>
      <c r="H28" s="280" t="s">
        <v>770</v>
      </c>
      <c r="I28" s="280" t="s">
        <v>697</v>
      </c>
      <c r="J28" s="280" t="s">
        <v>966</v>
      </c>
      <c r="K28" s="280" t="s">
        <v>698</v>
      </c>
    </row>
    <row r="29" spans="1:11">
      <c r="A29" s="282" t="s">
        <v>140</v>
      </c>
      <c r="B29" s="172">
        <v>100</v>
      </c>
      <c r="C29" s="310">
        <v>16.8</v>
      </c>
      <c r="D29" s="280">
        <v>28</v>
      </c>
      <c r="E29" s="280" t="s">
        <v>1010</v>
      </c>
      <c r="F29" s="280" t="s">
        <v>289</v>
      </c>
      <c r="G29" s="280" t="s">
        <v>260</v>
      </c>
      <c r="H29" s="280" t="s">
        <v>966</v>
      </c>
      <c r="I29" s="280" t="s">
        <v>914</v>
      </c>
      <c r="J29" s="280" t="s">
        <v>260</v>
      </c>
      <c r="K29" s="280" t="s">
        <v>630</v>
      </c>
    </row>
    <row r="30" spans="1:11">
      <c r="A30" s="282" t="s">
        <v>1345</v>
      </c>
      <c r="B30" s="172">
        <v>100</v>
      </c>
      <c r="C30" s="310">
        <v>10.3</v>
      </c>
      <c r="D30" s="280">
        <v>5.8</v>
      </c>
      <c r="E30" s="280" t="s">
        <v>879</v>
      </c>
      <c r="F30" s="280" t="s">
        <v>854</v>
      </c>
      <c r="G30" s="280" t="s">
        <v>847</v>
      </c>
      <c r="H30" s="280" t="s">
        <v>548</v>
      </c>
      <c r="I30" s="280" t="s">
        <v>988</v>
      </c>
      <c r="J30" s="280" t="s">
        <v>260</v>
      </c>
      <c r="K30" s="280" t="s">
        <v>260</v>
      </c>
    </row>
    <row r="31" spans="1:11">
      <c r="A31" s="282" t="s">
        <v>1342</v>
      </c>
      <c r="B31" s="172">
        <v>100</v>
      </c>
      <c r="C31" s="310">
        <v>11.5</v>
      </c>
      <c r="D31" s="280">
        <v>14.3</v>
      </c>
      <c r="E31" s="280" t="s">
        <v>994</v>
      </c>
      <c r="F31" s="280" t="s">
        <v>602</v>
      </c>
      <c r="G31" s="280" t="s">
        <v>552</v>
      </c>
      <c r="H31" s="280" t="s">
        <v>1037</v>
      </c>
      <c r="I31" s="280" t="s">
        <v>260</v>
      </c>
      <c r="J31" s="280" t="s">
        <v>691</v>
      </c>
      <c r="K31" s="280" t="s">
        <v>260</v>
      </c>
    </row>
    <row r="32" spans="1:11" ht="22.2" customHeight="1">
      <c r="A32" s="216" t="s">
        <v>1534</v>
      </c>
      <c r="B32" s="172">
        <v>100</v>
      </c>
      <c r="C32" s="310">
        <v>17.600000000000001</v>
      </c>
      <c r="D32" s="280">
        <v>57.9</v>
      </c>
      <c r="E32" s="280" t="s">
        <v>667</v>
      </c>
      <c r="F32" s="280" t="s">
        <v>260</v>
      </c>
      <c r="G32" s="280" t="s">
        <v>831</v>
      </c>
      <c r="H32" s="280" t="s">
        <v>927</v>
      </c>
      <c r="I32" s="280" t="s">
        <v>822</v>
      </c>
      <c r="J32" s="280" t="s">
        <v>771</v>
      </c>
      <c r="K32" s="280" t="s">
        <v>642</v>
      </c>
    </row>
    <row r="33" spans="1:11">
      <c r="A33" s="286"/>
      <c r="B33" s="64"/>
      <c r="C33" s="307"/>
      <c r="E33" s="280"/>
      <c r="F33" s="280"/>
      <c r="G33" s="280"/>
      <c r="H33" s="280"/>
      <c r="I33" s="280"/>
      <c r="J33" s="280"/>
      <c r="K33" s="280"/>
    </row>
    <row r="34" spans="1:11">
      <c r="A34" s="285" t="s">
        <v>144</v>
      </c>
      <c r="B34" s="173">
        <v>100</v>
      </c>
      <c r="C34" s="311">
        <v>20.100000000000001</v>
      </c>
      <c r="D34" s="281">
        <v>38.299999999999997</v>
      </c>
      <c r="E34" s="281" t="s">
        <v>998</v>
      </c>
      <c r="F34" s="281" t="s">
        <v>909</v>
      </c>
      <c r="G34" s="281" t="s">
        <v>760</v>
      </c>
      <c r="H34" s="281" t="s">
        <v>574</v>
      </c>
      <c r="I34" s="281" t="s">
        <v>639</v>
      </c>
      <c r="J34" s="281" t="s">
        <v>924</v>
      </c>
      <c r="K34" s="281" t="s">
        <v>904</v>
      </c>
    </row>
    <row r="35" spans="1:11">
      <c r="A35" s="288"/>
      <c r="B35" s="64"/>
      <c r="C35" s="311"/>
      <c r="D35" s="281"/>
    </row>
    <row r="36" spans="1:11">
      <c r="A36" s="86"/>
      <c r="B36" s="171" t="s">
        <v>136</v>
      </c>
      <c r="C36" s="307"/>
    </row>
    <row r="37" spans="1:11">
      <c r="A37" s="288" t="s">
        <v>21</v>
      </c>
      <c r="B37" s="64"/>
      <c r="C37" s="312"/>
      <c r="D37" s="64"/>
    </row>
    <row r="38" spans="1:11">
      <c r="A38" s="287" t="s">
        <v>434</v>
      </c>
      <c r="B38" s="172">
        <v>100</v>
      </c>
      <c r="C38" s="310">
        <v>19.7</v>
      </c>
      <c r="D38" s="280">
        <v>20.6</v>
      </c>
      <c r="E38" s="280" t="s">
        <v>927</v>
      </c>
      <c r="F38" s="280" t="s">
        <v>760</v>
      </c>
      <c r="G38" s="280" t="s">
        <v>972</v>
      </c>
      <c r="H38" s="280" t="s">
        <v>688</v>
      </c>
      <c r="I38" s="280" t="s">
        <v>1001</v>
      </c>
      <c r="J38" s="280" t="s">
        <v>965</v>
      </c>
      <c r="K38" s="280" t="s">
        <v>740</v>
      </c>
    </row>
    <row r="39" spans="1:11">
      <c r="A39" s="287" t="s">
        <v>435</v>
      </c>
      <c r="B39" s="172">
        <v>100</v>
      </c>
      <c r="C39" s="310">
        <v>23.4</v>
      </c>
      <c r="D39" s="280">
        <v>21</v>
      </c>
      <c r="E39" s="280" t="s">
        <v>865</v>
      </c>
      <c r="F39" s="280" t="s">
        <v>949</v>
      </c>
      <c r="G39" s="280" t="s">
        <v>1039</v>
      </c>
      <c r="H39" s="280" t="s">
        <v>636</v>
      </c>
      <c r="I39" s="280" t="s">
        <v>948</v>
      </c>
      <c r="J39" s="280" t="s">
        <v>594</v>
      </c>
      <c r="K39" s="280" t="s">
        <v>1022</v>
      </c>
    </row>
    <row r="40" spans="1:11">
      <c r="A40" s="287" t="s">
        <v>436</v>
      </c>
      <c r="B40" s="172">
        <v>100</v>
      </c>
      <c r="C40" s="310">
        <v>25.8</v>
      </c>
      <c r="D40" s="280">
        <v>35.299999999999997</v>
      </c>
      <c r="E40" s="280" t="s">
        <v>916</v>
      </c>
      <c r="F40" s="280" t="s">
        <v>1040</v>
      </c>
      <c r="G40" s="280" t="s">
        <v>831</v>
      </c>
      <c r="H40" s="280" t="s">
        <v>841</v>
      </c>
      <c r="I40" s="280" t="s">
        <v>838</v>
      </c>
      <c r="J40" s="280" t="s">
        <v>973</v>
      </c>
      <c r="K40" s="280" t="s">
        <v>570</v>
      </c>
    </row>
    <row r="41" spans="1:11">
      <c r="A41" s="287" t="s">
        <v>432</v>
      </c>
      <c r="B41" s="172">
        <v>100</v>
      </c>
      <c r="C41" s="310">
        <v>21.1</v>
      </c>
      <c r="D41" s="280">
        <v>33.6</v>
      </c>
      <c r="E41" s="280" t="s">
        <v>813</v>
      </c>
      <c r="F41" s="280" t="s">
        <v>956</v>
      </c>
      <c r="G41" s="280" t="s">
        <v>605</v>
      </c>
      <c r="H41" s="280" t="s">
        <v>832</v>
      </c>
      <c r="I41" s="280" t="s">
        <v>841</v>
      </c>
      <c r="J41" s="280" t="s">
        <v>699</v>
      </c>
      <c r="K41" s="280" t="s">
        <v>646</v>
      </c>
    </row>
    <row r="42" spans="1:11">
      <c r="A42" s="287" t="s">
        <v>433</v>
      </c>
      <c r="B42" s="65">
        <v>100</v>
      </c>
      <c r="C42" s="310">
        <v>24.2</v>
      </c>
      <c r="D42" s="280">
        <v>36</v>
      </c>
      <c r="E42" s="280" t="s">
        <v>260</v>
      </c>
      <c r="F42" s="280" t="s">
        <v>606</v>
      </c>
      <c r="G42" s="280" t="s">
        <v>1040</v>
      </c>
      <c r="H42" s="280" t="s">
        <v>578</v>
      </c>
      <c r="I42" s="280" t="s">
        <v>723</v>
      </c>
      <c r="J42" s="280" t="s">
        <v>906</v>
      </c>
      <c r="K42" s="280" t="s">
        <v>980</v>
      </c>
    </row>
    <row r="43" spans="1:11">
      <c r="A43" s="287" t="s">
        <v>20</v>
      </c>
      <c r="B43" s="65">
        <v>100</v>
      </c>
      <c r="C43" s="310">
        <v>16.8</v>
      </c>
      <c r="D43" s="280">
        <v>40.9</v>
      </c>
      <c r="E43" s="280" t="s">
        <v>260</v>
      </c>
      <c r="F43" s="280" t="s">
        <v>260</v>
      </c>
      <c r="G43" s="280" t="s">
        <v>642</v>
      </c>
      <c r="H43" s="280" t="s">
        <v>944</v>
      </c>
      <c r="I43" s="280" t="s">
        <v>842</v>
      </c>
      <c r="J43" s="280" t="s">
        <v>986</v>
      </c>
      <c r="K43" s="280" t="s">
        <v>1002</v>
      </c>
    </row>
    <row r="44" spans="1:11">
      <c r="A44" s="287"/>
      <c r="C44" s="307"/>
      <c r="E44" s="280"/>
      <c r="F44" s="280"/>
      <c r="G44" s="280"/>
      <c r="H44" s="280"/>
      <c r="I44" s="280"/>
      <c r="J44" s="280"/>
      <c r="K44" s="280"/>
    </row>
    <row r="45" spans="1:11" s="19" customFormat="1">
      <c r="A45" s="285" t="s">
        <v>144</v>
      </c>
      <c r="B45" s="67">
        <v>100</v>
      </c>
      <c r="C45" s="311">
        <v>20.100000000000001</v>
      </c>
      <c r="D45" s="281">
        <v>38.299999999999997</v>
      </c>
      <c r="E45" s="281" t="s">
        <v>998</v>
      </c>
      <c r="F45" s="281" t="s">
        <v>909</v>
      </c>
      <c r="G45" s="281" t="s">
        <v>760</v>
      </c>
      <c r="H45" s="281" t="s">
        <v>574</v>
      </c>
      <c r="I45" s="281" t="s">
        <v>639</v>
      </c>
      <c r="J45" s="281" t="s">
        <v>924</v>
      </c>
      <c r="K45" s="281" t="s">
        <v>904</v>
      </c>
    </row>
    <row r="46" spans="1:11" s="19" customFormat="1">
      <c r="A46" s="9"/>
      <c r="B46" s="12"/>
      <c r="C46" s="12"/>
      <c r="D46" s="12"/>
      <c r="E46" s="150"/>
      <c r="F46" s="150"/>
      <c r="G46" s="150"/>
      <c r="H46" s="150"/>
      <c r="I46" s="150"/>
      <c r="J46" s="150"/>
      <c r="K46" s="150"/>
    </row>
    <row r="47" spans="1:11" s="19" customFormat="1">
      <c r="A47" s="9"/>
      <c r="B47" s="12"/>
      <c r="C47" s="12"/>
      <c r="D47" s="12"/>
      <c r="E47" s="12"/>
      <c r="F47" s="54"/>
      <c r="G47" s="54"/>
      <c r="H47" s="54"/>
      <c r="I47" s="54"/>
      <c r="J47" s="54"/>
      <c r="K47" s="54"/>
    </row>
  </sheetData>
  <mergeCells count="7">
    <mergeCell ref="A6:A9"/>
    <mergeCell ref="B6:B8"/>
    <mergeCell ref="B9:K9"/>
    <mergeCell ref="C6:K6"/>
    <mergeCell ref="D7:D8"/>
    <mergeCell ref="E7:K7"/>
    <mergeCell ref="C7:C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E14:K28 E13 I13:K13 E32:K45 E31:H31 J31:K31 E29:I30 K29:K30"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zoomScaleNormal="100" workbookViewId="0"/>
  </sheetViews>
  <sheetFormatPr baseColWidth="10" defaultColWidth="11.44140625" defaultRowHeight="13.8"/>
  <cols>
    <col min="1" max="1" width="11.44140625" style="462"/>
    <col min="2" max="6" width="11.44140625" style="344"/>
    <col min="7" max="7" width="2.44140625" style="344" customWidth="1"/>
    <col min="8" max="8" width="11.44140625" style="450"/>
    <col min="9" max="9" width="11.33203125" style="344" customWidth="1"/>
    <col min="10" max="16384" width="11.44140625" style="344"/>
  </cols>
  <sheetData>
    <row r="1" spans="1:10" s="398" customFormat="1" ht="13.2">
      <c r="A1" s="402" t="s">
        <v>1374</v>
      </c>
      <c r="B1" s="549"/>
    </row>
    <row r="2" spans="1:10" s="398" customFormat="1" ht="13.2">
      <c r="A2" s="457"/>
      <c r="B2" s="399"/>
      <c r="C2" s="399"/>
      <c r="D2" s="399"/>
    </row>
    <row r="3" spans="1:10" ht="15" customHeight="1">
      <c r="A3" s="643" t="s">
        <v>558</v>
      </c>
      <c r="B3" s="643"/>
      <c r="C3" s="643"/>
      <c r="D3" s="643"/>
      <c r="E3" s="643"/>
      <c r="F3" s="511"/>
      <c r="G3" s="511"/>
      <c r="H3" s="511"/>
    </row>
    <row r="4" spans="1:10">
      <c r="H4" s="344"/>
      <c r="I4" s="345"/>
    </row>
    <row r="5" spans="1:10">
      <c r="H5" s="344"/>
    </row>
    <row r="6" spans="1:10">
      <c r="H6" s="344"/>
    </row>
    <row r="7" spans="1:10">
      <c r="H7" s="344"/>
    </row>
    <row r="8" spans="1:10">
      <c r="H8" s="344"/>
      <c r="J8" s="345"/>
    </row>
    <row r="9" spans="1:10">
      <c r="H9" s="344"/>
      <c r="J9" s="345"/>
    </row>
    <row r="10" spans="1:10">
      <c r="H10" s="344"/>
    </row>
    <row r="11" spans="1:10">
      <c r="H11" s="344"/>
    </row>
    <row r="12" spans="1:10">
      <c r="H12" s="344"/>
    </row>
    <row r="13" spans="1:10">
      <c r="H13" s="344"/>
    </row>
    <row r="14" spans="1:10">
      <c r="H14" s="344"/>
    </row>
    <row r="15" spans="1:10">
      <c r="H15" s="344"/>
    </row>
    <row r="16" spans="1:10">
      <c r="H16" s="344"/>
    </row>
    <row r="17" spans="8:8">
      <c r="H17" s="344"/>
    </row>
    <row r="18" spans="8:8">
      <c r="H18" s="344"/>
    </row>
    <row r="19" spans="8:8">
      <c r="H19" s="344"/>
    </row>
    <row r="20" spans="8:8">
      <c r="H20" s="344"/>
    </row>
    <row r="21" spans="8:8">
      <c r="H21" s="344"/>
    </row>
    <row r="22" spans="8:8">
      <c r="H22" s="344"/>
    </row>
    <row r="23" spans="8:8">
      <c r="H23" s="344"/>
    </row>
    <row r="24" spans="8:8">
      <c r="H24" s="344"/>
    </row>
    <row r="25" spans="8:8">
      <c r="H25" s="344"/>
    </row>
    <row r="26" spans="8:8">
      <c r="H26" s="344"/>
    </row>
    <row r="27" spans="8:8">
      <c r="H27" s="344"/>
    </row>
    <row r="28" spans="8:8">
      <c r="H28" s="344"/>
    </row>
    <row r="29" spans="8:8">
      <c r="H29" s="344"/>
    </row>
    <row r="30" spans="8:8">
      <c r="H30" s="344"/>
    </row>
    <row r="31" spans="8:8">
      <c r="H31" s="344"/>
    </row>
    <row r="32" spans="8:8">
      <c r="H32" s="344"/>
    </row>
    <row r="33" spans="8:9">
      <c r="H33" s="344"/>
    </row>
    <row r="34" spans="8:9">
      <c r="H34" s="344"/>
      <c r="I34" s="345"/>
    </row>
    <row r="35" spans="8:9">
      <c r="H35" s="344"/>
    </row>
    <row r="36" spans="8:9">
      <c r="H36" s="344"/>
    </row>
    <row r="37" spans="8:9">
      <c r="H37" s="344"/>
    </row>
    <row r="38" spans="8:9">
      <c r="H38" s="344"/>
    </row>
    <row r="39" spans="8:9">
      <c r="H39" s="344"/>
    </row>
    <row r="40" spans="8:9">
      <c r="H40" s="344"/>
    </row>
    <row r="41" spans="8:9">
      <c r="H41" s="344"/>
    </row>
    <row r="42" spans="8:9">
      <c r="H42" s="344"/>
    </row>
    <row r="43" spans="8:9">
      <c r="H43" s="344"/>
    </row>
    <row r="44" spans="8:9">
      <c r="H44" s="344"/>
    </row>
    <row r="45" spans="8:9">
      <c r="H45" s="344"/>
    </row>
    <row r="46" spans="8:9">
      <c r="H46" s="344"/>
    </row>
    <row r="47" spans="8:9">
      <c r="H47" s="344"/>
    </row>
    <row r="48" spans="8:9">
      <c r="H48" s="344"/>
    </row>
    <row r="49" spans="8:8">
      <c r="H49" s="344"/>
    </row>
    <row r="50" spans="8:8">
      <c r="H50" s="344"/>
    </row>
    <row r="51" spans="8:8">
      <c r="H51" s="344"/>
    </row>
    <row r="52" spans="8:8">
      <c r="H52" s="344"/>
    </row>
    <row r="53" spans="8:8">
      <c r="H53" s="344"/>
    </row>
    <row r="54" spans="8:8">
      <c r="H54" s="344"/>
    </row>
    <row r="55" spans="8:8">
      <c r="H55" s="344"/>
    </row>
    <row r="56" spans="8:8">
      <c r="H56" s="344"/>
    </row>
    <row r="57" spans="8:8">
      <c r="H57" s="344"/>
    </row>
    <row r="58" spans="8:8">
      <c r="H58" s="344"/>
    </row>
    <row r="59" spans="8:8">
      <c r="H59" s="344"/>
    </row>
    <row r="60" spans="8:8">
      <c r="H60" s="344"/>
    </row>
    <row r="61" spans="8:8">
      <c r="H61" s="344"/>
    </row>
    <row r="62" spans="8:8">
      <c r="H62" s="344"/>
    </row>
    <row r="63" spans="8:8">
      <c r="H63" s="344"/>
    </row>
    <row r="64" spans="8:8">
      <c r="H64" s="344"/>
    </row>
    <row r="65" spans="8:8">
      <c r="H65" s="344"/>
    </row>
    <row r="66" spans="8:8">
      <c r="H66" s="344"/>
    </row>
    <row r="67" spans="8:8">
      <c r="H67" s="344"/>
    </row>
    <row r="68" spans="8:8">
      <c r="H68" s="344"/>
    </row>
    <row r="69" spans="8:8">
      <c r="H69" s="344"/>
    </row>
    <row r="70" spans="8:8">
      <c r="H70" s="344"/>
    </row>
    <row r="71" spans="8:8">
      <c r="H71" s="344"/>
    </row>
    <row r="72" spans="8:8">
      <c r="H72" s="344"/>
    </row>
    <row r="73" spans="8:8">
      <c r="H73" s="344"/>
    </row>
  </sheetData>
  <mergeCells count="1">
    <mergeCell ref="A3:E3"/>
  </mergeCells>
  <hyperlinks>
    <hyperlink ref="A1" location="Inhalt!A1" display="Zurück "/>
  </hyperlinks>
  <pageMargins left="0.59055118110236227" right="0.59055118110236227" top="0.59055118110236227" bottom="0.59055118110236227" header="0.59055118110236227" footer="0.51181102362204722"/>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7"/>
  <dimension ref="A1:G54"/>
  <sheetViews>
    <sheetView showGridLines="0" zoomScaleNormal="100" workbookViewId="0">
      <pane ySplit="10" topLeftCell="A14" activePane="bottomLeft" state="frozen"/>
      <selection pane="bottomLeft"/>
    </sheetView>
  </sheetViews>
  <sheetFormatPr baseColWidth="10" defaultColWidth="11.33203125" defaultRowHeight="13.2"/>
  <cols>
    <col min="1" max="1" width="58.6640625" style="272" customWidth="1"/>
    <col min="2" max="4" width="23.88671875" style="273" customWidth="1"/>
    <col min="5" max="16384" width="11.33203125" style="273"/>
  </cols>
  <sheetData>
    <row r="1" spans="1:7" s="398" customFormat="1">
      <c r="A1" s="402" t="s">
        <v>1374</v>
      </c>
      <c r="B1" s="549"/>
    </row>
    <row r="2" spans="1:7" s="398" customFormat="1">
      <c r="A2" s="457"/>
      <c r="B2" s="399"/>
      <c r="C2" s="399"/>
      <c r="D2" s="399"/>
    </row>
    <row r="3" spans="1:7" ht="15">
      <c r="A3" s="465" t="s">
        <v>103</v>
      </c>
    </row>
    <row r="4" spans="1:7" s="323" customFormat="1" ht="13.8">
      <c r="A4" s="215" t="s">
        <v>315</v>
      </c>
      <c r="B4" s="447"/>
      <c r="C4" s="139"/>
      <c r="D4" s="139"/>
      <c r="E4" s="344"/>
      <c r="F4" s="344"/>
      <c r="G4" s="344"/>
    </row>
    <row r="5" spans="1:7" ht="13.8">
      <c r="A5" s="283"/>
      <c r="B5" s="448"/>
      <c r="C5" s="448"/>
      <c r="D5" s="448"/>
      <c r="E5" s="344"/>
      <c r="F5" s="344"/>
      <c r="G5" s="344"/>
    </row>
    <row r="6" spans="1:7" ht="12.9" customHeight="1">
      <c r="A6" s="644" t="s">
        <v>143</v>
      </c>
      <c r="B6" s="645" t="s">
        <v>32</v>
      </c>
      <c r="C6" s="645" t="s">
        <v>33</v>
      </c>
      <c r="D6" s="646" t="s">
        <v>34</v>
      </c>
    </row>
    <row r="7" spans="1:7" ht="12.9" customHeight="1">
      <c r="A7" s="644"/>
      <c r="B7" s="645"/>
      <c r="C7" s="645"/>
      <c r="D7" s="646"/>
    </row>
    <row r="8" spans="1:7" s="72" customFormat="1" ht="12.9" customHeight="1">
      <c r="A8" s="644"/>
      <c r="B8" s="645"/>
      <c r="C8" s="645"/>
      <c r="D8" s="646"/>
    </row>
    <row r="9" spans="1:7" s="74" customFormat="1" ht="12.9" customHeight="1">
      <c r="A9" s="644"/>
      <c r="B9" s="313" t="s">
        <v>167</v>
      </c>
      <c r="C9" s="313"/>
      <c r="D9" s="80"/>
    </row>
    <row r="10" spans="1:7">
      <c r="B10" s="272"/>
      <c r="C10" s="272"/>
      <c r="D10" s="272"/>
    </row>
    <row r="11" spans="1:7">
      <c r="B11" s="75" t="s">
        <v>133</v>
      </c>
      <c r="C11" s="76"/>
    </row>
    <row r="12" spans="1:7">
      <c r="B12" s="272"/>
      <c r="C12" s="272"/>
      <c r="D12" s="272"/>
    </row>
    <row r="13" spans="1:7">
      <c r="A13" s="282" t="s">
        <v>137</v>
      </c>
      <c r="B13" s="280" t="s">
        <v>260</v>
      </c>
      <c r="C13" s="280" t="s">
        <v>260</v>
      </c>
      <c r="D13" s="280" t="s">
        <v>260</v>
      </c>
    </row>
    <row r="14" spans="1:7">
      <c r="A14" s="282" t="s">
        <v>138</v>
      </c>
      <c r="B14" s="280" t="s">
        <v>260</v>
      </c>
      <c r="C14" s="165" t="s">
        <v>1312</v>
      </c>
      <c r="D14" s="280" t="s">
        <v>260</v>
      </c>
    </row>
    <row r="15" spans="1:7">
      <c r="A15" s="282" t="s">
        <v>141</v>
      </c>
      <c r="B15" s="280" t="s">
        <v>260</v>
      </c>
      <c r="C15" s="165" t="s">
        <v>1313</v>
      </c>
      <c r="D15" s="280" t="s">
        <v>260</v>
      </c>
    </row>
    <row r="16" spans="1:7">
      <c r="A16" s="282" t="s">
        <v>108</v>
      </c>
      <c r="B16" s="165" t="s">
        <v>1310</v>
      </c>
      <c r="C16" s="165" t="s">
        <v>1314</v>
      </c>
      <c r="D16" s="165" t="s">
        <v>1315</v>
      </c>
    </row>
    <row r="17" spans="1:4" ht="40.200000000000003" customHeight="1">
      <c r="A17" s="111" t="s">
        <v>1531</v>
      </c>
      <c r="B17" s="165" t="s">
        <v>1316</v>
      </c>
      <c r="C17" s="165" t="s">
        <v>1317</v>
      </c>
      <c r="D17" s="165" t="s">
        <v>283</v>
      </c>
    </row>
    <row r="18" spans="1:4">
      <c r="A18" s="282" t="s">
        <v>475</v>
      </c>
      <c r="B18" s="165">
        <v>331</v>
      </c>
      <c r="C18" s="165" t="s">
        <v>282</v>
      </c>
      <c r="D18" s="165">
        <v>183</v>
      </c>
    </row>
    <row r="19" spans="1:4" ht="38.25" customHeight="1">
      <c r="A19" s="111" t="s">
        <v>1532</v>
      </c>
      <c r="B19" s="165" t="s">
        <v>1318</v>
      </c>
      <c r="C19" s="165">
        <v>263</v>
      </c>
      <c r="D19" s="280" t="s">
        <v>260</v>
      </c>
    </row>
    <row r="20" spans="1:4">
      <c r="A20" s="282" t="s">
        <v>142</v>
      </c>
      <c r="B20" s="167">
        <v>1045</v>
      </c>
      <c r="C20" s="165">
        <v>373</v>
      </c>
      <c r="D20" s="165">
        <v>672</v>
      </c>
    </row>
    <row r="21" spans="1:4">
      <c r="A21" s="282" t="s">
        <v>1340</v>
      </c>
      <c r="B21" s="165" t="s">
        <v>1319</v>
      </c>
      <c r="C21" s="165" t="s">
        <v>1320</v>
      </c>
      <c r="D21" s="280" t="s">
        <v>260</v>
      </c>
    </row>
    <row r="22" spans="1:4">
      <c r="A22" s="282" t="s">
        <v>251</v>
      </c>
      <c r="B22" s="165" t="s">
        <v>1321</v>
      </c>
      <c r="C22" s="165">
        <v>255</v>
      </c>
      <c r="D22" s="280" t="s">
        <v>260</v>
      </c>
    </row>
    <row r="23" spans="1:4">
      <c r="A23" s="282" t="s">
        <v>134</v>
      </c>
      <c r="B23" s="280" t="s">
        <v>260</v>
      </c>
      <c r="C23" s="280" t="s">
        <v>260</v>
      </c>
      <c r="D23" s="280" t="s">
        <v>260</v>
      </c>
    </row>
    <row r="24" spans="1:4">
      <c r="A24" s="282" t="s">
        <v>139</v>
      </c>
      <c r="B24" s="165" t="s">
        <v>1322</v>
      </c>
      <c r="C24" s="165" t="s">
        <v>1323</v>
      </c>
      <c r="D24" s="165" t="s">
        <v>1324</v>
      </c>
    </row>
    <row r="25" spans="1:4">
      <c r="A25" s="282" t="s">
        <v>109</v>
      </c>
      <c r="B25" s="280" t="s">
        <v>260</v>
      </c>
      <c r="C25" s="165" t="s">
        <v>1325</v>
      </c>
      <c r="D25" s="280" t="s">
        <v>260</v>
      </c>
    </row>
    <row r="26" spans="1:4">
      <c r="A26" s="282" t="s">
        <v>110</v>
      </c>
      <c r="B26" s="165" t="s">
        <v>1326</v>
      </c>
      <c r="C26" s="280" t="s">
        <v>260</v>
      </c>
      <c r="D26" s="280" t="s">
        <v>260</v>
      </c>
    </row>
    <row r="27" spans="1:4">
      <c r="A27" s="282" t="s">
        <v>111</v>
      </c>
      <c r="B27" s="280" t="s">
        <v>260</v>
      </c>
      <c r="C27" s="280" t="s">
        <v>260</v>
      </c>
      <c r="D27" s="280" t="s">
        <v>260</v>
      </c>
    </row>
    <row r="28" spans="1:4">
      <c r="A28" s="282" t="s">
        <v>135</v>
      </c>
      <c r="B28" s="165" t="s">
        <v>255</v>
      </c>
      <c r="C28" s="165" t="s">
        <v>1299</v>
      </c>
      <c r="D28" s="165" t="s">
        <v>1327</v>
      </c>
    </row>
    <row r="29" spans="1:4">
      <c r="A29" s="282" t="s">
        <v>140</v>
      </c>
      <c r="B29" s="165" t="s">
        <v>1328</v>
      </c>
      <c r="C29" s="165" t="s">
        <v>1265</v>
      </c>
      <c r="D29" s="165" t="s">
        <v>256</v>
      </c>
    </row>
    <row r="30" spans="1:4">
      <c r="A30" s="282" t="s">
        <v>112</v>
      </c>
      <c r="B30" s="165" t="s">
        <v>438</v>
      </c>
      <c r="C30" s="165" t="s">
        <v>240</v>
      </c>
      <c r="D30" s="280" t="s">
        <v>260</v>
      </c>
    </row>
    <row r="31" spans="1:4">
      <c r="A31" s="282" t="s">
        <v>113</v>
      </c>
      <c r="B31" s="165">
        <v>935</v>
      </c>
      <c r="C31" s="165" t="s">
        <v>1294</v>
      </c>
      <c r="D31" s="165">
        <v>598</v>
      </c>
    </row>
    <row r="32" spans="1:4" ht="28.2" customHeight="1">
      <c r="A32" s="111" t="s">
        <v>1530</v>
      </c>
      <c r="B32" s="280" t="s">
        <v>260</v>
      </c>
      <c r="C32" s="280" t="s">
        <v>260</v>
      </c>
      <c r="D32" s="280" t="s">
        <v>260</v>
      </c>
    </row>
    <row r="33" spans="1:4" ht="13.2" customHeight="1">
      <c r="A33" s="282"/>
      <c r="B33" s="165"/>
      <c r="C33" s="165"/>
      <c r="D33" s="165"/>
    </row>
    <row r="34" spans="1:4">
      <c r="A34" s="285" t="s">
        <v>144</v>
      </c>
      <c r="B34" s="166">
        <v>806</v>
      </c>
      <c r="C34" s="166" t="s">
        <v>1329</v>
      </c>
      <c r="D34" s="166" t="s">
        <v>1330</v>
      </c>
    </row>
    <row r="35" spans="1:4">
      <c r="A35" s="288"/>
      <c r="B35" s="165"/>
      <c r="C35" s="165"/>
      <c r="D35" s="165"/>
    </row>
    <row r="36" spans="1:4">
      <c r="A36" s="86"/>
      <c r="B36" s="171" t="s">
        <v>136</v>
      </c>
      <c r="C36" s="165"/>
      <c r="D36" s="165"/>
    </row>
    <row r="37" spans="1:4">
      <c r="A37" s="288" t="s">
        <v>21</v>
      </c>
      <c r="B37" s="165"/>
      <c r="C37" s="165"/>
      <c r="D37" s="165"/>
    </row>
    <row r="38" spans="1:4" s="274" customFormat="1">
      <c r="A38" s="287" t="s">
        <v>434</v>
      </c>
      <c r="B38" s="165" t="s">
        <v>1331</v>
      </c>
      <c r="C38" s="165" t="s">
        <v>1332</v>
      </c>
      <c r="D38" s="165" t="s">
        <v>1333</v>
      </c>
    </row>
    <row r="39" spans="1:4">
      <c r="A39" s="287" t="s">
        <v>435</v>
      </c>
      <c r="B39" s="165" t="s">
        <v>1334</v>
      </c>
      <c r="C39" s="165" t="s">
        <v>1285</v>
      </c>
      <c r="D39" s="280" t="s">
        <v>260</v>
      </c>
    </row>
    <row r="40" spans="1:4">
      <c r="A40" s="287" t="s">
        <v>436</v>
      </c>
      <c r="B40" s="165" t="s">
        <v>1255</v>
      </c>
      <c r="C40" s="165" t="s">
        <v>1335</v>
      </c>
      <c r="D40" s="165" t="s">
        <v>440</v>
      </c>
    </row>
    <row r="41" spans="1:4">
      <c r="A41" s="287" t="s">
        <v>432</v>
      </c>
      <c r="B41" s="165">
        <v>406</v>
      </c>
      <c r="C41" s="165">
        <v>211</v>
      </c>
      <c r="D41" s="165" t="s">
        <v>284</v>
      </c>
    </row>
    <row r="42" spans="1:4">
      <c r="A42" s="287" t="s">
        <v>433</v>
      </c>
      <c r="B42" s="280" t="s">
        <v>260</v>
      </c>
      <c r="C42" s="165">
        <v>259</v>
      </c>
      <c r="D42" s="280" t="s">
        <v>260</v>
      </c>
    </row>
    <row r="43" spans="1:4">
      <c r="A43" s="287" t="s">
        <v>20</v>
      </c>
      <c r="B43" s="165" t="s">
        <v>439</v>
      </c>
      <c r="C43" s="280" t="s">
        <v>260</v>
      </c>
      <c r="D43" s="165" t="s">
        <v>1336</v>
      </c>
    </row>
    <row r="44" spans="1:4">
      <c r="A44" s="287"/>
      <c r="B44" s="165"/>
      <c r="C44" s="165"/>
      <c r="D44" s="165"/>
    </row>
    <row r="45" spans="1:4">
      <c r="A45" s="285" t="s">
        <v>144</v>
      </c>
      <c r="B45" s="166">
        <v>806</v>
      </c>
      <c r="C45" s="166" t="s">
        <v>1329</v>
      </c>
      <c r="D45" s="166" t="s">
        <v>1330</v>
      </c>
    </row>
    <row r="46" spans="1:4" s="274" customFormat="1">
      <c r="A46" s="468"/>
    </row>
    <row r="47" spans="1:4" s="274" customFormat="1">
      <c r="A47" s="475" t="s">
        <v>270</v>
      </c>
      <c r="B47" s="77"/>
      <c r="C47" s="77"/>
      <c r="D47" s="275"/>
    </row>
    <row r="48" spans="1:4" s="274" customFormat="1">
      <c r="A48" s="475" t="s">
        <v>14</v>
      </c>
      <c r="B48" s="78"/>
      <c r="C48" s="79"/>
      <c r="D48" s="78"/>
    </row>
    <row r="49" spans="1:4">
      <c r="A49" s="475" t="s">
        <v>15</v>
      </c>
      <c r="B49" s="78"/>
      <c r="C49" s="79"/>
      <c r="D49" s="78"/>
    </row>
    <row r="50" spans="1:4">
      <c r="A50" s="475" t="s">
        <v>16</v>
      </c>
      <c r="B50" s="78"/>
    </row>
    <row r="51" spans="1:4">
      <c r="A51" s="475" t="s">
        <v>17</v>
      </c>
      <c r="B51" s="78"/>
    </row>
    <row r="52" spans="1:4">
      <c r="A52" s="475" t="s">
        <v>5</v>
      </c>
      <c r="B52" s="78"/>
    </row>
    <row r="53" spans="1:4">
      <c r="A53" s="476" t="s">
        <v>168</v>
      </c>
      <c r="B53" s="78"/>
    </row>
    <row r="54" spans="1:4">
      <c r="B54" s="78"/>
    </row>
  </sheetData>
  <mergeCells count="4">
    <mergeCell ref="A6:A9"/>
    <mergeCell ref="B6:B8"/>
    <mergeCell ref="C6:C8"/>
    <mergeCell ref="D6:D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C16:D29 B16:B31 C14:C15 C44:D45 D43 C31:D42 C30 B33:B40"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8"/>
  <dimension ref="A1:G52"/>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272" customWidth="1"/>
    <col min="2" max="4" width="23.88671875" style="273" customWidth="1"/>
    <col min="5" max="16384" width="11.33203125" style="273"/>
  </cols>
  <sheetData>
    <row r="1" spans="1:7" s="398" customFormat="1">
      <c r="A1" s="402" t="s">
        <v>1374</v>
      </c>
      <c r="B1" s="549"/>
    </row>
    <row r="2" spans="1:7" s="398" customFormat="1">
      <c r="A2" s="457"/>
      <c r="B2" s="399"/>
      <c r="C2" s="399"/>
      <c r="D2" s="399"/>
    </row>
    <row r="3" spans="1:7" ht="15">
      <c r="A3" s="465" t="s">
        <v>103</v>
      </c>
    </row>
    <row r="4" spans="1:7" s="323" customFormat="1" ht="13.8">
      <c r="A4" s="215" t="s">
        <v>321</v>
      </c>
      <c r="B4" s="447"/>
      <c r="C4" s="447"/>
      <c r="D4" s="447"/>
      <c r="E4" s="344"/>
      <c r="F4" s="344"/>
      <c r="G4" s="344"/>
    </row>
    <row r="5" spans="1:7" ht="12.9" customHeight="1">
      <c r="A5" s="283"/>
      <c r="B5" s="448"/>
      <c r="E5" s="344"/>
      <c r="F5" s="344"/>
      <c r="G5" s="344"/>
    </row>
    <row r="6" spans="1:7" ht="12.9" customHeight="1">
      <c r="A6" s="644" t="s">
        <v>143</v>
      </c>
      <c r="B6" s="645" t="s">
        <v>32</v>
      </c>
      <c r="C6" s="645" t="s">
        <v>33</v>
      </c>
      <c r="D6" s="646" t="s">
        <v>34</v>
      </c>
      <c r="E6" s="159"/>
      <c r="F6" s="159"/>
    </row>
    <row r="7" spans="1:7" ht="12.9" customHeight="1">
      <c r="A7" s="644"/>
      <c r="B7" s="645"/>
      <c r="C7" s="645"/>
      <c r="D7" s="646"/>
      <c r="E7" s="159"/>
      <c r="F7" s="159"/>
    </row>
    <row r="8" spans="1:7" s="72" customFormat="1" ht="12.9" customHeight="1">
      <c r="A8" s="644"/>
      <c r="B8" s="645"/>
      <c r="C8" s="645"/>
      <c r="D8" s="646"/>
    </row>
    <row r="9" spans="1:7" s="74" customFormat="1" ht="12.9" customHeight="1">
      <c r="A9" s="644"/>
      <c r="B9" s="313" t="s">
        <v>167</v>
      </c>
      <c r="C9" s="313"/>
      <c r="D9" s="80"/>
    </row>
    <row r="10" spans="1:7" ht="12.75" customHeight="1">
      <c r="B10" s="272"/>
      <c r="C10" s="272"/>
      <c r="D10" s="272"/>
    </row>
    <row r="11" spans="1:7">
      <c r="B11" s="75" t="s">
        <v>133</v>
      </c>
      <c r="C11" s="76"/>
    </row>
    <row r="12" spans="1:7">
      <c r="B12" s="272"/>
      <c r="C12" s="167"/>
      <c r="D12" s="167"/>
    </row>
    <row r="13" spans="1:7">
      <c r="A13" s="282" t="s">
        <v>137</v>
      </c>
      <c r="B13" s="280" t="s">
        <v>260</v>
      </c>
      <c r="C13" s="280" t="s">
        <v>260</v>
      </c>
      <c r="D13" s="280" t="s">
        <v>260</v>
      </c>
    </row>
    <row r="14" spans="1:7">
      <c r="A14" s="282" t="s">
        <v>138</v>
      </c>
      <c r="B14" s="280" t="s">
        <v>260</v>
      </c>
      <c r="C14" s="165" t="s">
        <v>1279</v>
      </c>
      <c r="D14" s="280" t="s">
        <v>260</v>
      </c>
    </row>
    <row r="15" spans="1:7">
      <c r="A15" s="282" t="s">
        <v>141</v>
      </c>
      <c r="B15" s="165" t="s">
        <v>1280</v>
      </c>
      <c r="C15" s="165" t="s">
        <v>1281</v>
      </c>
      <c r="D15" s="280" t="s">
        <v>260</v>
      </c>
    </row>
    <row r="16" spans="1:7">
      <c r="A16" s="282" t="s">
        <v>108</v>
      </c>
      <c r="B16" s="165" t="s">
        <v>1282</v>
      </c>
      <c r="C16" s="165" t="s">
        <v>1283</v>
      </c>
      <c r="D16" s="165" t="s">
        <v>254</v>
      </c>
    </row>
    <row r="17" spans="1:4" ht="39.450000000000003" customHeight="1">
      <c r="A17" s="111" t="s">
        <v>1531</v>
      </c>
      <c r="B17" s="165" t="s">
        <v>1284</v>
      </c>
      <c r="C17" s="165" t="s">
        <v>1285</v>
      </c>
      <c r="D17" s="165" t="s">
        <v>1286</v>
      </c>
    </row>
    <row r="18" spans="1:4">
      <c r="A18" s="282" t="s">
        <v>475</v>
      </c>
      <c r="B18" s="165">
        <v>432</v>
      </c>
      <c r="C18" s="165">
        <v>194</v>
      </c>
      <c r="D18" s="165">
        <v>238</v>
      </c>
    </row>
    <row r="19" spans="1:4" ht="40.200000000000003" customHeight="1">
      <c r="A19" s="111" t="s">
        <v>1532</v>
      </c>
      <c r="B19" s="165" t="s">
        <v>1287</v>
      </c>
      <c r="C19" s="165">
        <v>286</v>
      </c>
      <c r="D19" s="280" t="s">
        <v>260</v>
      </c>
    </row>
    <row r="20" spans="1:4">
      <c r="A20" s="282" t="s">
        <v>142</v>
      </c>
      <c r="B20" s="167">
        <v>1079</v>
      </c>
      <c r="C20" s="165">
        <v>385</v>
      </c>
      <c r="D20" s="165">
        <v>694</v>
      </c>
    </row>
    <row r="21" spans="1:4">
      <c r="A21" s="282" t="s">
        <v>1340</v>
      </c>
      <c r="B21" s="165" t="s">
        <v>1288</v>
      </c>
      <c r="C21" s="165" t="s">
        <v>1289</v>
      </c>
      <c r="D21" s="280" t="s">
        <v>260</v>
      </c>
    </row>
    <row r="22" spans="1:4">
      <c r="A22" s="282" t="s">
        <v>251</v>
      </c>
      <c r="B22" s="165" t="s">
        <v>1290</v>
      </c>
      <c r="C22" s="165">
        <v>271</v>
      </c>
      <c r="D22" s="280" t="s">
        <v>260</v>
      </c>
    </row>
    <row r="23" spans="1:4">
      <c r="A23" s="282" t="s">
        <v>134</v>
      </c>
      <c r="B23" s="280" t="s">
        <v>260</v>
      </c>
      <c r="C23" s="165" t="s">
        <v>1291</v>
      </c>
      <c r="D23" s="280" t="s">
        <v>260</v>
      </c>
    </row>
    <row r="24" spans="1:4">
      <c r="A24" s="282" t="s">
        <v>139</v>
      </c>
      <c r="B24" s="165" t="s">
        <v>1292</v>
      </c>
      <c r="C24" s="165" t="s">
        <v>1293</v>
      </c>
      <c r="D24" s="165" t="s">
        <v>1294</v>
      </c>
    </row>
    <row r="25" spans="1:4">
      <c r="A25" s="282" t="s">
        <v>109</v>
      </c>
      <c r="B25" s="165" t="s">
        <v>1295</v>
      </c>
      <c r="C25" s="165" t="s">
        <v>1296</v>
      </c>
      <c r="D25" s="280" t="s">
        <v>260</v>
      </c>
    </row>
    <row r="26" spans="1:4">
      <c r="A26" s="282" t="s">
        <v>110</v>
      </c>
      <c r="B26" s="165" t="s">
        <v>1297</v>
      </c>
      <c r="C26" s="280" t="s">
        <v>260</v>
      </c>
      <c r="D26" s="280" t="s">
        <v>260</v>
      </c>
    </row>
    <row r="27" spans="1:4">
      <c r="A27" s="282" t="s">
        <v>111</v>
      </c>
      <c r="B27" s="280" t="s">
        <v>260</v>
      </c>
      <c r="C27" s="280" t="s">
        <v>260</v>
      </c>
      <c r="D27" s="280" t="s">
        <v>260</v>
      </c>
    </row>
    <row r="28" spans="1:4">
      <c r="A28" s="282" t="s">
        <v>135</v>
      </c>
      <c r="B28" s="165" t="s">
        <v>1298</v>
      </c>
      <c r="C28" s="165" t="s">
        <v>1285</v>
      </c>
      <c r="D28" s="165" t="s">
        <v>1299</v>
      </c>
    </row>
    <row r="29" spans="1:4">
      <c r="A29" s="282" t="s">
        <v>140</v>
      </c>
      <c r="B29" s="165" t="s">
        <v>441</v>
      </c>
      <c r="C29" s="165" t="s">
        <v>1300</v>
      </c>
      <c r="D29" s="165" t="s">
        <v>1301</v>
      </c>
    </row>
    <row r="30" spans="1:4">
      <c r="A30" s="282" t="s">
        <v>112</v>
      </c>
      <c r="B30" s="165" t="s">
        <v>442</v>
      </c>
      <c r="C30" s="280" t="s">
        <v>260</v>
      </c>
      <c r="D30" s="280" t="s">
        <v>260</v>
      </c>
    </row>
    <row r="31" spans="1:4">
      <c r="A31" s="282" t="s">
        <v>113</v>
      </c>
      <c r="B31" s="167">
        <v>1117</v>
      </c>
      <c r="C31" s="165" t="s">
        <v>1302</v>
      </c>
      <c r="D31" s="165">
        <v>715</v>
      </c>
    </row>
    <row r="32" spans="1:4" ht="28.2" customHeight="1">
      <c r="A32" s="111" t="s">
        <v>1530</v>
      </c>
      <c r="B32" s="280" t="s">
        <v>260</v>
      </c>
      <c r="C32" s="280" t="s">
        <v>260</v>
      </c>
      <c r="D32" s="280" t="s">
        <v>260</v>
      </c>
    </row>
    <row r="33" spans="1:4">
      <c r="A33" s="282"/>
      <c r="B33" s="280"/>
      <c r="C33" s="280"/>
      <c r="D33" s="280"/>
    </row>
    <row r="34" spans="1:4">
      <c r="A34" s="285" t="s">
        <v>144</v>
      </c>
      <c r="B34" s="166">
        <v>966.3</v>
      </c>
      <c r="C34" s="166" t="s">
        <v>1303</v>
      </c>
      <c r="D34" s="166" t="s">
        <v>1304</v>
      </c>
    </row>
    <row r="35" spans="1:4">
      <c r="A35" s="288"/>
      <c r="B35" s="165"/>
      <c r="C35" s="165"/>
      <c r="D35" s="165"/>
    </row>
    <row r="36" spans="1:4">
      <c r="A36" s="86"/>
      <c r="B36" s="171" t="s">
        <v>136</v>
      </c>
      <c r="C36" s="165"/>
      <c r="D36" s="165"/>
    </row>
    <row r="37" spans="1:4">
      <c r="A37" s="288" t="s">
        <v>21</v>
      </c>
      <c r="B37" s="165"/>
      <c r="C37" s="165"/>
      <c r="D37" s="165"/>
    </row>
    <row r="38" spans="1:4" s="274" customFormat="1">
      <c r="A38" s="287" t="s">
        <v>434</v>
      </c>
      <c r="B38" s="165">
        <v>604</v>
      </c>
      <c r="C38" s="165" t="s">
        <v>1282</v>
      </c>
      <c r="D38" s="165" t="s">
        <v>1305</v>
      </c>
    </row>
    <row r="39" spans="1:4">
      <c r="A39" s="287" t="s">
        <v>435</v>
      </c>
      <c r="B39" s="165" t="s">
        <v>1306</v>
      </c>
      <c r="C39" s="165" t="s">
        <v>1307</v>
      </c>
      <c r="D39" s="280" t="s">
        <v>260</v>
      </c>
    </row>
    <row r="40" spans="1:4">
      <c r="A40" s="287" t="s">
        <v>436</v>
      </c>
      <c r="B40" s="165" t="s">
        <v>1308</v>
      </c>
      <c r="C40" s="165" t="s">
        <v>1309</v>
      </c>
      <c r="D40" s="165" t="s">
        <v>1310</v>
      </c>
    </row>
    <row r="41" spans="1:4">
      <c r="A41" s="287" t="s">
        <v>432</v>
      </c>
      <c r="B41" s="165">
        <v>448</v>
      </c>
      <c r="C41" s="165">
        <v>233</v>
      </c>
      <c r="D41" s="165" t="s">
        <v>1311</v>
      </c>
    </row>
    <row r="42" spans="1:4">
      <c r="A42" s="287" t="s">
        <v>433</v>
      </c>
      <c r="B42" s="280" t="s">
        <v>260</v>
      </c>
      <c r="C42" s="165">
        <v>284</v>
      </c>
      <c r="D42" s="280" t="s">
        <v>260</v>
      </c>
    </row>
    <row r="43" spans="1:4">
      <c r="A43" s="287" t="s">
        <v>20</v>
      </c>
      <c r="B43" s="165" t="s">
        <v>443</v>
      </c>
      <c r="C43" s="280" t="s">
        <v>260</v>
      </c>
      <c r="D43" s="280" t="s">
        <v>260</v>
      </c>
    </row>
    <row r="44" spans="1:4">
      <c r="A44" s="287"/>
      <c r="B44" s="165"/>
      <c r="C44" s="165"/>
      <c r="D44" s="165"/>
    </row>
    <row r="45" spans="1:4">
      <c r="A45" s="285" t="s">
        <v>144</v>
      </c>
      <c r="B45" s="166">
        <v>966.3</v>
      </c>
      <c r="C45" s="166" t="s">
        <v>1303</v>
      </c>
      <c r="D45" s="166" t="s">
        <v>1304</v>
      </c>
    </row>
    <row r="46" spans="1:4" s="274" customFormat="1">
      <c r="A46" s="5"/>
    </row>
    <row r="47" spans="1:4" s="274" customFormat="1">
      <c r="A47" s="475" t="s">
        <v>270</v>
      </c>
      <c r="B47" s="77"/>
      <c r="C47" s="77"/>
      <c r="D47" s="275"/>
    </row>
    <row r="48" spans="1:4" s="274" customFormat="1">
      <c r="A48" s="475" t="s">
        <v>14</v>
      </c>
      <c r="B48" s="78"/>
      <c r="C48" s="79"/>
      <c r="D48" s="78"/>
    </row>
    <row r="49" spans="1:4">
      <c r="A49" s="475" t="s">
        <v>15</v>
      </c>
      <c r="B49" s="78"/>
      <c r="C49" s="79"/>
      <c r="D49" s="78"/>
    </row>
    <row r="50" spans="1:4">
      <c r="A50" s="475" t="s">
        <v>16</v>
      </c>
      <c r="B50" s="78"/>
    </row>
    <row r="51" spans="1:4">
      <c r="A51" s="475" t="s">
        <v>17</v>
      </c>
      <c r="B51" s="78"/>
    </row>
    <row r="52" spans="1:4">
      <c r="A52" s="475" t="s">
        <v>5</v>
      </c>
      <c r="B52" s="78"/>
    </row>
  </sheetData>
  <mergeCells count="4">
    <mergeCell ref="B6:B8"/>
    <mergeCell ref="C6:C8"/>
    <mergeCell ref="D6:D8"/>
    <mergeCell ref="A6:A9"/>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C14:D45 B15:B28 B39:B40"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9"/>
  <dimension ref="A1:G52"/>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5546875" style="272" customWidth="1"/>
    <col min="2" max="4" width="22.6640625" style="273" customWidth="1"/>
    <col min="5" max="16384" width="11.33203125" style="273"/>
  </cols>
  <sheetData>
    <row r="1" spans="1:7" s="398" customFormat="1">
      <c r="A1" s="402" t="s">
        <v>1374</v>
      </c>
      <c r="B1" s="549"/>
    </row>
    <row r="2" spans="1:7" s="398" customFormat="1">
      <c r="A2" s="457"/>
      <c r="B2" s="399"/>
      <c r="C2" s="399"/>
      <c r="D2" s="399"/>
    </row>
    <row r="3" spans="1:7" ht="15">
      <c r="A3" s="465" t="s">
        <v>103</v>
      </c>
    </row>
    <row r="4" spans="1:7" s="323" customFormat="1" ht="13.8">
      <c r="A4" s="215" t="s">
        <v>322</v>
      </c>
      <c r="B4" s="447"/>
      <c r="C4" s="447"/>
      <c r="D4" s="447"/>
    </row>
    <row r="5" spans="1:7" ht="13.8">
      <c r="A5" s="283"/>
      <c r="B5" s="448"/>
      <c r="C5" s="140"/>
      <c r="D5" s="140"/>
      <c r="E5" s="344"/>
      <c r="F5" s="344"/>
      <c r="G5" s="344"/>
    </row>
    <row r="6" spans="1:7" ht="12.9" customHeight="1">
      <c r="A6" s="647" t="s">
        <v>143</v>
      </c>
      <c r="B6" s="645" t="s">
        <v>32</v>
      </c>
      <c r="C6" s="645" t="s">
        <v>33</v>
      </c>
      <c r="D6" s="646" t="s">
        <v>34</v>
      </c>
    </row>
    <row r="7" spans="1:7" ht="12.9" customHeight="1">
      <c r="A7" s="648"/>
      <c r="B7" s="645"/>
      <c r="C7" s="645"/>
      <c r="D7" s="646"/>
    </row>
    <row r="8" spans="1:7" s="72" customFormat="1" ht="12.9" customHeight="1">
      <c r="A8" s="648"/>
      <c r="B8" s="645"/>
      <c r="C8" s="645"/>
      <c r="D8" s="646"/>
    </row>
    <row r="9" spans="1:7" s="74" customFormat="1" ht="12.9" customHeight="1">
      <c r="A9" s="649"/>
      <c r="B9" s="314" t="s">
        <v>167</v>
      </c>
      <c r="C9" s="314"/>
      <c r="D9" s="314"/>
    </row>
    <row r="10" spans="1:7">
      <c r="B10" s="272"/>
      <c r="C10" s="272"/>
      <c r="D10" s="272"/>
    </row>
    <row r="11" spans="1:7">
      <c r="B11" s="75" t="s">
        <v>133</v>
      </c>
      <c r="C11" s="76"/>
    </row>
    <row r="12" spans="1:7">
      <c r="B12" s="167"/>
      <c r="C12" s="449"/>
      <c r="D12" s="167"/>
    </row>
    <row r="13" spans="1:7">
      <c r="A13" s="282" t="s">
        <v>137</v>
      </c>
      <c r="B13" s="165" t="s">
        <v>1254</v>
      </c>
      <c r="C13" s="165" t="s">
        <v>1255</v>
      </c>
      <c r="D13" s="165" t="s">
        <v>1256</v>
      </c>
    </row>
    <row r="14" spans="1:7">
      <c r="A14" s="282" t="s">
        <v>138</v>
      </c>
      <c r="B14" s="280" t="s">
        <v>260</v>
      </c>
      <c r="C14" s="165" t="s">
        <v>1257</v>
      </c>
      <c r="D14" s="280" t="s">
        <v>260</v>
      </c>
    </row>
    <row r="15" spans="1:7">
      <c r="A15" s="282" t="s">
        <v>141</v>
      </c>
      <c r="B15" s="165" t="s">
        <v>1258</v>
      </c>
      <c r="C15" s="165" t="s">
        <v>1259</v>
      </c>
      <c r="D15" s="280" t="s">
        <v>260</v>
      </c>
    </row>
    <row r="16" spans="1:7">
      <c r="A16" s="282" t="s">
        <v>108</v>
      </c>
      <c r="B16" s="165">
        <v>837</v>
      </c>
      <c r="C16" s="165">
        <v>469</v>
      </c>
      <c r="D16" s="165">
        <v>368</v>
      </c>
    </row>
    <row r="17" spans="1:4" ht="39.450000000000003" customHeight="1">
      <c r="A17" s="111" t="s">
        <v>1531</v>
      </c>
      <c r="B17" s="165" t="s">
        <v>1260</v>
      </c>
      <c r="C17" s="165" t="s">
        <v>1261</v>
      </c>
      <c r="D17" s="165" t="s">
        <v>1262</v>
      </c>
    </row>
    <row r="18" spans="1:4">
      <c r="A18" s="282" t="s">
        <v>475</v>
      </c>
      <c r="B18" s="165">
        <v>821</v>
      </c>
      <c r="C18" s="165">
        <v>368</v>
      </c>
      <c r="D18" s="165" t="s">
        <v>1263</v>
      </c>
    </row>
    <row r="19" spans="1:4" ht="40.200000000000003" customHeight="1">
      <c r="A19" s="111" t="s">
        <v>1532</v>
      </c>
      <c r="B19" s="167">
        <v>1218</v>
      </c>
      <c r="C19" s="165">
        <v>551</v>
      </c>
      <c r="D19" s="280" t="s">
        <v>260</v>
      </c>
    </row>
    <row r="20" spans="1:4">
      <c r="A20" s="282" t="s">
        <v>142</v>
      </c>
      <c r="B20" s="167">
        <v>1317</v>
      </c>
      <c r="C20" s="165">
        <v>470</v>
      </c>
      <c r="D20" s="165">
        <v>847</v>
      </c>
    </row>
    <row r="21" spans="1:4">
      <c r="A21" s="282" t="s">
        <v>1340</v>
      </c>
      <c r="B21" s="165" t="s">
        <v>444</v>
      </c>
      <c r="C21" s="165" t="s">
        <v>1264</v>
      </c>
      <c r="D21" s="280" t="s">
        <v>260</v>
      </c>
    </row>
    <row r="22" spans="1:4">
      <c r="A22" s="282" t="s">
        <v>251</v>
      </c>
      <c r="B22" s="165" t="s">
        <v>445</v>
      </c>
      <c r="C22" s="165">
        <v>448</v>
      </c>
      <c r="D22" s="280" t="s">
        <v>260</v>
      </c>
    </row>
    <row r="23" spans="1:4">
      <c r="A23" s="282" t="s">
        <v>134</v>
      </c>
      <c r="B23" s="280" t="s">
        <v>260</v>
      </c>
      <c r="C23" s="165" t="s">
        <v>1265</v>
      </c>
      <c r="D23" s="280" t="s">
        <v>260</v>
      </c>
    </row>
    <row r="24" spans="1:4">
      <c r="A24" s="282" t="s">
        <v>139</v>
      </c>
      <c r="B24" s="165" t="s">
        <v>446</v>
      </c>
      <c r="C24" s="165" t="s">
        <v>1266</v>
      </c>
      <c r="D24" s="165" t="s">
        <v>1267</v>
      </c>
    </row>
    <row r="25" spans="1:4">
      <c r="A25" s="282" t="s">
        <v>109</v>
      </c>
      <c r="B25" s="165" t="s">
        <v>447</v>
      </c>
      <c r="C25" s="165">
        <v>491</v>
      </c>
      <c r="D25" s="280" t="s">
        <v>260</v>
      </c>
    </row>
    <row r="26" spans="1:4">
      <c r="A26" s="282" t="s">
        <v>110</v>
      </c>
      <c r="B26" s="165">
        <v>754</v>
      </c>
      <c r="C26" s="280" t="s">
        <v>260</v>
      </c>
      <c r="D26" s="165" t="s">
        <v>1268</v>
      </c>
    </row>
    <row r="27" spans="1:4">
      <c r="A27" s="282" t="s">
        <v>111</v>
      </c>
      <c r="B27" s="280" t="s">
        <v>260</v>
      </c>
      <c r="C27" s="280" t="s">
        <v>260</v>
      </c>
      <c r="D27" s="280" t="s">
        <v>260</v>
      </c>
    </row>
    <row r="28" spans="1:4">
      <c r="A28" s="282" t="s">
        <v>135</v>
      </c>
      <c r="B28" s="165">
        <v>421</v>
      </c>
      <c r="C28" s="165">
        <v>255</v>
      </c>
      <c r="D28" s="165">
        <v>166</v>
      </c>
    </row>
    <row r="29" spans="1:4">
      <c r="A29" s="282" t="s">
        <v>140</v>
      </c>
      <c r="B29" s="165" t="s">
        <v>448</v>
      </c>
      <c r="C29" s="165" t="s">
        <v>1269</v>
      </c>
      <c r="D29" s="165" t="s">
        <v>1270</v>
      </c>
    </row>
    <row r="30" spans="1:4">
      <c r="A30" s="282" t="s">
        <v>112</v>
      </c>
      <c r="B30" s="165" t="s">
        <v>449</v>
      </c>
      <c r="C30" s="280" t="s">
        <v>260</v>
      </c>
      <c r="D30" s="165" t="s">
        <v>445</v>
      </c>
    </row>
    <row r="31" spans="1:4">
      <c r="A31" s="282" t="s">
        <v>113</v>
      </c>
      <c r="B31" s="167">
        <v>1692</v>
      </c>
      <c r="C31" s="165" t="s">
        <v>1271</v>
      </c>
      <c r="D31" s="167">
        <v>1083</v>
      </c>
    </row>
    <row r="32" spans="1:4" ht="27.45" customHeight="1">
      <c r="A32" s="111" t="s">
        <v>1530</v>
      </c>
      <c r="B32" s="280" t="s">
        <v>260</v>
      </c>
      <c r="C32" s="280" t="s">
        <v>260</v>
      </c>
      <c r="D32" s="280" t="s">
        <v>260</v>
      </c>
    </row>
    <row r="33" spans="1:4">
      <c r="A33" s="282"/>
      <c r="B33" s="165"/>
      <c r="C33" s="165"/>
      <c r="D33" s="167"/>
    </row>
    <row r="34" spans="1:4">
      <c r="A34" s="285" t="s">
        <v>144</v>
      </c>
      <c r="B34" s="174">
        <v>1846</v>
      </c>
      <c r="C34" s="166" t="s">
        <v>1272</v>
      </c>
      <c r="D34" s="174">
        <v>1042</v>
      </c>
    </row>
    <row r="35" spans="1:4">
      <c r="A35" s="288"/>
      <c r="B35" s="165"/>
      <c r="C35" s="165"/>
      <c r="D35" s="165"/>
    </row>
    <row r="36" spans="1:4">
      <c r="A36" s="86"/>
      <c r="B36" s="171" t="s">
        <v>136</v>
      </c>
      <c r="C36" s="165"/>
      <c r="D36" s="165"/>
    </row>
    <row r="37" spans="1:4">
      <c r="A37" s="288" t="s">
        <v>21</v>
      </c>
      <c r="B37" s="165"/>
      <c r="C37" s="165"/>
      <c r="D37" s="165"/>
    </row>
    <row r="38" spans="1:4" s="274" customFormat="1">
      <c r="A38" s="287" t="s">
        <v>434</v>
      </c>
      <c r="B38" s="167">
        <v>1036</v>
      </c>
      <c r="C38" s="165" t="s">
        <v>1273</v>
      </c>
      <c r="D38" s="165">
        <v>446</v>
      </c>
    </row>
    <row r="39" spans="1:4">
      <c r="A39" s="287" t="s">
        <v>435</v>
      </c>
      <c r="B39" s="167">
        <v>987</v>
      </c>
      <c r="C39" s="165">
        <v>495</v>
      </c>
      <c r="D39" s="165" t="s">
        <v>1274</v>
      </c>
    </row>
    <row r="40" spans="1:4">
      <c r="A40" s="287" t="s">
        <v>436</v>
      </c>
      <c r="B40" s="167">
        <v>1334</v>
      </c>
      <c r="C40" s="165" t="s">
        <v>1275</v>
      </c>
      <c r="D40" s="165" t="s">
        <v>1276</v>
      </c>
    </row>
    <row r="41" spans="1:4">
      <c r="A41" s="287" t="s">
        <v>432</v>
      </c>
      <c r="B41" s="165" t="s">
        <v>451</v>
      </c>
      <c r="C41" s="165" t="s">
        <v>1277</v>
      </c>
      <c r="D41" s="165" t="s">
        <v>1278</v>
      </c>
    </row>
    <row r="42" spans="1:4">
      <c r="A42" s="287" t="s">
        <v>433</v>
      </c>
      <c r="B42" s="280" t="s">
        <v>260</v>
      </c>
      <c r="C42" s="165">
        <v>566</v>
      </c>
      <c r="D42" s="280" t="s">
        <v>260</v>
      </c>
    </row>
    <row r="43" spans="1:4">
      <c r="A43" s="287" t="s">
        <v>20</v>
      </c>
      <c r="B43" s="165" t="s">
        <v>452</v>
      </c>
      <c r="C43" s="280" t="s">
        <v>260</v>
      </c>
      <c r="D43" s="165" t="s">
        <v>450</v>
      </c>
    </row>
    <row r="44" spans="1:4">
      <c r="A44" s="287"/>
      <c r="B44" s="165"/>
      <c r="C44" s="165"/>
      <c r="D44" s="165"/>
    </row>
    <row r="45" spans="1:4">
      <c r="A45" s="285" t="s">
        <v>144</v>
      </c>
      <c r="B45" s="174">
        <v>1846</v>
      </c>
      <c r="C45" s="166" t="s">
        <v>1272</v>
      </c>
      <c r="D45" s="174">
        <v>1042</v>
      </c>
    </row>
    <row r="46" spans="1:4" s="274" customFormat="1">
      <c r="A46" s="5"/>
      <c r="B46" s="5"/>
      <c r="C46" s="5"/>
      <c r="D46" s="5"/>
    </row>
    <row r="47" spans="1:4" s="274" customFormat="1">
      <c r="A47" s="475" t="s">
        <v>270</v>
      </c>
      <c r="B47" s="77"/>
      <c r="C47" s="77"/>
      <c r="D47" s="275"/>
    </row>
    <row r="48" spans="1:4" s="274" customFormat="1">
      <c r="A48" s="475" t="s">
        <v>14</v>
      </c>
      <c r="B48" s="78"/>
      <c r="C48" s="79"/>
      <c r="D48" s="78"/>
    </row>
    <row r="49" spans="1:4">
      <c r="A49" s="475" t="s">
        <v>15</v>
      </c>
      <c r="B49" s="78"/>
      <c r="C49" s="79"/>
      <c r="D49" s="78"/>
    </row>
    <row r="50" spans="1:4">
      <c r="A50" s="475" t="s">
        <v>16</v>
      </c>
      <c r="B50" s="78"/>
    </row>
    <row r="51" spans="1:4">
      <c r="A51" s="475" t="s">
        <v>17</v>
      </c>
      <c r="B51" s="78"/>
    </row>
    <row r="52" spans="1:4">
      <c r="A52" s="475" t="s">
        <v>5</v>
      </c>
      <c r="B52" s="78"/>
    </row>
  </sheetData>
  <mergeCells count="4">
    <mergeCell ref="B6:B8"/>
    <mergeCell ref="C6:C8"/>
    <mergeCell ref="D6:D8"/>
    <mergeCell ref="A6:A9"/>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B13:D13 B16:D26 B14:C15 B31:D31 B30 D30 B28:D29 D27 B33:D42 B44:D45 B43 D4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showGridLines="0" zoomScaleNormal="100" workbookViewId="0"/>
  </sheetViews>
  <sheetFormatPr baseColWidth="10" defaultRowHeight="13.2"/>
  <cols>
    <col min="1" max="1" width="3.33203125" style="86" customWidth="1"/>
    <col min="2" max="2" width="87.33203125" style="284" customWidth="1"/>
    <col min="3" max="5" width="10.88671875" style="284"/>
    <col min="6" max="6" width="80.6640625" style="284" customWidth="1"/>
    <col min="7" max="251" width="10.88671875" style="284"/>
    <col min="252" max="252" width="21.5546875" style="284" customWidth="1"/>
    <col min="253" max="507" width="10.88671875" style="284"/>
    <col min="508" max="508" width="21.5546875" style="284" customWidth="1"/>
    <col min="509" max="763" width="10.88671875" style="284"/>
    <col min="764" max="764" width="21.5546875" style="284" customWidth="1"/>
    <col min="765" max="1019" width="10.88671875" style="284"/>
    <col min="1020" max="1020" width="21.5546875" style="284" customWidth="1"/>
    <col min="1021" max="1275" width="10.88671875" style="284"/>
    <col min="1276" max="1276" width="21.5546875" style="284" customWidth="1"/>
    <col min="1277" max="1531" width="10.88671875" style="284"/>
    <col min="1532" max="1532" width="21.5546875" style="284" customWidth="1"/>
    <col min="1533" max="1787" width="10.88671875" style="284"/>
    <col min="1788" max="1788" width="21.5546875" style="284" customWidth="1"/>
    <col min="1789" max="2043" width="10.88671875" style="284"/>
    <col min="2044" max="2044" width="21.5546875" style="284" customWidth="1"/>
    <col min="2045" max="2299" width="10.88671875" style="284"/>
    <col min="2300" max="2300" width="21.5546875" style="284" customWidth="1"/>
    <col min="2301" max="2555" width="10.88671875" style="284"/>
    <col min="2556" max="2556" width="21.5546875" style="284" customWidth="1"/>
    <col min="2557" max="2811" width="10.88671875" style="284"/>
    <col min="2812" max="2812" width="21.5546875" style="284" customWidth="1"/>
    <col min="2813" max="3067" width="10.88671875" style="284"/>
    <col min="3068" max="3068" width="21.5546875" style="284" customWidth="1"/>
    <col min="3069" max="3323" width="10.88671875" style="284"/>
    <col min="3324" max="3324" width="21.5546875" style="284" customWidth="1"/>
    <col min="3325" max="3579" width="10.88671875" style="284"/>
    <col min="3580" max="3580" width="21.5546875" style="284" customWidth="1"/>
    <col min="3581" max="3835" width="10.88671875" style="284"/>
    <col min="3836" max="3836" width="21.5546875" style="284" customWidth="1"/>
    <col min="3837" max="4091" width="10.88671875" style="284"/>
    <col min="4092" max="4092" width="21.5546875" style="284" customWidth="1"/>
    <col min="4093" max="4347" width="10.88671875" style="284"/>
    <col min="4348" max="4348" width="21.5546875" style="284" customWidth="1"/>
    <col min="4349" max="4603" width="10.88671875" style="284"/>
    <col min="4604" max="4604" width="21.5546875" style="284" customWidth="1"/>
    <col min="4605" max="4859" width="10.88671875" style="284"/>
    <col min="4860" max="4860" width="21.5546875" style="284" customWidth="1"/>
    <col min="4861" max="5115" width="10.88671875" style="284"/>
    <col min="5116" max="5116" width="21.5546875" style="284" customWidth="1"/>
    <col min="5117" max="5371" width="10.88671875" style="284"/>
    <col min="5372" max="5372" width="21.5546875" style="284" customWidth="1"/>
    <col min="5373" max="5627" width="10.88671875" style="284"/>
    <col min="5628" max="5628" width="21.5546875" style="284" customWidth="1"/>
    <col min="5629" max="5883" width="10.88671875" style="284"/>
    <col min="5884" max="5884" width="21.5546875" style="284" customWidth="1"/>
    <col min="5885" max="6139" width="10.88671875" style="284"/>
    <col min="6140" max="6140" width="21.5546875" style="284" customWidth="1"/>
    <col min="6141" max="6395" width="10.88671875" style="284"/>
    <col min="6396" max="6396" width="21.5546875" style="284" customWidth="1"/>
    <col min="6397" max="6651" width="10.88671875" style="284"/>
    <col min="6652" max="6652" width="21.5546875" style="284" customWidth="1"/>
    <col min="6653" max="6907" width="10.88671875" style="284"/>
    <col min="6908" max="6908" width="21.5546875" style="284" customWidth="1"/>
    <col min="6909" max="7163" width="10.88671875" style="284"/>
    <col min="7164" max="7164" width="21.5546875" style="284" customWidth="1"/>
    <col min="7165" max="7419" width="10.88671875" style="284"/>
    <col min="7420" max="7420" width="21.5546875" style="284" customWidth="1"/>
    <col min="7421" max="7675" width="10.88671875" style="284"/>
    <col min="7676" max="7676" width="21.5546875" style="284" customWidth="1"/>
    <col min="7677" max="7931" width="10.88671875" style="284"/>
    <col min="7932" max="7932" width="21.5546875" style="284" customWidth="1"/>
    <col min="7933" max="8187" width="10.88671875" style="284"/>
    <col min="8188" max="8188" width="21.5546875" style="284" customWidth="1"/>
    <col min="8189" max="8443" width="10.88671875" style="284"/>
    <col min="8444" max="8444" width="21.5546875" style="284" customWidth="1"/>
    <col min="8445" max="8699" width="10.88671875" style="284"/>
    <col min="8700" max="8700" width="21.5546875" style="284" customWidth="1"/>
    <col min="8701" max="8955" width="10.88671875" style="284"/>
    <col min="8956" max="8956" width="21.5546875" style="284" customWidth="1"/>
    <col min="8957" max="9211" width="10.88671875" style="284"/>
    <col min="9212" max="9212" width="21.5546875" style="284" customWidth="1"/>
    <col min="9213" max="9467" width="10.88671875" style="284"/>
    <col min="9468" max="9468" width="21.5546875" style="284" customWidth="1"/>
    <col min="9469" max="9723" width="10.88671875" style="284"/>
    <col min="9724" max="9724" width="21.5546875" style="284" customWidth="1"/>
    <col min="9725" max="9979" width="10.88671875" style="284"/>
    <col min="9980" max="9980" width="21.5546875" style="284" customWidth="1"/>
    <col min="9981" max="10235" width="10.88671875" style="284"/>
    <col min="10236" max="10236" width="21.5546875" style="284" customWidth="1"/>
    <col min="10237" max="10491" width="10.88671875" style="284"/>
    <col min="10492" max="10492" width="21.5546875" style="284" customWidth="1"/>
    <col min="10493" max="10747" width="10.88671875" style="284"/>
    <col min="10748" max="10748" width="21.5546875" style="284" customWidth="1"/>
    <col min="10749" max="11003" width="10.88671875" style="284"/>
    <col min="11004" max="11004" width="21.5546875" style="284" customWidth="1"/>
    <col min="11005" max="11259" width="10.88671875" style="284"/>
    <col min="11260" max="11260" width="21.5546875" style="284" customWidth="1"/>
    <col min="11261" max="11515" width="10.88671875" style="284"/>
    <col min="11516" max="11516" width="21.5546875" style="284" customWidth="1"/>
    <col min="11517" max="11771" width="10.88671875" style="284"/>
    <col min="11772" max="11772" width="21.5546875" style="284" customWidth="1"/>
    <col min="11773" max="12027" width="10.88671875" style="284"/>
    <col min="12028" max="12028" width="21.5546875" style="284" customWidth="1"/>
    <col min="12029" max="12283" width="10.88671875" style="284"/>
    <col min="12284" max="12284" width="21.5546875" style="284" customWidth="1"/>
    <col min="12285" max="12539" width="10.88671875" style="284"/>
    <col min="12540" max="12540" width="21.5546875" style="284" customWidth="1"/>
    <col min="12541" max="12795" width="10.88671875" style="284"/>
    <col min="12796" max="12796" width="21.5546875" style="284" customWidth="1"/>
    <col min="12797" max="13051" width="10.88671875" style="284"/>
    <col min="13052" max="13052" width="21.5546875" style="284" customWidth="1"/>
    <col min="13053" max="13307" width="10.88671875" style="284"/>
    <col min="13308" max="13308" width="21.5546875" style="284" customWidth="1"/>
    <col min="13309" max="13563" width="10.88671875" style="284"/>
    <col min="13564" max="13564" width="21.5546875" style="284" customWidth="1"/>
    <col min="13565" max="13819" width="10.88671875" style="284"/>
    <col min="13820" max="13820" width="21.5546875" style="284" customWidth="1"/>
    <col min="13821" max="14075" width="10.88671875" style="284"/>
    <col min="14076" max="14076" width="21.5546875" style="284" customWidth="1"/>
    <col min="14077" max="14331" width="10.88671875" style="284"/>
    <col min="14332" max="14332" width="21.5546875" style="284" customWidth="1"/>
    <col min="14333" max="14587" width="10.88671875" style="284"/>
    <col min="14588" max="14588" width="21.5546875" style="284" customWidth="1"/>
    <col min="14589" max="14843" width="10.88671875" style="284"/>
    <col min="14844" max="14844" width="21.5546875" style="284" customWidth="1"/>
    <col min="14845" max="15099" width="10.88671875" style="284"/>
    <col min="15100" max="15100" width="21.5546875" style="284" customWidth="1"/>
    <col min="15101" max="15355" width="10.88671875" style="284"/>
    <col min="15356" max="15356" width="21.5546875" style="284" customWidth="1"/>
    <col min="15357" max="15611" width="10.88671875" style="284"/>
    <col min="15612" max="15612" width="21.5546875" style="284" customWidth="1"/>
    <col min="15613" max="15867" width="10.88671875" style="284"/>
    <col min="15868" max="15868" width="21.5546875" style="284" customWidth="1"/>
    <col min="15869" max="16123" width="10.88671875" style="284"/>
    <col min="16124" max="16124" width="21.5546875" style="284" customWidth="1"/>
    <col min="16125" max="16377" width="10.88671875" style="284"/>
    <col min="16378" max="16384" width="11.33203125" style="284" customWidth="1"/>
  </cols>
  <sheetData>
    <row r="1" spans="1:7" s="398" customFormat="1">
      <c r="A1" s="402" t="s">
        <v>1374</v>
      </c>
      <c r="B1" s="555"/>
    </row>
    <row r="2" spans="1:7" s="398" customFormat="1">
      <c r="A2" s="457"/>
      <c r="B2" s="399"/>
      <c r="C2" s="399"/>
      <c r="D2" s="399"/>
      <c r="E2" s="399"/>
      <c r="G2" s="399"/>
    </row>
    <row r="3" spans="1:7" ht="17.399999999999999">
      <c r="A3" s="565" t="s">
        <v>1360</v>
      </c>
      <c r="B3" s="565"/>
      <c r="F3" s="398"/>
    </row>
    <row r="4" spans="1:7" ht="13.8" thickBot="1">
      <c r="A4" s="566"/>
      <c r="B4" s="566"/>
      <c r="F4" s="398"/>
    </row>
    <row r="5" spans="1:7">
      <c r="F5" s="398"/>
    </row>
    <row r="6" spans="1:7" ht="82.8">
      <c r="B6" s="403" t="s">
        <v>1541</v>
      </c>
      <c r="F6" s="403"/>
    </row>
    <row r="7" spans="1:7" ht="13.8">
      <c r="B7" s="404" t="s">
        <v>1358</v>
      </c>
      <c r="F7" s="404"/>
    </row>
    <row r="8" spans="1:7" ht="69">
      <c r="B8" s="403" t="s">
        <v>1542</v>
      </c>
      <c r="F8" s="403"/>
    </row>
    <row r="9" spans="1:7" ht="96.6">
      <c r="B9" s="403" t="s">
        <v>1359</v>
      </c>
      <c r="F9" s="403"/>
    </row>
    <row r="10" spans="1:7" s="453" customFormat="1" ht="27.6">
      <c r="A10" s="484"/>
      <c r="B10" s="403" t="s">
        <v>1510</v>
      </c>
      <c r="F10" s="284"/>
    </row>
    <row r="11" spans="1:7" s="405" customFormat="1" ht="13.8">
      <c r="A11" s="485"/>
      <c r="B11" s="406" t="s">
        <v>1511</v>
      </c>
      <c r="F11" s="293"/>
    </row>
    <row r="12" spans="1:7" s="453" customFormat="1">
      <c r="A12" s="484"/>
      <c r="B12" s="284"/>
      <c r="F12" s="284"/>
    </row>
    <row r="13" spans="1:7" s="453" customFormat="1" ht="41.4">
      <c r="A13" s="484"/>
      <c r="B13" s="403" t="s">
        <v>1512</v>
      </c>
    </row>
    <row r="14" spans="1:7" s="405" customFormat="1" ht="13.8">
      <c r="A14" s="485"/>
      <c r="B14" s="406" t="s">
        <v>1513</v>
      </c>
      <c r="F14" s="293"/>
    </row>
  </sheetData>
  <mergeCells count="2">
    <mergeCell ref="A3:B3"/>
    <mergeCell ref="A4:B4"/>
  </mergeCells>
  <hyperlinks>
    <hyperlink ref="A1" location="Inhalt!A1" display="Zurück "/>
    <hyperlink ref="B11" r:id="rId1"/>
    <hyperlink ref="B14" r:id="rId2"/>
  </hyperlinks>
  <pageMargins left="0.78740157480314965" right="0.78740157480314965" top="0.98425196850393704" bottom="0.98425196850393704" header="0.51181102362204722" footer="0.51181102362204722"/>
  <pageSetup paperSize="9" orientation="portrait" horizontalDpi="1200" verticalDpi="1200" r:id="rId3"/>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5546875" style="182" customWidth="1"/>
    <col min="2" max="4" width="22.6640625" style="181" customWidth="1"/>
    <col min="5" max="16384" width="11.33203125" style="181"/>
  </cols>
  <sheetData>
    <row r="1" spans="1:7" s="398" customFormat="1">
      <c r="A1" s="402" t="s">
        <v>1374</v>
      </c>
      <c r="B1" s="549"/>
    </row>
    <row r="2" spans="1:7" s="398" customFormat="1">
      <c r="A2" s="457"/>
      <c r="B2" s="399"/>
      <c r="C2" s="399"/>
      <c r="D2" s="399"/>
    </row>
    <row r="3" spans="1:7" ht="15">
      <c r="A3" s="470" t="s">
        <v>103</v>
      </c>
    </row>
    <row r="4" spans="1:7" s="315" customFormat="1" ht="13.8">
      <c r="A4" s="328" t="s">
        <v>454</v>
      </c>
      <c r="B4" s="317"/>
      <c r="C4" s="317"/>
      <c r="D4" s="317"/>
    </row>
    <row r="5" spans="1:7" ht="12.9" customHeight="1">
      <c r="A5" s="283"/>
      <c r="B5" s="318"/>
      <c r="D5" s="317"/>
      <c r="E5" s="344"/>
      <c r="F5" s="344"/>
      <c r="G5" s="344"/>
    </row>
    <row r="6" spans="1:7" ht="12.9" customHeight="1">
      <c r="A6" s="647" t="s">
        <v>143</v>
      </c>
      <c r="B6" s="645" t="s">
        <v>32</v>
      </c>
      <c r="C6" s="645" t="s">
        <v>33</v>
      </c>
      <c r="D6" s="646" t="s">
        <v>34</v>
      </c>
    </row>
    <row r="7" spans="1:7" ht="12.9" customHeight="1">
      <c r="A7" s="648"/>
      <c r="B7" s="645"/>
      <c r="C7" s="645"/>
      <c r="D7" s="646"/>
    </row>
    <row r="8" spans="1:7" s="197" customFormat="1" ht="12.9" customHeight="1">
      <c r="A8" s="648"/>
      <c r="B8" s="645"/>
      <c r="C8" s="645"/>
      <c r="D8" s="646"/>
    </row>
    <row r="9" spans="1:7" s="198" customFormat="1" ht="12.9" customHeight="1">
      <c r="A9" s="649"/>
      <c r="B9" s="314" t="s">
        <v>167</v>
      </c>
      <c r="C9" s="314"/>
      <c r="D9" s="314"/>
    </row>
    <row r="10" spans="1:7">
      <c r="B10" s="182"/>
      <c r="C10" s="182"/>
      <c r="D10" s="182"/>
    </row>
    <row r="11" spans="1:7">
      <c r="B11" s="185" t="s">
        <v>133</v>
      </c>
      <c r="C11" s="199"/>
    </row>
    <row r="12" spans="1:7">
      <c r="B12" s="182"/>
      <c r="C12" s="182"/>
      <c r="D12" s="182"/>
    </row>
    <row r="13" spans="1:7">
      <c r="A13" s="282" t="s">
        <v>137</v>
      </c>
      <c r="B13" s="280">
        <v>61.099999999999994</v>
      </c>
      <c r="C13" s="280">
        <v>25.2</v>
      </c>
      <c r="D13" s="280">
        <v>35.9</v>
      </c>
    </row>
    <row r="14" spans="1:7">
      <c r="A14" s="282" t="s">
        <v>138</v>
      </c>
      <c r="B14" s="280" t="s">
        <v>1245</v>
      </c>
      <c r="C14" s="280" t="s">
        <v>260</v>
      </c>
      <c r="D14" s="280">
        <v>38.700000000000003</v>
      </c>
    </row>
    <row r="15" spans="1:7">
      <c r="A15" s="282" t="s">
        <v>141</v>
      </c>
      <c r="B15" s="280">
        <v>59.099999999999994</v>
      </c>
      <c r="C15" s="280" t="s">
        <v>1246</v>
      </c>
      <c r="D15" s="280">
        <v>27.2</v>
      </c>
    </row>
    <row r="16" spans="1:7">
      <c r="A16" s="282" t="s">
        <v>108</v>
      </c>
      <c r="B16" s="280">
        <v>74.400000000000006</v>
      </c>
      <c r="C16" s="280">
        <v>41.7</v>
      </c>
      <c r="D16" s="280">
        <v>32.700000000000003</v>
      </c>
    </row>
    <row r="17" spans="1:4" ht="38.25" customHeight="1">
      <c r="A17" s="111" t="s">
        <v>1531</v>
      </c>
      <c r="B17" s="280">
        <v>69.3</v>
      </c>
      <c r="C17" s="280">
        <v>29.4</v>
      </c>
      <c r="D17" s="280">
        <v>39.9</v>
      </c>
    </row>
    <row r="18" spans="1:4">
      <c r="A18" s="282" t="s">
        <v>475</v>
      </c>
      <c r="B18" s="280">
        <v>68.8</v>
      </c>
      <c r="C18" s="280">
        <v>30.8</v>
      </c>
      <c r="D18" s="280">
        <v>38</v>
      </c>
    </row>
    <row r="19" spans="1:4" ht="36.75" customHeight="1">
      <c r="A19" s="111" t="s">
        <v>1532</v>
      </c>
      <c r="B19" s="280">
        <v>76.5</v>
      </c>
      <c r="C19" s="280" t="s">
        <v>260</v>
      </c>
      <c r="D19" s="280">
        <v>41.9</v>
      </c>
    </row>
    <row r="20" spans="1:4">
      <c r="A20" s="282" t="s">
        <v>142</v>
      </c>
      <c r="B20" s="280">
        <v>100.8</v>
      </c>
      <c r="C20" s="280">
        <v>36</v>
      </c>
      <c r="D20" s="280">
        <v>64.8</v>
      </c>
    </row>
    <row r="21" spans="1:4">
      <c r="A21" s="282" t="s">
        <v>1340</v>
      </c>
      <c r="B21" s="280">
        <v>67.699999999999989</v>
      </c>
      <c r="C21" s="280" t="s">
        <v>260</v>
      </c>
      <c r="D21" s="280">
        <v>32.799999999999997</v>
      </c>
    </row>
    <row r="22" spans="1:4">
      <c r="A22" s="282" t="s">
        <v>251</v>
      </c>
      <c r="B22" s="280">
        <v>73.2</v>
      </c>
      <c r="C22" s="280" t="s">
        <v>260</v>
      </c>
      <c r="D22" s="280">
        <v>46.2</v>
      </c>
    </row>
    <row r="23" spans="1:4">
      <c r="A23" s="282" t="s">
        <v>134</v>
      </c>
      <c r="B23" s="280">
        <v>55</v>
      </c>
      <c r="C23" s="280" t="s">
        <v>1247</v>
      </c>
      <c r="D23" s="280">
        <v>29.7</v>
      </c>
    </row>
    <row r="24" spans="1:4">
      <c r="A24" s="282" t="s">
        <v>139</v>
      </c>
      <c r="B24" s="280">
        <v>66.099999999999994</v>
      </c>
      <c r="C24" s="280">
        <v>37.200000000000003</v>
      </c>
      <c r="D24" s="280">
        <v>28.9</v>
      </c>
    </row>
    <row r="25" spans="1:4">
      <c r="A25" s="282" t="s">
        <v>109</v>
      </c>
      <c r="B25" s="280">
        <v>69.5</v>
      </c>
      <c r="C25" s="280" t="s">
        <v>1248</v>
      </c>
      <c r="D25" s="280">
        <v>36</v>
      </c>
    </row>
    <row r="26" spans="1:4">
      <c r="A26" s="282" t="s">
        <v>110</v>
      </c>
      <c r="B26" s="280" t="s">
        <v>1249</v>
      </c>
      <c r="C26" s="280" t="s">
        <v>260</v>
      </c>
      <c r="D26" s="280">
        <v>30.7</v>
      </c>
    </row>
    <row r="27" spans="1:4">
      <c r="A27" s="282" t="s">
        <v>111</v>
      </c>
      <c r="B27" s="280" t="s">
        <v>260</v>
      </c>
      <c r="C27" s="280" t="s">
        <v>260</v>
      </c>
      <c r="D27" s="280">
        <v>34.799999999999997</v>
      </c>
    </row>
    <row r="28" spans="1:4">
      <c r="A28" s="282" t="s">
        <v>135</v>
      </c>
      <c r="B28" s="280">
        <v>57.599999999999994</v>
      </c>
      <c r="C28" s="280">
        <v>34.9</v>
      </c>
      <c r="D28" s="280">
        <v>22.7</v>
      </c>
    </row>
    <row r="29" spans="1:4">
      <c r="A29" s="282" t="s">
        <v>140</v>
      </c>
      <c r="B29" s="280">
        <v>73</v>
      </c>
      <c r="C29" s="280" t="s">
        <v>1250</v>
      </c>
      <c r="D29" s="280">
        <v>37.5</v>
      </c>
    </row>
    <row r="30" spans="1:4">
      <c r="A30" s="282" t="s">
        <v>112</v>
      </c>
      <c r="B30" s="280">
        <v>78.400000000000006</v>
      </c>
      <c r="C30" s="280" t="s">
        <v>260</v>
      </c>
      <c r="D30" s="280">
        <v>43.5</v>
      </c>
    </row>
    <row r="31" spans="1:4">
      <c r="A31" s="282" t="s">
        <v>113</v>
      </c>
      <c r="B31" s="280">
        <v>74.400000000000006</v>
      </c>
      <c r="C31" s="280">
        <v>26.8</v>
      </c>
      <c r="D31" s="280">
        <v>47.6</v>
      </c>
    </row>
    <row r="32" spans="1:4" ht="25.95" customHeight="1">
      <c r="A32" s="111" t="s">
        <v>1530</v>
      </c>
      <c r="B32" s="280">
        <v>89.199999999999989</v>
      </c>
      <c r="C32" s="280">
        <v>52.8</v>
      </c>
      <c r="D32" s="280">
        <v>36.4</v>
      </c>
    </row>
    <row r="33" spans="1:4">
      <c r="A33" s="282"/>
      <c r="B33" s="280"/>
      <c r="C33" s="280"/>
      <c r="D33" s="280"/>
    </row>
    <row r="34" spans="1:4">
      <c r="A34" s="285" t="s">
        <v>144</v>
      </c>
      <c r="B34" s="281">
        <v>66.2</v>
      </c>
      <c r="C34" s="281" t="s">
        <v>1251</v>
      </c>
      <c r="D34" s="281">
        <v>37.4</v>
      </c>
    </row>
    <row r="35" spans="1:4">
      <c r="A35" s="288"/>
      <c r="B35" s="304"/>
      <c r="C35" s="304"/>
      <c r="D35" s="304"/>
    </row>
    <row r="36" spans="1:4">
      <c r="A36" s="86"/>
      <c r="B36" s="316" t="s">
        <v>136</v>
      </c>
      <c r="C36" s="304"/>
      <c r="D36" s="304"/>
    </row>
    <row r="37" spans="1:4">
      <c r="A37" s="288" t="s">
        <v>21</v>
      </c>
      <c r="B37" s="304"/>
      <c r="C37" s="304"/>
      <c r="D37" s="304"/>
    </row>
    <row r="38" spans="1:4">
      <c r="A38" s="287" t="s">
        <v>434</v>
      </c>
      <c r="B38" s="280">
        <v>69.5</v>
      </c>
      <c r="C38" s="280">
        <v>39.6</v>
      </c>
      <c r="D38" s="280">
        <v>29.9</v>
      </c>
    </row>
    <row r="39" spans="1:4">
      <c r="A39" s="287" t="s">
        <v>435</v>
      </c>
      <c r="B39" s="280">
        <v>66</v>
      </c>
      <c r="C39" s="280" t="s">
        <v>1252</v>
      </c>
      <c r="D39" s="280">
        <v>32.9</v>
      </c>
    </row>
    <row r="40" spans="1:4" s="186" customFormat="1">
      <c r="A40" s="287" t="s">
        <v>436</v>
      </c>
      <c r="B40" s="280">
        <v>65.199999999999989</v>
      </c>
      <c r="C40" s="280" t="s">
        <v>453</v>
      </c>
      <c r="D40" s="280">
        <v>35.299999999999997</v>
      </c>
    </row>
    <row r="41" spans="1:4">
      <c r="A41" s="287" t="s">
        <v>432</v>
      </c>
      <c r="B41" s="280">
        <v>73.900000000000006</v>
      </c>
      <c r="C41" s="280">
        <v>38.4</v>
      </c>
      <c r="D41" s="280">
        <v>35.5</v>
      </c>
    </row>
    <row r="42" spans="1:4">
      <c r="A42" s="287" t="s">
        <v>433</v>
      </c>
      <c r="B42" s="280" t="s">
        <v>1253</v>
      </c>
      <c r="C42" s="280" t="s">
        <v>260</v>
      </c>
      <c r="D42" s="280">
        <v>36.799999999999997</v>
      </c>
    </row>
    <row r="43" spans="1:4">
      <c r="A43" s="287" t="s">
        <v>20</v>
      </c>
      <c r="B43" s="280">
        <v>66.099999999999994</v>
      </c>
      <c r="C43" s="280" t="s">
        <v>260</v>
      </c>
      <c r="D43" s="280">
        <v>38.5</v>
      </c>
    </row>
    <row r="44" spans="1:4">
      <c r="A44" s="287"/>
      <c r="B44" s="280"/>
      <c r="C44" s="280"/>
      <c r="D44" s="280"/>
    </row>
    <row r="45" spans="1:4">
      <c r="A45" s="285" t="s">
        <v>144</v>
      </c>
      <c r="B45" s="281">
        <v>66.2</v>
      </c>
      <c r="C45" s="281" t="s">
        <v>1251</v>
      </c>
      <c r="D45" s="281">
        <v>37.4</v>
      </c>
    </row>
    <row r="46" spans="1:4" s="186" customFormat="1">
      <c r="A46" s="119"/>
      <c r="B46" s="183"/>
      <c r="C46" s="183"/>
      <c r="D46" s="183"/>
    </row>
    <row r="47" spans="1:4" s="186" customFormat="1">
      <c r="A47" s="474" t="s">
        <v>270</v>
      </c>
      <c r="B47" s="200"/>
      <c r="C47" s="200"/>
      <c r="D47" s="201"/>
    </row>
    <row r="48" spans="1:4" s="186" customFormat="1">
      <c r="A48" s="474" t="s">
        <v>14</v>
      </c>
      <c r="B48" s="187"/>
      <c r="C48" s="188"/>
      <c r="D48" s="187"/>
    </row>
    <row r="49" spans="1:4">
      <c r="A49" s="474" t="s">
        <v>15</v>
      </c>
      <c r="B49" s="187"/>
      <c r="C49" s="188"/>
      <c r="D49" s="187"/>
    </row>
    <row r="50" spans="1:4">
      <c r="A50" s="474" t="s">
        <v>16</v>
      </c>
      <c r="B50" s="187"/>
    </row>
    <row r="51" spans="1:4">
      <c r="A51" s="474" t="s">
        <v>17</v>
      </c>
      <c r="B51" s="187"/>
    </row>
    <row r="52" spans="1:4">
      <c r="A52" s="474" t="s">
        <v>5</v>
      </c>
    </row>
  </sheetData>
  <mergeCells count="4">
    <mergeCell ref="A6:A9"/>
    <mergeCell ref="B6:B8"/>
    <mergeCell ref="C6:C8"/>
    <mergeCell ref="D6:D8"/>
  </mergeCells>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B15:D20 B14 D14 B31:D41 B30 D30 B22:D29 B21 D21 B44:D45 B42:B43 D42:D4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5546875" style="182" customWidth="1"/>
    <col min="2" max="4" width="22.6640625" style="181" customWidth="1"/>
    <col min="5" max="16384" width="11.33203125" style="181"/>
  </cols>
  <sheetData>
    <row r="1" spans="1:7" s="398" customFormat="1">
      <c r="A1" s="402" t="s">
        <v>1374</v>
      </c>
      <c r="B1" s="549"/>
    </row>
    <row r="2" spans="1:7" s="398" customFormat="1">
      <c r="A2" s="457"/>
      <c r="B2" s="399"/>
      <c r="C2" s="399"/>
      <c r="D2" s="399"/>
    </row>
    <row r="3" spans="1:7" ht="15">
      <c r="A3" s="470" t="s">
        <v>103</v>
      </c>
    </row>
    <row r="4" spans="1:7" s="315" customFormat="1" ht="13.8">
      <c r="A4" s="328" t="s">
        <v>455</v>
      </c>
      <c r="B4" s="317"/>
      <c r="C4" s="317"/>
      <c r="D4" s="317"/>
      <c r="E4" s="344"/>
      <c r="F4" s="344"/>
      <c r="G4" s="344"/>
    </row>
    <row r="5" spans="1:7" ht="13.8">
      <c r="A5" s="283"/>
      <c r="B5" s="318"/>
      <c r="C5" s="202"/>
      <c r="D5" s="202"/>
      <c r="E5" s="344"/>
      <c r="F5" s="344"/>
      <c r="G5" s="344"/>
    </row>
    <row r="6" spans="1:7" ht="12.9" customHeight="1">
      <c r="A6" s="647" t="s">
        <v>143</v>
      </c>
      <c r="B6" s="645" t="s">
        <v>32</v>
      </c>
      <c r="C6" s="645" t="s">
        <v>33</v>
      </c>
      <c r="D6" s="646" t="s">
        <v>34</v>
      </c>
    </row>
    <row r="7" spans="1:7" ht="12.9" customHeight="1">
      <c r="A7" s="648"/>
      <c r="B7" s="645"/>
      <c r="C7" s="645"/>
      <c r="D7" s="646"/>
    </row>
    <row r="8" spans="1:7" s="197" customFormat="1" ht="12.9" customHeight="1">
      <c r="A8" s="648"/>
      <c r="B8" s="645"/>
      <c r="C8" s="645"/>
      <c r="D8" s="646"/>
    </row>
    <row r="9" spans="1:7" s="198" customFormat="1" ht="12.9" customHeight="1">
      <c r="A9" s="649"/>
      <c r="B9" s="314" t="s">
        <v>167</v>
      </c>
      <c r="C9" s="314"/>
      <c r="D9" s="314"/>
    </row>
    <row r="10" spans="1:7">
      <c r="B10" s="182"/>
      <c r="C10" s="182"/>
      <c r="D10" s="182"/>
    </row>
    <row r="11" spans="1:7">
      <c r="B11" s="185" t="s">
        <v>133</v>
      </c>
      <c r="C11" s="199"/>
    </row>
    <row r="12" spans="1:7">
      <c r="B12" s="182"/>
      <c r="C12" s="182"/>
      <c r="D12" s="182"/>
    </row>
    <row r="13" spans="1:7">
      <c r="A13" s="282" t="s">
        <v>137</v>
      </c>
      <c r="B13" s="165">
        <v>100</v>
      </c>
      <c r="C13" s="280">
        <v>41.2</v>
      </c>
      <c r="D13" s="280">
        <v>58.8</v>
      </c>
    </row>
    <row r="14" spans="1:7">
      <c r="A14" s="282" t="s">
        <v>138</v>
      </c>
      <c r="B14" s="165">
        <v>100</v>
      </c>
      <c r="C14" s="280" t="s">
        <v>1357</v>
      </c>
      <c r="D14" s="184" t="s">
        <v>460</v>
      </c>
    </row>
    <row r="15" spans="1:7">
      <c r="A15" s="282" t="s">
        <v>141</v>
      </c>
      <c r="B15" s="165">
        <v>100</v>
      </c>
      <c r="C15" s="280">
        <v>54</v>
      </c>
      <c r="D15" s="280">
        <v>46</v>
      </c>
    </row>
    <row r="16" spans="1:7">
      <c r="A16" s="282" t="s">
        <v>108</v>
      </c>
      <c r="B16" s="165">
        <v>100</v>
      </c>
      <c r="C16" s="280">
        <v>56</v>
      </c>
      <c r="D16" s="280">
        <v>44</v>
      </c>
    </row>
    <row r="17" spans="1:4" ht="39" customHeight="1">
      <c r="A17" s="111" t="s">
        <v>1531</v>
      </c>
      <c r="B17" s="165">
        <v>100</v>
      </c>
      <c r="C17" s="280">
        <v>42.4</v>
      </c>
      <c r="D17" s="280">
        <v>57.6</v>
      </c>
    </row>
    <row r="18" spans="1:4">
      <c r="A18" s="282" t="s">
        <v>475</v>
      </c>
      <c r="B18" s="165">
        <v>100</v>
      </c>
      <c r="C18" s="280">
        <v>44.8</v>
      </c>
      <c r="D18" s="280">
        <v>55.2</v>
      </c>
    </row>
    <row r="19" spans="1:4" ht="37.5" customHeight="1">
      <c r="A19" s="111" t="s">
        <v>1532</v>
      </c>
      <c r="B19" s="165">
        <v>100</v>
      </c>
      <c r="C19" s="280">
        <v>45.2</v>
      </c>
      <c r="D19" s="280">
        <v>54.8</v>
      </c>
    </row>
    <row r="20" spans="1:4">
      <c r="A20" s="282" t="s">
        <v>142</v>
      </c>
      <c r="B20" s="165">
        <v>100</v>
      </c>
      <c r="C20" s="280">
        <v>35.700000000000003</v>
      </c>
      <c r="D20" s="280">
        <v>64.3</v>
      </c>
    </row>
    <row r="21" spans="1:4">
      <c r="A21" s="282" t="s">
        <v>1340</v>
      </c>
      <c r="B21" s="165">
        <v>100</v>
      </c>
      <c r="C21" s="280">
        <v>51.5</v>
      </c>
      <c r="D21" s="280">
        <v>48.5</v>
      </c>
    </row>
    <row r="22" spans="1:4">
      <c r="A22" s="282" t="s">
        <v>251</v>
      </c>
      <c r="B22" s="165">
        <v>100</v>
      </c>
      <c r="C22" s="184" t="s">
        <v>461</v>
      </c>
      <c r="D22" s="280">
        <v>63.1</v>
      </c>
    </row>
    <row r="23" spans="1:4">
      <c r="A23" s="282" t="s">
        <v>134</v>
      </c>
      <c r="B23" s="165">
        <v>100</v>
      </c>
      <c r="C23" s="280">
        <v>46</v>
      </c>
      <c r="D23" s="280">
        <v>54</v>
      </c>
    </row>
    <row r="24" spans="1:4">
      <c r="A24" s="282" t="s">
        <v>139</v>
      </c>
      <c r="B24" s="165">
        <v>100</v>
      </c>
      <c r="C24" s="280">
        <v>56.2</v>
      </c>
      <c r="D24" s="280">
        <v>43.8</v>
      </c>
    </row>
    <row r="25" spans="1:4">
      <c r="A25" s="282" t="s">
        <v>109</v>
      </c>
      <c r="B25" s="165">
        <v>100</v>
      </c>
      <c r="C25" s="280">
        <v>48.2</v>
      </c>
      <c r="D25" s="280">
        <v>51.8</v>
      </c>
    </row>
    <row r="26" spans="1:4">
      <c r="A26" s="282" t="s">
        <v>110</v>
      </c>
      <c r="B26" s="165">
        <v>100</v>
      </c>
      <c r="C26" s="280" t="s">
        <v>260</v>
      </c>
      <c r="D26" s="280" t="s">
        <v>260</v>
      </c>
    </row>
    <row r="27" spans="1:4">
      <c r="A27" s="282" t="s">
        <v>111</v>
      </c>
      <c r="B27" s="165">
        <v>100</v>
      </c>
      <c r="C27" s="280" t="s">
        <v>260</v>
      </c>
      <c r="D27" s="280" t="s">
        <v>260</v>
      </c>
    </row>
    <row r="28" spans="1:4">
      <c r="A28" s="282" t="s">
        <v>135</v>
      </c>
      <c r="B28" s="165">
        <v>100</v>
      </c>
      <c r="C28" s="280">
        <v>60.6</v>
      </c>
      <c r="D28" s="280">
        <v>39.4</v>
      </c>
    </row>
    <row r="29" spans="1:4">
      <c r="A29" s="282" t="s">
        <v>140</v>
      </c>
      <c r="B29" s="165">
        <v>100</v>
      </c>
      <c r="C29" s="280">
        <v>48.6</v>
      </c>
      <c r="D29" s="280">
        <v>51.4</v>
      </c>
    </row>
    <row r="30" spans="1:4">
      <c r="A30" s="282" t="s">
        <v>112</v>
      </c>
      <c r="B30" s="165">
        <v>100</v>
      </c>
      <c r="C30" s="280">
        <v>44.5</v>
      </c>
      <c r="D30" s="280">
        <v>55.5</v>
      </c>
    </row>
    <row r="31" spans="1:4">
      <c r="A31" s="282" t="s">
        <v>113</v>
      </c>
      <c r="B31" s="165">
        <v>100</v>
      </c>
      <c r="C31" s="280">
        <v>36</v>
      </c>
      <c r="D31" s="280">
        <v>64</v>
      </c>
    </row>
    <row r="32" spans="1:4" ht="25.2" customHeight="1">
      <c r="A32" s="111" t="s">
        <v>1530</v>
      </c>
      <c r="B32" s="165">
        <v>100</v>
      </c>
      <c r="C32" s="280">
        <v>59.2</v>
      </c>
      <c r="D32" s="280">
        <v>40.799999999999997</v>
      </c>
    </row>
    <row r="33" spans="1:4">
      <c r="A33" s="282"/>
      <c r="B33" s="165"/>
      <c r="C33" s="280"/>
      <c r="D33" s="280"/>
    </row>
    <row r="34" spans="1:4">
      <c r="A34" s="285" t="s">
        <v>144</v>
      </c>
      <c r="B34" s="166">
        <v>100</v>
      </c>
      <c r="C34" s="281">
        <v>43.5</v>
      </c>
      <c r="D34" s="281">
        <v>56.5</v>
      </c>
    </row>
    <row r="35" spans="1:4">
      <c r="A35" s="288"/>
      <c r="B35" s="165"/>
      <c r="C35" s="280"/>
      <c r="D35" s="280"/>
    </row>
    <row r="36" spans="1:4">
      <c r="A36" s="86"/>
      <c r="B36" s="168" t="s">
        <v>136</v>
      </c>
      <c r="C36" s="280"/>
      <c r="D36" s="280"/>
    </row>
    <row r="37" spans="1:4">
      <c r="A37" s="288" t="s">
        <v>21</v>
      </c>
      <c r="B37" s="165"/>
      <c r="C37" s="280"/>
      <c r="D37" s="280"/>
    </row>
    <row r="38" spans="1:4">
      <c r="A38" s="287" t="s">
        <v>434</v>
      </c>
      <c r="B38" s="165">
        <v>100</v>
      </c>
      <c r="C38" s="280">
        <v>56.9</v>
      </c>
      <c r="D38" s="280">
        <v>43.1</v>
      </c>
    </row>
    <row r="39" spans="1:4">
      <c r="A39" s="287" t="s">
        <v>435</v>
      </c>
      <c r="B39" s="165">
        <v>100</v>
      </c>
      <c r="C39" s="280">
        <v>50.2</v>
      </c>
      <c r="D39" s="280">
        <v>49.8</v>
      </c>
    </row>
    <row r="40" spans="1:4" s="186" customFormat="1">
      <c r="A40" s="287" t="s">
        <v>436</v>
      </c>
      <c r="B40" s="165">
        <v>100</v>
      </c>
      <c r="C40" s="280">
        <v>45.9</v>
      </c>
      <c r="D40" s="280">
        <v>54.1</v>
      </c>
    </row>
    <row r="41" spans="1:4">
      <c r="A41" s="287" t="s">
        <v>432</v>
      </c>
      <c r="B41" s="165">
        <v>100</v>
      </c>
      <c r="C41" s="280">
        <v>52</v>
      </c>
      <c r="D41" s="280">
        <v>48</v>
      </c>
    </row>
    <row r="42" spans="1:4">
      <c r="A42" s="287" t="s">
        <v>433</v>
      </c>
      <c r="B42" s="165">
        <v>100</v>
      </c>
      <c r="C42" s="184" t="s">
        <v>462</v>
      </c>
      <c r="D42" s="184" t="s">
        <v>464</v>
      </c>
    </row>
    <row r="43" spans="1:4">
      <c r="A43" s="287" t="s">
        <v>20</v>
      </c>
      <c r="B43" s="165">
        <v>100</v>
      </c>
      <c r="C43" s="184" t="s">
        <v>463</v>
      </c>
      <c r="D43" s="280">
        <v>58.2</v>
      </c>
    </row>
    <row r="44" spans="1:4">
      <c r="A44" s="287"/>
      <c r="B44" s="165"/>
      <c r="C44" s="280"/>
      <c r="D44" s="280"/>
    </row>
    <row r="45" spans="1:4">
      <c r="A45" s="285" t="s">
        <v>144</v>
      </c>
      <c r="B45" s="166">
        <v>100</v>
      </c>
      <c r="C45" s="281">
        <v>43.5</v>
      </c>
      <c r="D45" s="281">
        <v>56.5</v>
      </c>
    </row>
    <row r="46" spans="1:4" s="186" customFormat="1">
      <c r="A46" s="119"/>
      <c r="B46" s="119"/>
      <c r="C46" s="119"/>
      <c r="D46" s="119"/>
    </row>
    <row r="47" spans="1:4" s="205" customFormat="1">
      <c r="A47" s="474" t="s">
        <v>286</v>
      </c>
      <c r="B47" s="203"/>
      <c r="C47" s="203"/>
      <c r="D47" s="204"/>
    </row>
    <row r="48" spans="1:4" s="205" customFormat="1">
      <c r="A48" s="474" t="s">
        <v>14</v>
      </c>
      <c r="B48" s="206"/>
      <c r="C48" s="191"/>
      <c r="D48" s="193"/>
    </row>
    <row r="49" spans="1:4" s="205" customFormat="1" ht="12">
      <c r="A49" s="474" t="s">
        <v>15</v>
      </c>
      <c r="B49" s="206"/>
      <c r="C49" s="191"/>
      <c r="D49" s="191"/>
    </row>
    <row r="50" spans="1:4" s="205" customFormat="1" ht="12">
      <c r="A50" s="474" t="s">
        <v>16</v>
      </c>
      <c r="B50" s="206"/>
      <c r="C50" s="190"/>
      <c r="D50" s="204"/>
    </row>
    <row r="51" spans="1:4" s="205" customFormat="1" ht="12">
      <c r="A51" s="474" t="s">
        <v>17</v>
      </c>
      <c r="B51" s="206"/>
      <c r="C51" s="190"/>
      <c r="D51" s="204"/>
    </row>
    <row r="52" spans="1:4" s="190" customFormat="1" ht="12">
      <c r="A52" s="474" t="s">
        <v>5</v>
      </c>
      <c r="B52" s="206"/>
    </row>
  </sheetData>
  <mergeCells count="4">
    <mergeCell ref="A6:A9"/>
    <mergeCell ref="B6:B8"/>
    <mergeCell ref="C6:C8"/>
    <mergeCell ref="D6:D8"/>
  </mergeCells>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D14:D44 C42:C43 C22"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5546875" style="182" customWidth="1"/>
    <col min="2" max="6" width="12.5546875" style="181" customWidth="1"/>
    <col min="7" max="16384" width="11.33203125" style="181"/>
  </cols>
  <sheetData>
    <row r="1" spans="1:9" s="398" customFormat="1">
      <c r="A1" s="402" t="s">
        <v>1374</v>
      </c>
      <c r="B1" s="549"/>
    </row>
    <row r="2" spans="1:9" s="398" customFormat="1">
      <c r="A2" s="457"/>
      <c r="B2" s="399"/>
      <c r="C2" s="399"/>
      <c r="D2" s="399"/>
    </row>
    <row r="3" spans="1:9" ht="15.45" customHeight="1">
      <c r="A3" s="470" t="s">
        <v>103</v>
      </c>
    </row>
    <row r="4" spans="1:9" s="315" customFormat="1" ht="13.8">
      <c r="A4" s="328" t="s">
        <v>465</v>
      </c>
      <c r="G4" s="344"/>
      <c r="H4" s="344"/>
      <c r="I4" s="344"/>
    </row>
    <row r="5" spans="1:9" ht="10.199999999999999" customHeight="1">
      <c r="A5" s="283"/>
      <c r="G5" s="344"/>
      <c r="H5" s="344"/>
      <c r="I5" s="344"/>
    </row>
    <row r="6" spans="1:9" s="182" customFormat="1" ht="12.9" customHeight="1">
      <c r="A6" s="650" t="s">
        <v>143</v>
      </c>
      <c r="B6" s="653" t="s">
        <v>31</v>
      </c>
      <c r="C6" s="588" t="s">
        <v>258</v>
      </c>
      <c r="D6" s="656"/>
      <c r="E6" s="656"/>
      <c r="F6" s="656"/>
    </row>
    <row r="7" spans="1:9" s="182" customFormat="1" ht="49.95" customHeight="1">
      <c r="A7" s="651"/>
      <c r="B7" s="654"/>
      <c r="C7" s="587" t="s">
        <v>169</v>
      </c>
      <c r="D7" s="587" t="s">
        <v>170</v>
      </c>
      <c r="E7" s="587" t="s">
        <v>171</v>
      </c>
      <c r="F7" s="658" t="s">
        <v>259</v>
      </c>
    </row>
    <row r="8" spans="1:9" s="182" customFormat="1" ht="25.65" customHeight="1">
      <c r="A8" s="651"/>
      <c r="B8" s="655"/>
      <c r="C8" s="587"/>
      <c r="D8" s="587"/>
      <c r="E8" s="587"/>
      <c r="F8" s="659"/>
    </row>
    <row r="9" spans="1:9" s="182" customFormat="1" ht="12.9" customHeight="1">
      <c r="A9" s="652"/>
      <c r="B9" s="592" t="s">
        <v>132</v>
      </c>
      <c r="C9" s="657"/>
      <c r="D9" s="657"/>
      <c r="E9" s="657"/>
      <c r="F9" s="657"/>
    </row>
    <row r="10" spans="1:9">
      <c r="B10" s="182"/>
      <c r="C10" s="182"/>
      <c r="D10" s="182"/>
      <c r="E10" s="182"/>
      <c r="F10" s="182"/>
    </row>
    <row r="11" spans="1:9">
      <c r="B11" s="185" t="s">
        <v>133</v>
      </c>
      <c r="C11" s="189"/>
      <c r="D11" s="189"/>
      <c r="E11" s="189"/>
      <c r="F11" s="189"/>
    </row>
    <row r="12" spans="1:9">
      <c r="B12" s="185"/>
      <c r="C12" s="189"/>
      <c r="D12" s="189"/>
      <c r="E12" s="189"/>
      <c r="F12" s="189"/>
    </row>
    <row r="13" spans="1:9">
      <c r="A13" s="282" t="s">
        <v>137</v>
      </c>
      <c r="B13" s="165">
        <v>100</v>
      </c>
      <c r="C13" s="280" t="s">
        <v>260</v>
      </c>
      <c r="D13" s="280" t="s">
        <v>260</v>
      </c>
      <c r="E13" s="280" t="s">
        <v>260</v>
      </c>
      <c r="F13" s="280" t="s">
        <v>260</v>
      </c>
    </row>
    <row r="14" spans="1:9">
      <c r="A14" s="282" t="s">
        <v>138</v>
      </c>
      <c r="B14" s="165">
        <v>100</v>
      </c>
      <c r="C14" s="280">
        <v>73</v>
      </c>
      <c r="D14" s="280" t="s">
        <v>1227</v>
      </c>
      <c r="E14" s="280" t="s">
        <v>1228</v>
      </c>
      <c r="F14" s="280" t="s">
        <v>260</v>
      </c>
    </row>
    <row r="15" spans="1:9">
      <c r="A15" s="282" t="s">
        <v>141</v>
      </c>
      <c r="B15" s="165">
        <v>100</v>
      </c>
      <c r="C15" s="280" t="s">
        <v>1229</v>
      </c>
      <c r="D15" s="280" t="s">
        <v>260</v>
      </c>
      <c r="E15" s="280" t="s">
        <v>260</v>
      </c>
      <c r="F15" s="280" t="s">
        <v>260</v>
      </c>
    </row>
    <row r="16" spans="1:9">
      <c r="A16" s="282" t="s">
        <v>108</v>
      </c>
      <c r="B16" s="165">
        <v>100</v>
      </c>
      <c r="C16" s="280">
        <v>60.1</v>
      </c>
      <c r="D16" s="280" t="s">
        <v>1189</v>
      </c>
      <c r="E16" s="280" t="s">
        <v>453</v>
      </c>
      <c r="F16" s="280" t="s">
        <v>260</v>
      </c>
    </row>
    <row r="17" spans="1:6" ht="40.200000000000003" customHeight="1">
      <c r="A17" s="111" t="s">
        <v>1531</v>
      </c>
      <c r="B17" s="165">
        <v>100</v>
      </c>
      <c r="C17" s="280">
        <v>70.599999999999994</v>
      </c>
      <c r="D17" s="280" t="s">
        <v>260</v>
      </c>
      <c r="E17" s="280" t="s">
        <v>260</v>
      </c>
      <c r="F17" s="280" t="s">
        <v>260</v>
      </c>
    </row>
    <row r="18" spans="1:6">
      <c r="A18" s="282" t="s">
        <v>475</v>
      </c>
      <c r="B18" s="165">
        <v>100</v>
      </c>
      <c r="C18" s="280">
        <v>65.8</v>
      </c>
      <c r="D18" s="280" t="s">
        <v>1230</v>
      </c>
      <c r="E18" s="280" t="s">
        <v>1231</v>
      </c>
      <c r="F18" s="280" t="s">
        <v>260</v>
      </c>
    </row>
    <row r="19" spans="1:6" ht="40.200000000000003" customHeight="1">
      <c r="A19" s="111" t="s">
        <v>1532</v>
      </c>
      <c r="B19" s="165">
        <v>100</v>
      </c>
      <c r="C19" s="280">
        <v>65</v>
      </c>
      <c r="D19" s="280" t="s">
        <v>260</v>
      </c>
      <c r="E19" s="280" t="s">
        <v>260</v>
      </c>
      <c r="F19" s="280" t="s">
        <v>260</v>
      </c>
    </row>
    <row r="20" spans="1:6">
      <c r="A20" s="282" t="s">
        <v>142</v>
      </c>
      <c r="B20" s="165">
        <v>100</v>
      </c>
      <c r="C20" s="280">
        <v>52.5</v>
      </c>
      <c r="D20" s="280">
        <v>6.7</v>
      </c>
      <c r="E20" s="280">
        <v>39.1</v>
      </c>
      <c r="F20" s="280" t="s">
        <v>1226</v>
      </c>
    </row>
    <row r="21" spans="1:6">
      <c r="A21" s="282" t="s">
        <v>1340</v>
      </c>
      <c r="B21" s="165">
        <v>100</v>
      </c>
      <c r="C21" s="280">
        <v>62.6</v>
      </c>
      <c r="D21" s="280" t="s">
        <v>260</v>
      </c>
      <c r="E21" s="280" t="s">
        <v>260</v>
      </c>
      <c r="F21" s="280" t="s">
        <v>260</v>
      </c>
    </row>
    <row r="22" spans="1:6">
      <c r="A22" s="282" t="s">
        <v>251</v>
      </c>
      <c r="B22" s="165">
        <v>100</v>
      </c>
      <c r="C22" s="280">
        <v>62.7</v>
      </c>
      <c r="D22" s="280" t="s">
        <v>260</v>
      </c>
      <c r="E22" s="280" t="s">
        <v>260</v>
      </c>
      <c r="F22" s="280" t="s">
        <v>260</v>
      </c>
    </row>
    <row r="23" spans="1:6">
      <c r="A23" s="282" t="s">
        <v>134</v>
      </c>
      <c r="B23" s="165">
        <v>100</v>
      </c>
      <c r="C23" s="280">
        <v>64.900000000000006</v>
      </c>
      <c r="D23" s="280" t="s">
        <v>1185</v>
      </c>
      <c r="E23" s="280" t="s">
        <v>260</v>
      </c>
      <c r="F23" s="280" t="s">
        <v>260</v>
      </c>
    </row>
    <row r="24" spans="1:6">
      <c r="A24" s="282" t="s">
        <v>139</v>
      </c>
      <c r="B24" s="165">
        <v>100</v>
      </c>
      <c r="C24" s="280">
        <v>63</v>
      </c>
      <c r="D24" s="280" t="s">
        <v>260</v>
      </c>
      <c r="E24" s="280" t="s">
        <v>260</v>
      </c>
      <c r="F24" s="280" t="s">
        <v>260</v>
      </c>
    </row>
    <row r="25" spans="1:6">
      <c r="A25" s="282" t="s">
        <v>109</v>
      </c>
      <c r="B25" s="165">
        <v>100</v>
      </c>
      <c r="C25" s="280">
        <v>60.1</v>
      </c>
      <c r="D25" s="280" t="s">
        <v>260</v>
      </c>
      <c r="E25" s="280" t="s">
        <v>260</v>
      </c>
      <c r="F25" s="280" t="s">
        <v>260</v>
      </c>
    </row>
    <row r="26" spans="1:6">
      <c r="A26" s="282" t="s">
        <v>110</v>
      </c>
      <c r="B26" s="165">
        <v>100</v>
      </c>
      <c r="C26" s="280" t="s">
        <v>240</v>
      </c>
      <c r="D26" s="280" t="s">
        <v>260</v>
      </c>
      <c r="E26" s="280" t="s">
        <v>260</v>
      </c>
      <c r="F26" s="280" t="s">
        <v>260</v>
      </c>
    </row>
    <row r="27" spans="1:6">
      <c r="A27" s="282" t="s">
        <v>111</v>
      </c>
      <c r="B27" s="165">
        <v>100</v>
      </c>
      <c r="C27" s="280">
        <v>37.4</v>
      </c>
      <c r="D27" s="280" t="s">
        <v>1232</v>
      </c>
      <c r="E27" s="280">
        <v>54.5</v>
      </c>
      <c r="F27" s="280" t="s">
        <v>1224</v>
      </c>
    </row>
    <row r="28" spans="1:6">
      <c r="A28" s="282" t="s">
        <v>135</v>
      </c>
      <c r="B28" s="165">
        <v>100</v>
      </c>
      <c r="C28" s="280" t="s">
        <v>1220</v>
      </c>
      <c r="D28" s="280" t="s">
        <v>260</v>
      </c>
      <c r="E28" s="280" t="s">
        <v>1233</v>
      </c>
      <c r="F28" s="280" t="s">
        <v>1234</v>
      </c>
    </row>
    <row r="29" spans="1:6">
      <c r="A29" s="282" t="s">
        <v>140</v>
      </c>
      <c r="B29" s="165">
        <v>100</v>
      </c>
      <c r="C29" s="280">
        <v>64.3</v>
      </c>
      <c r="D29" s="280" t="s">
        <v>260</v>
      </c>
      <c r="E29" s="280">
        <v>29</v>
      </c>
      <c r="F29" s="280" t="s">
        <v>260</v>
      </c>
    </row>
    <row r="30" spans="1:6">
      <c r="A30" s="282" t="s">
        <v>112</v>
      </c>
      <c r="B30" s="165">
        <v>100</v>
      </c>
      <c r="C30" s="280" t="s">
        <v>1235</v>
      </c>
      <c r="D30" s="280" t="s">
        <v>260</v>
      </c>
      <c r="E30" s="280" t="s">
        <v>1357</v>
      </c>
      <c r="F30" s="280" t="s">
        <v>260</v>
      </c>
    </row>
    <row r="31" spans="1:6">
      <c r="A31" s="282" t="s">
        <v>113</v>
      </c>
      <c r="B31" s="165">
        <v>100</v>
      </c>
      <c r="C31" s="280">
        <v>58.2</v>
      </c>
      <c r="D31" s="280" t="s">
        <v>1236</v>
      </c>
      <c r="E31" s="280">
        <v>21.5</v>
      </c>
      <c r="F31" s="280">
        <v>13.3</v>
      </c>
    </row>
    <row r="32" spans="1:6" ht="27" customHeight="1">
      <c r="A32" s="111" t="s">
        <v>1530</v>
      </c>
      <c r="B32" s="165">
        <v>100</v>
      </c>
      <c r="C32" s="280">
        <v>63.5</v>
      </c>
      <c r="D32" s="280" t="s">
        <v>285</v>
      </c>
      <c r="E32" s="280" t="s">
        <v>1237</v>
      </c>
      <c r="F32" s="280" t="s">
        <v>1238</v>
      </c>
    </row>
    <row r="33" spans="1:6">
      <c r="A33" s="282"/>
      <c r="B33" s="165"/>
      <c r="C33" s="280"/>
      <c r="D33" s="280"/>
      <c r="E33" s="280"/>
      <c r="F33" s="280"/>
    </row>
    <row r="34" spans="1:6">
      <c r="A34" s="285" t="s">
        <v>144</v>
      </c>
      <c r="B34" s="166">
        <v>100</v>
      </c>
      <c r="C34" s="281">
        <v>57.4</v>
      </c>
      <c r="D34" s="281">
        <v>8.3000000000000007</v>
      </c>
      <c r="E34" s="281">
        <v>31.8</v>
      </c>
      <c r="F34" s="281">
        <v>2.5</v>
      </c>
    </row>
    <row r="35" spans="1:6">
      <c r="A35" s="288"/>
      <c r="B35" s="207"/>
      <c r="C35" s="280"/>
      <c r="D35" s="280"/>
      <c r="E35" s="280"/>
      <c r="F35" s="280"/>
    </row>
    <row r="36" spans="1:6">
      <c r="A36" s="86"/>
      <c r="B36" s="168" t="s">
        <v>136</v>
      </c>
      <c r="C36" s="280"/>
      <c r="D36" s="280"/>
      <c r="E36" s="280"/>
      <c r="F36" s="280"/>
    </row>
    <row r="37" spans="1:6">
      <c r="A37" s="288" t="s">
        <v>21</v>
      </c>
      <c r="C37" s="280"/>
      <c r="D37" s="280"/>
      <c r="E37" s="280"/>
      <c r="F37" s="280"/>
    </row>
    <row r="38" spans="1:6">
      <c r="A38" s="287" t="s">
        <v>434</v>
      </c>
      <c r="B38" s="165">
        <v>100</v>
      </c>
      <c r="C38" s="280">
        <v>78</v>
      </c>
      <c r="D38" s="280" t="s">
        <v>260</v>
      </c>
      <c r="E38" s="280" t="s">
        <v>260</v>
      </c>
      <c r="F38" s="280" t="s">
        <v>260</v>
      </c>
    </row>
    <row r="39" spans="1:6">
      <c r="A39" s="287" t="s">
        <v>435</v>
      </c>
      <c r="B39" s="165">
        <v>100</v>
      </c>
      <c r="C39" s="280">
        <v>65.5</v>
      </c>
      <c r="D39" s="280" t="s">
        <v>1239</v>
      </c>
      <c r="E39" s="280" t="s">
        <v>1240</v>
      </c>
      <c r="F39" s="280" t="s">
        <v>260</v>
      </c>
    </row>
    <row r="40" spans="1:6" s="186" customFormat="1">
      <c r="A40" s="287" t="s">
        <v>436</v>
      </c>
      <c r="B40" s="165">
        <v>100</v>
      </c>
      <c r="C40" s="280">
        <v>72</v>
      </c>
      <c r="D40" s="280" t="s">
        <v>260</v>
      </c>
      <c r="E40" s="280" t="s">
        <v>260</v>
      </c>
      <c r="F40" s="280" t="s">
        <v>260</v>
      </c>
    </row>
    <row r="41" spans="1:6">
      <c r="A41" s="287" t="s">
        <v>432</v>
      </c>
      <c r="B41" s="165">
        <v>100</v>
      </c>
      <c r="C41" s="280">
        <v>66.599999999999994</v>
      </c>
      <c r="D41" s="280" t="s">
        <v>1241</v>
      </c>
      <c r="E41" s="280" t="s">
        <v>1186</v>
      </c>
      <c r="F41" s="280" t="s">
        <v>260</v>
      </c>
    </row>
    <row r="42" spans="1:6">
      <c r="A42" s="287" t="s">
        <v>433</v>
      </c>
      <c r="B42" s="165">
        <v>100</v>
      </c>
      <c r="C42" s="280">
        <v>61.2</v>
      </c>
      <c r="D42" s="280" t="s">
        <v>1242</v>
      </c>
      <c r="E42" s="280" t="s">
        <v>1243</v>
      </c>
      <c r="F42" s="280" t="s">
        <v>260</v>
      </c>
    </row>
    <row r="43" spans="1:6">
      <c r="A43" s="287" t="s">
        <v>20</v>
      </c>
      <c r="B43" s="165">
        <v>100</v>
      </c>
      <c r="C43" s="280">
        <v>51.5</v>
      </c>
      <c r="D43" s="280">
        <v>8</v>
      </c>
      <c r="E43" s="280">
        <v>38</v>
      </c>
      <c r="F43" s="280" t="s">
        <v>1244</v>
      </c>
    </row>
    <row r="44" spans="1:6">
      <c r="A44" s="287"/>
      <c r="B44" s="165"/>
      <c r="C44" s="280"/>
      <c r="D44" s="280"/>
      <c r="E44" s="280"/>
      <c r="F44" s="280"/>
    </row>
    <row r="45" spans="1:6">
      <c r="A45" s="285" t="s">
        <v>144</v>
      </c>
      <c r="B45" s="166">
        <v>100</v>
      </c>
      <c r="C45" s="281">
        <v>57.4</v>
      </c>
      <c r="D45" s="281">
        <v>8.3000000000000007</v>
      </c>
      <c r="E45" s="281">
        <v>31.8</v>
      </c>
      <c r="F45" s="281">
        <v>2.5</v>
      </c>
    </row>
    <row r="46" spans="1:6" s="186" customFormat="1">
      <c r="A46" s="119"/>
      <c r="B46" s="208"/>
      <c r="C46" s="209"/>
      <c r="D46" s="209"/>
      <c r="E46" s="209"/>
      <c r="F46" s="209"/>
    </row>
    <row r="47" spans="1:6" s="186" customFormat="1">
      <c r="A47" s="471" t="s">
        <v>18</v>
      </c>
      <c r="B47" s="187"/>
      <c r="C47" s="188"/>
      <c r="D47" s="193"/>
    </row>
    <row r="48" spans="1:6" s="186" customFormat="1">
      <c r="A48" s="471" t="s">
        <v>15</v>
      </c>
      <c r="B48" s="187"/>
      <c r="C48" s="188"/>
      <c r="D48" s="191"/>
    </row>
    <row r="49" spans="1:6" s="186" customFormat="1">
      <c r="A49" s="472" t="s">
        <v>16</v>
      </c>
      <c r="B49" s="187"/>
      <c r="C49" s="181"/>
      <c r="D49" s="119"/>
    </row>
    <row r="50" spans="1:6" s="186" customFormat="1">
      <c r="A50" s="472" t="s">
        <v>235</v>
      </c>
      <c r="B50" s="119"/>
      <c r="C50" s="119"/>
      <c r="D50" s="119"/>
      <c r="E50" s="119"/>
      <c r="F50" s="119"/>
    </row>
    <row r="51" spans="1:6" s="186" customFormat="1">
      <c r="A51" s="473" t="s">
        <v>172</v>
      </c>
      <c r="B51" s="119"/>
      <c r="C51" s="119"/>
      <c r="D51" s="119"/>
      <c r="E51" s="119"/>
      <c r="F51" s="119"/>
    </row>
    <row r="52" spans="1:6" s="190" customFormat="1" ht="12">
      <c r="A52" s="472"/>
      <c r="B52" s="192"/>
      <c r="C52" s="192"/>
      <c r="D52" s="192"/>
      <c r="E52" s="192"/>
      <c r="F52" s="192"/>
    </row>
  </sheetData>
  <mergeCells count="8">
    <mergeCell ref="A6:A9"/>
    <mergeCell ref="B6:B8"/>
    <mergeCell ref="C6:F6"/>
    <mergeCell ref="B9:F9"/>
    <mergeCell ref="C7:C8"/>
    <mergeCell ref="D7:D8"/>
    <mergeCell ref="E7:E8"/>
    <mergeCell ref="F7:F8"/>
  </mergeCells>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D14:E16 C15:C45 D19:F29 D18:E18 D31:F45"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3"/>
  <dimension ref="A1:F52"/>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5546875" style="272" customWidth="1"/>
    <col min="2" max="2" width="35.5546875" style="273" customWidth="1"/>
    <col min="3" max="3" width="35.5546875" style="272" customWidth="1"/>
    <col min="4" max="16384" width="11.33203125" style="273"/>
  </cols>
  <sheetData>
    <row r="1" spans="1:6" s="398" customFormat="1">
      <c r="A1" s="402" t="s">
        <v>1374</v>
      </c>
      <c r="B1" s="549"/>
    </row>
    <row r="2" spans="1:6" s="398" customFormat="1">
      <c r="A2" s="457"/>
      <c r="B2" s="399"/>
      <c r="C2" s="399"/>
    </row>
    <row r="3" spans="1:6" ht="15">
      <c r="A3" s="465" t="s">
        <v>103</v>
      </c>
      <c r="C3" s="273"/>
    </row>
    <row r="4" spans="1:6" s="323" customFormat="1" ht="13.8">
      <c r="A4" s="215" t="s">
        <v>323</v>
      </c>
      <c r="B4" s="214"/>
      <c r="C4" s="214"/>
      <c r="D4" s="344"/>
      <c r="E4" s="344"/>
      <c r="F4" s="344"/>
    </row>
    <row r="5" spans="1:6" ht="13.8">
      <c r="A5" s="283"/>
      <c r="D5" s="344"/>
      <c r="E5" s="344"/>
      <c r="F5" s="344"/>
    </row>
    <row r="6" spans="1:6" ht="12.9" customHeight="1">
      <c r="A6" s="644" t="s">
        <v>143</v>
      </c>
      <c r="B6" s="660" t="s">
        <v>22</v>
      </c>
      <c r="C6" s="612" t="s">
        <v>163</v>
      </c>
    </row>
    <row r="7" spans="1:6" ht="12.9" customHeight="1">
      <c r="A7" s="644"/>
      <c r="B7" s="660"/>
      <c r="C7" s="661"/>
    </row>
    <row r="8" spans="1:6" ht="12.9" customHeight="1">
      <c r="A8" s="644"/>
      <c r="B8" s="660"/>
      <c r="C8" s="614"/>
    </row>
    <row r="9" spans="1:6" s="272" customFormat="1" ht="12.9" customHeight="1">
      <c r="A9" s="644"/>
      <c r="B9" s="313" t="s">
        <v>132</v>
      </c>
      <c r="C9" s="73"/>
    </row>
    <row r="10" spans="1:6">
      <c r="B10" s="272"/>
    </row>
    <row r="11" spans="1:6">
      <c r="B11" s="75" t="s">
        <v>133</v>
      </c>
      <c r="C11" s="81"/>
    </row>
    <row r="12" spans="1:6">
      <c r="B12" s="272"/>
      <c r="C12" s="446"/>
    </row>
    <row r="13" spans="1:6">
      <c r="A13" s="282" t="s">
        <v>137</v>
      </c>
      <c r="B13" s="280" t="s">
        <v>260</v>
      </c>
      <c r="C13" s="280" t="s">
        <v>260</v>
      </c>
    </row>
    <row r="14" spans="1:6">
      <c r="A14" s="282" t="s">
        <v>138</v>
      </c>
      <c r="B14" s="280" t="s">
        <v>471</v>
      </c>
      <c r="C14" s="280" t="s">
        <v>1221</v>
      </c>
    </row>
    <row r="15" spans="1:6">
      <c r="A15" s="282" t="s">
        <v>141</v>
      </c>
      <c r="B15" s="280" t="s">
        <v>1222</v>
      </c>
      <c r="C15" s="280" t="s">
        <v>1223</v>
      </c>
    </row>
    <row r="16" spans="1:6">
      <c r="A16" s="282" t="s">
        <v>108</v>
      </c>
      <c r="B16" s="280" t="s">
        <v>467</v>
      </c>
      <c r="C16" s="280" t="s">
        <v>468</v>
      </c>
    </row>
    <row r="17" spans="1:3" ht="38.4" customHeight="1">
      <c r="A17" s="111" t="s">
        <v>1531</v>
      </c>
      <c r="B17" s="280">
        <v>0.6</v>
      </c>
      <c r="C17" s="280">
        <v>0.7</v>
      </c>
    </row>
    <row r="18" spans="1:3">
      <c r="A18" s="282" t="s">
        <v>475</v>
      </c>
      <c r="B18" s="280" t="s">
        <v>467</v>
      </c>
      <c r="C18" s="280">
        <v>0.8</v>
      </c>
    </row>
    <row r="19" spans="1:3" ht="40.200000000000003" customHeight="1">
      <c r="A19" s="111" t="s">
        <v>1532</v>
      </c>
      <c r="B19" s="280">
        <v>1</v>
      </c>
      <c r="C19" s="280">
        <v>1.1000000000000001</v>
      </c>
    </row>
    <row r="20" spans="1:3">
      <c r="A20" s="282" t="s">
        <v>142</v>
      </c>
      <c r="B20" s="280">
        <v>1.2</v>
      </c>
      <c r="C20" s="280">
        <v>1.2</v>
      </c>
    </row>
    <row r="21" spans="1:3">
      <c r="A21" s="282" t="s">
        <v>1340</v>
      </c>
      <c r="B21" s="280" t="s">
        <v>1223</v>
      </c>
      <c r="C21" s="280" t="s">
        <v>468</v>
      </c>
    </row>
    <row r="22" spans="1:3">
      <c r="A22" s="282" t="s">
        <v>251</v>
      </c>
      <c r="B22" s="280" t="s">
        <v>474</v>
      </c>
      <c r="C22" s="280" t="s">
        <v>472</v>
      </c>
    </row>
    <row r="23" spans="1:3">
      <c r="A23" s="282" t="s">
        <v>134</v>
      </c>
      <c r="B23" s="280" t="s">
        <v>260</v>
      </c>
      <c r="C23" s="280" t="s">
        <v>469</v>
      </c>
    </row>
    <row r="24" spans="1:3">
      <c r="A24" s="282" t="s">
        <v>139</v>
      </c>
      <c r="B24" s="280" t="s">
        <v>471</v>
      </c>
      <c r="C24" s="280" t="s">
        <v>1224</v>
      </c>
    </row>
    <row r="25" spans="1:3">
      <c r="A25" s="282" t="s">
        <v>109</v>
      </c>
      <c r="B25" s="280" t="s">
        <v>260</v>
      </c>
      <c r="C25" s="280" t="s">
        <v>260</v>
      </c>
    </row>
    <row r="26" spans="1:3">
      <c r="A26" s="282" t="s">
        <v>110</v>
      </c>
      <c r="B26" s="280" t="s">
        <v>260</v>
      </c>
      <c r="C26" s="280" t="s">
        <v>260</v>
      </c>
    </row>
    <row r="27" spans="1:3">
      <c r="A27" s="282" t="s">
        <v>111</v>
      </c>
      <c r="B27" s="280" t="s">
        <v>260</v>
      </c>
      <c r="C27" s="280" t="s">
        <v>260</v>
      </c>
    </row>
    <row r="28" spans="1:3">
      <c r="A28" s="282" t="s">
        <v>135</v>
      </c>
      <c r="B28" s="280" t="s">
        <v>260</v>
      </c>
      <c r="C28" s="280" t="s">
        <v>470</v>
      </c>
    </row>
    <row r="29" spans="1:3">
      <c r="A29" s="282" t="s">
        <v>140</v>
      </c>
      <c r="B29" s="280" t="s">
        <v>1225</v>
      </c>
      <c r="C29" s="280" t="s">
        <v>1226</v>
      </c>
    </row>
    <row r="30" spans="1:3">
      <c r="A30" s="282" t="s">
        <v>112</v>
      </c>
      <c r="B30" s="280" t="s">
        <v>260</v>
      </c>
      <c r="C30" s="280" t="s">
        <v>260</v>
      </c>
    </row>
    <row r="31" spans="1:3">
      <c r="A31" s="282" t="s">
        <v>113</v>
      </c>
      <c r="B31" s="280" t="s">
        <v>472</v>
      </c>
      <c r="C31" s="280" t="s">
        <v>473</v>
      </c>
    </row>
    <row r="32" spans="1:3" ht="25.2" customHeight="1">
      <c r="A32" s="111" t="s">
        <v>1530</v>
      </c>
      <c r="B32" s="280" t="s">
        <v>260</v>
      </c>
      <c r="C32" s="280" t="s">
        <v>260</v>
      </c>
    </row>
    <row r="33" spans="1:3">
      <c r="A33" s="282"/>
      <c r="B33" s="280"/>
      <c r="C33" s="280"/>
    </row>
    <row r="34" spans="1:3">
      <c r="A34" s="285" t="s">
        <v>144</v>
      </c>
      <c r="B34" s="281" t="s">
        <v>1225</v>
      </c>
      <c r="C34" s="281" t="s">
        <v>1221</v>
      </c>
    </row>
    <row r="35" spans="1:3">
      <c r="A35" s="288"/>
      <c r="B35" s="280"/>
      <c r="C35" s="280"/>
    </row>
    <row r="36" spans="1:3">
      <c r="A36" s="86"/>
      <c r="B36" s="168" t="s">
        <v>136</v>
      </c>
      <c r="C36" s="280"/>
    </row>
    <row r="37" spans="1:3">
      <c r="A37" s="288" t="s">
        <v>21</v>
      </c>
      <c r="B37" s="280"/>
      <c r="C37" s="280"/>
    </row>
    <row r="38" spans="1:3">
      <c r="A38" s="287" t="s">
        <v>434</v>
      </c>
      <c r="B38" s="280" t="s">
        <v>469</v>
      </c>
      <c r="C38" s="280" t="s">
        <v>473</v>
      </c>
    </row>
    <row r="39" spans="1:3" s="274" customFormat="1">
      <c r="A39" s="287" t="s">
        <v>435</v>
      </c>
      <c r="B39" s="280" t="s">
        <v>470</v>
      </c>
      <c r="C39" s="280">
        <v>1.2</v>
      </c>
    </row>
    <row r="40" spans="1:3">
      <c r="A40" s="287" t="s">
        <v>436</v>
      </c>
      <c r="B40" s="280" t="s">
        <v>469</v>
      </c>
      <c r="C40" s="280">
        <v>1.2</v>
      </c>
    </row>
    <row r="41" spans="1:3">
      <c r="A41" s="287" t="s">
        <v>432</v>
      </c>
      <c r="B41" s="280">
        <v>0.8</v>
      </c>
      <c r="C41" s="280">
        <v>0.9</v>
      </c>
    </row>
    <row r="42" spans="1:3">
      <c r="A42" s="287" t="s">
        <v>433</v>
      </c>
      <c r="B42" s="280" t="s">
        <v>472</v>
      </c>
      <c r="C42" s="280">
        <v>1.3</v>
      </c>
    </row>
    <row r="43" spans="1:3">
      <c r="A43" s="287" t="s">
        <v>20</v>
      </c>
      <c r="B43" s="280" t="s">
        <v>260</v>
      </c>
      <c r="C43" s="280" t="s">
        <v>260</v>
      </c>
    </row>
    <row r="44" spans="1:3">
      <c r="A44" s="287"/>
      <c r="B44" s="280"/>
      <c r="C44" s="280"/>
    </row>
    <row r="45" spans="1:3">
      <c r="A45" s="285" t="s">
        <v>144</v>
      </c>
      <c r="B45" s="281" t="s">
        <v>1225</v>
      </c>
      <c r="C45" s="281" t="s">
        <v>1221</v>
      </c>
    </row>
    <row r="46" spans="1:3" s="274" customFormat="1">
      <c r="A46" s="5"/>
    </row>
    <row r="47" spans="1:3" s="274" customFormat="1">
      <c r="A47" s="611"/>
      <c r="B47" s="611"/>
      <c r="C47" s="611"/>
    </row>
    <row r="48" spans="1:3" s="274" customFormat="1">
      <c r="A48" s="466"/>
      <c r="B48" s="273"/>
      <c r="C48" s="5"/>
    </row>
    <row r="49" spans="1:3" s="274" customFormat="1">
      <c r="A49" s="467"/>
      <c r="B49" s="71"/>
      <c r="C49" s="5"/>
    </row>
    <row r="50" spans="1:3" s="274" customFormat="1">
      <c r="A50" s="468"/>
      <c r="B50" s="5"/>
      <c r="C50" s="5"/>
    </row>
    <row r="51" spans="1:3" s="274" customFormat="1">
      <c r="A51" s="469" t="s">
        <v>172</v>
      </c>
      <c r="B51" s="5"/>
      <c r="C51" s="5"/>
    </row>
    <row r="52" spans="1:3" s="61" customFormat="1" ht="12">
      <c r="A52" s="467"/>
      <c r="B52" s="301"/>
      <c r="C52" s="301"/>
    </row>
  </sheetData>
  <mergeCells count="4">
    <mergeCell ref="A47:C47"/>
    <mergeCell ref="A6:A9"/>
    <mergeCell ref="B6:B8"/>
    <mergeCell ref="C6:C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B14:C22 B24:C42 C23 B44:C45"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Normal="100" workbookViewId="0"/>
  </sheetViews>
  <sheetFormatPr baseColWidth="10" defaultColWidth="11.44140625" defaultRowHeight="13.8"/>
  <cols>
    <col min="1" max="1" width="11.44140625" style="462"/>
    <col min="2" max="8" width="11.44140625" style="344"/>
    <col min="9" max="9" width="16" style="344" customWidth="1"/>
    <col min="10" max="16384" width="11.44140625" style="344"/>
  </cols>
  <sheetData>
    <row r="1" spans="1:9" s="398" customFormat="1" ht="13.2">
      <c r="A1" s="402" t="s">
        <v>1374</v>
      </c>
      <c r="B1" s="549"/>
    </row>
    <row r="2" spans="1:9" s="398" customFormat="1" ht="13.2">
      <c r="A2" s="457"/>
      <c r="B2" s="399"/>
      <c r="C2" s="399"/>
    </row>
    <row r="3" spans="1:9" ht="15">
      <c r="A3" s="662" t="s">
        <v>402</v>
      </c>
      <c r="B3" s="662"/>
      <c r="C3" s="662"/>
      <c r="D3" s="662"/>
      <c r="E3" s="662"/>
      <c r="F3" s="662"/>
      <c r="G3" s="662"/>
      <c r="H3" s="512"/>
    </row>
    <row r="4" spans="1:9">
      <c r="A4" s="513"/>
      <c r="B4" s="513"/>
      <c r="C4" s="513"/>
      <c r="D4" s="513"/>
      <c r="E4" s="513"/>
      <c r="F4" s="513"/>
      <c r="G4" s="513"/>
      <c r="H4" s="513"/>
      <c r="I4" s="345"/>
    </row>
    <row r="28" spans="9:9">
      <c r="I28" s="345"/>
    </row>
  </sheetData>
  <mergeCells count="1">
    <mergeCell ref="A3:G3"/>
  </mergeCells>
  <hyperlinks>
    <hyperlink ref="A1" location="Inhalt!A1" display="Zurück "/>
  </hyperlinks>
  <pageMargins left="0.59055118110236227" right="0.59055118110236227" top="0.59055118110236227" bottom="0.59055118110236227" header="0.59055118110236227" footer="0.51181102362204722"/>
  <pageSetup paperSize="9" orientation="portrait"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D47"/>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5546875" style="9" customWidth="1"/>
    <col min="2" max="4" width="22.6640625" style="268" customWidth="1"/>
    <col min="5" max="16384" width="11.33203125" style="267"/>
  </cols>
  <sheetData>
    <row r="1" spans="1:4" s="398" customFormat="1">
      <c r="A1" s="402" t="s">
        <v>1374</v>
      </c>
      <c r="B1" s="549"/>
    </row>
    <row r="2" spans="1:4" s="398" customFormat="1">
      <c r="A2" s="457"/>
      <c r="B2" s="399"/>
      <c r="C2" s="399"/>
    </row>
    <row r="3" spans="1:4" s="32" customFormat="1" ht="15" customHeight="1">
      <c r="A3" s="83" t="s">
        <v>104</v>
      </c>
      <c r="B3" s="30"/>
      <c r="C3" s="30"/>
      <c r="D3" s="30"/>
    </row>
    <row r="4" spans="1:4" s="291" customFormat="1" ht="15" customHeight="1">
      <c r="A4" s="464" t="s">
        <v>314</v>
      </c>
      <c r="B4" s="445"/>
      <c r="C4" s="445"/>
      <c r="D4" s="445"/>
    </row>
    <row r="5" spans="1:4" ht="15" customHeight="1"/>
    <row r="6" spans="1:4" ht="15" customHeight="1">
      <c r="A6" s="626" t="s">
        <v>143</v>
      </c>
      <c r="B6" s="663" t="s">
        <v>114</v>
      </c>
      <c r="C6" s="664" t="s">
        <v>178</v>
      </c>
      <c r="D6" s="620" t="s">
        <v>163</v>
      </c>
    </row>
    <row r="7" spans="1:4" ht="15" customHeight="1">
      <c r="A7" s="626"/>
      <c r="B7" s="663"/>
      <c r="C7" s="664"/>
      <c r="D7" s="620"/>
    </row>
    <row r="8" spans="1:4" ht="16.5" customHeight="1">
      <c r="A8" s="626"/>
      <c r="B8" s="663"/>
      <c r="C8" s="664"/>
      <c r="D8" s="620"/>
    </row>
    <row r="9" spans="1:4" ht="15.75" customHeight="1">
      <c r="A9" s="626"/>
      <c r="B9" s="263" t="s">
        <v>132</v>
      </c>
      <c r="C9" s="263"/>
      <c r="D9" s="264"/>
    </row>
    <row r="11" spans="1:4">
      <c r="B11" s="270" t="s">
        <v>133</v>
      </c>
      <c r="C11" s="260"/>
      <c r="D11" s="56"/>
    </row>
    <row r="13" spans="1:4">
      <c r="A13" s="282" t="s">
        <v>137</v>
      </c>
      <c r="B13" s="266">
        <v>33.5</v>
      </c>
      <c r="C13" s="266">
        <v>38</v>
      </c>
      <c r="D13" s="266">
        <v>46.5</v>
      </c>
    </row>
    <row r="14" spans="1:4">
      <c r="A14" s="282" t="s">
        <v>138</v>
      </c>
      <c r="B14" s="266">
        <v>40.9</v>
      </c>
      <c r="C14" s="266">
        <v>52.5</v>
      </c>
      <c r="D14" s="266">
        <v>58.6</v>
      </c>
    </row>
    <row r="15" spans="1:4">
      <c r="A15" s="282" t="s">
        <v>141</v>
      </c>
      <c r="B15" s="266">
        <v>38.6</v>
      </c>
      <c r="C15" s="266">
        <v>50.9</v>
      </c>
      <c r="D15" s="266">
        <v>52.1</v>
      </c>
    </row>
    <row r="16" spans="1:4">
      <c r="A16" s="282" t="s">
        <v>108</v>
      </c>
      <c r="B16" s="266">
        <v>51.4</v>
      </c>
      <c r="C16" s="266">
        <v>58.6</v>
      </c>
      <c r="D16" s="266">
        <v>65.2</v>
      </c>
    </row>
    <row r="17" spans="1:4" ht="39" customHeight="1">
      <c r="A17" s="111" t="s">
        <v>1531</v>
      </c>
      <c r="B17" s="266">
        <v>50.1</v>
      </c>
      <c r="C17" s="266">
        <v>57</v>
      </c>
      <c r="D17" s="266">
        <v>61.5</v>
      </c>
    </row>
    <row r="18" spans="1:4">
      <c r="A18" s="282" t="s">
        <v>475</v>
      </c>
      <c r="B18" s="266">
        <v>45.4</v>
      </c>
      <c r="C18" s="266">
        <v>50.1</v>
      </c>
      <c r="D18" s="266">
        <v>51.1</v>
      </c>
    </row>
    <row r="19" spans="1:4" ht="40.200000000000003" customHeight="1">
      <c r="A19" s="111" t="s">
        <v>1532</v>
      </c>
      <c r="B19" s="266">
        <v>49.6</v>
      </c>
      <c r="C19" s="266">
        <v>58.3</v>
      </c>
      <c r="D19" s="266">
        <v>62.3</v>
      </c>
    </row>
    <row r="20" spans="1:4">
      <c r="A20" s="282" t="s">
        <v>142</v>
      </c>
      <c r="B20" s="266">
        <v>62.7</v>
      </c>
      <c r="C20" s="266">
        <v>64.7</v>
      </c>
      <c r="D20" s="266">
        <v>71.5</v>
      </c>
    </row>
    <row r="21" spans="1:4">
      <c r="A21" s="282" t="s">
        <v>1340</v>
      </c>
      <c r="B21" s="266">
        <v>43.6</v>
      </c>
      <c r="C21" s="266">
        <v>49.3</v>
      </c>
      <c r="D21" s="266">
        <v>50.4</v>
      </c>
    </row>
    <row r="22" spans="1:4">
      <c r="A22" s="282" t="s">
        <v>251</v>
      </c>
      <c r="B22" s="266">
        <v>52.1</v>
      </c>
      <c r="C22" s="266">
        <v>53.7</v>
      </c>
      <c r="D22" s="266">
        <v>56.7</v>
      </c>
    </row>
    <row r="23" spans="1:4">
      <c r="A23" s="282" t="s">
        <v>134</v>
      </c>
      <c r="B23" s="266">
        <v>45.3</v>
      </c>
      <c r="C23" s="266">
        <v>49.2</v>
      </c>
      <c r="D23" s="266">
        <v>44.9</v>
      </c>
    </row>
    <row r="24" spans="1:4">
      <c r="A24" s="282" t="s">
        <v>139</v>
      </c>
      <c r="B24" s="266">
        <v>62.1</v>
      </c>
      <c r="C24" s="266">
        <v>64.7</v>
      </c>
      <c r="D24" s="266">
        <v>68.400000000000006</v>
      </c>
    </row>
    <row r="25" spans="1:4">
      <c r="A25" s="282" t="s">
        <v>109</v>
      </c>
      <c r="B25" s="266">
        <v>51.2</v>
      </c>
      <c r="C25" s="266">
        <v>54.4</v>
      </c>
      <c r="D25" s="266">
        <v>57.3</v>
      </c>
    </row>
    <row r="26" spans="1:4">
      <c r="A26" s="282" t="s">
        <v>110</v>
      </c>
      <c r="B26" s="266">
        <v>42</v>
      </c>
      <c r="C26" s="266">
        <v>47.4</v>
      </c>
      <c r="D26" s="266">
        <v>47.9</v>
      </c>
    </row>
    <row r="27" spans="1:4">
      <c r="A27" s="282" t="s">
        <v>111</v>
      </c>
      <c r="B27" s="266">
        <v>47.8</v>
      </c>
      <c r="C27" s="266">
        <v>63.7</v>
      </c>
      <c r="D27" s="266">
        <v>66.5</v>
      </c>
    </row>
    <row r="28" spans="1:4">
      <c r="A28" s="282" t="s">
        <v>135</v>
      </c>
      <c r="B28" s="266">
        <v>35</v>
      </c>
      <c r="C28" s="266">
        <v>47.5</v>
      </c>
      <c r="D28" s="266">
        <v>49.3</v>
      </c>
    </row>
    <row r="29" spans="1:4">
      <c r="A29" s="282" t="s">
        <v>140</v>
      </c>
      <c r="B29" s="266">
        <v>61.3</v>
      </c>
      <c r="C29" s="266">
        <v>64.599999999999994</v>
      </c>
      <c r="D29" s="266">
        <v>62.5</v>
      </c>
    </row>
    <row r="30" spans="1:4">
      <c r="A30" s="282" t="s">
        <v>112</v>
      </c>
      <c r="B30" s="266">
        <v>78.7</v>
      </c>
      <c r="C30" s="266">
        <v>79.900000000000006</v>
      </c>
      <c r="D30" s="266">
        <v>79</v>
      </c>
    </row>
    <row r="31" spans="1:4">
      <c r="A31" s="282" t="s">
        <v>113</v>
      </c>
      <c r="B31" s="266">
        <v>67</v>
      </c>
      <c r="C31" s="266">
        <v>68.400000000000006</v>
      </c>
      <c r="D31" s="266">
        <v>76</v>
      </c>
    </row>
    <row r="32" spans="1:4" ht="24" customHeight="1">
      <c r="A32" s="111" t="s">
        <v>1530</v>
      </c>
      <c r="B32" s="266">
        <v>57.2</v>
      </c>
      <c r="C32" s="266">
        <v>67.3</v>
      </c>
      <c r="D32" s="266">
        <v>72.3</v>
      </c>
    </row>
    <row r="33" spans="1:4">
      <c r="A33" s="10"/>
      <c r="B33" s="266"/>
      <c r="C33" s="266"/>
      <c r="D33" s="266"/>
    </row>
    <row r="34" spans="1:4">
      <c r="A34" s="262" t="s">
        <v>144</v>
      </c>
      <c r="B34" s="28">
        <v>50.1</v>
      </c>
      <c r="C34" s="28">
        <v>57.9</v>
      </c>
      <c r="D34" s="28">
        <v>60.7</v>
      </c>
    </row>
    <row r="35" spans="1:4">
      <c r="A35" s="4"/>
      <c r="B35" s="266"/>
      <c r="C35" s="266"/>
      <c r="D35" s="266"/>
    </row>
    <row r="36" spans="1:4">
      <c r="A36" s="68"/>
      <c r="B36" s="68" t="s">
        <v>136</v>
      </c>
      <c r="C36" s="266"/>
      <c r="D36" s="266"/>
    </row>
    <row r="37" spans="1:4">
      <c r="A37" s="4" t="s">
        <v>21</v>
      </c>
      <c r="B37" s="266"/>
      <c r="C37" s="266"/>
      <c r="D37" s="266"/>
    </row>
    <row r="38" spans="1:4">
      <c r="A38" s="261" t="s">
        <v>127</v>
      </c>
      <c r="B38" s="266">
        <v>44.9</v>
      </c>
      <c r="C38" s="266">
        <v>55</v>
      </c>
      <c r="D38" s="266">
        <v>56.8</v>
      </c>
    </row>
    <row r="39" spans="1:4">
      <c r="A39" s="261" t="s">
        <v>128</v>
      </c>
      <c r="B39" s="266">
        <v>45.6</v>
      </c>
      <c r="C39" s="266">
        <v>51.7</v>
      </c>
      <c r="D39" s="266">
        <v>55.5</v>
      </c>
    </row>
    <row r="40" spans="1:4" s="19" customFormat="1">
      <c r="A40" s="261" t="s">
        <v>129</v>
      </c>
      <c r="B40" s="266">
        <v>62.5</v>
      </c>
      <c r="C40" s="266">
        <v>67.3</v>
      </c>
      <c r="D40" s="266">
        <v>69.3</v>
      </c>
    </row>
    <row r="41" spans="1:4">
      <c r="A41" s="261" t="s">
        <v>130</v>
      </c>
      <c r="B41" s="266">
        <v>75.099999999999994</v>
      </c>
      <c r="C41" s="266">
        <v>77.2</v>
      </c>
      <c r="D41" s="266">
        <v>77.099999999999994</v>
      </c>
    </row>
    <row r="42" spans="1:4">
      <c r="A42" s="261" t="s">
        <v>131</v>
      </c>
      <c r="B42" s="266">
        <v>76.099999999999994</v>
      </c>
      <c r="C42" s="266">
        <v>78.599999999999994</v>
      </c>
      <c r="D42" s="266">
        <v>78.400000000000006</v>
      </c>
    </row>
    <row r="43" spans="1:4">
      <c r="A43" s="261" t="s">
        <v>20</v>
      </c>
      <c r="B43" s="266">
        <v>89.9</v>
      </c>
      <c r="C43" s="266">
        <v>92.1</v>
      </c>
      <c r="D43" s="266">
        <v>92.1</v>
      </c>
    </row>
    <row r="44" spans="1:4">
      <c r="A44" s="10"/>
      <c r="B44" s="266"/>
      <c r="C44" s="266"/>
      <c r="D44" s="266"/>
    </row>
    <row r="45" spans="1:4">
      <c r="A45" s="262" t="s">
        <v>144</v>
      </c>
      <c r="B45" s="28">
        <v>50.1</v>
      </c>
      <c r="C45" s="28">
        <v>57.9</v>
      </c>
      <c r="D45" s="28">
        <v>60.7</v>
      </c>
    </row>
    <row r="46" spans="1:4" s="19" customFormat="1">
      <c r="A46" s="5"/>
      <c r="B46" s="266"/>
      <c r="C46" s="266"/>
      <c r="D46" s="266"/>
    </row>
    <row r="47" spans="1:4">
      <c r="B47" s="266"/>
      <c r="C47" s="266"/>
      <c r="D47" s="266"/>
    </row>
  </sheetData>
  <mergeCells count="4">
    <mergeCell ref="A6:A9"/>
    <mergeCell ref="B6:B8"/>
    <mergeCell ref="C6:C8"/>
    <mergeCell ref="D6:D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D45"/>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9" customWidth="1"/>
    <col min="2" max="3" width="21" style="268" customWidth="1"/>
    <col min="4" max="4" width="21" style="33" customWidth="1"/>
    <col min="5" max="16384" width="11.33203125" style="267"/>
  </cols>
  <sheetData>
    <row r="1" spans="1:4" s="398" customFormat="1">
      <c r="A1" s="402" t="s">
        <v>1374</v>
      </c>
      <c r="B1" s="549"/>
    </row>
    <row r="2" spans="1:4" s="398" customFormat="1">
      <c r="A2" s="457"/>
      <c r="B2" s="399"/>
      <c r="C2" s="399"/>
    </row>
    <row r="3" spans="1:4" s="32" customFormat="1" ht="15" customHeight="1">
      <c r="A3" s="83" t="s">
        <v>104</v>
      </c>
    </row>
    <row r="4" spans="1:4" s="291" customFormat="1" ht="15" customHeight="1">
      <c r="A4" s="320" t="s">
        <v>313</v>
      </c>
      <c r="B4" s="443"/>
      <c r="C4" s="443"/>
      <c r="D4" s="444"/>
    </row>
    <row r="5" spans="1:4" ht="15" customHeight="1"/>
    <row r="6" spans="1:4" ht="14.7" customHeight="1">
      <c r="A6" s="626" t="s">
        <v>143</v>
      </c>
      <c r="B6" s="664" t="s">
        <v>1347</v>
      </c>
      <c r="C6" s="664" t="s">
        <v>183</v>
      </c>
      <c r="D6" s="620" t="s">
        <v>184</v>
      </c>
    </row>
    <row r="7" spans="1:4" ht="40.200000000000003" customHeight="1">
      <c r="A7" s="626"/>
      <c r="B7" s="664"/>
      <c r="C7" s="664"/>
      <c r="D7" s="620"/>
    </row>
    <row r="8" spans="1:4" ht="25.65" customHeight="1">
      <c r="A8" s="626"/>
      <c r="B8" s="664"/>
      <c r="C8" s="664"/>
      <c r="D8" s="620"/>
    </row>
    <row r="9" spans="1:4" ht="15.75" customHeight="1">
      <c r="A9" s="626"/>
      <c r="B9" s="263" t="s">
        <v>132</v>
      </c>
      <c r="C9" s="263"/>
      <c r="D9" s="264"/>
    </row>
    <row r="11" spans="1:4">
      <c r="B11" s="270" t="s">
        <v>133</v>
      </c>
      <c r="C11" s="260"/>
      <c r="D11" s="319"/>
    </row>
    <row r="13" spans="1:4">
      <c r="A13" s="282" t="s">
        <v>137</v>
      </c>
      <c r="B13" s="266">
        <v>40.799999999999997</v>
      </c>
      <c r="C13" s="266">
        <v>41.6</v>
      </c>
      <c r="D13" s="266">
        <v>17.600000000000001</v>
      </c>
    </row>
    <row r="14" spans="1:4">
      <c r="A14" s="282" t="s">
        <v>138</v>
      </c>
      <c r="B14" s="266">
        <v>45.4</v>
      </c>
      <c r="C14" s="266">
        <v>45.2</v>
      </c>
      <c r="D14" s="266">
        <v>9.5</v>
      </c>
    </row>
    <row r="15" spans="1:4">
      <c r="A15" s="282" t="s">
        <v>141</v>
      </c>
      <c r="B15" s="266">
        <v>43.1</v>
      </c>
      <c r="C15" s="266">
        <v>30.5</v>
      </c>
      <c r="D15" s="266">
        <v>26.4</v>
      </c>
    </row>
    <row r="16" spans="1:4">
      <c r="A16" s="282" t="s">
        <v>108</v>
      </c>
      <c r="B16" s="266">
        <v>37.200000000000003</v>
      </c>
      <c r="C16" s="266">
        <v>38.9</v>
      </c>
      <c r="D16" s="266">
        <v>24</v>
      </c>
    </row>
    <row r="17" spans="1:4" ht="36" customHeight="1">
      <c r="A17" s="111" t="s">
        <v>1531</v>
      </c>
      <c r="B17" s="266">
        <v>25.8</v>
      </c>
      <c r="C17" s="266">
        <v>44.1</v>
      </c>
      <c r="D17" s="266">
        <v>30.1</v>
      </c>
    </row>
    <row r="18" spans="1:4">
      <c r="A18" s="282" t="s">
        <v>475</v>
      </c>
      <c r="B18" s="266">
        <v>33.799999999999997</v>
      </c>
      <c r="C18" s="266">
        <v>40.6</v>
      </c>
      <c r="D18" s="266">
        <v>25.6</v>
      </c>
    </row>
    <row r="19" spans="1:4" ht="39" customHeight="1">
      <c r="A19" s="111" t="s">
        <v>1532</v>
      </c>
      <c r="B19" s="266">
        <v>26.9</v>
      </c>
      <c r="C19" s="266">
        <v>40.200000000000003</v>
      </c>
      <c r="D19" s="266">
        <v>32.799999999999997</v>
      </c>
    </row>
    <row r="20" spans="1:4">
      <c r="A20" s="282" t="s">
        <v>142</v>
      </c>
      <c r="B20" s="266">
        <v>26.4</v>
      </c>
      <c r="C20" s="266">
        <v>27.3</v>
      </c>
      <c r="D20" s="266">
        <v>46.2</v>
      </c>
    </row>
    <row r="21" spans="1:4">
      <c r="A21" s="282" t="s">
        <v>1340</v>
      </c>
      <c r="B21" s="266">
        <v>34.9</v>
      </c>
      <c r="C21" s="266">
        <v>52.8</v>
      </c>
      <c r="D21" s="266">
        <v>12.3</v>
      </c>
    </row>
    <row r="22" spans="1:4">
      <c r="A22" s="282" t="s">
        <v>251</v>
      </c>
      <c r="B22" s="266">
        <v>16</v>
      </c>
      <c r="C22" s="266">
        <v>52.5</v>
      </c>
      <c r="D22" s="266">
        <v>31.5</v>
      </c>
    </row>
    <row r="23" spans="1:4">
      <c r="A23" s="282" t="s">
        <v>134</v>
      </c>
      <c r="B23" s="266">
        <v>45.2</v>
      </c>
      <c r="C23" s="266">
        <v>43.3</v>
      </c>
      <c r="D23" s="266">
        <v>11.5</v>
      </c>
    </row>
    <row r="24" spans="1:4">
      <c r="A24" s="282" t="s">
        <v>139</v>
      </c>
      <c r="B24" s="266">
        <v>26.1</v>
      </c>
      <c r="C24" s="266">
        <v>34.299999999999997</v>
      </c>
      <c r="D24" s="266">
        <v>39.6</v>
      </c>
    </row>
    <row r="25" spans="1:4">
      <c r="A25" s="282" t="s">
        <v>109</v>
      </c>
      <c r="B25" s="266">
        <v>17.8</v>
      </c>
      <c r="C25" s="266">
        <v>48.9</v>
      </c>
      <c r="D25" s="266">
        <v>33.299999999999997</v>
      </c>
    </row>
    <row r="26" spans="1:4">
      <c r="A26" s="282" t="s">
        <v>110</v>
      </c>
      <c r="B26" s="266">
        <v>45.7</v>
      </c>
      <c r="C26" s="266">
        <v>38.700000000000003</v>
      </c>
      <c r="D26" s="266">
        <v>15.6</v>
      </c>
    </row>
    <row r="27" spans="1:4">
      <c r="A27" s="282" t="s">
        <v>111</v>
      </c>
      <c r="B27" s="266">
        <v>41.2</v>
      </c>
      <c r="C27" s="266">
        <v>39.5</v>
      </c>
      <c r="D27" s="266">
        <v>19.3</v>
      </c>
    </row>
    <row r="28" spans="1:4">
      <c r="A28" s="282" t="s">
        <v>135</v>
      </c>
      <c r="B28" s="266">
        <v>52.7</v>
      </c>
      <c r="C28" s="266">
        <v>39.299999999999997</v>
      </c>
      <c r="D28" s="266">
        <v>8</v>
      </c>
    </row>
    <row r="29" spans="1:4">
      <c r="A29" s="282" t="s">
        <v>140</v>
      </c>
      <c r="B29" s="266">
        <v>13.2</v>
      </c>
      <c r="C29" s="266">
        <v>39.200000000000003</v>
      </c>
      <c r="D29" s="266">
        <v>47.6</v>
      </c>
    </row>
    <row r="30" spans="1:4">
      <c r="A30" s="282" t="s">
        <v>112</v>
      </c>
      <c r="B30" s="266">
        <v>6.3</v>
      </c>
      <c r="C30" s="266">
        <v>34.700000000000003</v>
      </c>
      <c r="D30" s="266">
        <v>59</v>
      </c>
    </row>
    <row r="31" spans="1:4">
      <c r="A31" s="282" t="s">
        <v>113</v>
      </c>
      <c r="B31" s="266">
        <v>8.1</v>
      </c>
      <c r="C31" s="266">
        <v>34.299999999999997</v>
      </c>
      <c r="D31" s="266">
        <v>57.6</v>
      </c>
    </row>
    <row r="32" spans="1:4" ht="26.25" customHeight="1">
      <c r="A32" s="111" t="s">
        <v>1530</v>
      </c>
      <c r="B32" s="266">
        <v>30.4</v>
      </c>
      <c r="C32" s="266">
        <v>43.5</v>
      </c>
      <c r="D32" s="266">
        <v>26.1</v>
      </c>
    </row>
    <row r="33" spans="1:4">
      <c r="A33" s="10"/>
      <c r="B33" s="266"/>
      <c r="C33" s="266"/>
      <c r="D33" s="266"/>
    </row>
    <row r="34" spans="1:4">
      <c r="A34" s="262" t="s">
        <v>144</v>
      </c>
      <c r="B34" s="28">
        <v>33.9</v>
      </c>
      <c r="C34" s="28">
        <v>42.2</v>
      </c>
      <c r="D34" s="28">
        <v>23.9</v>
      </c>
    </row>
    <row r="35" spans="1:4">
      <c r="A35" s="4"/>
      <c r="B35" s="266"/>
      <c r="C35" s="266"/>
      <c r="D35" s="266"/>
    </row>
    <row r="36" spans="1:4">
      <c r="A36" s="68"/>
      <c r="B36" s="68" t="s">
        <v>136</v>
      </c>
      <c r="C36" s="266"/>
      <c r="D36" s="266"/>
    </row>
    <row r="37" spans="1:4">
      <c r="A37" s="4" t="s">
        <v>21</v>
      </c>
      <c r="B37" s="266"/>
      <c r="C37" s="266"/>
      <c r="D37" s="266"/>
    </row>
    <row r="38" spans="1:4">
      <c r="A38" s="261" t="s">
        <v>127</v>
      </c>
      <c r="B38" s="266">
        <v>40.1</v>
      </c>
      <c r="C38" s="266">
        <v>43.4</v>
      </c>
      <c r="D38" s="266">
        <v>16.399999999999999</v>
      </c>
    </row>
    <row r="39" spans="1:4">
      <c r="A39" s="261" t="s">
        <v>128</v>
      </c>
      <c r="B39" s="266">
        <v>36.200000000000003</v>
      </c>
      <c r="C39" s="266">
        <v>39.9</v>
      </c>
      <c r="D39" s="266">
        <v>23.9</v>
      </c>
    </row>
    <row r="40" spans="1:4" s="19" customFormat="1">
      <c r="A40" s="261" t="s">
        <v>129</v>
      </c>
      <c r="B40" s="266">
        <v>21.5</v>
      </c>
      <c r="C40" s="266">
        <v>45.8</v>
      </c>
      <c r="D40" s="266">
        <v>32.799999999999997</v>
      </c>
    </row>
    <row r="41" spans="1:4">
      <c r="A41" s="261" t="s">
        <v>130</v>
      </c>
      <c r="B41" s="266">
        <v>12.1</v>
      </c>
      <c r="C41" s="266">
        <v>38.5</v>
      </c>
      <c r="D41" s="266">
        <v>49.4</v>
      </c>
    </row>
    <row r="42" spans="1:4">
      <c r="A42" s="261" t="s">
        <v>131</v>
      </c>
      <c r="B42" s="266">
        <v>17.600000000000001</v>
      </c>
      <c r="C42" s="266">
        <v>30.1</v>
      </c>
      <c r="D42" s="266">
        <v>52.4</v>
      </c>
    </row>
    <row r="43" spans="1:4">
      <c r="A43" s="261" t="s">
        <v>20</v>
      </c>
      <c r="B43" s="266">
        <v>9.6999999999999993</v>
      </c>
      <c r="C43" s="266">
        <v>23.2</v>
      </c>
      <c r="D43" s="266">
        <v>67.099999999999994</v>
      </c>
    </row>
    <row r="44" spans="1:4">
      <c r="A44" s="10"/>
      <c r="B44" s="266"/>
      <c r="C44" s="266"/>
      <c r="D44" s="266"/>
    </row>
    <row r="45" spans="1:4">
      <c r="A45" s="262" t="s">
        <v>144</v>
      </c>
      <c r="B45" s="28">
        <v>33.9</v>
      </c>
      <c r="C45" s="28">
        <v>42.2</v>
      </c>
      <c r="D45" s="28">
        <v>23.9</v>
      </c>
    </row>
  </sheetData>
  <mergeCells count="4">
    <mergeCell ref="A6:A9"/>
    <mergeCell ref="B6:B8"/>
    <mergeCell ref="C6:C8"/>
    <mergeCell ref="D6:D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D45"/>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9" customWidth="1"/>
    <col min="2" max="3" width="22.6640625" style="268" customWidth="1"/>
    <col min="4" max="4" width="22.6640625" style="33" customWidth="1"/>
    <col min="5" max="16384" width="11.33203125" style="267"/>
  </cols>
  <sheetData>
    <row r="1" spans="1:4" s="398" customFormat="1">
      <c r="A1" s="402" t="s">
        <v>1374</v>
      </c>
      <c r="B1" s="549"/>
    </row>
    <row r="2" spans="1:4" s="398" customFormat="1">
      <c r="A2" s="457"/>
      <c r="B2" s="399"/>
      <c r="C2" s="399"/>
    </row>
    <row r="3" spans="1:4" s="32" customFormat="1" ht="15" customHeight="1">
      <c r="A3" s="83" t="s">
        <v>104</v>
      </c>
    </row>
    <row r="4" spans="1:4" s="291" customFormat="1" ht="15" customHeight="1">
      <c r="A4" s="464" t="s">
        <v>312</v>
      </c>
      <c r="B4" s="341"/>
      <c r="C4" s="341"/>
      <c r="D4" s="341"/>
    </row>
    <row r="5" spans="1:4" ht="15" customHeight="1"/>
    <row r="6" spans="1:4" ht="15" customHeight="1">
      <c r="A6" s="626" t="s">
        <v>143</v>
      </c>
      <c r="B6" s="664" t="s">
        <v>80</v>
      </c>
      <c r="C6" s="664" t="s">
        <v>183</v>
      </c>
      <c r="D6" s="620" t="s">
        <v>184</v>
      </c>
    </row>
    <row r="7" spans="1:4" ht="40.200000000000003" customHeight="1">
      <c r="A7" s="626"/>
      <c r="B7" s="664"/>
      <c r="C7" s="664"/>
      <c r="D7" s="620"/>
    </row>
    <row r="8" spans="1:4">
      <c r="A8" s="626"/>
      <c r="B8" s="664"/>
      <c r="C8" s="664"/>
      <c r="D8" s="620"/>
    </row>
    <row r="9" spans="1:4" ht="15.75" customHeight="1">
      <c r="A9" s="626"/>
      <c r="B9" s="263" t="s">
        <v>132</v>
      </c>
      <c r="C9" s="263"/>
      <c r="D9" s="264"/>
    </row>
    <row r="11" spans="1:4">
      <c r="B11" s="270" t="s">
        <v>133</v>
      </c>
      <c r="C11" s="260"/>
      <c r="D11" s="319"/>
    </row>
    <row r="12" spans="1:4">
      <c r="B12" s="267"/>
      <c r="C12" s="267"/>
      <c r="D12" s="267"/>
    </row>
    <row r="13" spans="1:4">
      <c r="A13" s="282" t="s">
        <v>137</v>
      </c>
      <c r="B13" s="266">
        <v>33.9</v>
      </c>
      <c r="C13" s="266">
        <v>44</v>
      </c>
      <c r="D13" s="266">
        <v>22.1</v>
      </c>
    </row>
    <row r="14" spans="1:4">
      <c r="A14" s="282" t="s">
        <v>138</v>
      </c>
      <c r="B14" s="266">
        <v>28.1</v>
      </c>
      <c r="C14" s="266">
        <v>56.7</v>
      </c>
      <c r="D14" s="266">
        <v>15.2</v>
      </c>
    </row>
    <row r="15" spans="1:4">
      <c r="A15" s="282" t="s">
        <v>141</v>
      </c>
      <c r="B15" s="266">
        <v>26.9</v>
      </c>
      <c r="C15" s="266">
        <v>36.299999999999997</v>
      </c>
      <c r="D15" s="266">
        <v>36.799999999999997</v>
      </c>
    </row>
    <row r="16" spans="1:4">
      <c r="A16" s="282" t="s">
        <v>108</v>
      </c>
      <c r="B16" s="266">
        <v>26.7</v>
      </c>
      <c r="C16" s="266">
        <v>44.2</v>
      </c>
      <c r="D16" s="266">
        <v>29</v>
      </c>
    </row>
    <row r="17" spans="1:4" ht="37.950000000000003" customHeight="1">
      <c r="A17" s="111" t="s">
        <v>1531</v>
      </c>
      <c r="B17" s="266">
        <v>20</v>
      </c>
      <c r="C17" s="266">
        <v>43.1</v>
      </c>
      <c r="D17" s="266">
        <v>36.9</v>
      </c>
    </row>
    <row r="18" spans="1:4">
      <c r="A18" s="282" t="s">
        <v>475</v>
      </c>
      <c r="B18" s="266">
        <v>25.6</v>
      </c>
      <c r="C18" s="266">
        <v>44.3</v>
      </c>
      <c r="D18" s="266">
        <v>30.1</v>
      </c>
    </row>
    <row r="19" spans="1:4" ht="39.450000000000003" customHeight="1">
      <c r="A19" s="111" t="s">
        <v>1532</v>
      </c>
      <c r="B19" s="266">
        <v>15.2</v>
      </c>
      <c r="C19" s="266">
        <v>43</v>
      </c>
      <c r="D19" s="266">
        <v>41.7</v>
      </c>
    </row>
    <row r="20" spans="1:4">
      <c r="A20" s="282" t="s">
        <v>142</v>
      </c>
      <c r="B20" s="266">
        <v>20.100000000000001</v>
      </c>
      <c r="C20" s="266">
        <v>28.8</v>
      </c>
      <c r="D20" s="266">
        <v>51.1</v>
      </c>
    </row>
    <row r="21" spans="1:4">
      <c r="A21" s="282" t="s">
        <v>1340</v>
      </c>
      <c r="B21" s="266">
        <v>26.8</v>
      </c>
      <c r="C21" s="266">
        <v>57.6</v>
      </c>
      <c r="D21" s="266">
        <v>15.6</v>
      </c>
    </row>
    <row r="22" spans="1:4">
      <c r="A22" s="282" t="s">
        <v>251</v>
      </c>
      <c r="B22" s="266">
        <v>13.1</v>
      </c>
      <c r="C22" s="266">
        <v>53.9</v>
      </c>
      <c r="D22" s="266">
        <v>33.1</v>
      </c>
    </row>
    <row r="23" spans="1:4">
      <c r="A23" s="282" t="s">
        <v>134</v>
      </c>
      <c r="B23" s="266">
        <v>38</v>
      </c>
      <c r="C23" s="266">
        <v>44.4</v>
      </c>
      <c r="D23" s="266">
        <v>17.600000000000001</v>
      </c>
    </row>
    <row r="24" spans="1:4">
      <c r="A24" s="282" t="s">
        <v>139</v>
      </c>
      <c r="B24" s="266">
        <v>23.8</v>
      </c>
      <c r="C24" s="266">
        <v>31.4</v>
      </c>
      <c r="D24" s="266">
        <v>44.8</v>
      </c>
    </row>
    <row r="25" spans="1:4">
      <c r="A25" s="282" t="s">
        <v>109</v>
      </c>
      <c r="B25" s="266">
        <v>13.9</v>
      </c>
      <c r="C25" s="266">
        <v>51.6</v>
      </c>
      <c r="D25" s="266">
        <v>34.4</v>
      </c>
    </row>
    <row r="26" spans="1:4">
      <c r="A26" s="282" t="s">
        <v>110</v>
      </c>
      <c r="B26" s="266">
        <v>36.299999999999997</v>
      </c>
      <c r="C26" s="266">
        <v>45.6</v>
      </c>
      <c r="D26" s="266">
        <v>18.100000000000001</v>
      </c>
    </row>
    <row r="27" spans="1:4">
      <c r="A27" s="282" t="s">
        <v>111</v>
      </c>
      <c r="B27" s="266">
        <v>18.7</v>
      </c>
      <c r="C27" s="266">
        <v>49.2</v>
      </c>
      <c r="D27" s="266">
        <v>32.200000000000003</v>
      </c>
    </row>
    <row r="28" spans="1:4">
      <c r="A28" s="282" t="s">
        <v>135</v>
      </c>
      <c r="B28" s="266">
        <v>38.799999999999997</v>
      </c>
      <c r="C28" s="266">
        <v>50.3</v>
      </c>
      <c r="D28" s="266">
        <v>10.9</v>
      </c>
    </row>
    <row r="29" spans="1:4">
      <c r="A29" s="282" t="s">
        <v>140</v>
      </c>
      <c r="B29" s="266">
        <v>13.9</v>
      </c>
      <c r="C29" s="266">
        <v>36</v>
      </c>
      <c r="D29" s="266">
        <v>50.1</v>
      </c>
    </row>
    <row r="30" spans="1:4">
      <c r="A30" s="282" t="s">
        <v>112</v>
      </c>
      <c r="B30" s="266">
        <v>4.8</v>
      </c>
      <c r="C30" s="266">
        <v>35.5</v>
      </c>
      <c r="D30" s="266">
        <v>59.7</v>
      </c>
    </row>
    <row r="31" spans="1:4">
      <c r="A31" s="282" t="s">
        <v>113</v>
      </c>
      <c r="B31" s="266">
        <v>7.2</v>
      </c>
      <c r="C31" s="266">
        <v>35.6</v>
      </c>
      <c r="D31" s="266">
        <v>57.2</v>
      </c>
    </row>
    <row r="32" spans="1:4" ht="25.5" customHeight="1">
      <c r="A32" s="111" t="s">
        <v>1530</v>
      </c>
      <c r="B32" s="266">
        <v>24.2</v>
      </c>
      <c r="C32" s="266">
        <v>43.5</v>
      </c>
      <c r="D32" s="266">
        <v>32.200000000000003</v>
      </c>
    </row>
    <row r="33" spans="1:4">
      <c r="A33" s="10"/>
      <c r="B33" s="266"/>
      <c r="C33" s="266"/>
      <c r="D33" s="266"/>
    </row>
    <row r="34" spans="1:4">
      <c r="A34" s="262" t="s">
        <v>144</v>
      </c>
      <c r="B34" s="266">
        <v>24.9</v>
      </c>
      <c r="C34" s="266">
        <v>44.9</v>
      </c>
      <c r="D34" s="266">
        <v>30.2</v>
      </c>
    </row>
    <row r="35" spans="1:4">
      <c r="A35" s="4"/>
      <c r="B35" s="266"/>
      <c r="C35" s="266"/>
      <c r="D35" s="266"/>
    </row>
    <row r="36" spans="1:4">
      <c r="A36" s="68"/>
      <c r="B36" s="68" t="s">
        <v>136</v>
      </c>
      <c r="C36" s="266"/>
      <c r="D36" s="266"/>
    </row>
    <row r="37" spans="1:4">
      <c r="A37" s="4" t="s">
        <v>21</v>
      </c>
      <c r="B37" s="266"/>
      <c r="C37" s="266"/>
      <c r="D37" s="266"/>
    </row>
    <row r="38" spans="1:4">
      <c r="A38" s="261" t="s">
        <v>127</v>
      </c>
      <c r="B38" s="266">
        <v>31.2</v>
      </c>
      <c r="C38" s="266">
        <v>45.6</v>
      </c>
      <c r="D38" s="266">
        <v>23.2</v>
      </c>
    </row>
    <row r="39" spans="1:4">
      <c r="A39" s="261" t="s">
        <v>128</v>
      </c>
      <c r="B39" s="266">
        <v>27.1</v>
      </c>
      <c r="C39" s="266">
        <v>43.8</v>
      </c>
      <c r="D39" s="266">
        <v>29.1</v>
      </c>
    </row>
    <row r="40" spans="1:4" s="19" customFormat="1">
      <c r="A40" s="261" t="s">
        <v>129</v>
      </c>
      <c r="B40" s="266">
        <v>14.3</v>
      </c>
      <c r="C40" s="266">
        <v>48.1</v>
      </c>
      <c r="D40" s="266">
        <v>37.5</v>
      </c>
    </row>
    <row r="41" spans="1:4">
      <c r="A41" s="261" t="s">
        <v>130</v>
      </c>
      <c r="B41" s="266">
        <v>9.1999999999999993</v>
      </c>
      <c r="C41" s="266">
        <v>38.4</v>
      </c>
      <c r="D41" s="266">
        <v>52.4</v>
      </c>
    </row>
    <row r="42" spans="1:4">
      <c r="A42" s="261" t="s">
        <v>131</v>
      </c>
      <c r="B42" s="266">
        <v>15.9</v>
      </c>
      <c r="C42" s="266">
        <v>29.7</v>
      </c>
      <c r="D42" s="266">
        <v>54.4</v>
      </c>
    </row>
    <row r="43" spans="1:4">
      <c r="A43" s="261" t="s">
        <v>20</v>
      </c>
      <c r="B43" s="266">
        <v>7.5</v>
      </c>
      <c r="C43" s="266">
        <v>22.8</v>
      </c>
      <c r="D43" s="266">
        <v>69.7</v>
      </c>
    </row>
    <row r="44" spans="1:4">
      <c r="A44" s="10"/>
      <c r="B44" s="266"/>
      <c r="C44" s="266"/>
      <c r="D44" s="266"/>
    </row>
    <row r="45" spans="1:4">
      <c r="A45" s="262" t="s">
        <v>144</v>
      </c>
      <c r="B45" s="266">
        <v>24.9</v>
      </c>
      <c r="C45" s="266">
        <v>44.9</v>
      </c>
      <c r="D45" s="266">
        <v>30.2</v>
      </c>
    </row>
  </sheetData>
  <mergeCells count="4">
    <mergeCell ref="A6:A9"/>
    <mergeCell ref="B6:B8"/>
    <mergeCell ref="C6:C8"/>
    <mergeCell ref="D6:D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Normal="100" workbookViewId="0"/>
  </sheetViews>
  <sheetFormatPr baseColWidth="10" defaultColWidth="11.44140625" defaultRowHeight="13.8"/>
  <cols>
    <col min="1" max="1" width="11.44140625" style="462"/>
    <col min="2" max="16384" width="11.44140625" style="344"/>
  </cols>
  <sheetData>
    <row r="1" spans="1:9" s="398" customFormat="1" ht="13.2">
      <c r="A1" s="402" t="s">
        <v>1374</v>
      </c>
      <c r="B1" s="549"/>
    </row>
    <row r="2" spans="1:9" s="398" customFormat="1" ht="13.2">
      <c r="A2" s="457"/>
      <c r="B2" s="399"/>
      <c r="C2" s="399"/>
    </row>
    <row r="3" spans="1:9" ht="15">
      <c r="A3" s="584" t="s">
        <v>559</v>
      </c>
      <c r="B3" s="584"/>
      <c r="C3" s="584"/>
      <c r="D3" s="584"/>
      <c r="E3" s="584"/>
      <c r="F3" s="584"/>
      <c r="G3" s="584"/>
      <c r="H3" s="584"/>
    </row>
    <row r="4" spans="1:9">
      <c r="I4" s="345"/>
    </row>
    <row r="21" spans="9:9">
      <c r="I21" s="345"/>
    </row>
  </sheetData>
  <mergeCells count="1">
    <mergeCell ref="A3:H3"/>
  </mergeCells>
  <hyperlinks>
    <hyperlink ref="A1" location="Inhalt!A1" display="Zurück "/>
  </hyperlinks>
  <pageMargins left="0.59055118110236227" right="0.59055118110236227" top="0.59055118110236227" bottom="0.59055118110236227" header="0.59055118110236227" footer="0.51181102362204722"/>
  <pageSetup paperSize="9"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E45"/>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9" customWidth="1"/>
    <col min="2" max="5" width="17.33203125" style="268" customWidth="1"/>
    <col min="6" max="16384" width="11.33203125" style="267"/>
  </cols>
  <sheetData>
    <row r="1" spans="1:5" s="398" customFormat="1">
      <c r="A1" s="402" t="s">
        <v>1374</v>
      </c>
      <c r="B1" s="549"/>
    </row>
    <row r="2" spans="1:5" s="398" customFormat="1">
      <c r="A2" s="457"/>
      <c r="B2" s="399"/>
      <c r="C2" s="399"/>
    </row>
    <row r="3" spans="1:5" s="32" customFormat="1" ht="15.6">
      <c r="A3" s="83" t="s">
        <v>70</v>
      </c>
      <c r="B3" s="30"/>
      <c r="C3" s="30"/>
      <c r="D3" s="30"/>
    </row>
    <row r="4" spans="1:5" s="291" customFormat="1" ht="13.8">
      <c r="A4" s="320" t="s">
        <v>311</v>
      </c>
      <c r="B4" s="443"/>
      <c r="C4" s="443"/>
      <c r="D4" s="443"/>
      <c r="E4" s="443"/>
    </row>
    <row r="6" spans="1:5" ht="14.4" customHeight="1">
      <c r="A6" s="626" t="s">
        <v>143</v>
      </c>
      <c r="B6" s="664" t="s">
        <v>179</v>
      </c>
      <c r="C6" s="664" t="s">
        <v>180</v>
      </c>
      <c r="D6" s="664" t="s">
        <v>181</v>
      </c>
      <c r="E6" s="620" t="s">
        <v>182</v>
      </c>
    </row>
    <row r="7" spans="1:5">
      <c r="A7" s="626"/>
      <c r="B7" s="664"/>
      <c r="C7" s="664"/>
      <c r="D7" s="664"/>
      <c r="E7" s="620"/>
    </row>
    <row r="8" spans="1:5" ht="76.2" customHeight="1">
      <c r="A8" s="626"/>
      <c r="B8" s="664"/>
      <c r="C8" s="664"/>
      <c r="D8" s="664"/>
      <c r="E8" s="620"/>
    </row>
    <row r="9" spans="1:5">
      <c r="A9" s="626"/>
      <c r="B9" s="263" t="s">
        <v>132</v>
      </c>
      <c r="C9" s="263"/>
      <c r="D9" s="263"/>
      <c r="E9" s="264"/>
    </row>
    <row r="10" spans="1:5">
      <c r="A10" s="289"/>
      <c r="B10" s="18"/>
      <c r="C10" s="18"/>
      <c r="D10" s="18"/>
      <c r="E10" s="18"/>
    </row>
    <row r="11" spans="1:5">
      <c r="B11" s="270" t="s">
        <v>133</v>
      </c>
      <c r="C11" s="260"/>
      <c r="D11" s="260"/>
      <c r="E11" s="56"/>
    </row>
    <row r="13" spans="1:5">
      <c r="A13" s="282" t="s">
        <v>137</v>
      </c>
      <c r="B13" s="266">
        <v>44.7</v>
      </c>
      <c r="C13" s="266">
        <v>61.3</v>
      </c>
      <c r="D13" s="266">
        <v>31</v>
      </c>
      <c r="E13" s="266">
        <v>45</v>
      </c>
    </row>
    <row r="14" spans="1:5">
      <c r="A14" s="282" t="s">
        <v>138</v>
      </c>
      <c r="B14" s="266">
        <v>36.4</v>
      </c>
      <c r="C14" s="266">
        <v>65</v>
      </c>
      <c r="D14" s="266">
        <v>32.700000000000003</v>
      </c>
      <c r="E14" s="266">
        <v>52.5</v>
      </c>
    </row>
    <row r="15" spans="1:5">
      <c r="A15" s="282" t="s">
        <v>141</v>
      </c>
      <c r="B15" s="266">
        <v>50.5</v>
      </c>
      <c r="C15" s="266">
        <v>59.2</v>
      </c>
      <c r="D15" s="266">
        <v>24.3</v>
      </c>
      <c r="E15" s="266">
        <v>72.599999999999994</v>
      </c>
    </row>
    <row r="16" spans="1:5">
      <c r="A16" s="282" t="s">
        <v>108</v>
      </c>
      <c r="B16" s="266">
        <v>48.9</v>
      </c>
      <c r="C16" s="266">
        <v>58.3</v>
      </c>
      <c r="D16" s="266">
        <v>38.6</v>
      </c>
      <c r="E16" s="266">
        <v>67.5</v>
      </c>
    </row>
    <row r="17" spans="1:5" ht="40.200000000000003" customHeight="1">
      <c r="A17" s="111" t="s">
        <v>1531</v>
      </c>
      <c r="B17" s="266">
        <v>54.2</v>
      </c>
      <c r="C17" s="266">
        <v>75.8</v>
      </c>
      <c r="D17" s="266">
        <v>59</v>
      </c>
      <c r="E17" s="266">
        <v>62.1</v>
      </c>
    </row>
    <row r="18" spans="1:5">
      <c r="A18" s="282" t="s">
        <v>475</v>
      </c>
      <c r="B18" s="266">
        <v>63.1</v>
      </c>
      <c r="C18" s="266">
        <v>60.4</v>
      </c>
      <c r="D18" s="266">
        <v>33.299999999999997</v>
      </c>
      <c r="E18" s="266">
        <v>63.8</v>
      </c>
    </row>
    <row r="19" spans="1:5" ht="39.450000000000003" customHeight="1">
      <c r="A19" s="111" t="s">
        <v>1532</v>
      </c>
      <c r="B19" s="266">
        <v>60.6</v>
      </c>
      <c r="C19" s="266">
        <v>64.5</v>
      </c>
      <c r="D19" s="266">
        <v>49.5</v>
      </c>
      <c r="E19" s="266">
        <v>62.6</v>
      </c>
    </row>
    <row r="20" spans="1:5">
      <c r="A20" s="282" t="s">
        <v>142</v>
      </c>
      <c r="B20" s="266">
        <v>71.599999999999994</v>
      </c>
      <c r="C20" s="266">
        <v>74.8</v>
      </c>
      <c r="D20" s="266">
        <v>49.9</v>
      </c>
      <c r="E20" s="266">
        <v>75.900000000000006</v>
      </c>
    </row>
    <row r="21" spans="1:5">
      <c r="A21" s="282" t="s">
        <v>1340</v>
      </c>
      <c r="B21" s="266">
        <v>42.9</v>
      </c>
      <c r="C21" s="266">
        <v>72.599999999999994</v>
      </c>
      <c r="D21" s="266">
        <v>44.8</v>
      </c>
      <c r="E21" s="266">
        <v>72.7</v>
      </c>
    </row>
    <row r="22" spans="1:5">
      <c r="A22" s="282" t="s">
        <v>251</v>
      </c>
      <c r="B22" s="266">
        <v>89.2</v>
      </c>
      <c r="C22" s="266">
        <v>68.8</v>
      </c>
      <c r="D22" s="266">
        <v>62.7</v>
      </c>
      <c r="E22" s="266">
        <v>54.4</v>
      </c>
    </row>
    <row r="23" spans="1:5">
      <c r="A23" s="282" t="s">
        <v>134</v>
      </c>
      <c r="B23" s="266">
        <v>60.9</v>
      </c>
      <c r="C23" s="266">
        <v>49.9</v>
      </c>
      <c r="D23" s="266">
        <v>26.6</v>
      </c>
      <c r="E23" s="266">
        <v>56.6</v>
      </c>
    </row>
    <row r="24" spans="1:5">
      <c r="A24" s="282" t="s">
        <v>139</v>
      </c>
      <c r="B24" s="266">
        <v>89.9</v>
      </c>
      <c r="C24" s="266">
        <v>51.1</v>
      </c>
      <c r="D24" s="266">
        <v>36.299999999999997</v>
      </c>
      <c r="E24" s="266">
        <v>63.6</v>
      </c>
    </row>
    <row r="25" spans="1:5">
      <c r="A25" s="282" t="s">
        <v>109</v>
      </c>
      <c r="B25" s="266">
        <v>65.5</v>
      </c>
      <c r="C25" s="266">
        <v>70.2</v>
      </c>
      <c r="D25" s="266">
        <v>42.6</v>
      </c>
      <c r="E25" s="266">
        <v>63</v>
      </c>
    </row>
    <row r="26" spans="1:5">
      <c r="A26" s="282" t="s">
        <v>110</v>
      </c>
      <c r="B26" s="266">
        <v>62.6</v>
      </c>
      <c r="C26" s="266">
        <v>55.4</v>
      </c>
      <c r="D26" s="266">
        <v>34.1</v>
      </c>
      <c r="E26" s="266">
        <v>60.8</v>
      </c>
    </row>
    <row r="27" spans="1:5">
      <c r="A27" s="282" t="s">
        <v>111</v>
      </c>
      <c r="B27" s="266">
        <v>51.1</v>
      </c>
      <c r="C27" s="266">
        <v>58.4</v>
      </c>
      <c r="D27" s="266">
        <v>29</v>
      </c>
      <c r="E27" s="266">
        <v>43.8</v>
      </c>
    </row>
    <row r="28" spans="1:5">
      <c r="A28" s="282" t="s">
        <v>135</v>
      </c>
      <c r="B28" s="266">
        <v>30.4</v>
      </c>
      <c r="C28" s="266">
        <v>71.3</v>
      </c>
      <c r="D28" s="266">
        <v>29.1</v>
      </c>
      <c r="E28" s="266">
        <v>65.3</v>
      </c>
    </row>
    <row r="29" spans="1:5">
      <c r="A29" s="282" t="s">
        <v>140</v>
      </c>
      <c r="B29" s="266">
        <v>69.400000000000006</v>
      </c>
      <c r="C29" s="266">
        <v>73.2</v>
      </c>
      <c r="D29" s="266">
        <v>48</v>
      </c>
      <c r="E29" s="266">
        <v>68.599999999999994</v>
      </c>
    </row>
    <row r="30" spans="1:5">
      <c r="A30" s="282" t="s">
        <v>112</v>
      </c>
      <c r="B30" s="266">
        <v>93.8</v>
      </c>
      <c r="C30" s="266">
        <v>66</v>
      </c>
      <c r="D30" s="266">
        <v>47.2</v>
      </c>
      <c r="E30" s="266">
        <v>64.5</v>
      </c>
    </row>
    <row r="31" spans="1:5">
      <c r="A31" s="282" t="s">
        <v>113</v>
      </c>
      <c r="B31" s="266">
        <v>83.4</v>
      </c>
      <c r="C31" s="266">
        <v>66.099999999999994</v>
      </c>
      <c r="D31" s="266">
        <v>54.1</v>
      </c>
      <c r="E31" s="266">
        <v>62.5</v>
      </c>
    </row>
    <row r="32" spans="1:5" ht="29.25" customHeight="1">
      <c r="A32" s="111" t="s">
        <v>1530</v>
      </c>
      <c r="B32" s="266">
        <v>67.5</v>
      </c>
      <c r="C32" s="266">
        <v>68.099999999999994</v>
      </c>
      <c r="D32" s="266">
        <v>39.799999999999997</v>
      </c>
      <c r="E32" s="266">
        <v>57.2</v>
      </c>
    </row>
    <row r="33" spans="1:5">
      <c r="A33" s="10"/>
      <c r="B33" s="266"/>
      <c r="C33" s="266"/>
      <c r="D33" s="266"/>
      <c r="E33" s="266"/>
    </row>
    <row r="34" spans="1:5">
      <c r="A34" s="262" t="s">
        <v>144</v>
      </c>
      <c r="B34" s="28">
        <v>61.4</v>
      </c>
      <c r="C34" s="28">
        <v>63.3</v>
      </c>
      <c r="D34" s="28">
        <v>37.700000000000003</v>
      </c>
      <c r="E34" s="28">
        <v>59.5</v>
      </c>
    </row>
    <row r="35" spans="1:5">
      <c r="A35" s="62"/>
      <c r="B35" s="266"/>
      <c r="C35" s="266"/>
      <c r="D35" s="266"/>
      <c r="E35" s="266"/>
    </row>
    <row r="36" spans="1:5">
      <c r="B36" s="270" t="s">
        <v>136</v>
      </c>
      <c r="C36" s="266"/>
      <c r="D36" s="266"/>
      <c r="E36" s="266"/>
    </row>
    <row r="37" spans="1:5">
      <c r="A37" s="4" t="s">
        <v>21</v>
      </c>
      <c r="B37" s="266"/>
      <c r="C37" s="266"/>
      <c r="D37" s="266"/>
      <c r="E37" s="266"/>
    </row>
    <row r="38" spans="1:5">
      <c r="A38" s="261" t="s">
        <v>127</v>
      </c>
      <c r="B38" s="266">
        <v>55.4</v>
      </c>
      <c r="C38" s="266">
        <v>55.6</v>
      </c>
      <c r="D38" s="266">
        <v>28.3</v>
      </c>
      <c r="E38" s="266">
        <v>53.6</v>
      </c>
    </row>
    <row r="39" spans="1:5">
      <c r="A39" s="261" t="s">
        <v>128</v>
      </c>
      <c r="B39" s="266">
        <v>58.4</v>
      </c>
      <c r="C39" s="266">
        <v>63.7</v>
      </c>
      <c r="D39" s="266">
        <v>39.1</v>
      </c>
      <c r="E39" s="266">
        <v>60.9</v>
      </c>
    </row>
    <row r="40" spans="1:5" s="19" customFormat="1">
      <c r="A40" s="261" t="s">
        <v>129</v>
      </c>
      <c r="B40" s="266">
        <v>73.099999999999994</v>
      </c>
      <c r="C40" s="266">
        <v>72.900000000000006</v>
      </c>
      <c r="D40" s="266">
        <v>49.1</v>
      </c>
      <c r="E40" s="266">
        <v>67</v>
      </c>
    </row>
    <row r="41" spans="1:5">
      <c r="A41" s="261" t="s">
        <v>130</v>
      </c>
      <c r="B41" s="266">
        <v>85.9</v>
      </c>
      <c r="C41" s="266">
        <v>88.7</v>
      </c>
      <c r="D41" s="266">
        <v>60.7</v>
      </c>
      <c r="E41" s="266">
        <v>68.8</v>
      </c>
    </row>
    <row r="42" spans="1:5">
      <c r="A42" s="261" t="s">
        <v>131</v>
      </c>
      <c r="B42" s="266">
        <v>90.5</v>
      </c>
      <c r="C42" s="266">
        <v>90.4</v>
      </c>
      <c r="D42" s="266">
        <v>63.5</v>
      </c>
      <c r="E42" s="266">
        <v>67.3</v>
      </c>
    </row>
    <row r="43" spans="1:5">
      <c r="A43" s="261" t="s">
        <v>20</v>
      </c>
      <c r="B43" s="266">
        <v>96.5</v>
      </c>
      <c r="C43" s="266">
        <v>84.5</v>
      </c>
      <c r="D43" s="266">
        <v>70.7</v>
      </c>
      <c r="E43" s="266">
        <v>72.2</v>
      </c>
    </row>
    <row r="44" spans="1:5">
      <c r="A44" s="10"/>
      <c r="B44" s="266"/>
      <c r="C44" s="266"/>
      <c r="D44" s="266"/>
      <c r="E44" s="266"/>
    </row>
    <row r="45" spans="1:5">
      <c r="A45" s="262" t="s">
        <v>144</v>
      </c>
      <c r="B45" s="28">
        <v>61.4</v>
      </c>
      <c r="C45" s="28">
        <v>63.3</v>
      </c>
      <c r="D45" s="28">
        <v>37.700000000000003</v>
      </c>
      <c r="E45" s="28">
        <v>59.5</v>
      </c>
    </row>
  </sheetData>
  <mergeCells count="5">
    <mergeCell ref="D6:D8"/>
    <mergeCell ref="E6:E8"/>
    <mergeCell ref="A6:A9"/>
    <mergeCell ref="B6:B8"/>
    <mergeCell ref="C6:C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showGridLines="0" zoomScaleNormal="100" workbookViewId="0"/>
  </sheetViews>
  <sheetFormatPr baseColWidth="10" defaultColWidth="11.5546875" defaultRowHeight="13.8"/>
  <cols>
    <col min="1" max="1" width="12.6640625" style="482" customWidth="1"/>
    <col min="2" max="7" width="12.6640625" style="439" customWidth="1"/>
    <col min="8" max="8" width="14.44140625" style="439" customWidth="1"/>
    <col min="9" max="16384" width="11.5546875" style="439"/>
  </cols>
  <sheetData>
    <row r="1" spans="1:8">
      <c r="A1" s="559" t="s">
        <v>1376</v>
      </c>
      <c r="B1" s="559"/>
    </row>
    <row r="2" spans="1:8" ht="10.5" customHeight="1"/>
    <row r="3" spans="1:8" ht="18" thickBot="1">
      <c r="A3" s="550" t="s">
        <v>1377</v>
      </c>
      <c r="B3" s="551"/>
      <c r="C3" s="551"/>
      <c r="D3" s="551"/>
      <c r="E3" s="551"/>
      <c r="F3" s="551"/>
      <c r="G3" s="551"/>
      <c r="H3" s="551"/>
    </row>
    <row r="4" spans="1:8" ht="12.6" customHeight="1">
      <c r="A4" s="514"/>
      <c r="B4" s="515"/>
      <c r="C4" s="515"/>
      <c r="D4" s="515"/>
      <c r="E4" s="515"/>
      <c r="F4" s="515"/>
      <c r="G4" s="515"/>
      <c r="H4" s="515"/>
    </row>
    <row r="5" spans="1:8" ht="17.399999999999999">
      <c r="A5" s="516" t="s">
        <v>1543</v>
      </c>
      <c r="B5" s="517"/>
      <c r="C5" s="517"/>
      <c r="D5" s="517"/>
      <c r="E5" s="517"/>
      <c r="F5" s="517"/>
      <c r="G5" s="517"/>
      <c r="H5" s="517"/>
    </row>
    <row r="6" spans="1:8" ht="3" customHeight="1" thickBot="1">
      <c r="A6" s="518"/>
      <c r="B6" s="519"/>
      <c r="C6" s="519"/>
      <c r="D6" s="519"/>
      <c r="E6" s="519"/>
      <c r="F6" s="519"/>
      <c r="G6" s="519"/>
      <c r="H6" s="519"/>
    </row>
    <row r="7" spans="1:8">
      <c r="A7" s="407" t="s">
        <v>1375</v>
      </c>
      <c r="B7" s="415"/>
      <c r="C7" s="520"/>
      <c r="D7" s="407" t="s">
        <v>1375</v>
      </c>
      <c r="E7" s="415"/>
      <c r="F7" s="520"/>
      <c r="G7" s="407" t="s">
        <v>1375</v>
      </c>
      <c r="H7" s="415"/>
    </row>
    <row r="8" spans="1:8" ht="14.4" thickBot="1">
      <c r="A8" s="497" t="s">
        <v>1378</v>
      </c>
      <c r="B8" s="418"/>
      <c r="C8" s="521"/>
      <c r="D8" s="409" t="s">
        <v>1379</v>
      </c>
      <c r="E8" s="410"/>
      <c r="F8" s="521"/>
      <c r="G8" s="409" t="s">
        <v>1380</v>
      </c>
      <c r="H8" s="410"/>
    </row>
    <row r="9" spans="1:8">
      <c r="A9" s="378" t="s">
        <v>1381</v>
      </c>
      <c r="B9" s="379"/>
      <c r="C9" s="521"/>
      <c r="D9" s="378" t="s">
        <v>1382</v>
      </c>
      <c r="E9" s="379"/>
      <c r="F9" s="521"/>
      <c r="G9" s="378" t="s">
        <v>1383</v>
      </c>
      <c r="H9" s="379"/>
    </row>
    <row r="10" spans="1:8">
      <c r="A10" s="380" t="s">
        <v>1384</v>
      </c>
      <c r="B10" s="381"/>
      <c r="C10" s="521"/>
      <c r="D10" s="383" t="s">
        <v>1385</v>
      </c>
      <c r="E10" s="384"/>
      <c r="F10" s="521"/>
      <c r="G10" s="383" t="s">
        <v>1386</v>
      </c>
      <c r="H10" s="384"/>
    </row>
    <row r="11" spans="1:8">
      <c r="A11" s="380" t="s">
        <v>1387</v>
      </c>
      <c r="B11" s="381"/>
      <c r="C11" s="521"/>
      <c r="D11" s="383" t="s">
        <v>1388</v>
      </c>
      <c r="E11" s="384"/>
      <c r="F11" s="521"/>
      <c r="G11" s="380" t="s">
        <v>1389</v>
      </c>
      <c r="H11" s="385"/>
    </row>
    <row r="12" spans="1:8">
      <c r="A12" s="380" t="s">
        <v>1390</v>
      </c>
      <c r="B12" s="382"/>
      <c r="C12" s="521"/>
      <c r="D12" s="380" t="s">
        <v>1391</v>
      </c>
      <c r="E12" s="384"/>
      <c r="F12" s="521"/>
      <c r="G12" s="380" t="s">
        <v>1392</v>
      </c>
      <c r="H12" s="384"/>
    </row>
    <row r="13" spans="1:8" ht="14.4" thickBot="1">
      <c r="A13" s="569" t="s">
        <v>397</v>
      </c>
      <c r="B13" s="570"/>
      <c r="C13" s="522"/>
      <c r="D13" s="571" t="s">
        <v>1393</v>
      </c>
      <c r="E13" s="572"/>
      <c r="F13" s="522"/>
      <c r="G13" s="508" t="s">
        <v>1394</v>
      </c>
      <c r="H13" s="386"/>
    </row>
    <row r="14" spans="1:8" ht="6.75" customHeight="1">
      <c r="A14" s="523"/>
      <c r="B14" s="523"/>
      <c r="C14" s="524"/>
      <c r="D14" s="523"/>
      <c r="E14" s="524"/>
      <c r="F14" s="524"/>
      <c r="G14" s="525"/>
      <c r="H14" s="526"/>
    </row>
    <row r="15" spans="1:8" ht="17.399999999999999">
      <c r="A15" s="516" t="s">
        <v>1395</v>
      </c>
      <c r="B15" s="517"/>
      <c r="C15" s="517"/>
      <c r="D15" s="517"/>
      <c r="E15" s="517"/>
      <c r="F15" s="517"/>
      <c r="G15" s="517"/>
      <c r="H15" s="517"/>
    </row>
    <row r="16" spans="1:8" ht="3" customHeight="1" thickBot="1">
      <c r="A16" s="527"/>
      <c r="B16" s="528"/>
      <c r="C16" s="528"/>
      <c r="D16" s="528"/>
      <c r="E16" s="528"/>
      <c r="F16" s="529"/>
      <c r="G16" s="529"/>
      <c r="H16" s="528"/>
    </row>
    <row r="17" spans="1:8">
      <c r="A17" s="419" t="s">
        <v>1397</v>
      </c>
      <c r="B17" s="420"/>
      <c r="C17" s="530"/>
      <c r="D17" s="419" t="s">
        <v>1398</v>
      </c>
      <c r="E17" s="420"/>
      <c r="F17" s="531"/>
      <c r="G17" s="419" t="s">
        <v>1396</v>
      </c>
      <c r="H17" s="420"/>
    </row>
    <row r="18" spans="1:8" ht="14.4" thickBot="1">
      <c r="A18" s="421" t="s">
        <v>1400</v>
      </c>
      <c r="B18" s="422"/>
      <c r="C18" s="524"/>
      <c r="D18" s="421" t="s">
        <v>1401</v>
      </c>
      <c r="E18" s="532"/>
      <c r="F18" s="524"/>
      <c r="G18" s="421" t="s">
        <v>1399</v>
      </c>
      <c r="H18" s="423"/>
    </row>
    <row r="19" spans="1:8" ht="3" customHeight="1">
      <c r="A19" s="498"/>
      <c r="B19" s="387"/>
      <c r="C19" s="524"/>
      <c r="D19" s="533"/>
      <c r="E19" s="534"/>
      <c r="F19" s="524"/>
      <c r="G19" s="380" t="s">
        <v>1402</v>
      </c>
      <c r="H19" s="381"/>
    </row>
    <row r="20" spans="1:8">
      <c r="A20" s="380" t="s">
        <v>1403</v>
      </c>
      <c r="B20" s="381"/>
      <c r="C20" s="524"/>
      <c r="D20" s="380" t="s">
        <v>1404</v>
      </c>
      <c r="E20" s="381"/>
      <c r="F20" s="524"/>
      <c r="G20" s="380" t="s">
        <v>1405</v>
      </c>
      <c r="H20" s="534"/>
    </row>
    <row r="21" spans="1:8">
      <c r="A21" s="380" t="s">
        <v>1406</v>
      </c>
      <c r="B21" s="381"/>
      <c r="C21" s="524"/>
      <c r="D21" s="380" t="s">
        <v>1407</v>
      </c>
      <c r="E21" s="381"/>
      <c r="F21" s="524"/>
      <c r="G21" s="380" t="s">
        <v>1408</v>
      </c>
      <c r="H21" s="381"/>
    </row>
    <row r="22" spans="1:8">
      <c r="A22" s="380" t="s">
        <v>1409</v>
      </c>
      <c r="B22" s="381"/>
      <c r="C22" s="524"/>
      <c r="D22" s="380" t="s">
        <v>1410</v>
      </c>
      <c r="E22" s="381"/>
      <c r="F22" s="524"/>
      <c r="G22" s="380" t="s">
        <v>1411</v>
      </c>
      <c r="H22" s="381"/>
    </row>
    <row r="23" spans="1:8">
      <c r="A23" s="383" t="s">
        <v>1412</v>
      </c>
      <c r="B23" s="384"/>
      <c r="C23" s="521"/>
      <c r="D23" s="380" t="s">
        <v>1413</v>
      </c>
      <c r="E23" s="381"/>
      <c r="F23" s="521"/>
      <c r="G23" s="503" t="s">
        <v>1414</v>
      </c>
      <c r="H23" s="381"/>
    </row>
    <row r="24" spans="1:8">
      <c r="A24" s="573" t="s">
        <v>1415</v>
      </c>
      <c r="B24" s="574"/>
      <c r="C24" s="521"/>
      <c r="D24" s="573" t="s">
        <v>1416</v>
      </c>
      <c r="E24" s="574"/>
      <c r="F24" s="521"/>
      <c r="G24" s="506" t="s">
        <v>1417</v>
      </c>
      <c r="H24" s="504"/>
    </row>
    <row r="25" spans="1:8" ht="14.4" thickBot="1">
      <c r="A25" s="567" t="s">
        <v>1418</v>
      </c>
      <c r="B25" s="568"/>
      <c r="C25" s="521"/>
      <c r="D25" s="567" t="s">
        <v>1419</v>
      </c>
      <c r="E25" s="568"/>
      <c r="F25" s="521"/>
      <c r="G25" s="535"/>
      <c r="H25" s="505"/>
    </row>
    <row r="26" spans="1:8" ht="3" customHeight="1" thickBot="1">
      <c r="A26" s="536"/>
      <c r="B26" s="521"/>
      <c r="C26" s="521"/>
      <c r="D26" s="523"/>
      <c r="E26" s="537"/>
      <c r="F26" s="521"/>
      <c r="G26" s="537" t="s">
        <v>1397</v>
      </c>
      <c r="H26" s="538"/>
    </row>
    <row r="27" spans="1:8">
      <c r="A27" s="407" t="s">
        <v>1420</v>
      </c>
      <c r="B27" s="415"/>
      <c r="C27" s="521"/>
      <c r="D27" s="407" t="s">
        <v>1421</v>
      </c>
      <c r="E27" s="415"/>
      <c r="F27" s="521"/>
      <c r="G27" s="407" t="s">
        <v>1467</v>
      </c>
      <c r="H27" s="415"/>
    </row>
    <row r="28" spans="1:8" ht="14.4" thickBot="1">
      <c r="A28" s="409" t="s">
        <v>1423</v>
      </c>
      <c r="B28" s="410"/>
      <c r="C28" s="521"/>
      <c r="D28" s="409" t="s">
        <v>1424</v>
      </c>
      <c r="E28" s="418"/>
      <c r="F28" s="521"/>
      <c r="G28" s="409" t="s">
        <v>1422</v>
      </c>
      <c r="H28" s="418"/>
    </row>
    <row r="29" spans="1:8" ht="3" customHeight="1">
      <c r="A29" s="499"/>
      <c r="B29" s="388"/>
      <c r="C29" s="521"/>
      <c r="D29" s="383"/>
      <c r="E29" s="384"/>
      <c r="F29" s="521"/>
      <c r="G29" s="383" t="s">
        <v>1425</v>
      </c>
      <c r="H29" s="384"/>
    </row>
    <row r="30" spans="1:8">
      <c r="A30" s="383" t="s">
        <v>1426</v>
      </c>
      <c r="B30" s="384"/>
      <c r="C30" s="521"/>
      <c r="D30" s="383" t="s">
        <v>1427</v>
      </c>
      <c r="E30" s="534"/>
      <c r="F30" s="521"/>
      <c r="G30" s="383" t="s">
        <v>1428</v>
      </c>
      <c r="H30" s="534"/>
    </row>
    <row r="31" spans="1:8">
      <c r="A31" s="383" t="s">
        <v>1429</v>
      </c>
      <c r="B31" s="384"/>
      <c r="C31" s="521"/>
      <c r="D31" s="383" t="s">
        <v>1430</v>
      </c>
      <c r="E31" s="384"/>
      <c r="F31" s="521"/>
      <c r="G31" s="383" t="s">
        <v>1431</v>
      </c>
      <c r="H31" s="384"/>
    </row>
    <row r="32" spans="1:8">
      <c r="A32" s="383" t="s">
        <v>1432</v>
      </c>
      <c r="B32" s="384"/>
      <c r="C32" s="521"/>
      <c r="D32" s="383" t="s">
        <v>1433</v>
      </c>
      <c r="E32" s="384"/>
      <c r="F32" s="521"/>
      <c r="G32" s="383" t="s">
        <v>1434</v>
      </c>
      <c r="H32" s="384"/>
    </row>
    <row r="33" spans="1:8">
      <c r="A33" s="383" t="s">
        <v>1435</v>
      </c>
      <c r="B33" s="384"/>
      <c r="C33" s="521"/>
      <c r="D33" s="383" t="s">
        <v>1436</v>
      </c>
      <c r="E33" s="384"/>
      <c r="F33" s="521"/>
      <c r="G33" s="503" t="s">
        <v>1437</v>
      </c>
      <c r="H33" s="384"/>
    </row>
    <row r="34" spans="1:8">
      <c r="A34" s="573" t="s">
        <v>1438</v>
      </c>
      <c r="B34" s="574"/>
      <c r="C34" s="521"/>
      <c r="D34" s="573" t="s">
        <v>1439</v>
      </c>
      <c r="E34" s="574"/>
      <c r="F34" s="521"/>
      <c r="G34" s="506" t="s">
        <v>1440</v>
      </c>
      <c r="H34" s="504"/>
    </row>
    <row r="35" spans="1:8" ht="14.4" thickBot="1">
      <c r="A35" s="567" t="s">
        <v>1441</v>
      </c>
      <c r="B35" s="568"/>
      <c r="C35" s="521"/>
      <c r="D35" s="567" t="s">
        <v>1442</v>
      </c>
      <c r="E35" s="568"/>
      <c r="F35" s="521"/>
      <c r="G35" s="535"/>
      <c r="H35" s="505"/>
    </row>
    <row r="36" spans="1:8" ht="3" customHeight="1" thickBot="1">
      <c r="A36" s="536"/>
      <c r="B36" s="521"/>
      <c r="C36" s="521"/>
      <c r="D36" s="523"/>
      <c r="E36" s="537"/>
      <c r="F36" s="521"/>
      <c r="G36" s="537" t="s">
        <v>1397</v>
      </c>
      <c r="H36" s="538"/>
    </row>
    <row r="37" spans="1:8" ht="14.4" thickBot="1">
      <c r="A37" s="407" t="s">
        <v>1443</v>
      </c>
      <c r="B37" s="415"/>
      <c r="C37" s="537"/>
      <c r="D37" s="407" t="s">
        <v>1444</v>
      </c>
      <c r="E37" s="415"/>
      <c r="F37" s="521"/>
      <c r="G37" s="407" t="s">
        <v>1467</v>
      </c>
      <c r="H37" s="415"/>
    </row>
    <row r="38" spans="1:8" ht="14.4" thickBot="1">
      <c r="A38" s="500" t="s">
        <v>1446</v>
      </c>
      <c r="B38" s="501"/>
      <c r="C38" s="537"/>
      <c r="D38" s="409" t="s">
        <v>1447</v>
      </c>
      <c r="E38" s="410"/>
      <c r="F38" s="521"/>
      <c r="G38" s="409" t="s">
        <v>1445</v>
      </c>
      <c r="H38" s="410"/>
    </row>
    <row r="39" spans="1:8" ht="3" customHeight="1" thickBot="1">
      <c r="A39" s="499"/>
      <c r="B39" s="388"/>
      <c r="C39" s="521"/>
      <c r="D39" s="383"/>
      <c r="E39" s="384"/>
      <c r="F39" s="521"/>
      <c r="G39" s="383"/>
      <c r="H39" s="384"/>
    </row>
    <row r="40" spans="1:8">
      <c r="A40" s="383" t="s">
        <v>1449</v>
      </c>
      <c r="B40" s="384"/>
      <c r="C40" s="521"/>
      <c r="D40" s="383" t="s">
        <v>1450</v>
      </c>
      <c r="E40" s="384"/>
      <c r="F40" s="521"/>
      <c r="G40" s="552" t="s">
        <v>1448</v>
      </c>
      <c r="H40" s="553"/>
    </row>
    <row r="41" spans="1:8">
      <c r="A41" s="383" t="s">
        <v>1452</v>
      </c>
      <c r="B41" s="384"/>
      <c r="C41" s="521"/>
      <c r="D41" s="383" t="s">
        <v>1453</v>
      </c>
      <c r="E41" s="384"/>
      <c r="F41" s="521"/>
      <c r="G41" s="383" t="s">
        <v>1451</v>
      </c>
      <c r="H41" s="384"/>
    </row>
    <row r="42" spans="1:8">
      <c r="A42" s="383" t="s">
        <v>1455</v>
      </c>
      <c r="B42" s="384"/>
      <c r="C42" s="521"/>
      <c r="D42" s="383" t="s">
        <v>1456</v>
      </c>
      <c r="E42" s="384"/>
      <c r="F42" s="521"/>
      <c r="G42" s="383" t="s">
        <v>1454</v>
      </c>
      <c r="H42" s="384"/>
    </row>
    <row r="43" spans="1:8">
      <c r="A43" s="502" t="s">
        <v>1458</v>
      </c>
      <c r="B43" s="384"/>
      <c r="C43" s="521"/>
      <c r="D43" s="383" t="s">
        <v>1459</v>
      </c>
      <c r="E43" s="384"/>
      <c r="F43" s="521"/>
      <c r="G43" s="383" t="s">
        <v>1457</v>
      </c>
      <c r="H43" s="384"/>
    </row>
    <row r="44" spans="1:8">
      <c r="A44" s="393" t="s">
        <v>1461</v>
      </c>
      <c r="B44" s="394"/>
      <c r="C44" s="539"/>
      <c r="D44" s="393" t="s">
        <v>1462</v>
      </c>
      <c r="E44" s="394"/>
      <c r="F44" s="539"/>
      <c r="G44" s="544" t="s">
        <v>1460</v>
      </c>
      <c r="H44" s="545"/>
    </row>
    <row r="45" spans="1:8" ht="14.4" thickBot="1">
      <c r="A45" s="567" t="s">
        <v>1464</v>
      </c>
      <c r="B45" s="568"/>
      <c r="C45" s="521"/>
      <c r="D45" s="397" t="s">
        <v>1465</v>
      </c>
      <c r="E45" s="395"/>
      <c r="F45" s="540"/>
      <c r="G45" s="546" t="s">
        <v>1463</v>
      </c>
      <c r="H45" s="547"/>
    </row>
    <row r="46" spans="1:8" ht="3" customHeight="1" thickBot="1">
      <c r="A46" s="536"/>
      <c r="B46" s="521"/>
      <c r="C46" s="521"/>
      <c r="D46" s="521"/>
      <c r="E46" s="521"/>
      <c r="F46" s="521"/>
      <c r="G46" s="537"/>
      <c r="H46" s="541"/>
    </row>
    <row r="47" spans="1:8">
      <c r="A47" s="407" t="s">
        <v>1467</v>
      </c>
      <c r="B47" s="415"/>
      <c r="C47" s="521"/>
      <c r="D47" s="407" t="s">
        <v>1468</v>
      </c>
      <c r="E47" s="415"/>
      <c r="F47" s="521"/>
      <c r="G47" s="407" t="s">
        <v>1466</v>
      </c>
      <c r="H47" s="415"/>
    </row>
    <row r="48" spans="1:8" ht="14.4" thickBot="1">
      <c r="A48" s="409" t="s">
        <v>1470</v>
      </c>
      <c r="B48" s="410"/>
      <c r="C48" s="521"/>
      <c r="D48" s="416" t="s">
        <v>1471</v>
      </c>
      <c r="E48" s="417"/>
      <c r="F48" s="521"/>
      <c r="G48" s="409" t="s">
        <v>1469</v>
      </c>
      <c r="H48" s="410"/>
    </row>
    <row r="49" spans="1:8" ht="14.4" thickBot="1">
      <c r="A49" s="383" t="s">
        <v>1473</v>
      </c>
      <c r="B49" s="384"/>
      <c r="C49" s="521"/>
      <c r="D49" s="409" t="s">
        <v>1467</v>
      </c>
      <c r="E49" s="410"/>
      <c r="F49" s="521"/>
      <c r="G49" s="383" t="s">
        <v>1472</v>
      </c>
      <c r="H49" s="388"/>
    </row>
    <row r="50" spans="1:8">
      <c r="A50" s="383" t="s">
        <v>1475</v>
      </c>
      <c r="B50" s="384"/>
      <c r="C50" s="521"/>
      <c r="D50" s="383" t="s">
        <v>1476</v>
      </c>
      <c r="E50" s="388"/>
      <c r="F50" s="521"/>
      <c r="G50" s="383" t="s">
        <v>1474</v>
      </c>
      <c r="H50" s="384"/>
    </row>
    <row r="51" spans="1:8">
      <c r="A51" s="383" t="s">
        <v>1478</v>
      </c>
      <c r="B51" s="384"/>
      <c r="C51" s="521"/>
      <c r="D51" s="383" t="s">
        <v>1479</v>
      </c>
      <c r="E51" s="388"/>
      <c r="F51" s="521"/>
      <c r="G51" s="383" t="s">
        <v>1477</v>
      </c>
      <c r="H51" s="384"/>
    </row>
    <row r="52" spans="1:8">
      <c r="A52" s="383" t="s">
        <v>1481</v>
      </c>
      <c r="B52" s="384"/>
      <c r="C52" s="521"/>
      <c r="D52" s="383" t="s">
        <v>1482</v>
      </c>
      <c r="E52" s="384"/>
      <c r="F52" s="521"/>
      <c r="G52" s="383" t="s">
        <v>1480</v>
      </c>
      <c r="H52" s="384"/>
    </row>
    <row r="53" spans="1:8">
      <c r="A53" s="503" t="s">
        <v>1484</v>
      </c>
      <c r="B53" s="504"/>
      <c r="C53" s="521"/>
      <c r="D53" s="383" t="s">
        <v>1485</v>
      </c>
      <c r="E53" s="384"/>
      <c r="F53" s="521"/>
      <c r="G53" s="503" t="s">
        <v>1483</v>
      </c>
      <c r="H53" s="384"/>
    </row>
    <row r="54" spans="1:8">
      <c r="A54" s="575" t="s">
        <v>1487</v>
      </c>
      <c r="B54" s="576"/>
      <c r="C54" s="521"/>
      <c r="D54" s="383" t="s">
        <v>1488</v>
      </c>
      <c r="E54" s="384"/>
      <c r="F54" s="521"/>
      <c r="G54" s="506" t="s">
        <v>1486</v>
      </c>
      <c r="H54" s="504"/>
    </row>
    <row r="55" spans="1:8">
      <c r="A55" s="575"/>
      <c r="B55" s="576"/>
      <c r="C55" s="521"/>
      <c r="D55" s="393" t="s">
        <v>1489</v>
      </c>
      <c r="E55" s="384"/>
      <c r="F55" s="521"/>
      <c r="G55" s="383"/>
      <c r="H55" s="507"/>
    </row>
    <row r="56" spans="1:8" ht="14.4" thickBot="1">
      <c r="A56" s="392"/>
      <c r="B56" s="391"/>
      <c r="C56" s="521"/>
      <c r="D56" s="567"/>
      <c r="E56" s="568"/>
      <c r="F56" s="521"/>
      <c r="G56" s="392"/>
      <c r="H56" s="391"/>
    </row>
    <row r="57" spans="1:8" ht="3" customHeight="1" thickBot="1">
      <c r="A57" s="536"/>
      <c r="B57" s="521"/>
      <c r="C57" s="521"/>
      <c r="D57" s="523"/>
      <c r="E57" s="521"/>
      <c r="F57" s="521"/>
      <c r="G57" s="521"/>
      <c r="H57" s="541"/>
    </row>
    <row r="58" spans="1:8" ht="11.7" customHeight="1">
      <c r="A58" s="577" t="s">
        <v>1525</v>
      </c>
      <c r="B58" s="578"/>
      <c r="C58" s="578"/>
      <c r="D58" s="578"/>
      <c r="E58" s="579"/>
      <c r="F58" s="521"/>
      <c r="G58" s="407" t="s">
        <v>1397</v>
      </c>
      <c r="H58" s="408"/>
    </row>
    <row r="59" spans="1:8" ht="14.4" thickBot="1">
      <c r="A59" s="580"/>
      <c r="B59" s="581"/>
      <c r="C59" s="581"/>
      <c r="D59" s="581"/>
      <c r="E59" s="582"/>
      <c r="F59" s="521"/>
      <c r="G59" s="409" t="s">
        <v>1490</v>
      </c>
      <c r="H59" s="410"/>
    </row>
    <row r="60" spans="1:8">
      <c r="A60" s="499" t="s">
        <v>1491</v>
      </c>
      <c r="B60" s="390"/>
      <c r="C60" s="411"/>
      <c r="D60" s="389" t="s">
        <v>1502</v>
      </c>
      <c r="E60" s="384"/>
      <c r="F60" s="521"/>
      <c r="G60" s="383" t="s">
        <v>1492</v>
      </c>
      <c r="H60" s="384"/>
    </row>
    <row r="61" spans="1:8">
      <c r="A61" s="383" t="s">
        <v>1493</v>
      </c>
      <c r="B61" s="390"/>
      <c r="C61" s="411"/>
      <c r="D61" s="390" t="s">
        <v>1503</v>
      </c>
      <c r="E61" s="384"/>
      <c r="F61" s="521"/>
      <c r="G61" s="383" t="s">
        <v>1494</v>
      </c>
      <c r="H61" s="384"/>
    </row>
    <row r="62" spans="1:8">
      <c r="A62" s="383" t="s">
        <v>1495</v>
      </c>
      <c r="B62" s="390"/>
      <c r="C62" s="411"/>
      <c r="D62" s="390" t="s">
        <v>1504</v>
      </c>
      <c r="E62" s="384"/>
      <c r="F62" s="521"/>
      <c r="G62" s="383" t="s">
        <v>1496</v>
      </c>
      <c r="H62" s="384"/>
    </row>
    <row r="63" spans="1:8">
      <c r="A63" s="383" t="s">
        <v>1497</v>
      </c>
      <c r="B63" s="390"/>
      <c r="C63" s="411"/>
      <c r="D63" s="390" t="s">
        <v>1505</v>
      </c>
      <c r="E63" s="504"/>
      <c r="F63" s="521"/>
      <c r="G63" s="383" t="s">
        <v>1498</v>
      </c>
      <c r="H63" s="384"/>
    </row>
    <row r="64" spans="1:8">
      <c r="A64" s="383" t="s">
        <v>1499</v>
      </c>
      <c r="B64" s="390"/>
      <c r="C64" s="411"/>
      <c r="D64" s="413" t="s">
        <v>1506</v>
      </c>
      <c r="E64" s="504"/>
      <c r="F64" s="521"/>
      <c r="G64" s="573" t="s">
        <v>1500</v>
      </c>
      <c r="H64" s="574"/>
    </row>
    <row r="65" spans="1:8" ht="14.4" thickBot="1">
      <c r="A65" s="392"/>
      <c r="B65" s="396"/>
      <c r="C65" s="412"/>
      <c r="D65" s="414" t="s">
        <v>1507</v>
      </c>
      <c r="E65" s="542"/>
      <c r="F65" s="543"/>
      <c r="G65" s="567" t="s">
        <v>1501</v>
      </c>
      <c r="H65" s="568"/>
    </row>
    <row r="66" spans="1:8" ht="12" customHeight="1">
      <c r="C66" s="440"/>
      <c r="D66" s="441"/>
      <c r="E66" s="440"/>
      <c r="F66" s="440"/>
      <c r="G66" s="440"/>
      <c r="H66" s="440"/>
    </row>
    <row r="67" spans="1:8">
      <c r="C67" s="440"/>
      <c r="D67" s="441"/>
      <c r="E67" s="441"/>
      <c r="F67" s="440"/>
      <c r="G67" s="440"/>
      <c r="H67" s="440"/>
    </row>
    <row r="68" spans="1:8">
      <c r="C68" s="440"/>
      <c r="D68" s="441"/>
      <c r="E68" s="441"/>
      <c r="F68" s="440"/>
      <c r="G68" s="440"/>
      <c r="H68" s="440"/>
    </row>
    <row r="69" spans="1:8">
      <c r="C69" s="440"/>
      <c r="D69" s="440"/>
      <c r="E69" s="440"/>
      <c r="F69" s="440"/>
      <c r="G69" s="440"/>
      <c r="H69" s="440"/>
    </row>
    <row r="70" spans="1:8">
      <c r="C70" s="440"/>
      <c r="D70" s="440"/>
      <c r="E70" s="440"/>
      <c r="F70" s="440"/>
      <c r="G70" s="440"/>
      <c r="H70" s="440"/>
    </row>
    <row r="71" spans="1:8">
      <c r="C71" s="440"/>
      <c r="D71" s="440"/>
      <c r="E71" s="440"/>
      <c r="F71" s="440"/>
      <c r="G71" s="440"/>
      <c r="H71" s="440"/>
    </row>
    <row r="72" spans="1:8">
      <c r="C72" s="440"/>
      <c r="D72" s="440"/>
      <c r="E72" s="440"/>
      <c r="F72" s="440"/>
      <c r="G72" s="441"/>
      <c r="H72" s="440"/>
    </row>
    <row r="73" spans="1:8">
      <c r="A73" s="483"/>
      <c r="B73" s="441"/>
      <c r="C73" s="441"/>
      <c r="D73" s="441"/>
      <c r="E73" s="441"/>
      <c r="F73" s="441"/>
      <c r="G73" s="441"/>
      <c r="H73" s="441"/>
    </row>
  </sheetData>
  <mergeCells count="17">
    <mergeCell ref="A34:B34"/>
    <mergeCell ref="D34:E34"/>
    <mergeCell ref="A35:B35"/>
    <mergeCell ref="D35:E35"/>
    <mergeCell ref="G65:H65"/>
    <mergeCell ref="A45:B45"/>
    <mergeCell ref="A54:B54"/>
    <mergeCell ref="A55:B55"/>
    <mergeCell ref="D56:E56"/>
    <mergeCell ref="G64:H64"/>
    <mergeCell ref="A58:E59"/>
    <mergeCell ref="A25:B25"/>
    <mergeCell ref="D25:E25"/>
    <mergeCell ref="A13:B13"/>
    <mergeCell ref="D13:E13"/>
    <mergeCell ref="A24:B24"/>
    <mergeCell ref="D24:E24"/>
  </mergeCells>
  <hyperlinks>
    <hyperlink ref="A1" location="Inhalt!A1" display="Zurück zum Inhalt"/>
    <hyperlink ref="G65" r:id="rId1"/>
    <hyperlink ref="G54:H54" r:id="rId2" display="www.statistik.thueringen.de"/>
    <hyperlink ref="G44:H44" r:id="rId3" tooltip="https://statistik.sachsen-anhalt.de/" display="www.statistik.sachsen-anhalt.de"/>
    <hyperlink ref="D44:F44" r:id="rId4" display="www.statistik.niedersachsen.de"/>
    <hyperlink ref="A44:C44" r:id="rId5" display="www.statistik-berlin-brandenburg.de"/>
    <hyperlink ref="A34:B34" r:id="rId6" display="www.statistik.bayern.de"/>
    <hyperlink ref="A24:B24" r:id="rId7" display="www.statistik-bw.de"/>
    <hyperlink ref="G23" r:id="rId8"/>
    <hyperlink ref="A45" r:id="rId9"/>
    <hyperlink ref="A12" r:id="rId10"/>
    <hyperlink ref="A24" r:id="rId11"/>
    <hyperlink ref="A44" r:id="rId12"/>
    <hyperlink ref="D24" r:id="rId13" display="www.statistik-hessen.de"/>
    <hyperlink ref="D34" r:id="rId14"/>
    <hyperlink ref="D55" r:id="rId15" display="www.it.nrw.de"/>
    <hyperlink ref="G64" r:id="rId16"/>
    <hyperlink ref="G53" r:id="rId17"/>
    <hyperlink ref="G33" r:id="rId18"/>
    <hyperlink ref="D44" r:id="rId19"/>
    <hyperlink ref="D13" r:id="rId20"/>
    <hyperlink ref="G13" r:id="rId21"/>
    <hyperlink ref="D25" r:id="rId22"/>
    <hyperlink ref="D35" r:id="rId23"/>
    <hyperlink ref="G24" r:id="rId24"/>
    <hyperlink ref="G54" r:id="rId25"/>
    <hyperlink ref="A25" r:id="rId26"/>
    <hyperlink ref="A35" r:id="rId27"/>
    <hyperlink ref="G34" r:id="rId28"/>
    <hyperlink ref="A13" r:id="rId29"/>
    <hyperlink ref="A34" r:id="rId30"/>
    <hyperlink ref="D45" r:id="rId31"/>
    <hyperlink ref="G34:H34" r:id="rId32" tooltip="https://www.statistik.sachsen.de/" display="www.statistik.sachsen.de"/>
    <hyperlink ref="G24:H24" r:id="rId33" tooltip="https://www.saarland.de/" display="www.statistik.saarland.de"/>
    <hyperlink ref="A53:B53" r:id="rId34" display="www.statistik-berlin-brandenburg.de"/>
    <hyperlink ref="A53" r:id="rId35" display="www.laiv-mv.de/"/>
    <hyperlink ref="A54" r:id="rId36" display="www.destatis.de/kontakt"/>
    <hyperlink ref="G45" r:id="rId37" display="poststelle@stala.bwl.de"/>
    <hyperlink ref="G44" r:id="rId38" display="www.statistik.niedersachsen.de"/>
  </hyperlinks>
  <printOptions horizontalCentered="1"/>
  <pageMargins left="0.70866141732283472" right="0.70866141732283472" top="0.78740157480314965" bottom="0.78740157480314965" header="0.31496062992125984" footer="0.31496062992125984"/>
  <pageSetup paperSize="9" scale="83" orientation="portrait" r:id="rId39"/>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
  <sheetViews>
    <sheetView zoomScaleNormal="100" workbookViewId="0">
      <pane ySplit="5" topLeftCell="A6" activePane="bottomLeft" state="frozen"/>
      <selection pane="bottomLeft"/>
    </sheetView>
  </sheetViews>
  <sheetFormatPr baseColWidth="10" defaultColWidth="11.44140625" defaultRowHeight="13.8"/>
  <cols>
    <col min="1" max="1" width="11.44140625" style="462"/>
    <col min="2" max="16384" width="11.44140625" style="344"/>
  </cols>
  <sheetData>
    <row r="1" spans="1:8" s="398" customFormat="1" ht="13.2">
      <c r="A1" s="402" t="s">
        <v>1374</v>
      </c>
      <c r="B1" s="549"/>
    </row>
    <row r="2" spans="1:8" s="398" customFormat="1" ht="13.2">
      <c r="A2" s="457"/>
      <c r="B2" s="399"/>
      <c r="C2" s="399"/>
    </row>
    <row r="3" spans="1:8" ht="15">
      <c r="A3" s="584" t="s">
        <v>560</v>
      </c>
      <c r="B3" s="584"/>
      <c r="C3" s="584"/>
      <c r="D3" s="584"/>
      <c r="E3" s="584"/>
      <c r="F3" s="584"/>
      <c r="G3" s="584"/>
      <c r="H3" s="584"/>
    </row>
  </sheetData>
  <mergeCells count="1">
    <mergeCell ref="A3:H3"/>
  </mergeCells>
  <hyperlinks>
    <hyperlink ref="A1" location="Inhalt!A1" display="Zurück "/>
  </hyperlinks>
  <pageMargins left="0.59055118110236227" right="0.59055118110236227" top="0.59055118110236227" bottom="0.59055118110236227" header="0.59055118110236227" footer="0.51181102362204722"/>
  <pageSetup paperSize="9" orientation="portrait"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8"/>
  <dimension ref="A1:N47"/>
  <sheetViews>
    <sheetView showGridLines="0" zoomScaleNormal="100" workbookViewId="0">
      <pane ySplit="10" topLeftCell="A11" activePane="bottomLeft" state="frozen"/>
      <selection pane="bottomLeft"/>
    </sheetView>
  </sheetViews>
  <sheetFormatPr baseColWidth="10" defaultColWidth="11.33203125" defaultRowHeight="13.2"/>
  <cols>
    <col min="1" max="1" width="48.6640625" style="9" customWidth="1"/>
    <col min="2" max="3" width="5.6640625" style="267" customWidth="1"/>
    <col min="4" max="4" width="6.33203125" style="267" customWidth="1"/>
    <col min="5" max="5" width="5.33203125" style="267" customWidth="1"/>
    <col min="6" max="6" width="5" style="267" customWidth="1"/>
    <col min="7" max="7" width="6.6640625" style="267" customWidth="1"/>
    <col min="8" max="9" width="6.33203125" style="267" customWidth="1"/>
    <col min="10" max="10" width="7.6640625" style="267" customWidth="1"/>
    <col min="11" max="11" width="7.44140625" style="267" customWidth="1"/>
    <col min="12" max="12" width="7.33203125" style="267" customWidth="1"/>
    <col min="13" max="13" width="5.33203125" style="267" customWidth="1"/>
    <col min="14" max="14" width="5.6640625" style="9" customWidth="1"/>
    <col min="15" max="16384" width="11.33203125" style="267"/>
  </cols>
  <sheetData>
    <row r="1" spans="1:14" s="398" customFormat="1">
      <c r="A1" s="402" t="s">
        <v>1374</v>
      </c>
      <c r="B1" s="549"/>
    </row>
    <row r="2" spans="1:14" s="398" customFormat="1">
      <c r="A2" s="457"/>
      <c r="B2" s="399"/>
      <c r="C2" s="399"/>
    </row>
    <row r="3" spans="1:14" ht="15" customHeight="1">
      <c r="A3" s="83" t="s">
        <v>368</v>
      </c>
      <c r="B3" s="83"/>
      <c r="C3" s="83"/>
      <c r="D3" s="55"/>
      <c r="E3" s="55"/>
      <c r="F3" s="55"/>
      <c r="G3" s="55"/>
      <c r="H3" s="55"/>
      <c r="I3" s="55"/>
      <c r="J3" s="55"/>
      <c r="K3" s="55"/>
      <c r="L3" s="55"/>
      <c r="M3" s="55"/>
      <c r="N3" s="267"/>
    </row>
    <row r="4" spans="1:14" s="291" customFormat="1" ht="15" customHeight="1">
      <c r="A4" s="215" t="s">
        <v>310</v>
      </c>
      <c r="B4" s="320"/>
      <c r="C4" s="320"/>
      <c r="D4" s="321"/>
      <c r="E4" s="321"/>
      <c r="F4" s="322"/>
      <c r="G4" s="322"/>
      <c r="H4" s="322"/>
      <c r="I4" s="322"/>
      <c r="J4" s="322"/>
      <c r="K4" s="322"/>
      <c r="L4" s="322"/>
      <c r="M4" s="322"/>
    </row>
    <row r="5" spans="1:14" s="323" customFormat="1" ht="15" customHeight="1">
      <c r="A5" s="215"/>
    </row>
    <row r="6" spans="1:14" ht="8.4" customHeight="1">
      <c r="A6" s="594" t="s">
        <v>143</v>
      </c>
      <c r="B6" s="629" t="s">
        <v>207</v>
      </c>
      <c r="C6" s="630"/>
      <c r="D6" s="630"/>
      <c r="E6" s="630"/>
      <c r="F6" s="630"/>
      <c r="G6" s="630"/>
      <c r="H6" s="630"/>
      <c r="I6" s="630"/>
      <c r="J6" s="630"/>
      <c r="K6" s="630"/>
      <c r="L6" s="630"/>
      <c r="M6" s="630"/>
      <c r="N6" s="630"/>
    </row>
    <row r="7" spans="1:14" ht="8.4" customHeight="1">
      <c r="A7" s="595"/>
      <c r="B7" s="631"/>
      <c r="C7" s="632"/>
      <c r="D7" s="632"/>
      <c r="E7" s="632"/>
      <c r="F7" s="632"/>
      <c r="G7" s="632"/>
      <c r="H7" s="632"/>
      <c r="I7" s="632"/>
      <c r="J7" s="632"/>
      <c r="K7" s="632"/>
      <c r="L7" s="632"/>
      <c r="M7" s="632"/>
      <c r="N7" s="632"/>
    </row>
    <row r="8" spans="1:14" s="9" customFormat="1" ht="150.6" customHeight="1">
      <c r="A8" s="595"/>
      <c r="B8" s="434" t="s">
        <v>245</v>
      </c>
      <c r="C8" s="434" t="s">
        <v>1348</v>
      </c>
      <c r="D8" s="434" t="s">
        <v>247</v>
      </c>
      <c r="E8" s="434" t="s">
        <v>224</v>
      </c>
      <c r="F8" s="434" t="s">
        <v>225</v>
      </c>
      <c r="G8" s="434" t="s">
        <v>246</v>
      </c>
      <c r="H8" s="434" t="s">
        <v>226</v>
      </c>
      <c r="I8" s="434" t="s">
        <v>227</v>
      </c>
      <c r="J8" s="434" t="s">
        <v>248</v>
      </c>
      <c r="K8" s="434" t="s">
        <v>228</v>
      </c>
      <c r="L8" s="434" t="s">
        <v>229</v>
      </c>
      <c r="M8" s="434" t="s">
        <v>230</v>
      </c>
      <c r="N8" s="434" t="s">
        <v>234</v>
      </c>
    </row>
    <row r="9" spans="1:14" s="9" customFormat="1" ht="15.75" customHeight="1">
      <c r="A9" s="596"/>
      <c r="B9" s="665" t="s">
        <v>132</v>
      </c>
      <c r="C9" s="665"/>
      <c r="D9" s="665"/>
      <c r="E9" s="665"/>
      <c r="F9" s="665"/>
      <c r="G9" s="665"/>
      <c r="H9" s="665"/>
      <c r="I9" s="665"/>
      <c r="J9" s="665"/>
      <c r="K9" s="665"/>
      <c r="L9" s="665"/>
      <c r="M9" s="665"/>
      <c r="N9" s="665"/>
    </row>
    <row r="10" spans="1:14" ht="12.75" customHeight="1">
      <c r="B10" s="9"/>
      <c r="C10" s="9"/>
      <c r="D10" s="9"/>
      <c r="E10" s="9"/>
      <c r="F10" s="9"/>
      <c r="G10" s="9"/>
      <c r="H10" s="9"/>
      <c r="I10" s="9"/>
      <c r="J10" s="9"/>
      <c r="K10" s="9"/>
      <c r="L10" s="9"/>
      <c r="M10" s="9"/>
    </row>
    <row r="11" spans="1:14" ht="12.75" customHeight="1">
      <c r="B11" s="52" t="s">
        <v>133</v>
      </c>
      <c r="C11" s="16"/>
      <c r="D11" s="9"/>
      <c r="E11" s="9"/>
      <c r="F11" s="9"/>
      <c r="G11" s="9"/>
      <c r="H11" s="9"/>
      <c r="I11" s="9"/>
      <c r="J11" s="9"/>
      <c r="K11" s="9"/>
      <c r="L11" s="9"/>
      <c r="M11" s="9"/>
    </row>
    <row r="12" spans="1:14" ht="12.75" customHeight="1">
      <c r="A12" s="272"/>
      <c r="N12" s="267"/>
    </row>
    <row r="13" spans="1:14">
      <c r="A13" s="282" t="s">
        <v>137</v>
      </c>
      <c r="B13" s="359">
        <v>34.6</v>
      </c>
      <c r="C13" s="359">
        <v>3.6</v>
      </c>
      <c r="D13" s="359">
        <v>12.5</v>
      </c>
      <c r="E13" s="359">
        <v>35.6</v>
      </c>
      <c r="F13" s="359">
        <v>14.3</v>
      </c>
      <c r="G13" s="359">
        <v>20.100000000000001</v>
      </c>
      <c r="H13" s="359">
        <v>13</v>
      </c>
      <c r="I13" s="304" t="s">
        <v>260</v>
      </c>
      <c r="J13" s="359">
        <v>56.6</v>
      </c>
      <c r="K13" s="304" t="s">
        <v>260</v>
      </c>
      <c r="L13" s="304" t="s">
        <v>260</v>
      </c>
      <c r="M13" s="359">
        <v>5.0999999999999996</v>
      </c>
      <c r="N13" s="359">
        <v>23.8</v>
      </c>
    </row>
    <row r="14" spans="1:14">
      <c r="A14" s="282" t="s">
        <v>138</v>
      </c>
      <c r="B14" s="359">
        <v>23.4</v>
      </c>
      <c r="C14" s="304" t="s">
        <v>260</v>
      </c>
      <c r="D14" s="359">
        <v>10.4</v>
      </c>
      <c r="E14" s="359">
        <v>62.4</v>
      </c>
      <c r="F14" s="359">
        <v>57.4</v>
      </c>
      <c r="G14" s="359">
        <v>22.7</v>
      </c>
      <c r="H14" s="359">
        <v>9</v>
      </c>
      <c r="I14" s="359">
        <v>3</v>
      </c>
      <c r="J14" s="359">
        <v>41</v>
      </c>
      <c r="K14" s="359">
        <v>6.1</v>
      </c>
      <c r="L14" s="359">
        <v>3.3</v>
      </c>
      <c r="M14" s="359">
        <v>4.5</v>
      </c>
      <c r="N14" s="359">
        <v>10.9</v>
      </c>
    </row>
    <row r="15" spans="1:14">
      <c r="A15" s="282" t="s">
        <v>141</v>
      </c>
      <c r="B15" s="359">
        <v>42.5</v>
      </c>
      <c r="C15" s="359">
        <v>3.9</v>
      </c>
      <c r="D15" s="359">
        <v>16.8</v>
      </c>
      <c r="E15" s="359">
        <v>47.7</v>
      </c>
      <c r="F15" s="359">
        <v>24.4</v>
      </c>
      <c r="G15" s="359">
        <v>25</v>
      </c>
      <c r="H15" s="359">
        <v>12.7</v>
      </c>
      <c r="I15" s="359">
        <v>6.4</v>
      </c>
      <c r="J15" s="359">
        <v>44.5</v>
      </c>
      <c r="K15" s="304" t="s">
        <v>260</v>
      </c>
      <c r="L15" s="304" t="s">
        <v>260</v>
      </c>
      <c r="M15" s="304" t="s">
        <v>260</v>
      </c>
      <c r="N15" s="359">
        <v>15.6</v>
      </c>
    </row>
    <row r="16" spans="1:14">
      <c r="A16" s="282" t="s">
        <v>108</v>
      </c>
      <c r="B16" s="359">
        <v>35.5</v>
      </c>
      <c r="C16" s="359">
        <v>11.3</v>
      </c>
      <c r="D16" s="359">
        <v>13.6</v>
      </c>
      <c r="E16" s="359">
        <v>36.9</v>
      </c>
      <c r="F16" s="359">
        <v>29.5</v>
      </c>
      <c r="G16" s="359">
        <v>34.1</v>
      </c>
      <c r="H16" s="359">
        <v>9.3000000000000007</v>
      </c>
      <c r="I16" s="359">
        <v>4.0999999999999996</v>
      </c>
      <c r="J16" s="359">
        <v>50.1</v>
      </c>
      <c r="K16" s="304" t="s">
        <v>260</v>
      </c>
      <c r="L16" s="304" t="s">
        <v>260</v>
      </c>
      <c r="M16" s="304" t="s">
        <v>260</v>
      </c>
      <c r="N16" s="359">
        <v>17.2</v>
      </c>
    </row>
    <row r="17" spans="1:14" ht="37.950000000000003" customHeight="1">
      <c r="A17" s="111" t="s">
        <v>1539</v>
      </c>
      <c r="B17" s="359">
        <v>34.5</v>
      </c>
      <c r="C17" s="359">
        <v>6.5</v>
      </c>
      <c r="D17" s="359">
        <v>18.2</v>
      </c>
      <c r="E17" s="359">
        <v>30.8</v>
      </c>
      <c r="F17" s="359">
        <v>28.5</v>
      </c>
      <c r="G17" s="359">
        <v>25</v>
      </c>
      <c r="H17" s="359">
        <v>9.3000000000000007</v>
      </c>
      <c r="I17" s="359">
        <v>10.6</v>
      </c>
      <c r="J17" s="359">
        <v>58.9</v>
      </c>
      <c r="K17" s="359">
        <v>2.8</v>
      </c>
      <c r="L17" s="304" t="s">
        <v>260</v>
      </c>
      <c r="M17" s="359">
        <v>6.2</v>
      </c>
      <c r="N17" s="359">
        <v>15.9</v>
      </c>
    </row>
    <row r="18" spans="1:14">
      <c r="A18" s="282" t="s">
        <v>1344</v>
      </c>
      <c r="B18" s="359">
        <v>30.8</v>
      </c>
      <c r="C18" s="359">
        <v>8.8000000000000007</v>
      </c>
      <c r="D18" s="359">
        <v>16.7</v>
      </c>
      <c r="E18" s="359">
        <v>36.299999999999997</v>
      </c>
      <c r="F18" s="359">
        <v>17.7</v>
      </c>
      <c r="G18" s="359">
        <v>30.6</v>
      </c>
      <c r="H18" s="359">
        <v>10</v>
      </c>
      <c r="I18" s="359">
        <v>5.4</v>
      </c>
      <c r="J18" s="359">
        <v>68.900000000000006</v>
      </c>
      <c r="K18" s="304" t="s">
        <v>260</v>
      </c>
      <c r="L18" s="359">
        <v>5</v>
      </c>
      <c r="M18" s="359">
        <v>6.7</v>
      </c>
      <c r="N18" s="359">
        <v>11.8</v>
      </c>
    </row>
    <row r="19" spans="1:14" ht="39.450000000000003" customHeight="1">
      <c r="A19" s="111" t="s">
        <v>1538</v>
      </c>
      <c r="B19" s="359">
        <v>27.8</v>
      </c>
      <c r="C19" s="359">
        <v>15.6</v>
      </c>
      <c r="D19" s="359">
        <v>19.5</v>
      </c>
      <c r="E19" s="359">
        <v>35</v>
      </c>
      <c r="F19" s="359">
        <v>25.5</v>
      </c>
      <c r="G19" s="359">
        <v>29.2</v>
      </c>
      <c r="H19" s="359">
        <v>10.5</v>
      </c>
      <c r="I19" s="359">
        <v>12.5</v>
      </c>
      <c r="J19" s="359">
        <v>56.2</v>
      </c>
      <c r="K19" s="304" t="s">
        <v>260</v>
      </c>
      <c r="L19" s="304" t="s">
        <v>260</v>
      </c>
      <c r="M19" s="359">
        <v>6.3</v>
      </c>
      <c r="N19" s="359">
        <v>13.9</v>
      </c>
    </row>
    <row r="20" spans="1:14">
      <c r="A20" s="282" t="s">
        <v>142</v>
      </c>
      <c r="B20" s="359">
        <v>37.5</v>
      </c>
      <c r="C20" s="359">
        <v>12</v>
      </c>
      <c r="D20" s="359">
        <v>24.4</v>
      </c>
      <c r="E20" s="359">
        <v>35.200000000000003</v>
      </c>
      <c r="F20" s="359">
        <v>25.8</v>
      </c>
      <c r="G20" s="359">
        <v>30.6</v>
      </c>
      <c r="H20" s="359">
        <v>8.4</v>
      </c>
      <c r="I20" s="359">
        <v>9.1999999999999993</v>
      </c>
      <c r="J20" s="359">
        <v>61.4</v>
      </c>
      <c r="K20" s="304" t="s">
        <v>260</v>
      </c>
      <c r="L20" s="304" t="s">
        <v>260</v>
      </c>
      <c r="M20" s="359">
        <v>3.2</v>
      </c>
      <c r="N20" s="359">
        <v>10.4</v>
      </c>
    </row>
    <row r="21" spans="1:14">
      <c r="A21" s="282" t="s">
        <v>1340</v>
      </c>
      <c r="B21" s="359">
        <v>29.3</v>
      </c>
      <c r="C21" s="359">
        <v>6.7</v>
      </c>
      <c r="D21" s="359">
        <v>9.5</v>
      </c>
      <c r="E21" s="359">
        <v>51.3</v>
      </c>
      <c r="F21" s="359">
        <v>34.9</v>
      </c>
      <c r="G21" s="359">
        <v>27.5</v>
      </c>
      <c r="H21" s="359">
        <v>9.3000000000000007</v>
      </c>
      <c r="I21" s="359">
        <v>5.5</v>
      </c>
      <c r="J21" s="359">
        <v>57.5</v>
      </c>
      <c r="K21" s="304" t="s">
        <v>260</v>
      </c>
      <c r="L21" s="359">
        <v>8</v>
      </c>
      <c r="M21" s="359">
        <v>2.5</v>
      </c>
      <c r="N21" s="359">
        <v>13.9</v>
      </c>
    </row>
    <row r="22" spans="1:14">
      <c r="A22" s="282" t="s">
        <v>251</v>
      </c>
      <c r="B22" s="359">
        <v>47.6</v>
      </c>
      <c r="C22" s="359">
        <v>6.7</v>
      </c>
      <c r="D22" s="359">
        <v>18.399999999999999</v>
      </c>
      <c r="E22" s="359">
        <v>44.7</v>
      </c>
      <c r="F22" s="359">
        <v>29.6</v>
      </c>
      <c r="G22" s="359">
        <v>21.2</v>
      </c>
      <c r="H22" s="359">
        <v>19.100000000000001</v>
      </c>
      <c r="I22" s="304" t="s">
        <v>260</v>
      </c>
      <c r="J22" s="359">
        <v>49.1</v>
      </c>
      <c r="K22" s="304" t="s">
        <v>260</v>
      </c>
      <c r="L22" s="304" t="s">
        <v>260</v>
      </c>
      <c r="M22" s="359">
        <v>6.6</v>
      </c>
      <c r="N22" s="359">
        <v>10.199999999999999</v>
      </c>
    </row>
    <row r="23" spans="1:14">
      <c r="A23" s="282" t="s">
        <v>134</v>
      </c>
      <c r="B23" s="359">
        <v>20.6</v>
      </c>
      <c r="C23" s="359">
        <v>3.6</v>
      </c>
      <c r="D23" s="359">
        <v>15.1</v>
      </c>
      <c r="E23" s="359">
        <v>55.4</v>
      </c>
      <c r="F23" s="359">
        <v>31.6</v>
      </c>
      <c r="G23" s="359">
        <v>32.6</v>
      </c>
      <c r="H23" s="359">
        <v>9.9</v>
      </c>
      <c r="I23" s="304" t="s">
        <v>260</v>
      </c>
      <c r="J23" s="359">
        <v>66.099999999999994</v>
      </c>
      <c r="K23" s="359">
        <v>4</v>
      </c>
      <c r="L23" s="304" t="s">
        <v>260</v>
      </c>
      <c r="M23" s="359">
        <v>6.2</v>
      </c>
      <c r="N23" s="359">
        <v>8.6</v>
      </c>
    </row>
    <row r="24" spans="1:14">
      <c r="A24" s="282" t="s">
        <v>139</v>
      </c>
      <c r="B24" s="359">
        <v>43.2</v>
      </c>
      <c r="C24" s="304" t="s">
        <v>260</v>
      </c>
      <c r="D24" s="359">
        <v>8.6999999999999993</v>
      </c>
      <c r="E24" s="359">
        <v>21.1</v>
      </c>
      <c r="F24" s="359">
        <v>48.1</v>
      </c>
      <c r="G24" s="359">
        <v>16.5</v>
      </c>
      <c r="H24" s="359">
        <v>15</v>
      </c>
      <c r="I24" s="304" t="s">
        <v>260</v>
      </c>
      <c r="J24" s="359">
        <v>60.7</v>
      </c>
      <c r="K24" s="304" t="s">
        <v>260</v>
      </c>
      <c r="L24" s="304" t="s">
        <v>260</v>
      </c>
      <c r="M24" s="304" t="s">
        <v>260</v>
      </c>
      <c r="N24" s="359">
        <v>15.2</v>
      </c>
    </row>
    <row r="25" spans="1:14">
      <c r="A25" s="282" t="s">
        <v>109</v>
      </c>
      <c r="B25" s="359">
        <v>54.1</v>
      </c>
      <c r="C25" s="359">
        <v>12.4</v>
      </c>
      <c r="D25" s="359">
        <v>15.7</v>
      </c>
      <c r="E25" s="359">
        <v>50.9</v>
      </c>
      <c r="F25" s="359">
        <v>50.6</v>
      </c>
      <c r="G25" s="359">
        <v>28.3</v>
      </c>
      <c r="H25" s="359">
        <v>13.1</v>
      </c>
      <c r="I25" s="359">
        <v>7.8</v>
      </c>
      <c r="J25" s="359">
        <v>23.2</v>
      </c>
      <c r="K25" s="359">
        <v>5.6</v>
      </c>
      <c r="L25" s="304" t="s">
        <v>260</v>
      </c>
      <c r="M25" s="304" t="s">
        <v>260</v>
      </c>
      <c r="N25" s="359">
        <v>8.3000000000000007</v>
      </c>
    </row>
    <row r="26" spans="1:14">
      <c r="A26" s="282" t="s">
        <v>110</v>
      </c>
      <c r="B26" s="359">
        <v>38</v>
      </c>
      <c r="C26" s="359">
        <v>6.2</v>
      </c>
      <c r="D26" s="359">
        <v>8.4</v>
      </c>
      <c r="E26" s="359">
        <v>59.5</v>
      </c>
      <c r="F26" s="359">
        <v>69.400000000000006</v>
      </c>
      <c r="G26" s="359">
        <v>25</v>
      </c>
      <c r="H26" s="304" t="s">
        <v>260</v>
      </c>
      <c r="I26" s="304" t="s">
        <v>260</v>
      </c>
      <c r="J26" s="359">
        <v>26.8</v>
      </c>
      <c r="K26" s="304" t="s">
        <v>260</v>
      </c>
      <c r="L26" s="304" t="s">
        <v>260</v>
      </c>
      <c r="M26" s="304" t="s">
        <v>260</v>
      </c>
      <c r="N26" s="359">
        <v>10.6</v>
      </c>
    </row>
    <row r="27" spans="1:14">
      <c r="A27" s="282" t="s">
        <v>111</v>
      </c>
      <c r="B27" s="359">
        <v>28.1</v>
      </c>
      <c r="C27" s="359">
        <v>1.3</v>
      </c>
      <c r="D27" s="359">
        <v>9.1</v>
      </c>
      <c r="E27" s="359">
        <v>41.5</v>
      </c>
      <c r="F27" s="359">
        <v>33.4</v>
      </c>
      <c r="G27" s="359">
        <v>21.4</v>
      </c>
      <c r="H27" s="359">
        <v>16.8</v>
      </c>
      <c r="I27" s="359">
        <v>10.9</v>
      </c>
      <c r="J27" s="359">
        <v>32.700000000000003</v>
      </c>
      <c r="K27" s="359">
        <v>10.9</v>
      </c>
      <c r="L27" s="359">
        <v>3.4</v>
      </c>
      <c r="M27" s="359">
        <v>10.1</v>
      </c>
      <c r="N27" s="359">
        <v>14.6</v>
      </c>
    </row>
    <row r="28" spans="1:14">
      <c r="A28" s="282" t="s">
        <v>135</v>
      </c>
      <c r="B28" s="359">
        <v>19.8</v>
      </c>
      <c r="C28" s="304" t="s">
        <v>260</v>
      </c>
      <c r="D28" s="359">
        <v>18.100000000000001</v>
      </c>
      <c r="E28" s="359">
        <v>67.7</v>
      </c>
      <c r="F28" s="359">
        <v>67.599999999999994</v>
      </c>
      <c r="G28" s="359">
        <v>20.6</v>
      </c>
      <c r="H28" s="304" t="s">
        <v>260</v>
      </c>
      <c r="I28" s="359">
        <v>12.3</v>
      </c>
      <c r="J28" s="359">
        <v>21.9</v>
      </c>
      <c r="K28" s="359">
        <v>4.5</v>
      </c>
      <c r="L28" s="304" t="s">
        <v>260</v>
      </c>
      <c r="M28" s="359">
        <v>4.5</v>
      </c>
      <c r="N28" s="359">
        <v>13.7</v>
      </c>
    </row>
    <row r="29" spans="1:14">
      <c r="A29" s="282" t="s">
        <v>140</v>
      </c>
      <c r="B29" s="359">
        <v>18.3</v>
      </c>
      <c r="C29" s="359">
        <v>56.6</v>
      </c>
      <c r="D29" s="359">
        <v>17.899999999999999</v>
      </c>
      <c r="E29" s="359">
        <v>37.5</v>
      </c>
      <c r="F29" s="359">
        <v>41.5</v>
      </c>
      <c r="G29" s="359">
        <v>34.4</v>
      </c>
      <c r="H29" s="304" t="s">
        <v>260</v>
      </c>
      <c r="I29" s="359">
        <v>7.7</v>
      </c>
      <c r="J29" s="359">
        <v>14.6</v>
      </c>
      <c r="K29" s="304" t="s">
        <v>260</v>
      </c>
      <c r="L29" s="304" t="s">
        <v>260</v>
      </c>
      <c r="M29" s="359">
        <v>5.4</v>
      </c>
      <c r="N29" s="359">
        <v>15.3</v>
      </c>
    </row>
    <row r="30" spans="1:14">
      <c r="A30" s="282" t="s">
        <v>1345</v>
      </c>
      <c r="B30" s="359">
        <v>34</v>
      </c>
      <c r="C30" s="359">
        <v>12.5</v>
      </c>
      <c r="D30" s="359">
        <v>33.200000000000003</v>
      </c>
      <c r="E30" s="359">
        <v>32.1</v>
      </c>
      <c r="F30" s="359">
        <v>62.3</v>
      </c>
      <c r="G30" s="359">
        <v>28.4</v>
      </c>
      <c r="H30" s="359">
        <v>4.3</v>
      </c>
      <c r="I30" s="304" t="s">
        <v>260</v>
      </c>
      <c r="J30" s="359">
        <v>27.9</v>
      </c>
      <c r="K30" s="359">
        <v>8.6999999999999993</v>
      </c>
      <c r="L30" s="304" t="s">
        <v>260</v>
      </c>
      <c r="M30" s="359">
        <v>4.3</v>
      </c>
      <c r="N30" s="359">
        <v>12.4</v>
      </c>
    </row>
    <row r="31" spans="1:14">
      <c r="A31" s="282" t="s">
        <v>1342</v>
      </c>
      <c r="B31" s="359">
        <v>49.9</v>
      </c>
      <c r="C31" s="359">
        <v>14.2</v>
      </c>
      <c r="D31" s="359">
        <v>16.3</v>
      </c>
      <c r="E31" s="359">
        <v>41.2</v>
      </c>
      <c r="F31" s="359">
        <v>63</v>
      </c>
      <c r="G31" s="359">
        <v>27</v>
      </c>
      <c r="H31" s="359">
        <v>7.2</v>
      </c>
      <c r="I31" s="304" t="s">
        <v>260</v>
      </c>
      <c r="J31" s="359">
        <v>14.5</v>
      </c>
      <c r="K31" s="359">
        <v>10.6</v>
      </c>
      <c r="L31" s="304" t="s">
        <v>260</v>
      </c>
      <c r="M31" s="359">
        <v>8.6</v>
      </c>
      <c r="N31" s="359">
        <v>13.1</v>
      </c>
    </row>
    <row r="32" spans="1:14" ht="24.75" customHeight="1">
      <c r="A32" s="216" t="s">
        <v>1537</v>
      </c>
      <c r="B32" s="359">
        <v>46.9</v>
      </c>
      <c r="C32" s="359">
        <v>11.2</v>
      </c>
      <c r="D32" s="359">
        <v>11.9</v>
      </c>
      <c r="E32" s="359">
        <v>42.2</v>
      </c>
      <c r="F32" s="359">
        <v>28.2</v>
      </c>
      <c r="G32" s="359">
        <v>23.5</v>
      </c>
      <c r="H32" s="359">
        <v>28</v>
      </c>
      <c r="I32" s="359">
        <v>5</v>
      </c>
      <c r="J32" s="359">
        <v>28.3</v>
      </c>
      <c r="K32" s="359">
        <v>14.7</v>
      </c>
      <c r="L32" s="304" t="s">
        <v>260</v>
      </c>
      <c r="M32" s="359">
        <v>6.6</v>
      </c>
      <c r="N32" s="359">
        <v>13.5</v>
      </c>
    </row>
    <row r="33" spans="1:14" ht="12.75" customHeight="1">
      <c r="A33" s="286"/>
      <c r="B33" s="324"/>
      <c r="C33" s="324"/>
      <c r="D33" s="324"/>
      <c r="E33" s="324"/>
      <c r="F33" s="324"/>
      <c r="G33" s="324"/>
      <c r="H33" s="324"/>
      <c r="I33" s="324"/>
      <c r="J33" s="324"/>
      <c r="K33" s="324"/>
      <c r="L33" s="324"/>
      <c r="M33" s="324"/>
      <c r="N33" s="324"/>
    </row>
    <row r="34" spans="1:14" ht="12.75" customHeight="1">
      <c r="A34" s="285" t="s">
        <v>144</v>
      </c>
      <c r="B34" s="342">
        <v>35.1</v>
      </c>
      <c r="C34" s="342">
        <v>9.8000000000000007</v>
      </c>
      <c r="D34" s="342">
        <v>13.8</v>
      </c>
      <c r="E34" s="342">
        <v>46.4</v>
      </c>
      <c r="F34" s="342">
        <v>39</v>
      </c>
      <c r="G34" s="342">
        <v>26.1</v>
      </c>
      <c r="H34" s="342">
        <v>14.4</v>
      </c>
      <c r="I34" s="342">
        <v>6.1</v>
      </c>
      <c r="J34" s="342">
        <v>39.799999999999997</v>
      </c>
      <c r="K34" s="342">
        <v>7.1</v>
      </c>
      <c r="L34" s="342">
        <v>3.7</v>
      </c>
      <c r="M34" s="342">
        <v>5.5</v>
      </c>
      <c r="N34" s="342">
        <v>12.3</v>
      </c>
    </row>
    <row r="35" spans="1:14" ht="12.75" customHeight="1">
      <c r="A35" s="4"/>
      <c r="B35" s="324"/>
      <c r="C35" s="324"/>
      <c r="D35" s="324"/>
      <c r="E35" s="324"/>
      <c r="F35" s="324"/>
      <c r="G35" s="324"/>
      <c r="H35" s="324"/>
      <c r="I35" s="324"/>
      <c r="J35" s="324"/>
      <c r="K35" s="324"/>
      <c r="L35" s="324"/>
      <c r="M35" s="324"/>
      <c r="N35" s="324"/>
    </row>
    <row r="36" spans="1:14" ht="12.75" customHeight="1">
      <c r="A36" s="82"/>
      <c r="B36" s="110" t="s">
        <v>136</v>
      </c>
      <c r="C36" s="324"/>
      <c r="D36" s="324"/>
      <c r="E36" s="324"/>
      <c r="F36" s="324"/>
      <c r="G36" s="324"/>
      <c r="H36" s="324"/>
      <c r="I36" s="324"/>
      <c r="J36" s="324"/>
      <c r="K36" s="324"/>
      <c r="L36" s="324"/>
      <c r="M36" s="324"/>
      <c r="N36" s="324"/>
    </row>
    <row r="37" spans="1:14" ht="12.75" customHeight="1">
      <c r="A37" s="4" t="s">
        <v>21</v>
      </c>
      <c r="B37" s="324"/>
      <c r="C37" s="324"/>
      <c r="D37" s="324"/>
      <c r="E37" s="324"/>
      <c r="F37" s="324"/>
      <c r="G37" s="324"/>
      <c r="H37" s="324"/>
      <c r="I37" s="324"/>
      <c r="J37" s="324"/>
      <c r="K37" s="324"/>
      <c r="L37" s="324"/>
      <c r="M37" s="324"/>
      <c r="N37" s="324"/>
    </row>
    <row r="38" spans="1:14" ht="12.75" customHeight="1">
      <c r="A38" s="261" t="s">
        <v>127</v>
      </c>
      <c r="B38" s="359">
        <v>35</v>
      </c>
      <c r="C38" s="359">
        <v>8.1</v>
      </c>
      <c r="D38" s="359">
        <v>9.1999999999999993</v>
      </c>
      <c r="E38" s="359">
        <v>47.8</v>
      </c>
      <c r="F38" s="359">
        <v>38.299999999999997</v>
      </c>
      <c r="G38" s="359">
        <v>27.7</v>
      </c>
      <c r="H38" s="359">
        <v>15.6</v>
      </c>
      <c r="I38" s="359">
        <v>5</v>
      </c>
      <c r="J38" s="359">
        <v>42.1</v>
      </c>
      <c r="K38" s="359">
        <v>8.4</v>
      </c>
      <c r="L38" s="359">
        <v>4.5</v>
      </c>
      <c r="M38" s="359">
        <v>6.4</v>
      </c>
      <c r="N38" s="359">
        <v>10.8</v>
      </c>
    </row>
    <row r="39" spans="1:14" ht="12.75" customHeight="1">
      <c r="A39" s="261" t="s">
        <v>128</v>
      </c>
      <c r="B39" s="359">
        <v>35.4</v>
      </c>
      <c r="C39" s="359">
        <v>8.6999999999999993</v>
      </c>
      <c r="D39" s="359">
        <v>10</v>
      </c>
      <c r="E39" s="359">
        <v>47.4</v>
      </c>
      <c r="F39" s="359">
        <v>38.799999999999997</v>
      </c>
      <c r="G39" s="359">
        <v>24.4</v>
      </c>
      <c r="H39" s="359">
        <v>13.9</v>
      </c>
      <c r="I39" s="359">
        <v>5.6</v>
      </c>
      <c r="J39" s="359">
        <v>39.200000000000003</v>
      </c>
      <c r="K39" s="359">
        <v>6.8</v>
      </c>
      <c r="L39" s="359">
        <v>3.8</v>
      </c>
      <c r="M39" s="359">
        <v>5.2</v>
      </c>
      <c r="N39" s="359">
        <v>14.6</v>
      </c>
    </row>
    <row r="40" spans="1:14" ht="12.75" customHeight="1">
      <c r="A40" s="261" t="s">
        <v>129</v>
      </c>
      <c r="B40" s="359">
        <v>35.4</v>
      </c>
      <c r="C40" s="359">
        <v>14</v>
      </c>
      <c r="D40" s="359">
        <v>23.3</v>
      </c>
      <c r="E40" s="359">
        <v>44.8</v>
      </c>
      <c r="F40" s="359">
        <v>40.799999999999997</v>
      </c>
      <c r="G40" s="359">
        <v>25.5</v>
      </c>
      <c r="H40" s="359">
        <v>14.5</v>
      </c>
      <c r="I40" s="359">
        <v>9.4</v>
      </c>
      <c r="J40" s="359">
        <v>36.9</v>
      </c>
      <c r="K40" s="359">
        <v>6.1</v>
      </c>
      <c r="L40" s="359">
        <v>2.4</v>
      </c>
      <c r="M40" s="359">
        <v>3.9</v>
      </c>
      <c r="N40" s="359">
        <v>10.9</v>
      </c>
    </row>
    <row r="41" spans="1:14" s="19" customFormat="1" ht="12.75" customHeight="1">
      <c r="A41" s="261" t="s">
        <v>130</v>
      </c>
      <c r="B41" s="359">
        <v>39.200000000000003</v>
      </c>
      <c r="C41" s="359">
        <v>11.1</v>
      </c>
      <c r="D41" s="359">
        <v>43.9</v>
      </c>
      <c r="E41" s="359">
        <v>36.4</v>
      </c>
      <c r="F41" s="359">
        <v>35.700000000000003</v>
      </c>
      <c r="G41" s="359">
        <v>26.4</v>
      </c>
      <c r="H41" s="359">
        <v>6.2</v>
      </c>
      <c r="I41" s="359">
        <v>5.8</v>
      </c>
      <c r="J41" s="359">
        <v>37.5</v>
      </c>
      <c r="K41" s="304" t="s">
        <v>260</v>
      </c>
      <c r="L41" s="304" t="s">
        <v>260</v>
      </c>
      <c r="M41" s="359">
        <v>5.4</v>
      </c>
      <c r="N41" s="359">
        <v>14.6</v>
      </c>
    </row>
    <row r="42" spans="1:14" ht="12.75" customHeight="1">
      <c r="A42" s="261" t="s">
        <v>131</v>
      </c>
      <c r="B42" s="359">
        <v>22.9</v>
      </c>
      <c r="C42" s="359">
        <v>23.6</v>
      </c>
      <c r="D42" s="359">
        <v>45.8</v>
      </c>
      <c r="E42" s="359">
        <v>27.5</v>
      </c>
      <c r="F42" s="359">
        <v>43</v>
      </c>
      <c r="G42" s="359">
        <v>26.3</v>
      </c>
      <c r="H42" s="359">
        <v>5.6</v>
      </c>
      <c r="I42" s="359">
        <v>6.4</v>
      </c>
      <c r="J42" s="359">
        <v>41.6</v>
      </c>
      <c r="K42" s="304" t="s">
        <v>260</v>
      </c>
      <c r="L42" s="304" t="s">
        <v>260</v>
      </c>
      <c r="M42" s="359">
        <v>10.5</v>
      </c>
      <c r="N42" s="359">
        <v>12.5</v>
      </c>
    </row>
    <row r="43" spans="1:14" ht="12.75" customHeight="1">
      <c r="A43" s="261" t="s">
        <v>20</v>
      </c>
      <c r="B43" s="359">
        <v>24.7</v>
      </c>
      <c r="C43" s="359">
        <v>20</v>
      </c>
      <c r="D43" s="359">
        <v>51.8</v>
      </c>
      <c r="E43" s="359">
        <v>26.6</v>
      </c>
      <c r="F43" s="359">
        <v>39.700000000000003</v>
      </c>
      <c r="G43" s="359">
        <v>37.5</v>
      </c>
      <c r="H43" s="359">
        <v>4.2</v>
      </c>
      <c r="I43" s="359">
        <v>2.2000000000000002</v>
      </c>
      <c r="J43" s="359">
        <v>29.6</v>
      </c>
      <c r="K43" s="359">
        <v>2.4</v>
      </c>
      <c r="L43" s="304" t="s">
        <v>260</v>
      </c>
      <c r="M43" s="359">
        <v>7.3</v>
      </c>
      <c r="N43" s="359">
        <v>16.7</v>
      </c>
    </row>
    <row r="44" spans="1:14" ht="12.75" customHeight="1">
      <c r="A44" s="10"/>
      <c r="B44" s="324"/>
      <c r="C44" s="324"/>
      <c r="D44" s="324"/>
      <c r="E44" s="324"/>
      <c r="F44" s="324"/>
      <c r="G44" s="324"/>
      <c r="H44" s="324"/>
      <c r="I44" s="324"/>
      <c r="J44" s="324"/>
      <c r="K44" s="324"/>
      <c r="L44" s="324"/>
      <c r="M44" s="324"/>
      <c r="N44" s="324"/>
    </row>
    <row r="45" spans="1:14" ht="12.75" customHeight="1">
      <c r="A45" s="262" t="s">
        <v>144</v>
      </c>
      <c r="B45" s="342">
        <v>35.1</v>
      </c>
      <c r="C45" s="342">
        <v>9.8000000000000007</v>
      </c>
      <c r="D45" s="342">
        <v>13.8</v>
      </c>
      <c r="E45" s="342">
        <v>46.4</v>
      </c>
      <c r="F45" s="342">
        <v>39</v>
      </c>
      <c r="G45" s="342">
        <v>26.1</v>
      </c>
      <c r="H45" s="342">
        <v>14.4</v>
      </c>
      <c r="I45" s="342">
        <v>6.1</v>
      </c>
      <c r="J45" s="342">
        <v>39.799999999999997</v>
      </c>
      <c r="K45" s="342">
        <v>7.1</v>
      </c>
      <c r="L45" s="342">
        <v>3.7</v>
      </c>
      <c r="M45" s="342">
        <v>5.5</v>
      </c>
      <c r="N45" s="342">
        <v>12.3</v>
      </c>
    </row>
    <row r="46" spans="1:14" ht="12.75" customHeight="1">
      <c r="A46" s="326"/>
      <c r="B46" s="325"/>
      <c r="C46" s="325"/>
      <c r="D46" s="325"/>
      <c r="E46" s="325"/>
      <c r="F46" s="325"/>
      <c r="G46" s="325"/>
      <c r="H46" s="325"/>
      <c r="I46" s="325"/>
      <c r="J46" s="325"/>
      <c r="K46" s="325"/>
      <c r="L46" s="325"/>
      <c r="M46" s="325"/>
      <c r="N46" s="325"/>
    </row>
    <row r="47" spans="1:14" ht="14.4">
      <c r="A47" s="86" t="s">
        <v>244</v>
      </c>
    </row>
  </sheetData>
  <mergeCells count="3">
    <mergeCell ref="A6:A9"/>
    <mergeCell ref="B6:N7"/>
    <mergeCell ref="B9:N9"/>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zoomScaleNormal="100" workbookViewId="0">
      <pane ySplit="10" topLeftCell="A11" activePane="bottomLeft" state="frozen"/>
      <selection pane="bottomLeft"/>
    </sheetView>
  </sheetViews>
  <sheetFormatPr baseColWidth="10" defaultColWidth="11.33203125" defaultRowHeight="13.2"/>
  <cols>
    <col min="1" max="1" width="48.6640625" style="86" customWidth="1"/>
    <col min="2" max="2" width="6.33203125" style="86" customWidth="1"/>
    <col min="3" max="3" width="6.44140625" style="86" customWidth="1"/>
    <col min="4" max="4" width="6.33203125" style="86" customWidth="1"/>
    <col min="5" max="5" width="5.33203125" style="86" customWidth="1"/>
    <col min="6" max="6" width="5" style="86" customWidth="1"/>
    <col min="7" max="9" width="6.33203125" style="86" customWidth="1"/>
    <col min="10" max="10" width="6.5546875" style="86" customWidth="1"/>
    <col min="11" max="11" width="7" style="86" customWidth="1"/>
    <col min="12" max="12" width="7.5546875" style="86" customWidth="1"/>
    <col min="13" max="13" width="6.33203125" style="86" customWidth="1"/>
    <col min="14" max="16384" width="11.33203125" style="284"/>
  </cols>
  <sheetData>
    <row r="1" spans="1:13" s="398" customFormat="1">
      <c r="A1" s="402" t="s">
        <v>1374</v>
      </c>
      <c r="B1" s="549"/>
    </row>
    <row r="2" spans="1:13" s="398" customFormat="1">
      <c r="A2" s="457"/>
      <c r="B2" s="399"/>
      <c r="C2" s="399"/>
    </row>
    <row r="3" spans="1:13" ht="15" customHeight="1">
      <c r="A3" s="114" t="s">
        <v>368</v>
      </c>
      <c r="B3" s="114"/>
      <c r="C3" s="114"/>
      <c r="D3" s="113"/>
      <c r="E3" s="113"/>
      <c r="F3" s="113"/>
      <c r="G3" s="113"/>
      <c r="H3" s="113"/>
      <c r="I3" s="113"/>
      <c r="J3" s="113"/>
      <c r="K3" s="113"/>
      <c r="L3" s="113"/>
      <c r="M3" s="113"/>
    </row>
    <row r="4" spans="1:13" s="293" customFormat="1" ht="15" customHeight="1">
      <c r="A4" s="328" t="s">
        <v>309</v>
      </c>
      <c r="B4" s="329"/>
      <c r="C4" s="329"/>
      <c r="D4" s="330"/>
      <c r="E4" s="330"/>
      <c r="F4" s="331"/>
      <c r="G4" s="331"/>
      <c r="H4" s="331"/>
      <c r="I4" s="331"/>
      <c r="J4" s="331"/>
      <c r="K4" s="331"/>
      <c r="L4" s="331"/>
      <c r="M4" s="331"/>
    </row>
    <row r="5" spans="1:13" s="315" customFormat="1" ht="15" customHeight="1">
      <c r="A5" s="328"/>
    </row>
    <row r="6" spans="1:13" s="332" customFormat="1" ht="6.6" customHeight="1">
      <c r="A6" s="599" t="s">
        <v>143</v>
      </c>
      <c r="B6" s="629" t="s">
        <v>207</v>
      </c>
      <c r="C6" s="630"/>
      <c r="D6" s="630"/>
      <c r="E6" s="630"/>
      <c r="F6" s="630"/>
      <c r="G6" s="630"/>
      <c r="H6" s="630"/>
      <c r="I6" s="630"/>
      <c r="J6" s="630"/>
      <c r="K6" s="630"/>
      <c r="L6" s="630"/>
      <c r="M6" s="630"/>
    </row>
    <row r="7" spans="1:13" s="332" customFormat="1" ht="6.6" customHeight="1">
      <c r="A7" s="600"/>
      <c r="B7" s="631"/>
      <c r="C7" s="632"/>
      <c r="D7" s="632"/>
      <c r="E7" s="632"/>
      <c r="F7" s="632"/>
      <c r="G7" s="632"/>
      <c r="H7" s="632"/>
      <c r="I7" s="632"/>
      <c r="J7" s="632"/>
      <c r="K7" s="632"/>
      <c r="L7" s="632"/>
      <c r="M7" s="632"/>
    </row>
    <row r="8" spans="1:13" s="86" customFormat="1" ht="150.6" customHeight="1">
      <c r="A8" s="600"/>
      <c r="B8" s="434" t="s">
        <v>369</v>
      </c>
      <c r="C8" s="434" t="s">
        <v>223</v>
      </c>
      <c r="D8" s="434" t="s">
        <v>247</v>
      </c>
      <c r="E8" s="434" t="s">
        <v>224</v>
      </c>
      <c r="F8" s="434" t="s">
        <v>225</v>
      </c>
      <c r="G8" s="434" t="s">
        <v>246</v>
      </c>
      <c r="H8" s="434" t="s">
        <v>226</v>
      </c>
      <c r="I8" s="434" t="s">
        <v>227</v>
      </c>
      <c r="J8" s="434" t="s">
        <v>248</v>
      </c>
      <c r="K8" s="434" t="s">
        <v>228</v>
      </c>
      <c r="L8" s="434" t="s">
        <v>229</v>
      </c>
      <c r="M8" s="434" t="s">
        <v>1349</v>
      </c>
    </row>
    <row r="9" spans="1:13" s="86" customFormat="1" ht="15.75" customHeight="1">
      <c r="A9" s="601"/>
      <c r="B9" s="666" t="s">
        <v>132</v>
      </c>
      <c r="C9" s="666"/>
      <c r="D9" s="666"/>
      <c r="E9" s="666"/>
      <c r="F9" s="666"/>
      <c r="G9" s="666"/>
      <c r="H9" s="666"/>
      <c r="I9" s="666"/>
      <c r="J9" s="666"/>
      <c r="K9" s="666"/>
      <c r="L9" s="666"/>
      <c r="M9" s="666"/>
    </row>
    <row r="10" spans="1:13" ht="12.75" customHeight="1">
      <c r="B10" s="196"/>
      <c r="C10" s="196"/>
      <c r="D10" s="196"/>
      <c r="E10" s="196"/>
      <c r="F10" s="196"/>
      <c r="G10" s="196"/>
      <c r="H10" s="196"/>
      <c r="I10" s="196"/>
      <c r="J10" s="196"/>
      <c r="K10" s="196"/>
      <c r="L10" s="196"/>
      <c r="M10" s="196"/>
    </row>
    <row r="11" spans="1:13" ht="12.75" customHeight="1">
      <c r="A11" s="112"/>
      <c r="B11" s="112" t="s">
        <v>133</v>
      </c>
    </row>
    <row r="12" spans="1:13" ht="12.75" customHeight="1"/>
    <row r="13" spans="1:13">
      <c r="A13" s="282" t="s">
        <v>137</v>
      </c>
      <c r="B13" s="280" t="s">
        <v>875</v>
      </c>
      <c r="C13" s="280" t="s">
        <v>1040</v>
      </c>
      <c r="D13" s="280" t="s">
        <v>851</v>
      </c>
      <c r="E13" s="280" t="s">
        <v>978</v>
      </c>
      <c r="F13" s="280" t="s">
        <v>578</v>
      </c>
      <c r="G13" s="280" t="s">
        <v>1007</v>
      </c>
      <c r="H13" s="280" t="s">
        <v>1002</v>
      </c>
      <c r="I13" s="280" t="s">
        <v>240</v>
      </c>
      <c r="J13" s="280" t="s">
        <v>921</v>
      </c>
      <c r="K13" s="280" t="s">
        <v>260</v>
      </c>
      <c r="L13" s="280" t="s">
        <v>260</v>
      </c>
      <c r="M13" s="280" t="s">
        <v>972</v>
      </c>
    </row>
    <row r="14" spans="1:13">
      <c r="A14" s="282" t="s">
        <v>138</v>
      </c>
      <c r="B14" s="280" t="s">
        <v>1036</v>
      </c>
      <c r="C14" s="280" t="s">
        <v>260</v>
      </c>
      <c r="D14" s="280" t="s">
        <v>692</v>
      </c>
      <c r="E14" s="280" t="s">
        <v>1052</v>
      </c>
      <c r="F14" s="280" t="s">
        <v>568</v>
      </c>
      <c r="G14" s="280" t="s">
        <v>1033</v>
      </c>
      <c r="H14" s="280" t="s">
        <v>937</v>
      </c>
      <c r="I14" s="280" t="s">
        <v>1015</v>
      </c>
      <c r="J14" s="280" t="s">
        <v>793</v>
      </c>
      <c r="K14" s="280" t="s">
        <v>260</v>
      </c>
      <c r="L14" s="280" t="s">
        <v>260</v>
      </c>
      <c r="M14" s="280" t="s">
        <v>607</v>
      </c>
    </row>
    <row r="15" spans="1:13">
      <c r="A15" s="282" t="s">
        <v>141</v>
      </c>
      <c r="B15" s="280" t="s">
        <v>1065</v>
      </c>
      <c r="C15" s="280" t="s">
        <v>773</v>
      </c>
      <c r="D15" s="280" t="s">
        <v>632</v>
      </c>
      <c r="E15" s="280" t="s">
        <v>1016</v>
      </c>
      <c r="F15" s="280" t="s">
        <v>846</v>
      </c>
      <c r="G15" s="280" t="s">
        <v>925</v>
      </c>
      <c r="H15" s="280" t="s">
        <v>1002</v>
      </c>
      <c r="I15" s="280" t="s">
        <v>1000</v>
      </c>
      <c r="J15" s="280" t="s">
        <v>1119</v>
      </c>
      <c r="K15" s="280" t="s">
        <v>260</v>
      </c>
      <c r="L15" s="280" t="s">
        <v>260</v>
      </c>
      <c r="M15" s="280" t="s">
        <v>260</v>
      </c>
    </row>
    <row r="16" spans="1:13">
      <c r="A16" s="282" t="s">
        <v>108</v>
      </c>
      <c r="B16" s="280" t="s">
        <v>959</v>
      </c>
      <c r="C16" s="280" t="s">
        <v>840</v>
      </c>
      <c r="D16" s="280" t="s">
        <v>884</v>
      </c>
      <c r="E16" s="280" t="s">
        <v>1120</v>
      </c>
      <c r="F16" s="280" t="s">
        <v>759</v>
      </c>
      <c r="G16" s="280" t="s">
        <v>871</v>
      </c>
      <c r="H16" s="280" t="s">
        <v>943</v>
      </c>
      <c r="I16" s="280" t="s">
        <v>760</v>
      </c>
      <c r="J16" s="280" t="s">
        <v>1121</v>
      </c>
      <c r="K16" s="280" t="s">
        <v>260</v>
      </c>
      <c r="L16" s="280" t="s">
        <v>260</v>
      </c>
      <c r="M16" s="280" t="s">
        <v>260</v>
      </c>
    </row>
    <row r="17" spans="1:13" ht="36.75" customHeight="1">
      <c r="A17" s="111" t="s">
        <v>1539</v>
      </c>
      <c r="B17" s="280" t="s">
        <v>1061</v>
      </c>
      <c r="C17" s="280" t="s">
        <v>952</v>
      </c>
      <c r="D17" s="280" t="s">
        <v>923</v>
      </c>
      <c r="E17" s="280" t="s">
        <v>917</v>
      </c>
      <c r="F17" s="280" t="s">
        <v>1075</v>
      </c>
      <c r="G17" s="280" t="s">
        <v>619</v>
      </c>
      <c r="H17" s="280" t="s">
        <v>763</v>
      </c>
      <c r="I17" s="280" t="s">
        <v>771</v>
      </c>
      <c r="J17" s="280" t="s">
        <v>1097</v>
      </c>
      <c r="K17" s="280" t="s">
        <v>968</v>
      </c>
      <c r="L17" s="280" t="s">
        <v>260</v>
      </c>
      <c r="M17" s="280" t="s">
        <v>623</v>
      </c>
    </row>
    <row r="18" spans="1:13">
      <c r="A18" s="282" t="s">
        <v>1344</v>
      </c>
      <c r="B18" s="280" t="s">
        <v>883</v>
      </c>
      <c r="C18" s="280" t="s">
        <v>629</v>
      </c>
      <c r="D18" s="280" t="s">
        <v>731</v>
      </c>
      <c r="E18" s="280" t="s">
        <v>553</v>
      </c>
      <c r="F18" s="280" t="s">
        <v>635</v>
      </c>
      <c r="G18" s="280" t="s">
        <v>882</v>
      </c>
      <c r="H18" s="280" t="s">
        <v>853</v>
      </c>
      <c r="I18" s="280" t="s">
        <v>604</v>
      </c>
      <c r="J18" s="280" t="s">
        <v>1057</v>
      </c>
      <c r="K18" s="280" t="s">
        <v>260</v>
      </c>
      <c r="L18" s="280" t="s">
        <v>631</v>
      </c>
      <c r="M18" s="280" t="s">
        <v>953</v>
      </c>
    </row>
    <row r="19" spans="1:13" ht="38.700000000000003" customHeight="1">
      <c r="A19" s="111" t="s">
        <v>1538</v>
      </c>
      <c r="B19" s="280" t="s">
        <v>886</v>
      </c>
      <c r="C19" s="280" t="s">
        <v>744</v>
      </c>
      <c r="D19" s="280" t="s">
        <v>919</v>
      </c>
      <c r="E19" s="280" t="s">
        <v>912</v>
      </c>
      <c r="F19" s="280" t="s">
        <v>694</v>
      </c>
      <c r="G19" s="280" t="s">
        <v>886</v>
      </c>
      <c r="H19" s="280" t="s">
        <v>1019</v>
      </c>
      <c r="I19" s="280" t="s">
        <v>974</v>
      </c>
      <c r="J19" s="280" t="s">
        <v>995</v>
      </c>
      <c r="K19" s="280" t="s">
        <v>260</v>
      </c>
      <c r="L19" s="280" t="s">
        <v>260</v>
      </c>
      <c r="M19" s="280" t="s">
        <v>753</v>
      </c>
    </row>
    <row r="20" spans="1:13">
      <c r="A20" s="282" t="s">
        <v>142</v>
      </c>
      <c r="B20" s="280" t="s">
        <v>716</v>
      </c>
      <c r="C20" s="280" t="s">
        <v>639</v>
      </c>
      <c r="D20" s="280" t="s">
        <v>646</v>
      </c>
      <c r="E20" s="280" t="s">
        <v>699</v>
      </c>
      <c r="F20" s="280" t="s">
        <v>966</v>
      </c>
      <c r="G20" s="280" t="s">
        <v>1122</v>
      </c>
      <c r="H20" s="280" t="s">
        <v>810</v>
      </c>
      <c r="I20" s="280" t="s">
        <v>958</v>
      </c>
      <c r="J20" s="280" t="s">
        <v>1123</v>
      </c>
      <c r="K20" s="280" t="s">
        <v>240</v>
      </c>
      <c r="L20" s="280" t="s">
        <v>260</v>
      </c>
      <c r="M20" s="280" t="s">
        <v>1023</v>
      </c>
    </row>
    <row r="21" spans="1:13">
      <c r="A21" s="282" t="s">
        <v>1340</v>
      </c>
      <c r="B21" s="280" t="s">
        <v>860</v>
      </c>
      <c r="C21" s="280" t="s">
        <v>642</v>
      </c>
      <c r="D21" s="280" t="s">
        <v>936</v>
      </c>
      <c r="E21" s="280" t="s">
        <v>686</v>
      </c>
      <c r="F21" s="280" t="s">
        <v>1064</v>
      </c>
      <c r="G21" s="280" t="s">
        <v>700</v>
      </c>
      <c r="H21" s="280" t="s">
        <v>946</v>
      </c>
      <c r="I21" s="280" t="s">
        <v>649</v>
      </c>
      <c r="J21" s="280" t="s">
        <v>573</v>
      </c>
      <c r="K21" s="280" t="s">
        <v>240</v>
      </c>
      <c r="L21" s="280" t="s">
        <v>260</v>
      </c>
      <c r="M21" s="280" t="s">
        <v>260</v>
      </c>
    </row>
    <row r="22" spans="1:13">
      <c r="A22" s="282" t="s">
        <v>251</v>
      </c>
      <c r="B22" s="280" t="s">
        <v>681</v>
      </c>
      <c r="C22" s="280" t="s">
        <v>810</v>
      </c>
      <c r="D22" s="280" t="s">
        <v>594</v>
      </c>
      <c r="E22" s="280" t="s">
        <v>609</v>
      </c>
      <c r="F22" s="280" t="s">
        <v>819</v>
      </c>
      <c r="G22" s="280" t="s">
        <v>735</v>
      </c>
      <c r="H22" s="280" t="s">
        <v>852</v>
      </c>
      <c r="I22" s="280" t="s">
        <v>260</v>
      </c>
      <c r="J22" s="280" t="s">
        <v>1124</v>
      </c>
      <c r="K22" s="280" t="s">
        <v>240</v>
      </c>
      <c r="L22" s="280" t="s">
        <v>260</v>
      </c>
      <c r="M22" s="280" t="s">
        <v>960</v>
      </c>
    </row>
    <row r="23" spans="1:13">
      <c r="A23" s="282" t="s">
        <v>134</v>
      </c>
      <c r="B23" s="280" t="s">
        <v>579</v>
      </c>
      <c r="C23" s="280" t="s">
        <v>260</v>
      </c>
      <c r="D23" s="280" t="s">
        <v>690</v>
      </c>
      <c r="E23" s="280" t="s">
        <v>621</v>
      </c>
      <c r="F23" s="280" t="s">
        <v>1079</v>
      </c>
      <c r="G23" s="280" t="s">
        <v>614</v>
      </c>
      <c r="H23" s="280" t="s">
        <v>696</v>
      </c>
      <c r="I23" s="280" t="s">
        <v>260</v>
      </c>
      <c r="J23" s="280" t="s">
        <v>679</v>
      </c>
      <c r="K23" s="280" t="s">
        <v>774</v>
      </c>
      <c r="L23" s="280" t="s">
        <v>260</v>
      </c>
      <c r="M23" s="280" t="s">
        <v>1000</v>
      </c>
    </row>
    <row r="24" spans="1:13">
      <c r="A24" s="282" t="s">
        <v>139</v>
      </c>
      <c r="B24" s="280" t="s">
        <v>1125</v>
      </c>
      <c r="C24" s="280" t="s">
        <v>260</v>
      </c>
      <c r="D24" s="280" t="s">
        <v>857</v>
      </c>
      <c r="E24" s="280" t="s">
        <v>689</v>
      </c>
      <c r="F24" s="280" t="s">
        <v>1050</v>
      </c>
      <c r="G24" s="280" t="s">
        <v>744</v>
      </c>
      <c r="H24" s="280" t="s">
        <v>1005</v>
      </c>
      <c r="I24" s="280" t="s">
        <v>260</v>
      </c>
      <c r="J24" s="280" t="s">
        <v>676</v>
      </c>
      <c r="K24" s="280" t="s">
        <v>240</v>
      </c>
      <c r="L24" s="280" t="s">
        <v>260</v>
      </c>
      <c r="M24" s="280" t="s">
        <v>260</v>
      </c>
    </row>
    <row r="25" spans="1:13">
      <c r="A25" s="282" t="s">
        <v>109</v>
      </c>
      <c r="B25" s="280" t="s">
        <v>799</v>
      </c>
      <c r="C25" s="280" t="s">
        <v>938</v>
      </c>
      <c r="D25" s="280" t="s">
        <v>823</v>
      </c>
      <c r="E25" s="280" t="s">
        <v>671</v>
      </c>
      <c r="F25" s="280" t="s">
        <v>765</v>
      </c>
      <c r="G25" s="280" t="s">
        <v>941</v>
      </c>
      <c r="H25" s="280" t="s">
        <v>602</v>
      </c>
      <c r="I25" s="280" t="s">
        <v>630</v>
      </c>
      <c r="J25" s="280" t="s">
        <v>975</v>
      </c>
      <c r="K25" s="280" t="s">
        <v>240</v>
      </c>
      <c r="L25" s="280" t="s">
        <v>260</v>
      </c>
      <c r="M25" s="280" t="s">
        <v>260</v>
      </c>
    </row>
    <row r="26" spans="1:13">
      <c r="A26" s="282" t="s">
        <v>110</v>
      </c>
      <c r="B26" s="280" t="s">
        <v>1104</v>
      </c>
      <c r="C26" s="280" t="s">
        <v>773</v>
      </c>
      <c r="D26" s="280" t="s">
        <v>945</v>
      </c>
      <c r="E26" s="280" t="s">
        <v>1097</v>
      </c>
      <c r="F26" s="280" t="s">
        <v>1086</v>
      </c>
      <c r="G26" s="280" t="s">
        <v>1075</v>
      </c>
      <c r="H26" s="280" t="s">
        <v>260</v>
      </c>
      <c r="I26" s="280" t="s">
        <v>260</v>
      </c>
      <c r="J26" s="280" t="s">
        <v>842</v>
      </c>
      <c r="K26" s="280" t="s">
        <v>240</v>
      </c>
      <c r="L26" s="280" t="s">
        <v>260</v>
      </c>
      <c r="M26" s="280" t="s">
        <v>260</v>
      </c>
    </row>
    <row r="27" spans="1:13">
      <c r="A27" s="282" t="s">
        <v>111</v>
      </c>
      <c r="B27" s="280" t="s">
        <v>1111</v>
      </c>
      <c r="C27" s="280" t="s">
        <v>939</v>
      </c>
      <c r="D27" s="280" t="s">
        <v>840</v>
      </c>
      <c r="E27" s="280" t="s">
        <v>615</v>
      </c>
      <c r="F27" s="280" t="s">
        <v>978</v>
      </c>
      <c r="G27" s="280" t="s">
        <v>996</v>
      </c>
      <c r="H27" s="280" t="s">
        <v>877</v>
      </c>
      <c r="I27" s="280" t="s">
        <v>1002</v>
      </c>
      <c r="J27" s="280" t="s">
        <v>713</v>
      </c>
      <c r="K27" s="280" t="s">
        <v>741</v>
      </c>
      <c r="L27" s="280" t="s">
        <v>260</v>
      </c>
      <c r="M27" s="280" t="s">
        <v>951</v>
      </c>
    </row>
    <row r="28" spans="1:13">
      <c r="A28" s="282" t="s">
        <v>135</v>
      </c>
      <c r="B28" s="280" t="s">
        <v>1115</v>
      </c>
      <c r="C28" s="280" t="s">
        <v>260</v>
      </c>
      <c r="D28" s="280" t="s">
        <v>635</v>
      </c>
      <c r="E28" s="280" t="s">
        <v>791</v>
      </c>
      <c r="F28" s="280" t="s">
        <v>585</v>
      </c>
      <c r="G28" s="280" t="s">
        <v>767</v>
      </c>
      <c r="H28" s="280" t="s">
        <v>260</v>
      </c>
      <c r="I28" s="280" t="s">
        <v>823</v>
      </c>
      <c r="J28" s="280" t="s">
        <v>594</v>
      </c>
      <c r="K28" s="280" t="s">
        <v>240</v>
      </c>
      <c r="L28" s="280" t="s">
        <v>260</v>
      </c>
      <c r="M28" s="280" t="s">
        <v>260</v>
      </c>
    </row>
    <row r="29" spans="1:13">
      <c r="A29" s="282" t="s">
        <v>140</v>
      </c>
      <c r="B29" s="280" t="s">
        <v>764</v>
      </c>
      <c r="C29" s="280" t="s">
        <v>591</v>
      </c>
      <c r="D29" s="280" t="s">
        <v>852</v>
      </c>
      <c r="E29" s="280" t="s">
        <v>929</v>
      </c>
      <c r="F29" s="280" t="s">
        <v>615</v>
      </c>
      <c r="G29" s="280" t="s">
        <v>1031</v>
      </c>
      <c r="H29" s="280" t="s">
        <v>260</v>
      </c>
      <c r="I29" s="280" t="s">
        <v>648</v>
      </c>
      <c r="J29" s="280" t="s">
        <v>962</v>
      </c>
      <c r="K29" s="280" t="s">
        <v>240</v>
      </c>
      <c r="L29" s="280" t="s">
        <v>260</v>
      </c>
      <c r="M29" s="280" t="s">
        <v>820</v>
      </c>
    </row>
    <row r="30" spans="1:13">
      <c r="A30" s="282" t="s">
        <v>1345</v>
      </c>
      <c r="B30" s="280" t="s">
        <v>697</v>
      </c>
      <c r="C30" s="280" t="s">
        <v>964</v>
      </c>
      <c r="D30" s="280" t="s">
        <v>860</v>
      </c>
      <c r="E30" s="280" t="s">
        <v>1064</v>
      </c>
      <c r="F30" s="280" t="s">
        <v>1089</v>
      </c>
      <c r="G30" s="280" t="s">
        <v>628</v>
      </c>
      <c r="H30" s="280" t="s">
        <v>608</v>
      </c>
      <c r="I30" s="280" t="s">
        <v>260</v>
      </c>
      <c r="J30" s="280" t="s">
        <v>966</v>
      </c>
      <c r="K30" s="280" t="s">
        <v>825</v>
      </c>
      <c r="L30" s="280" t="s">
        <v>260</v>
      </c>
      <c r="M30" s="280" t="s">
        <v>608</v>
      </c>
    </row>
    <row r="31" spans="1:13">
      <c r="A31" s="282" t="s">
        <v>1342</v>
      </c>
      <c r="B31" s="280" t="s">
        <v>1126</v>
      </c>
      <c r="C31" s="280" t="s">
        <v>980</v>
      </c>
      <c r="D31" s="280" t="s">
        <v>989</v>
      </c>
      <c r="E31" s="280" t="s">
        <v>1071</v>
      </c>
      <c r="F31" s="280" t="s">
        <v>707</v>
      </c>
      <c r="G31" s="280" t="s">
        <v>653</v>
      </c>
      <c r="H31" s="280" t="s">
        <v>580</v>
      </c>
      <c r="I31" s="280" t="s">
        <v>260</v>
      </c>
      <c r="J31" s="280" t="s">
        <v>901</v>
      </c>
      <c r="K31" s="280" t="s">
        <v>847</v>
      </c>
      <c r="L31" s="280" t="s">
        <v>260</v>
      </c>
      <c r="M31" s="280" t="s">
        <v>825</v>
      </c>
    </row>
    <row r="32" spans="1:13" ht="25.95" customHeight="1">
      <c r="A32" s="216" t="s">
        <v>1537</v>
      </c>
      <c r="B32" s="280" t="s">
        <v>588</v>
      </c>
      <c r="C32" s="280" t="s">
        <v>938</v>
      </c>
      <c r="D32" s="280" t="s">
        <v>938</v>
      </c>
      <c r="E32" s="280" t="s">
        <v>660</v>
      </c>
      <c r="F32" s="280" t="s">
        <v>1064</v>
      </c>
      <c r="G32" s="280" t="s">
        <v>689</v>
      </c>
      <c r="H32" s="280" t="s">
        <v>674</v>
      </c>
      <c r="I32" s="280" t="s">
        <v>260</v>
      </c>
      <c r="J32" s="280" t="s">
        <v>1032</v>
      </c>
      <c r="K32" s="280" t="s">
        <v>843</v>
      </c>
      <c r="L32" s="280" t="s">
        <v>260</v>
      </c>
      <c r="M32" s="280" t="s">
        <v>806</v>
      </c>
    </row>
    <row r="33" spans="1:13">
      <c r="A33" s="286"/>
      <c r="B33" s="280"/>
      <c r="C33" s="280"/>
      <c r="D33" s="280"/>
      <c r="E33" s="280"/>
      <c r="F33" s="280"/>
      <c r="G33" s="280"/>
      <c r="H33" s="280"/>
      <c r="I33" s="280"/>
      <c r="J33" s="280"/>
      <c r="K33" s="280"/>
      <c r="L33" s="280"/>
      <c r="M33" s="280"/>
    </row>
    <row r="34" spans="1:13">
      <c r="A34" s="285" t="s">
        <v>144</v>
      </c>
      <c r="B34" s="281" t="s">
        <v>1072</v>
      </c>
      <c r="C34" s="281" t="s">
        <v>916</v>
      </c>
      <c r="D34" s="281" t="s">
        <v>692</v>
      </c>
      <c r="E34" s="281" t="s">
        <v>1038</v>
      </c>
      <c r="F34" s="281" t="s">
        <v>703</v>
      </c>
      <c r="G34" s="281" t="s">
        <v>1020</v>
      </c>
      <c r="H34" s="281" t="s">
        <v>692</v>
      </c>
      <c r="I34" s="281" t="s">
        <v>806</v>
      </c>
      <c r="J34" s="281" t="s">
        <v>703</v>
      </c>
      <c r="K34" s="281" t="s">
        <v>1009</v>
      </c>
      <c r="L34" s="281" t="s">
        <v>940</v>
      </c>
      <c r="M34" s="281" t="s">
        <v>605</v>
      </c>
    </row>
    <row r="35" spans="1:13" ht="12.75" customHeight="1">
      <c r="A35" s="288"/>
      <c r="B35" s="280"/>
      <c r="C35" s="280"/>
      <c r="D35" s="280"/>
      <c r="E35" s="280"/>
      <c r="F35" s="280"/>
      <c r="G35" s="280"/>
      <c r="H35" s="280"/>
      <c r="I35" s="280"/>
      <c r="J35" s="280"/>
      <c r="K35" s="280"/>
      <c r="L35" s="280"/>
      <c r="M35" s="280"/>
    </row>
    <row r="36" spans="1:13" ht="12.75" customHeight="1">
      <c r="A36" s="110"/>
      <c r="B36" s="110" t="s">
        <v>136</v>
      </c>
      <c r="C36" s="280"/>
      <c r="D36" s="280"/>
      <c r="E36" s="280"/>
      <c r="F36" s="280"/>
      <c r="G36" s="280"/>
      <c r="H36" s="280"/>
      <c r="I36" s="280"/>
      <c r="J36" s="280"/>
      <c r="K36" s="280"/>
      <c r="L36" s="280"/>
      <c r="M36" s="280"/>
    </row>
    <row r="37" spans="1:13" ht="12.75" customHeight="1">
      <c r="A37" s="288" t="s">
        <v>21</v>
      </c>
      <c r="B37" s="280"/>
      <c r="C37" s="280"/>
      <c r="D37" s="280"/>
      <c r="E37" s="280"/>
      <c r="F37" s="280"/>
      <c r="G37" s="280"/>
      <c r="H37" s="280"/>
      <c r="I37" s="280"/>
      <c r="J37" s="280"/>
      <c r="K37" s="280"/>
      <c r="L37" s="280"/>
      <c r="M37" s="280"/>
    </row>
    <row r="38" spans="1:13" ht="12.75" customHeight="1">
      <c r="A38" s="287" t="s">
        <v>127</v>
      </c>
      <c r="B38" s="280" t="s">
        <v>1082</v>
      </c>
      <c r="C38" s="280" t="s">
        <v>829</v>
      </c>
      <c r="D38" s="280" t="s">
        <v>934</v>
      </c>
      <c r="E38" s="280" t="s">
        <v>660</v>
      </c>
      <c r="F38" s="280" t="s">
        <v>1110</v>
      </c>
      <c r="G38" s="280" t="s">
        <v>883</v>
      </c>
      <c r="H38" s="280" t="s">
        <v>574</v>
      </c>
      <c r="I38" s="280" t="s">
        <v>1040</v>
      </c>
      <c r="J38" s="280" t="s">
        <v>1042</v>
      </c>
      <c r="K38" s="280" t="s">
        <v>825</v>
      </c>
      <c r="L38" s="280" t="s">
        <v>608</v>
      </c>
      <c r="M38" s="280" t="s">
        <v>942</v>
      </c>
    </row>
    <row r="39" spans="1:13" ht="12.75" customHeight="1">
      <c r="A39" s="287" t="s">
        <v>128</v>
      </c>
      <c r="B39" s="280" t="s">
        <v>589</v>
      </c>
      <c r="C39" s="280" t="s">
        <v>829</v>
      </c>
      <c r="D39" s="280" t="s">
        <v>751</v>
      </c>
      <c r="E39" s="280" t="s">
        <v>686</v>
      </c>
      <c r="F39" s="280" t="s">
        <v>1110</v>
      </c>
      <c r="G39" s="280" t="s">
        <v>966</v>
      </c>
      <c r="H39" s="280" t="s">
        <v>746</v>
      </c>
      <c r="I39" s="280" t="s">
        <v>831</v>
      </c>
      <c r="J39" s="280" t="s">
        <v>1078</v>
      </c>
      <c r="K39" s="280" t="s">
        <v>1009</v>
      </c>
      <c r="L39" s="280" t="s">
        <v>813</v>
      </c>
      <c r="M39" s="280" t="s">
        <v>605</v>
      </c>
    </row>
    <row r="40" spans="1:13" ht="12.75" customHeight="1">
      <c r="A40" s="287" t="s">
        <v>129</v>
      </c>
      <c r="B40" s="280" t="s">
        <v>896</v>
      </c>
      <c r="C40" s="280" t="s">
        <v>964</v>
      </c>
      <c r="D40" s="280" t="s">
        <v>694</v>
      </c>
      <c r="E40" s="280" t="s">
        <v>757</v>
      </c>
      <c r="F40" s="280" t="s">
        <v>712</v>
      </c>
      <c r="G40" s="280" t="s">
        <v>552</v>
      </c>
      <c r="H40" s="280" t="s">
        <v>974</v>
      </c>
      <c r="I40" s="280" t="s">
        <v>826</v>
      </c>
      <c r="J40" s="280" t="s">
        <v>668</v>
      </c>
      <c r="K40" s="280" t="s">
        <v>928</v>
      </c>
      <c r="L40" s="280" t="s">
        <v>1127</v>
      </c>
      <c r="M40" s="280" t="s">
        <v>1023</v>
      </c>
    </row>
    <row r="41" spans="1:13" ht="12.75" customHeight="1">
      <c r="A41" s="287" t="s">
        <v>130</v>
      </c>
      <c r="B41" s="280" t="s">
        <v>1104</v>
      </c>
      <c r="C41" s="280" t="s">
        <v>983</v>
      </c>
      <c r="D41" s="280" t="s">
        <v>1128</v>
      </c>
      <c r="E41" s="280" t="s">
        <v>1129</v>
      </c>
      <c r="F41" s="280" t="s">
        <v>1130</v>
      </c>
      <c r="G41" s="280" t="s">
        <v>653</v>
      </c>
      <c r="H41" s="280" t="s">
        <v>606</v>
      </c>
      <c r="I41" s="280" t="s">
        <v>1027</v>
      </c>
      <c r="J41" s="280" t="s">
        <v>978</v>
      </c>
      <c r="K41" s="280" t="s">
        <v>260</v>
      </c>
      <c r="L41" s="280" t="s">
        <v>260</v>
      </c>
      <c r="M41" s="280" t="s">
        <v>748</v>
      </c>
    </row>
    <row r="42" spans="1:13" s="94" customFormat="1" ht="12.75" customHeight="1">
      <c r="A42" s="287" t="s">
        <v>131</v>
      </c>
      <c r="B42" s="280" t="s">
        <v>576</v>
      </c>
      <c r="C42" s="280" t="s">
        <v>1084</v>
      </c>
      <c r="D42" s="280" t="s">
        <v>1119</v>
      </c>
      <c r="E42" s="280" t="s">
        <v>619</v>
      </c>
      <c r="F42" s="280" t="s">
        <v>1080</v>
      </c>
      <c r="G42" s="280" t="s">
        <v>700</v>
      </c>
      <c r="H42" s="280" t="s">
        <v>810</v>
      </c>
      <c r="I42" s="280" t="s">
        <v>831</v>
      </c>
      <c r="J42" s="280" t="s">
        <v>720</v>
      </c>
      <c r="K42" s="280" t="s">
        <v>260</v>
      </c>
      <c r="L42" s="280" t="s">
        <v>260</v>
      </c>
      <c r="M42" s="280" t="s">
        <v>741</v>
      </c>
    </row>
    <row r="43" spans="1:13" ht="12.75" customHeight="1">
      <c r="A43" s="287" t="s">
        <v>20</v>
      </c>
      <c r="B43" s="280" t="s">
        <v>975</v>
      </c>
      <c r="C43" s="280" t="s">
        <v>1007</v>
      </c>
      <c r="D43" s="280" t="s">
        <v>798</v>
      </c>
      <c r="E43" s="280" t="s">
        <v>634</v>
      </c>
      <c r="F43" s="280" t="s">
        <v>1116</v>
      </c>
      <c r="G43" s="280" t="s">
        <v>881</v>
      </c>
      <c r="H43" s="280" t="s">
        <v>608</v>
      </c>
      <c r="I43" s="280" t="s">
        <v>593</v>
      </c>
      <c r="J43" s="280" t="s">
        <v>1036</v>
      </c>
      <c r="K43" s="280" t="s">
        <v>955</v>
      </c>
      <c r="L43" s="280" t="s">
        <v>260</v>
      </c>
      <c r="M43" s="280" t="s">
        <v>933</v>
      </c>
    </row>
    <row r="44" spans="1:13" ht="12.75" customHeight="1">
      <c r="A44" s="286"/>
      <c r="B44" s="280"/>
      <c r="C44" s="280"/>
      <c r="D44" s="280"/>
      <c r="E44" s="280"/>
      <c r="F44" s="280"/>
      <c r="G44" s="280"/>
      <c r="H44" s="280"/>
      <c r="I44" s="280"/>
      <c r="J44" s="280"/>
      <c r="K44" s="280"/>
      <c r="L44" s="280"/>
      <c r="M44" s="280"/>
    </row>
    <row r="45" spans="1:13" ht="12.75" customHeight="1">
      <c r="A45" s="285" t="s">
        <v>144</v>
      </c>
      <c r="B45" s="281" t="s">
        <v>1072</v>
      </c>
      <c r="C45" s="281" t="s">
        <v>916</v>
      </c>
      <c r="D45" s="281" t="s">
        <v>692</v>
      </c>
      <c r="E45" s="281" t="s">
        <v>1038</v>
      </c>
      <c r="F45" s="281" t="s">
        <v>703</v>
      </c>
      <c r="G45" s="281" t="s">
        <v>1020</v>
      </c>
      <c r="H45" s="281" t="s">
        <v>692</v>
      </c>
      <c r="I45" s="281" t="s">
        <v>806</v>
      </c>
      <c r="J45" s="281" t="s">
        <v>703</v>
      </c>
      <c r="K45" s="281" t="s">
        <v>1009</v>
      </c>
      <c r="L45" s="281" t="s">
        <v>940</v>
      </c>
      <c r="M45" s="281" t="s">
        <v>605</v>
      </c>
    </row>
    <row r="48" spans="1:13" ht="14.4">
      <c r="A48" s="86" t="s">
        <v>244</v>
      </c>
    </row>
  </sheetData>
  <mergeCells count="3">
    <mergeCell ref="A6:A9"/>
    <mergeCell ref="B6:M7"/>
    <mergeCell ref="B9:M9"/>
  </mergeCells>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B13:J13 B22:M22 B21:K21 B33:M40 B23 M23:M24 B30:H30 B29:G29 I29:K29 B44:M45 B42:J42 M42 B41:J41 M41 B43:K43 M43 B25:K25 B24 J24:K24 D23:K23 D24:H24 B31:H32 J31:K32 B18:M20 B16:J16 M13:M14 B17:K17 M17 B27:K28 B26:G26 I26:K26 M27 M29:M32 J30:K30 B15:J15 B14 D14:J14"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2"/>
  <dimension ref="A1:M48"/>
  <sheetViews>
    <sheetView showGridLines="0" zoomScaleNormal="100" workbookViewId="0">
      <pane ySplit="10" topLeftCell="A11" activePane="bottomLeft" state="frozen"/>
      <selection pane="bottomLeft"/>
    </sheetView>
  </sheetViews>
  <sheetFormatPr baseColWidth="10" defaultColWidth="11.33203125" defaultRowHeight="13.2"/>
  <cols>
    <col min="1" max="1" width="48.5546875" style="9" customWidth="1"/>
    <col min="2" max="3" width="6.33203125" style="267" customWidth="1"/>
    <col min="4" max="4" width="6.44140625" style="267" customWidth="1"/>
    <col min="5" max="5" width="5.33203125" style="267" customWidth="1"/>
    <col min="6" max="6" width="5" style="267" customWidth="1"/>
    <col min="7" max="7" width="7" style="267" customWidth="1"/>
    <col min="8" max="9" width="6.33203125" style="267" customWidth="1"/>
    <col min="10" max="10" width="6.6640625" style="267" customWidth="1"/>
    <col min="11" max="11" width="7" style="267" customWidth="1"/>
    <col min="12" max="12" width="7.6640625" style="267" customWidth="1"/>
    <col min="13" max="13" width="6.33203125" style="267" customWidth="1"/>
    <col min="14" max="16384" width="11.33203125" style="267"/>
  </cols>
  <sheetData>
    <row r="1" spans="1:13" s="398" customFormat="1">
      <c r="A1" s="402" t="s">
        <v>1374</v>
      </c>
      <c r="B1" s="549"/>
    </row>
    <row r="2" spans="1:13" s="398" customFormat="1">
      <c r="A2" s="457"/>
      <c r="B2" s="399"/>
      <c r="C2" s="399"/>
    </row>
    <row r="3" spans="1:13" ht="15" customHeight="1">
      <c r="A3" s="83" t="s">
        <v>368</v>
      </c>
      <c r="B3" s="7"/>
      <c r="C3" s="7"/>
      <c r="D3" s="25"/>
      <c r="E3" s="25"/>
      <c r="F3" s="25"/>
      <c r="G3" s="25"/>
      <c r="H3" s="25"/>
      <c r="I3" s="25"/>
      <c r="J3" s="25"/>
      <c r="K3" s="25"/>
      <c r="L3" s="25"/>
      <c r="M3" s="25"/>
    </row>
    <row r="4" spans="1:13" s="291" customFormat="1" ht="15" customHeight="1">
      <c r="A4" s="215" t="s">
        <v>324</v>
      </c>
      <c r="B4" s="212"/>
      <c r="C4" s="212"/>
      <c r="D4" s="303"/>
      <c r="E4" s="303"/>
    </row>
    <row r="5" spans="1:13" s="323" customFormat="1" ht="15" customHeight="1">
      <c r="A5" s="215"/>
    </row>
    <row r="6" spans="1:13" s="327" customFormat="1" ht="6.6" customHeight="1">
      <c r="A6" s="594" t="s">
        <v>143</v>
      </c>
      <c r="B6" s="629" t="s">
        <v>207</v>
      </c>
      <c r="C6" s="630"/>
      <c r="D6" s="630"/>
      <c r="E6" s="630"/>
      <c r="F6" s="630"/>
      <c r="G6" s="630"/>
      <c r="H6" s="630"/>
      <c r="I6" s="630"/>
      <c r="J6" s="630"/>
      <c r="K6" s="630"/>
      <c r="L6" s="630"/>
      <c r="M6" s="630"/>
    </row>
    <row r="7" spans="1:13" s="327" customFormat="1" ht="6.6" customHeight="1">
      <c r="A7" s="595"/>
      <c r="B7" s="631"/>
      <c r="C7" s="632"/>
      <c r="D7" s="632"/>
      <c r="E7" s="632"/>
      <c r="F7" s="632"/>
      <c r="G7" s="632"/>
      <c r="H7" s="632"/>
      <c r="I7" s="632"/>
      <c r="J7" s="632"/>
      <c r="K7" s="632"/>
      <c r="L7" s="632"/>
      <c r="M7" s="632"/>
    </row>
    <row r="8" spans="1:13" s="9" customFormat="1" ht="150.6" customHeight="1">
      <c r="A8" s="595"/>
      <c r="B8" s="434" t="s">
        <v>245</v>
      </c>
      <c r="C8" s="434" t="s">
        <v>223</v>
      </c>
      <c r="D8" s="434" t="s">
        <v>247</v>
      </c>
      <c r="E8" s="434" t="s">
        <v>224</v>
      </c>
      <c r="F8" s="434" t="s">
        <v>225</v>
      </c>
      <c r="G8" s="434" t="s">
        <v>246</v>
      </c>
      <c r="H8" s="434" t="s">
        <v>226</v>
      </c>
      <c r="I8" s="434" t="s">
        <v>227</v>
      </c>
      <c r="J8" s="434" t="s">
        <v>248</v>
      </c>
      <c r="K8" s="434" t="s">
        <v>228</v>
      </c>
      <c r="L8" s="434" t="s">
        <v>229</v>
      </c>
      <c r="M8" s="434" t="s">
        <v>230</v>
      </c>
    </row>
    <row r="9" spans="1:13" s="9" customFormat="1" ht="15.75" customHeight="1">
      <c r="A9" s="596"/>
      <c r="B9" s="665" t="s">
        <v>132</v>
      </c>
      <c r="C9" s="665"/>
      <c r="D9" s="665"/>
      <c r="E9" s="665"/>
      <c r="F9" s="665"/>
      <c r="G9" s="665"/>
      <c r="H9" s="665"/>
      <c r="I9" s="665"/>
      <c r="J9" s="665"/>
      <c r="K9" s="665"/>
      <c r="L9" s="665"/>
      <c r="M9" s="665"/>
    </row>
    <row r="10" spans="1:13" ht="12.75" customHeight="1">
      <c r="B10" s="9"/>
      <c r="C10" s="9"/>
      <c r="D10" s="9"/>
      <c r="E10" s="9"/>
      <c r="F10" s="9"/>
      <c r="G10" s="9"/>
      <c r="H10" s="9"/>
      <c r="I10" s="9"/>
      <c r="J10" s="9"/>
      <c r="K10" s="9"/>
      <c r="L10" s="9"/>
      <c r="M10" s="9"/>
    </row>
    <row r="11" spans="1:13" ht="12.75" customHeight="1">
      <c r="B11" s="52" t="s">
        <v>133</v>
      </c>
      <c r="C11" s="16"/>
      <c r="D11" s="9"/>
      <c r="E11" s="9"/>
      <c r="F11" s="9"/>
      <c r="G11" s="9"/>
      <c r="H11" s="9"/>
      <c r="I11" s="9"/>
      <c r="J11" s="9"/>
      <c r="K11" s="9"/>
      <c r="L11" s="9"/>
      <c r="M11" s="9"/>
    </row>
    <row r="12" spans="1:13" ht="12.75" customHeight="1"/>
    <row r="13" spans="1:13">
      <c r="A13" s="282" t="s">
        <v>137</v>
      </c>
      <c r="B13" s="280" t="s">
        <v>627</v>
      </c>
      <c r="C13" s="280" t="s">
        <v>260</v>
      </c>
      <c r="D13" s="280" t="s">
        <v>863</v>
      </c>
      <c r="E13" s="280" t="s">
        <v>652</v>
      </c>
      <c r="F13" s="280" t="s">
        <v>887</v>
      </c>
      <c r="G13" s="280" t="s">
        <v>1029</v>
      </c>
      <c r="H13" s="280" t="s">
        <v>771</v>
      </c>
      <c r="I13" s="280" t="s">
        <v>260</v>
      </c>
      <c r="J13" s="280" t="s">
        <v>702</v>
      </c>
      <c r="K13" s="280" t="s">
        <v>260</v>
      </c>
      <c r="L13" s="280" t="s">
        <v>260</v>
      </c>
      <c r="M13" s="280" t="s">
        <v>1009</v>
      </c>
    </row>
    <row r="14" spans="1:13">
      <c r="A14" s="282" t="s">
        <v>138</v>
      </c>
      <c r="B14" s="280" t="s">
        <v>1114</v>
      </c>
      <c r="C14" s="280" t="s">
        <v>260</v>
      </c>
      <c r="D14" s="280" t="s">
        <v>289</v>
      </c>
      <c r="E14" s="280" t="s">
        <v>1047</v>
      </c>
      <c r="F14" s="280" t="s">
        <v>1024</v>
      </c>
      <c r="G14" s="280" t="s">
        <v>895</v>
      </c>
      <c r="H14" s="280" t="s">
        <v>831</v>
      </c>
      <c r="I14" s="280" t="s">
        <v>240</v>
      </c>
      <c r="J14" s="280" t="s">
        <v>1105</v>
      </c>
      <c r="K14" s="280" t="s">
        <v>260</v>
      </c>
      <c r="L14" s="280" t="s">
        <v>260</v>
      </c>
      <c r="M14" s="280" t="s">
        <v>260</v>
      </c>
    </row>
    <row r="15" spans="1:13">
      <c r="A15" s="282" t="s">
        <v>141</v>
      </c>
      <c r="B15" s="280" t="s">
        <v>666</v>
      </c>
      <c r="C15" s="280" t="s">
        <v>605</v>
      </c>
      <c r="D15" s="280" t="s">
        <v>849</v>
      </c>
      <c r="E15" s="280" t="s">
        <v>680</v>
      </c>
      <c r="F15" s="280" t="s">
        <v>564</v>
      </c>
      <c r="G15" s="280" t="s">
        <v>735</v>
      </c>
      <c r="H15" s="280" t="s">
        <v>1019</v>
      </c>
      <c r="I15" s="280" t="s">
        <v>630</v>
      </c>
      <c r="J15" s="280" t="s">
        <v>793</v>
      </c>
      <c r="K15" s="280" t="s">
        <v>260</v>
      </c>
      <c r="L15" s="280" t="s">
        <v>260</v>
      </c>
      <c r="M15" s="280" t="s">
        <v>260</v>
      </c>
    </row>
    <row r="16" spans="1:13">
      <c r="A16" s="282" t="s">
        <v>108</v>
      </c>
      <c r="B16" s="280" t="s">
        <v>566</v>
      </c>
      <c r="C16" s="280" t="s">
        <v>854</v>
      </c>
      <c r="D16" s="280" t="s">
        <v>764</v>
      </c>
      <c r="E16" s="280" t="s">
        <v>638</v>
      </c>
      <c r="F16" s="280" t="s">
        <v>1115</v>
      </c>
      <c r="G16" s="280" t="s">
        <v>609</v>
      </c>
      <c r="H16" s="280" t="s">
        <v>1083</v>
      </c>
      <c r="I16" s="280" t="s">
        <v>955</v>
      </c>
      <c r="J16" s="280" t="s">
        <v>682</v>
      </c>
      <c r="K16" s="280" t="s">
        <v>260</v>
      </c>
      <c r="L16" s="280" t="s">
        <v>260</v>
      </c>
      <c r="M16" s="280" t="s">
        <v>260</v>
      </c>
    </row>
    <row r="17" spans="1:13" ht="39" customHeight="1">
      <c r="A17" s="111" t="s">
        <v>1539</v>
      </c>
      <c r="B17" s="280" t="s">
        <v>554</v>
      </c>
      <c r="C17" s="280" t="s">
        <v>695</v>
      </c>
      <c r="D17" s="280" t="s">
        <v>766</v>
      </c>
      <c r="E17" s="280" t="s">
        <v>885</v>
      </c>
      <c r="F17" s="280" t="s">
        <v>862</v>
      </c>
      <c r="G17" s="280" t="s">
        <v>1022</v>
      </c>
      <c r="H17" s="280" t="s">
        <v>982</v>
      </c>
      <c r="I17" s="280" t="s">
        <v>751</v>
      </c>
      <c r="J17" s="280" t="s">
        <v>1131</v>
      </c>
      <c r="K17" s="280" t="s">
        <v>813</v>
      </c>
      <c r="L17" s="280" t="s">
        <v>260</v>
      </c>
      <c r="M17" s="280" t="s">
        <v>623</v>
      </c>
    </row>
    <row r="18" spans="1:13">
      <c r="A18" s="282" t="s">
        <v>1344</v>
      </c>
      <c r="B18" s="280" t="s">
        <v>861</v>
      </c>
      <c r="C18" s="280" t="s">
        <v>770</v>
      </c>
      <c r="D18" s="280" t="s">
        <v>669</v>
      </c>
      <c r="E18" s="280" t="s">
        <v>931</v>
      </c>
      <c r="F18" s="280" t="s">
        <v>836</v>
      </c>
      <c r="G18" s="280" t="s">
        <v>1075</v>
      </c>
      <c r="H18" s="280" t="s">
        <v>639</v>
      </c>
      <c r="I18" s="280" t="s">
        <v>810</v>
      </c>
      <c r="J18" s="280" t="s">
        <v>1097</v>
      </c>
      <c r="K18" s="280" t="s">
        <v>260</v>
      </c>
      <c r="L18" s="280" t="s">
        <v>260</v>
      </c>
      <c r="M18" s="280" t="s">
        <v>623</v>
      </c>
    </row>
    <row r="19" spans="1:13" ht="37.5" customHeight="1">
      <c r="A19" s="111" t="s">
        <v>1538</v>
      </c>
      <c r="B19" s="280" t="s">
        <v>1132</v>
      </c>
      <c r="C19" s="280" t="s">
        <v>897</v>
      </c>
      <c r="D19" s="280" t="s">
        <v>990</v>
      </c>
      <c r="E19" s="280" t="s">
        <v>1081</v>
      </c>
      <c r="F19" s="280" t="s">
        <v>618</v>
      </c>
      <c r="G19" s="280" t="s">
        <v>903</v>
      </c>
      <c r="H19" s="280" t="s">
        <v>847</v>
      </c>
      <c r="I19" s="280" t="s">
        <v>823</v>
      </c>
      <c r="J19" s="280" t="s">
        <v>1133</v>
      </c>
      <c r="K19" s="280" t="s">
        <v>260</v>
      </c>
      <c r="L19" s="280" t="s">
        <v>260</v>
      </c>
      <c r="M19" s="280" t="s">
        <v>945</v>
      </c>
    </row>
    <row r="20" spans="1:13">
      <c r="A20" s="282" t="s">
        <v>142</v>
      </c>
      <c r="B20" s="280" t="s">
        <v>1134</v>
      </c>
      <c r="C20" s="280" t="s">
        <v>851</v>
      </c>
      <c r="D20" s="280" t="s">
        <v>885</v>
      </c>
      <c r="E20" s="280" t="s">
        <v>613</v>
      </c>
      <c r="F20" s="280" t="s">
        <v>1132</v>
      </c>
      <c r="G20" s="280" t="s">
        <v>721</v>
      </c>
      <c r="H20" s="280" t="s">
        <v>1027</v>
      </c>
      <c r="I20" s="280" t="s">
        <v>948</v>
      </c>
      <c r="J20" s="280" t="s">
        <v>665</v>
      </c>
      <c r="K20" s="280" t="s">
        <v>260</v>
      </c>
      <c r="L20" s="280" t="s">
        <v>260</v>
      </c>
      <c r="M20" s="280" t="s">
        <v>909</v>
      </c>
    </row>
    <row r="21" spans="1:13">
      <c r="A21" s="282" t="s">
        <v>1340</v>
      </c>
      <c r="B21" s="280" t="s">
        <v>553</v>
      </c>
      <c r="C21" s="280" t="s">
        <v>741</v>
      </c>
      <c r="D21" s="280" t="s">
        <v>648</v>
      </c>
      <c r="E21" s="280" t="s">
        <v>708</v>
      </c>
      <c r="F21" s="280" t="s">
        <v>1122</v>
      </c>
      <c r="G21" s="280" t="s">
        <v>835</v>
      </c>
      <c r="H21" s="280" t="s">
        <v>821</v>
      </c>
      <c r="I21" s="280" t="s">
        <v>857</v>
      </c>
      <c r="J21" s="280" t="s">
        <v>921</v>
      </c>
      <c r="K21" s="280" t="s">
        <v>260</v>
      </c>
      <c r="L21" s="280" t="s">
        <v>260</v>
      </c>
      <c r="M21" s="280" t="s">
        <v>240</v>
      </c>
    </row>
    <row r="22" spans="1:13">
      <c r="A22" s="282" t="s">
        <v>251</v>
      </c>
      <c r="B22" s="280" t="s">
        <v>1128</v>
      </c>
      <c r="C22" s="280" t="s">
        <v>631</v>
      </c>
      <c r="D22" s="280" t="s">
        <v>828</v>
      </c>
      <c r="E22" s="280" t="s">
        <v>663</v>
      </c>
      <c r="F22" s="280" t="s">
        <v>1115</v>
      </c>
      <c r="G22" s="280" t="s">
        <v>975</v>
      </c>
      <c r="H22" s="280" t="s">
        <v>731</v>
      </c>
      <c r="I22" s="280" t="s">
        <v>260</v>
      </c>
      <c r="J22" s="280" t="s">
        <v>1044</v>
      </c>
      <c r="K22" s="280" t="s">
        <v>260</v>
      </c>
      <c r="L22" s="280" t="s">
        <v>260</v>
      </c>
      <c r="M22" s="280" t="s">
        <v>820</v>
      </c>
    </row>
    <row r="23" spans="1:13">
      <c r="A23" s="282" t="s">
        <v>134</v>
      </c>
      <c r="B23" s="280" t="s">
        <v>750</v>
      </c>
      <c r="C23" s="280" t="s">
        <v>260</v>
      </c>
      <c r="D23" s="280" t="s">
        <v>863</v>
      </c>
      <c r="E23" s="280" t="s">
        <v>671</v>
      </c>
      <c r="F23" s="280" t="s">
        <v>873</v>
      </c>
      <c r="G23" s="280" t="s">
        <v>1059</v>
      </c>
      <c r="H23" s="280" t="s">
        <v>649</v>
      </c>
      <c r="I23" s="280" t="s">
        <v>260</v>
      </c>
      <c r="J23" s="280" t="s">
        <v>1135</v>
      </c>
      <c r="K23" s="280" t="s">
        <v>982</v>
      </c>
      <c r="L23" s="280" t="s">
        <v>260</v>
      </c>
      <c r="M23" s="280" t="s">
        <v>1000</v>
      </c>
    </row>
    <row r="24" spans="1:13">
      <c r="A24" s="282" t="s">
        <v>139</v>
      </c>
      <c r="B24" s="280" t="s">
        <v>1065</v>
      </c>
      <c r="C24" s="280" t="s">
        <v>260</v>
      </c>
      <c r="D24" s="280" t="s">
        <v>853</v>
      </c>
      <c r="E24" s="280" t="s">
        <v>738</v>
      </c>
      <c r="F24" s="280" t="s">
        <v>1066</v>
      </c>
      <c r="G24" s="280" t="s">
        <v>594</v>
      </c>
      <c r="H24" s="280" t="s">
        <v>823</v>
      </c>
      <c r="I24" s="280" t="s">
        <v>260</v>
      </c>
      <c r="J24" s="280" t="s">
        <v>728</v>
      </c>
      <c r="K24" s="280" t="s">
        <v>260</v>
      </c>
      <c r="L24" s="280" t="s">
        <v>260</v>
      </c>
      <c r="M24" s="280" t="s">
        <v>260</v>
      </c>
    </row>
    <row r="25" spans="1:13">
      <c r="A25" s="282" t="s">
        <v>109</v>
      </c>
      <c r="B25" s="280" t="s">
        <v>1055</v>
      </c>
      <c r="C25" s="280" t="s">
        <v>815</v>
      </c>
      <c r="D25" s="280" t="s">
        <v>884</v>
      </c>
      <c r="E25" s="280" t="s">
        <v>1044</v>
      </c>
      <c r="F25" s="280" t="s">
        <v>1105</v>
      </c>
      <c r="G25" s="280" t="s">
        <v>860</v>
      </c>
      <c r="H25" s="280" t="s">
        <v>1003</v>
      </c>
      <c r="I25" s="280" t="s">
        <v>693</v>
      </c>
      <c r="J25" s="280" t="s">
        <v>653</v>
      </c>
      <c r="K25" s="280" t="s">
        <v>260</v>
      </c>
      <c r="L25" s="280" t="s">
        <v>260</v>
      </c>
      <c r="M25" s="280" t="s">
        <v>260</v>
      </c>
    </row>
    <row r="26" spans="1:13">
      <c r="A26" s="282" t="s">
        <v>110</v>
      </c>
      <c r="B26" s="280" t="s">
        <v>1136</v>
      </c>
      <c r="C26" s="280" t="s">
        <v>760</v>
      </c>
      <c r="D26" s="280" t="s">
        <v>918</v>
      </c>
      <c r="E26" s="280" t="s">
        <v>678</v>
      </c>
      <c r="F26" s="280" t="s">
        <v>1137</v>
      </c>
      <c r="G26" s="280" t="s">
        <v>595</v>
      </c>
      <c r="H26" s="280" t="s">
        <v>260</v>
      </c>
      <c r="I26" s="280" t="s">
        <v>260</v>
      </c>
      <c r="J26" s="280" t="s">
        <v>672</v>
      </c>
      <c r="K26" s="280" t="s">
        <v>260</v>
      </c>
      <c r="L26" s="280" t="s">
        <v>260</v>
      </c>
      <c r="M26" s="280" t="s">
        <v>260</v>
      </c>
    </row>
    <row r="27" spans="1:13">
      <c r="A27" s="282" t="s">
        <v>111</v>
      </c>
      <c r="B27" s="280" t="s">
        <v>1138</v>
      </c>
      <c r="C27" s="280" t="s">
        <v>969</v>
      </c>
      <c r="D27" s="280" t="s">
        <v>746</v>
      </c>
      <c r="E27" s="280" t="s">
        <v>660</v>
      </c>
      <c r="F27" s="280" t="s">
        <v>959</v>
      </c>
      <c r="G27" s="280" t="s">
        <v>858</v>
      </c>
      <c r="H27" s="280" t="s">
        <v>897</v>
      </c>
      <c r="I27" s="280" t="s">
        <v>918</v>
      </c>
      <c r="J27" s="280" t="s">
        <v>725</v>
      </c>
      <c r="K27" s="280" t="s">
        <v>260</v>
      </c>
      <c r="L27" s="280" t="s">
        <v>260</v>
      </c>
      <c r="M27" s="280" t="s">
        <v>983</v>
      </c>
    </row>
    <row r="28" spans="1:13">
      <c r="A28" s="282" t="s">
        <v>135</v>
      </c>
      <c r="B28" s="280" t="s">
        <v>1100</v>
      </c>
      <c r="C28" s="280" t="s">
        <v>260</v>
      </c>
      <c r="D28" s="280" t="s">
        <v>975</v>
      </c>
      <c r="E28" s="280" t="s">
        <v>783</v>
      </c>
      <c r="F28" s="280" t="s">
        <v>577</v>
      </c>
      <c r="G28" s="280" t="s">
        <v>1022</v>
      </c>
      <c r="H28" s="280" t="s">
        <v>260</v>
      </c>
      <c r="I28" s="280" t="s">
        <v>1003</v>
      </c>
      <c r="J28" s="280" t="s">
        <v>823</v>
      </c>
      <c r="K28" s="280" t="s">
        <v>260</v>
      </c>
      <c r="L28" s="280" t="s">
        <v>260</v>
      </c>
      <c r="M28" s="280" t="s">
        <v>260</v>
      </c>
    </row>
    <row r="29" spans="1:13">
      <c r="A29" s="282" t="s">
        <v>140</v>
      </c>
      <c r="B29" s="280" t="s">
        <v>756</v>
      </c>
      <c r="C29" s="280" t="s">
        <v>727</v>
      </c>
      <c r="D29" s="280" t="s">
        <v>967</v>
      </c>
      <c r="E29" s="280" t="s">
        <v>566</v>
      </c>
      <c r="F29" s="280" t="s">
        <v>889</v>
      </c>
      <c r="G29" s="280" t="s">
        <v>667</v>
      </c>
      <c r="H29" s="280" t="s">
        <v>260</v>
      </c>
      <c r="I29" s="280" t="s">
        <v>934</v>
      </c>
      <c r="J29" s="280" t="s">
        <v>758</v>
      </c>
      <c r="K29" s="280" t="s">
        <v>260</v>
      </c>
      <c r="L29" s="280" t="s">
        <v>260</v>
      </c>
      <c r="M29" s="280" t="s">
        <v>806</v>
      </c>
    </row>
    <row r="30" spans="1:13">
      <c r="A30" s="282" t="s">
        <v>1345</v>
      </c>
      <c r="B30" s="280" t="s">
        <v>903</v>
      </c>
      <c r="C30" s="280" t="s">
        <v>958</v>
      </c>
      <c r="D30" s="280" t="s">
        <v>651</v>
      </c>
      <c r="E30" s="280" t="s">
        <v>650</v>
      </c>
      <c r="F30" s="280" t="s">
        <v>801</v>
      </c>
      <c r="G30" s="280" t="s">
        <v>833</v>
      </c>
      <c r="H30" s="280" t="s">
        <v>260</v>
      </c>
      <c r="I30" s="280" t="s">
        <v>260</v>
      </c>
      <c r="J30" s="280" t="s">
        <v>842</v>
      </c>
      <c r="K30" s="280" t="s">
        <v>1000</v>
      </c>
      <c r="L30" s="280" t="s">
        <v>260</v>
      </c>
      <c r="M30" s="280" t="s">
        <v>911</v>
      </c>
    </row>
    <row r="31" spans="1:13">
      <c r="A31" s="282" t="s">
        <v>1342</v>
      </c>
      <c r="B31" s="280" t="s">
        <v>1046</v>
      </c>
      <c r="C31" s="280" t="s">
        <v>751</v>
      </c>
      <c r="D31" s="280" t="s">
        <v>989</v>
      </c>
      <c r="E31" s="280" t="s">
        <v>1118</v>
      </c>
      <c r="F31" s="280" t="s">
        <v>1102</v>
      </c>
      <c r="G31" s="280" t="s">
        <v>893</v>
      </c>
      <c r="H31" s="280" t="s">
        <v>937</v>
      </c>
      <c r="I31" s="280" t="s">
        <v>260</v>
      </c>
      <c r="J31" s="280" t="s">
        <v>962</v>
      </c>
      <c r="K31" s="280" t="s">
        <v>853</v>
      </c>
      <c r="L31" s="280" t="s">
        <v>260</v>
      </c>
      <c r="M31" s="280" t="s">
        <v>934</v>
      </c>
    </row>
    <row r="32" spans="1:13" ht="25.2" customHeight="1">
      <c r="A32" s="216" t="s">
        <v>1540</v>
      </c>
      <c r="B32" s="280" t="s">
        <v>1045</v>
      </c>
      <c r="C32" s="280" t="s">
        <v>696</v>
      </c>
      <c r="D32" s="280" t="s">
        <v>870</v>
      </c>
      <c r="E32" s="280" t="s">
        <v>1078</v>
      </c>
      <c r="F32" s="280" t="s">
        <v>886</v>
      </c>
      <c r="G32" s="280" t="s">
        <v>868</v>
      </c>
      <c r="H32" s="280" t="s">
        <v>1033</v>
      </c>
      <c r="I32" s="280" t="s">
        <v>260</v>
      </c>
      <c r="J32" s="280" t="s">
        <v>890</v>
      </c>
      <c r="K32" s="280" t="s">
        <v>1028</v>
      </c>
      <c r="L32" s="280" t="s">
        <v>260</v>
      </c>
      <c r="M32" s="280" t="s">
        <v>1009</v>
      </c>
    </row>
    <row r="33" spans="1:13" ht="12.75" customHeight="1">
      <c r="A33" s="10"/>
      <c r="B33" s="280"/>
      <c r="C33" s="280"/>
      <c r="D33" s="280"/>
      <c r="E33" s="280"/>
      <c r="F33" s="280"/>
      <c r="G33" s="280"/>
      <c r="H33" s="280"/>
      <c r="I33" s="280"/>
      <c r="J33" s="280"/>
      <c r="K33" s="280"/>
      <c r="L33" s="280"/>
      <c r="M33" s="280"/>
    </row>
    <row r="34" spans="1:13" ht="12.75" customHeight="1">
      <c r="A34" s="262" t="s">
        <v>144</v>
      </c>
      <c r="B34" s="281" t="s">
        <v>713</v>
      </c>
      <c r="C34" s="281" t="s">
        <v>691</v>
      </c>
      <c r="D34" s="281" t="s">
        <v>884</v>
      </c>
      <c r="E34" s="281" t="s">
        <v>663</v>
      </c>
      <c r="F34" s="281" t="s">
        <v>869</v>
      </c>
      <c r="G34" s="281" t="s">
        <v>874</v>
      </c>
      <c r="H34" s="281" t="s">
        <v>994</v>
      </c>
      <c r="I34" s="281" t="s">
        <v>623</v>
      </c>
      <c r="J34" s="281" t="s">
        <v>1060</v>
      </c>
      <c r="K34" s="281" t="s">
        <v>642</v>
      </c>
      <c r="L34" s="281" t="s">
        <v>643</v>
      </c>
      <c r="M34" s="281" t="s">
        <v>774</v>
      </c>
    </row>
    <row r="35" spans="1:13" ht="12.75" customHeight="1">
      <c r="A35" s="4"/>
      <c r="B35" s="280"/>
      <c r="C35" s="280"/>
      <c r="D35" s="280"/>
      <c r="E35" s="280"/>
      <c r="F35" s="280"/>
      <c r="G35" s="280"/>
      <c r="H35" s="280"/>
      <c r="I35" s="280"/>
      <c r="J35" s="280"/>
      <c r="K35" s="280"/>
      <c r="L35" s="280"/>
      <c r="M35" s="280"/>
    </row>
    <row r="36" spans="1:13" ht="12.75" customHeight="1">
      <c r="B36" s="110" t="s">
        <v>136</v>
      </c>
      <c r="C36" s="280"/>
      <c r="D36" s="280"/>
      <c r="E36" s="280"/>
      <c r="F36" s="280"/>
      <c r="G36" s="280"/>
      <c r="H36" s="280"/>
      <c r="I36" s="280"/>
      <c r="J36" s="280"/>
      <c r="K36" s="280"/>
      <c r="L36" s="280"/>
      <c r="M36" s="280"/>
    </row>
    <row r="37" spans="1:13" ht="12.75" customHeight="1">
      <c r="A37" s="4" t="s">
        <v>21</v>
      </c>
      <c r="B37" s="280"/>
      <c r="C37" s="280"/>
      <c r="D37" s="280"/>
      <c r="E37" s="280"/>
      <c r="F37" s="280"/>
      <c r="G37" s="280"/>
      <c r="H37" s="280"/>
      <c r="I37" s="280"/>
      <c r="J37" s="280"/>
      <c r="K37" s="280"/>
      <c r="L37" s="280"/>
      <c r="M37" s="280"/>
    </row>
    <row r="38" spans="1:13" ht="12.75" customHeight="1">
      <c r="A38" s="261" t="s">
        <v>127</v>
      </c>
      <c r="B38" s="280" t="s">
        <v>869</v>
      </c>
      <c r="C38" s="280" t="s">
        <v>934</v>
      </c>
      <c r="D38" s="280" t="s">
        <v>825</v>
      </c>
      <c r="E38" s="280" t="s">
        <v>703</v>
      </c>
      <c r="F38" s="280" t="s">
        <v>1139</v>
      </c>
      <c r="G38" s="280" t="s">
        <v>674</v>
      </c>
      <c r="H38" s="280" t="s">
        <v>924</v>
      </c>
      <c r="I38" s="280" t="s">
        <v>1083</v>
      </c>
      <c r="J38" s="280" t="s">
        <v>551</v>
      </c>
      <c r="K38" s="280" t="s">
        <v>987</v>
      </c>
      <c r="L38" s="280" t="s">
        <v>911</v>
      </c>
      <c r="M38" s="280" t="s">
        <v>953</v>
      </c>
    </row>
    <row r="39" spans="1:13" ht="12.75" customHeight="1">
      <c r="A39" s="261" t="s">
        <v>128</v>
      </c>
      <c r="B39" s="280" t="s">
        <v>641</v>
      </c>
      <c r="C39" s="280" t="s">
        <v>771</v>
      </c>
      <c r="D39" s="280" t="s">
        <v>916</v>
      </c>
      <c r="E39" s="280" t="s">
        <v>1016</v>
      </c>
      <c r="F39" s="280" t="s">
        <v>1110</v>
      </c>
      <c r="G39" s="280" t="s">
        <v>893</v>
      </c>
      <c r="H39" s="280" t="s">
        <v>962</v>
      </c>
      <c r="I39" s="280" t="s">
        <v>604</v>
      </c>
      <c r="J39" s="280" t="s">
        <v>609</v>
      </c>
      <c r="K39" s="280" t="s">
        <v>760</v>
      </c>
      <c r="L39" s="280" t="s">
        <v>970</v>
      </c>
      <c r="M39" s="280" t="s">
        <v>947</v>
      </c>
    </row>
    <row r="40" spans="1:13" ht="12.75" customHeight="1">
      <c r="A40" s="261" t="s">
        <v>129</v>
      </c>
      <c r="B40" s="280" t="s">
        <v>548</v>
      </c>
      <c r="C40" s="280" t="s">
        <v>639</v>
      </c>
      <c r="D40" s="280" t="s">
        <v>833</v>
      </c>
      <c r="E40" s="280" t="s">
        <v>1106</v>
      </c>
      <c r="F40" s="280" t="s">
        <v>1140</v>
      </c>
      <c r="G40" s="280" t="s">
        <v>624</v>
      </c>
      <c r="H40" s="280" t="s">
        <v>989</v>
      </c>
      <c r="I40" s="280" t="s">
        <v>937</v>
      </c>
      <c r="J40" s="280" t="s">
        <v>1117</v>
      </c>
      <c r="K40" s="280" t="s">
        <v>831</v>
      </c>
      <c r="L40" s="280" t="s">
        <v>905</v>
      </c>
      <c r="M40" s="280" t="s">
        <v>909</v>
      </c>
    </row>
    <row r="41" spans="1:13" ht="12.75" customHeight="1">
      <c r="A41" s="261" t="s">
        <v>130</v>
      </c>
      <c r="B41" s="280" t="s">
        <v>1110</v>
      </c>
      <c r="C41" s="280" t="s">
        <v>983</v>
      </c>
      <c r="D41" s="280" t="s">
        <v>1093</v>
      </c>
      <c r="E41" s="280" t="s">
        <v>592</v>
      </c>
      <c r="F41" s="280" t="s">
        <v>1073</v>
      </c>
      <c r="G41" s="280" t="s">
        <v>880</v>
      </c>
      <c r="H41" s="280" t="s">
        <v>1027</v>
      </c>
      <c r="I41" s="280" t="s">
        <v>606</v>
      </c>
      <c r="J41" s="280" t="s">
        <v>1136</v>
      </c>
      <c r="K41" s="280" t="s">
        <v>260</v>
      </c>
      <c r="L41" s="280" t="s">
        <v>260</v>
      </c>
      <c r="M41" s="280" t="s">
        <v>608</v>
      </c>
    </row>
    <row r="42" spans="1:13" s="19" customFormat="1" ht="12.75" customHeight="1">
      <c r="A42" s="261" t="s">
        <v>131</v>
      </c>
      <c r="B42" s="280" t="s">
        <v>635</v>
      </c>
      <c r="C42" s="280" t="s">
        <v>844</v>
      </c>
      <c r="D42" s="280" t="s">
        <v>1125</v>
      </c>
      <c r="E42" s="280" t="s">
        <v>893</v>
      </c>
      <c r="F42" s="280" t="s">
        <v>1087</v>
      </c>
      <c r="G42" s="280" t="s">
        <v>723</v>
      </c>
      <c r="H42" s="280" t="s">
        <v>748</v>
      </c>
      <c r="I42" s="280" t="s">
        <v>928</v>
      </c>
      <c r="J42" s="280" t="s">
        <v>876</v>
      </c>
      <c r="K42" s="280" t="s">
        <v>260</v>
      </c>
      <c r="L42" s="280" t="s">
        <v>260</v>
      </c>
      <c r="M42" s="280" t="s">
        <v>951</v>
      </c>
    </row>
    <row r="43" spans="1:13" ht="12.75" customHeight="1">
      <c r="A43" s="261" t="s">
        <v>20</v>
      </c>
      <c r="B43" s="280" t="s">
        <v>975</v>
      </c>
      <c r="C43" s="280" t="s">
        <v>828</v>
      </c>
      <c r="D43" s="280" t="s">
        <v>1126</v>
      </c>
      <c r="E43" s="280" t="s">
        <v>893</v>
      </c>
      <c r="F43" s="280" t="s">
        <v>668</v>
      </c>
      <c r="G43" s="280" t="s">
        <v>1073</v>
      </c>
      <c r="H43" s="280" t="s">
        <v>608</v>
      </c>
      <c r="I43" s="280" t="s">
        <v>593</v>
      </c>
      <c r="J43" s="280" t="s">
        <v>886</v>
      </c>
      <c r="K43" s="280" t="s">
        <v>939</v>
      </c>
      <c r="L43" s="280" t="s">
        <v>260</v>
      </c>
      <c r="M43" s="280" t="s">
        <v>933</v>
      </c>
    </row>
    <row r="44" spans="1:13" ht="12.75" customHeight="1">
      <c r="A44" s="10"/>
      <c r="B44" s="280"/>
      <c r="C44" s="280"/>
      <c r="D44" s="280"/>
      <c r="E44" s="280"/>
      <c r="F44" s="280"/>
      <c r="G44" s="280"/>
      <c r="H44" s="280"/>
      <c r="I44" s="280"/>
      <c r="J44" s="280"/>
      <c r="K44" s="280"/>
      <c r="L44" s="280"/>
      <c r="M44" s="280"/>
    </row>
    <row r="45" spans="1:13" ht="12.75" customHeight="1">
      <c r="A45" s="262" t="s">
        <v>144</v>
      </c>
      <c r="B45" s="281" t="s">
        <v>713</v>
      </c>
      <c r="C45" s="281" t="s">
        <v>691</v>
      </c>
      <c r="D45" s="281" t="s">
        <v>884</v>
      </c>
      <c r="E45" s="281" t="s">
        <v>663</v>
      </c>
      <c r="F45" s="281" t="s">
        <v>869</v>
      </c>
      <c r="G45" s="281" t="s">
        <v>874</v>
      </c>
      <c r="H45" s="281" t="s">
        <v>994</v>
      </c>
      <c r="I45" s="281" t="s">
        <v>623</v>
      </c>
      <c r="J45" s="281" t="s">
        <v>1060</v>
      </c>
      <c r="K45" s="281" t="s">
        <v>642</v>
      </c>
      <c r="L45" s="281" t="s">
        <v>643</v>
      </c>
      <c r="M45" s="281" t="s">
        <v>774</v>
      </c>
    </row>
    <row r="48" spans="1:13" ht="14.4">
      <c r="A48" s="86" t="s">
        <v>244</v>
      </c>
    </row>
  </sheetData>
  <mergeCells count="3">
    <mergeCell ref="A6:A9"/>
    <mergeCell ref="B6:M7"/>
    <mergeCell ref="B9:M9"/>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B33:M40 B44:M45 B41:J41 M41 B42:K42 M42 B43:K43 M43 B17:K17 M13 B15:J16 M17:M23 B13:B14 D13:J14 B23:H23 B18:J18 B19:J21 B31:H32 B25:J25 M27 M29:M32 J23:K23 B22:H22 J22 B24 J24 B27:J27 B26:G26 J26 B30:G30 I30:K30 B28:G29 I28:J29 D24:H24 J31:K32"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Normal="100" workbookViewId="0"/>
  </sheetViews>
  <sheetFormatPr baseColWidth="10" defaultColWidth="11.44140625" defaultRowHeight="13.8"/>
  <cols>
    <col min="1" max="1" width="11.44140625" style="462"/>
    <col min="2" max="8" width="11.44140625" style="344"/>
    <col min="9" max="9" width="19" style="344" customWidth="1"/>
    <col min="10" max="16384" width="11.44140625" style="344"/>
  </cols>
  <sheetData>
    <row r="1" spans="1:9" s="398" customFormat="1" ht="13.2">
      <c r="A1" s="402" t="s">
        <v>1374</v>
      </c>
      <c r="B1" s="549"/>
    </row>
    <row r="2" spans="1:9" s="398" customFormat="1" ht="13.2">
      <c r="A2" s="457"/>
      <c r="B2" s="399"/>
      <c r="C2" s="399"/>
    </row>
    <row r="3" spans="1:9" ht="15" customHeight="1">
      <c r="A3" s="584" t="s">
        <v>403</v>
      </c>
      <c r="B3" s="584"/>
      <c r="C3" s="584"/>
      <c r="D3" s="584"/>
      <c r="E3" s="584"/>
      <c r="F3" s="510"/>
      <c r="G3" s="510"/>
      <c r="H3" s="510"/>
    </row>
    <row r="4" spans="1:9">
      <c r="H4" s="345"/>
      <c r="I4" s="345"/>
    </row>
    <row r="34" spans="9:9">
      <c r="I34" s="345"/>
    </row>
  </sheetData>
  <mergeCells count="1">
    <mergeCell ref="A3:E3"/>
  </mergeCells>
  <hyperlinks>
    <hyperlink ref="A1" location="Inhalt!A1" display="Zurück "/>
  </hyperlinks>
  <pageMargins left="0.59055118110236227" right="0.59055118110236227" top="0.59055118110236227" bottom="0.59055118110236227" header="0.59055118110236227" footer="0.51181102362204722"/>
  <pageSetup paperSize="9" orientation="portrait" r:id="rId1"/>
  <drawing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9"/>
  <dimension ref="A1:D51"/>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9" customWidth="1"/>
    <col min="2" max="3" width="20.6640625" style="268" customWidth="1"/>
    <col min="4" max="4" width="20.6640625" style="33" customWidth="1"/>
    <col min="5" max="16384" width="11.33203125" style="267"/>
  </cols>
  <sheetData>
    <row r="1" spans="1:4" s="398" customFormat="1">
      <c r="A1" s="402" t="s">
        <v>1374</v>
      </c>
      <c r="B1" s="549"/>
    </row>
    <row r="2" spans="1:4" s="398" customFormat="1">
      <c r="A2" s="457"/>
      <c r="B2" s="399"/>
      <c r="C2" s="399"/>
    </row>
    <row r="3" spans="1:4" s="32" customFormat="1" ht="15" customHeight="1">
      <c r="A3" s="83" t="s">
        <v>105</v>
      </c>
      <c r="B3" s="30"/>
      <c r="C3" s="30"/>
      <c r="D3" s="31"/>
    </row>
    <row r="4" spans="1:4" s="291" customFormat="1" ht="15" customHeight="1">
      <c r="A4" s="667" t="s">
        <v>308</v>
      </c>
      <c r="B4" s="667"/>
      <c r="C4" s="667"/>
      <c r="D4" s="667"/>
    </row>
    <row r="5" spans="1:4" ht="15" customHeight="1"/>
    <row r="6" spans="1:4" ht="6.45" customHeight="1">
      <c r="A6" s="626" t="s">
        <v>143</v>
      </c>
      <c r="B6" s="664" t="s">
        <v>114</v>
      </c>
      <c r="C6" s="664" t="s">
        <v>89</v>
      </c>
      <c r="D6" s="620" t="s">
        <v>163</v>
      </c>
    </row>
    <row r="7" spans="1:4" ht="6.45" customHeight="1">
      <c r="A7" s="626"/>
      <c r="B7" s="664"/>
      <c r="C7" s="664"/>
      <c r="D7" s="620"/>
    </row>
    <row r="8" spans="1:4" ht="25.65" customHeight="1">
      <c r="A8" s="626"/>
      <c r="B8" s="664"/>
      <c r="C8" s="664"/>
      <c r="D8" s="620"/>
    </row>
    <row r="9" spans="1:4" ht="12.9" customHeight="1">
      <c r="A9" s="626"/>
      <c r="B9" s="263" t="s">
        <v>132</v>
      </c>
      <c r="C9" s="263"/>
      <c r="D9" s="264"/>
    </row>
    <row r="11" spans="1:4">
      <c r="B11" s="270" t="s">
        <v>133</v>
      </c>
      <c r="C11" s="260"/>
      <c r="D11" s="319"/>
    </row>
    <row r="13" spans="1:4">
      <c r="A13" s="282" t="s">
        <v>137</v>
      </c>
      <c r="B13" s="266">
        <v>19.600000000000001</v>
      </c>
      <c r="C13" s="266">
        <v>23.7</v>
      </c>
      <c r="D13" s="266">
        <v>26.8</v>
      </c>
    </row>
    <row r="14" spans="1:4">
      <c r="A14" s="282" t="s">
        <v>138</v>
      </c>
      <c r="B14" s="266">
        <v>8.1999999999999993</v>
      </c>
      <c r="C14" s="266">
        <v>13.2</v>
      </c>
      <c r="D14" s="266">
        <v>16.5</v>
      </c>
    </row>
    <row r="15" spans="1:4">
      <c r="A15" s="282" t="s">
        <v>141</v>
      </c>
      <c r="B15" s="266">
        <v>19.8</v>
      </c>
      <c r="C15" s="266">
        <v>28.9</v>
      </c>
      <c r="D15" s="266">
        <v>34.4</v>
      </c>
    </row>
    <row r="16" spans="1:4">
      <c r="A16" s="282" t="s">
        <v>108</v>
      </c>
      <c r="B16" s="266">
        <v>19.2</v>
      </c>
      <c r="C16" s="266">
        <v>24.5</v>
      </c>
      <c r="D16" s="266">
        <v>29.8</v>
      </c>
    </row>
    <row r="17" spans="1:4" ht="38.700000000000003" customHeight="1">
      <c r="A17" s="111" t="s">
        <v>1531</v>
      </c>
      <c r="B17" s="266">
        <v>42.5</v>
      </c>
      <c r="C17" s="266">
        <v>48.5</v>
      </c>
      <c r="D17" s="266">
        <v>52.4</v>
      </c>
    </row>
    <row r="18" spans="1:4">
      <c r="A18" s="282" t="s">
        <v>475</v>
      </c>
      <c r="B18" s="266">
        <v>23.2</v>
      </c>
      <c r="C18" s="266">
        <v>28.1</v>
      </c>
      <c r="D18" s="266">
        <v>33.6</v>
      </c>
    </row>
    <row r="19" spans="1:4" ht="39" customHeight="1">
      <c r="A19" s="111" t="s">
        <v>1532</v>
      </c>
      <c r="B19" s="266">
        <v>26.6</v>
      </c>
      <c r="C19" s="266">
        <v>33.799999999999997</v>
      </c>
      <c r="D19" s="266">
        <v>40.700000000000003</v>
      </c>
    </row>
    <row r="20" spans="1:4">
      <c r="A20" s="282" t="s">
        <v>142</v>
      </c>
      <c r="B20" s="266">
        <v>40.799999999999997</v>
      </c>
      <c r="C20" s="266">
        <v>45.2</v>
      </c>
      <c r="D20" s="266">
        <v>48.8</v>
      </c>
    </row>
    <row r="21" spans="1:4">
      <c r="A21" s="282" t="s">
        <v>1340</v>
      </c>
      <c r="B21" s="266">
        <v>8</v>
      </c>
      <c r="C21" s="266">
        <v>10</v>
      </c>
      <c r="D21" s="266">
        <v>9.1999999999999993</v>
      </c>
    </row>
    <row r="22" spans="1:4">
      <c r="A22" s="282" t="s">
        <v>251</v>
      </c>
      <c r="B22" s="266">
        <v>31.1</v>
      </c>
      <c r="C22" s="266">
        <v>31.9</v>
      </c>
      <c r="D22" s="266">
        <v>35.4</v>
      </c>
    </row>
    <row r="23" spans="1:4">
      <c r="A23" s="282" t="s">
        <v>134</v>
      </c>
      <c r="B23" s="266">
        <v>5.5</v>
      </c>
      <c r="C23" s="266">
        <v>8</v>
      </c>
      <c r="D23" s="266">
        <v>10.4</v>
      </c>
    </row>
    <row r="24" spans="1:4">
      <c r="A24" s="282" t="s">
        <v>139</v>
      </c>
      <c r="B24" s="266">
        <v>40.200000000000003</v>
      </c>
      <c r="C24" s="266">
        <v>39.6</v>
      </c>
      <c r="D24" s="266">
        <v>43.2</v>
      </c>
    </row>
    <row r="25" spans="1:4">
      <c r="A25" s="282" t="s">
        <v>109</v>
      </c>
      <c r="B25" s="266">
        <v>24.1</v>
      </c>
      <c r="C25" s="266">
        <v>25.5</v>
      </c>
      <c r="D25" s="266">
        <v>27.7</v>
      </c>
    </row>
    <row r="26" spans="1:4">
      <c r="A26" s="282" t="s">
        <v>110</v>
      </c>
      <c r="B26" s="266">
        <v>15.2</v>
      </c>
      <c r="C26" s="266">
        <v>19.5</v>
      </c>
      <c r="D26" s="266">
        <v>20.5</v>
      </c>
    </row>
    <row r="27" spans="1:4">
      <c r="A27" s="282" t="s">
        <v>111</v>
      </c>
      <c r="B27" s="266">
        <v>12.5</v>
      </c>
      <c r="C27" s="266">
        <v>20.9</v>
      </c>
      <c r="D27" s="266">
        <v>25.7</v>
      </c>
    </row>
    <row r="28" spans="1:4">
      <c r="A28" s="282" t="s">
        <v>135</v>
      </c>
      <c r="B28" s="266">
        <v>6.5</v>
      </c>
      <c r="C28" s="266">
        <v>8.4</v>
      </c>
      <c r="D28" s="266">
        <v>11.3</v>
      </c>
    </row>
    <row r="29" spans="1:4">
      <c r="A29" s="282" t="s">
        <v>140</v>
      </c>
      <c r="B29" s="266">
        <v>32.299999999999997</v>
      </c>
      <c r="C29" s="266">
        <v>34</v>
      </c>
      <c r="D29" s="266">
        <v>34.700000000000003</v>
      </c>
    </row>
    <row r="30" spans="1:4">
      <c r="A30" s="282" t="s">
        <v>112</v>
      </c>
      <c r="B30" s="266">
        <v>62.5</v>
      </c>
      <c r="C30" s="266">
        <v>64</v>
      </c>
      <c r="D30" s="266">
        <v>66.2</v>
      </c>
    </row>
    <row r="31" spans="1:4">
      <c r="A31" s="282" t="s">
        <v>113</v>
      </c>
      <c r="B31" s="266">
        <v>37.700000000000003</v>
      </c>
      <c r="C31" s="266">
        <v>38</v>
      </c>
      <c r="D31" s="266">
        <v>45</v>
      </c>
    </row>
    <row r="32" spans="1:4" ht="26.7" customHeight="1">
      <c r="A32" s="111" t="s">
        <v>1530</v>
      </c>
      <c r="B32" s="266">
        <v>17.8</v>
      </c>
      <c r="C32" s="266">
        <v>21.9</v>
      </c>
      <c r="D32" s="266">
        <v>23.9</v>
      </c>
    </row>
    <row r="33" spans="1:4">
      <c r="A33" s="10"/>
      <c r="B33" s="266"/>
      <c r="C33" s="266"/>
      <c r="D33" s="266"/>
    </row>
    <row r="34" spans="1:4">
      <c r="A34" s="262" t="s">
        <v>144</v>
      </c>
      <c r="B34" s="28">
        <v>18.600000000000001</v>
      </c>
      <c r="C34" s="28">
        <v>23.3</v>
      </c>
      <c r="D34" s="28">
        <v>26.6</v>
      </c>
    </row>
    <row r="35" spans="1:4">
      <c r="A35" s="4"/>
    </row>
    <row r="36" spans="1:4">
      <c r="B36" s="82" t="s">
        <v>136</v>
      </c>
    </row>
    <row r="37" spans="1:4">
      <c r="A37" s="4" t="s">
        <v>21</v>
      </c>
    </row>
    <row r="38" spans="1:4">
      <c r="A38" s="261" t="s">
        <v>127</v>
      </c>
      <c r="B38" s="266">
        <v>9.1999999999999993</v>
      </c>
      <c r="C38" s="266">
        <v>13</v>
      </c>
      <c r="D38" s="266">
        <v>15</v>
      </c>
    </row>
    <row r="39" spans="1:4">
      <c r="A39" s="261" t="s">
        <v>128</v>
      </c>
      <c r="B39" s="266">
        <v>15.7</v>
      </c>
      <c r="C39" s="266">
        <v>18.899999999999999</v>
      </c>
      <c r="D39" s="266">
        <v>21.8</v>
      </c>
    </row>
    <row r="40" spans="1:4" s="19" customFormat="1">
      <c r="A40" s="261" t="s">
        <v>129</v>
      </c>
      <c r="B40" s="266">
        <v>32.799999999999997</v>
      </c>
      <c r="C40" s="266">
        <v>37</v>
      </c>
      <c r="D40" s="266">
        <v>40.799999999999997</v>
      </c>
    </row>
    <row r="41" spans="1:4">
      <c r="A41" s="261" t="s">
        <v>130</v>
      </c>
      <c r="B41" s="266">
        <v>62</v>
      </c>
      <c r="C41" s="266">
        <v>64.5</v>
      </c>
      <c r="D41" s="266">
        <v>66.5</v>
      </c>
    </row>
    <row r="42" spans="1:4">
      <c r="A42" s="261" t="s">
        <v>131</v>
      </c>
      <c r="B42" s="266">
        <v>63.1</v>
      </c>
      <c r="C42" s="266">
        <v>65.3</v>
      </c>
      <c r="D42" s="266">
        <v>65.5</v>
      </c>
    </row>
    <row r="43" spans="1:4">
      <c r="A43" s="261" t="s">
        <v>20</v>
      </c>
      <c r="B43" s="266">
        <v>83.1</v>
      </c>
      <c r="C43" s="266">
        <v>85</v>
      </c>
      <c r="D43" s="266">
        <v>85.1</v>
      </c>
    </row>
    <row r="44" spans="1:4">
      <c r="A44" s="10"/>
      <c r="B44" s="266"/>
      <c r="C44" s="266"/>
      <c r="D44" s="266"/>
    </row>
    <row r="45" spans="1:4">
      <c r="A45" s="262" t="s">
        <v>144</v>
      </c>
      <c r="B45" s="28">
        <v>18.600000000000001</v>
      </c>
      <c r="C45" s="28">
        <v>23.3</v>
      </c>
      <c r="D45" s="28">
        <v>26.6</v>
      </c>
    </row>
    <row r="46" spans="1:4" s="19" customFormat="1">
      <c r="A46" s="5"/>
    </row>
    <row r="47" spans="1:4" s="19" customFormat="1">
      <c r="A47" s="5"/>
    </row>
    <row r="48" spans="1:4" s="24" customFormat="1" ht="13.5" customHeight="1">
      <c r="A48" s="458" t="s">
        <v>11</v>
      </c>
    </row>
    <row r="49" spans="1:4" s="24" customFormat="1" ht="13.5" customHeight="1">
      <c r="A49" s="456"/>
    </row>
    <row r="50" spans="1:4" s="24" customFormat="1" ht="13.5" customHeight="1">
      <c r="A50" s="456"/>
      <c r="B50" s="431"/>
      <c r="C50" s="431"/>
      <c r="D50" s="431"/>
    </row>
    <row r="51" spans="1:4">
      <c r="A51" s="459"/>
      <c r="B51" s="21"/>
      <c r="C51" s="21"/>
      <c r="D51" s="34"/>
    </row>
  </sheetData>
  <mergeCells count="5">
    <mergeCell ref="A4:D4"/>
    <mergeCell ref="A6:A9"/>
    <mergeCell ref="B6:B8"/>
    <mergeCell ref="C6:C8"/>
    <mergeCell ref="D6:D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0"/>
  <dimension ref="A1:D51"/>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9" customWidth="1"/>
    <col min="2" max="3" width="20.6640625" style="268" customWidth="1"/>
    <col min="4" max="4" width="20.6640625" style="33" customWidth="1"/>
    <col min="5" max="16384" width="11.33203125" style="267"/>
  </cols>
  <sheetData>
    <row r="1" spans="1:4" s="398" customFormat="1">
      <c r="A1" s="402" t="s">
        <v>1374</v>
      </c>
      <c r="B1" s="549"/>
    </row>
    <row r="2" spans="1:4" s="398" customFormat="1">
      <c r="A2" s="457"/>
      <c r="B2" s="399"/>
      <c r="C2" s="399"/>
    </row>
    <row r="3" spans="1:4" s="32" customFormat="1" ht="15" customHeight="1">
      <c r="A3" s="83" t="s">
        <v>105</v>
      </c>
      <c r="B3" s="30"/>
      <c r="C3" s="30"/>
      <c r="D3" s="31"/>
    </row>
    <row r="4" spans="1:4" s="291" customFormat="1" ht="15" customHeight="1">
      <c r="A4" s="320" t="s">
        <v>307</v>
      </c>
      <c r="B4" s="212"/>
      <c r="C4" s="212"/>
      <c r="D4" s="320"/>
    </row>
    <row r="5" spans="1:4" ht="15" customHeight="1"/>
    <row r="6" spans="1:4" ht="6.45" customHeight="1">
      <c r="A6" s="626" t="s">
        <v>143</v>
      </c>
      <c r="B6" s="664" t="s">
        <v>114</v>
      </c>
      <c r="C6" s="664" t="s">
        <v>89</v>
      </c>
      <c r="D6" s="620" t="s">
        <v>163</v>
      </c>
    </row>
    <row r="7" spans="1:4" ht="6.45" customHeight="1">
      <c r="A7" s="626"/>
      <c r="B7" s="664"/>
      <c r="C7" s="664"/>
      <c r="D7" s="620"/>
    </row>
    <row r="8" spans="1:4" ht="25.65" customHeight="1">
      <c r="A8" s="626"/>
      <c r="B8" s="664"/>
      <c r="C8" s="664"/>
      <c r="D8" s="620"/>
    </row>
    <row r="9" spans="1:4" ht="12.9" customHeight="1">
      <c r="A9" s="626"/>
      <c r="B9" s="263" t="s">
        <v>132</v>
      </c>
      <c r="C9" s="263"/>
      <c r="D9" s="264"/>
    </row>
    <row r="11" spans="1:4">
      <c r="B11" s="270" t="s">
        <v>133</v>
      </c>
      <c r="C11" s="260"/>
      <c r="D11" s="319"/>
    </row>
    <row r="13" spans="1:4">
      <c r="A13" s="282" t="s">
        <v>137</v>
      </c>
      <c r="B13" s="266">
        <v>16.7</v>
      </c>
      <c r="C13" s="266">
        <v>21</v>
      </c>
      <c r="D13" s="266">
        <v>23.5</v>
      </c>
    </row>
    <row r="14" spans="1:4">
      <c r="A14" s="282" t="s">
        <v>138</v>
      </c>
      <c r="B14" s="266">
        <v>7.9</v>
      </c>
      <c r="C14" s="266">
        <v>12.7</v>
      </c>
      <c r="D14" s="266">
        <v>15.9</v>
      </c>
    </row>
    <row r="15" spans="1:4">
      <c r="A15" s="282" t="s">
        <v>141</v>
      </c>
      <c r="B15" s="266">
        <v>20.399999999999999</v>
      </c>
      <c r="C15" s="266">
        <v>28.9</v>
      </c>
      <c r="D15" s="266">
        <v>34.5</v>
      </c>
    </row>
    <row r="16" spans="1:4">
      <c r="A16" s="282" t="s">
        <v>108</v>
      </c>
      <c r="B16" s="266">
        <v>18.600000000000001</v>
      </c>
      <c r="C16" s="266">
        <v>24.4</v>
      </c>
      <c r="D16" s="266">
        <v>29.1</v>
      </c>
    </row>
    <row r="17" spans="1:4" ht="40.200000000000003" customHeight="1">
      <c r="A17" s="111" t="s">
        <v>1531</v>
      </c>
      <c r="B17" s="266">
        <v>23.9</v>
      </c>
      <c r="C17" s="266">
        <v>28.3</v>
      </c>
      <c r="D17" s="266">
        <v>32.299999999999997</v>
      </c>
    </row>
    <row r="18" spans="1:4">
      <c r="A18" s="282" t="s">
        <v>475</v>
      </c>
      <c r="B18" s="266">
        <v>21.1</v>
      </c>
      <c r="C18" s="266">
        <v>24.3</v>
      </c>
      <c r="D18" s="266">
        <v>27.6</v>
      </c>
    </row>
    <row r="19" spans="1:4" ht="38.700000000000003" customHeight="1">
      <c r="A19" s="111" t="s">
        <v>1532</v>
      </c>
      <c r="B19" s="266">
        <v>27</v>
      </c>
      <c r="C19" s="266">
        <v>33.5</v>
      </c>
      <c r="D19" s="266">
        <v>37.299999999999997</v>
      </c>
    </row>
    <row r="20" spans="1:4">
      <c r="A20" s="282" t="s">
        <v>142</v>
      </c>
      <c r="B20" s="266">
        <v>37.200000000000003</v>
      </c>
      <c r="C20" s="266">
        <v>40.6</v>
      </c>
      <c r="D20" s="266">
        <v>47.1</v>
      </c>
    </row>
    <row r="21" spans="1:4">
      <c r="A21" s="282" t="s">
        <v>1340</v>
      </c>
      <c r="B21" s="266">
        <v>9.1999999999999993</v>
      </c>
      <c r="C21" s="266">
        <v>11.6</v>
      </c>
      <c r="D21" s="266">
        <v>15.2</v>
      </c>
    </row>
    <row r="22" spans="1:4">
      <c r="A22" s="282" t="s">
        <v>251</v>
      </c>
      <c r="B22" s="266">
        <v>53.7</v>
      </c>
      <c r="C22" s="266">
        <v>55.9</v>
      </c>
      <c r="D22" s="266">
        <v>56.1</v>
      </c>
    </row>
    <row r="23" spans="1:4">
      <c r="A23" s="282" t="s">
        <v>134</v>
      </c>
      <c r="B23" s="266">
        <v>11.9</v>
      </c>
      <c r="C23" s="266">
        <v>17.2</v>
      </c>
      <c r="D23" s="266">
        <v>19.8</v>
      </c>
    </row>
    <row r="24" spans="1:4">
      <c r="A24" s="282" t="s">
        <v>139</v>
      </c>
      <c r="B24" s="266">
        <v>28.5</v>
      </c>
      <c r="C24" s="266">
        <v>32.1</v>
      </c>
      <c r="D24" s="266">
        <v>35.700000000000003</v>
      </c>
    </row>
    <row r="25" spans="1:4">
      <c r="A25" s="282" t="s">
        <v>109</v>
      </c>
      <c r="B25" s="266">
        <v>27.2</v>
      </c>
      <c r="C25" s="266">
        <v>29.1</v>
      </c>
      <c r="D25" s="266">
        <v>30.4</v>
      </c>
    </row>
    <row r="26" spans="1:4">
      <c r="A26" s="282" t="s">
        <v>110</v>
      </c>
      <c r="B26" s="266">
        <v>19</v>
      </c>
      <c r="C26" s="266">
        <v>19.399999999999999</v>
      </c>
      <c r="D26" s="266">
        <v>22.9</v>
      </c>
    </row>
    <row r="27" spans="1:4">
      <c r="A27" s="282" t="s">
        <v>111</v>
      </c>
      <c r="B27" s="266">
        <v>16.7</v>
      </c>
      <c r="C27" s="266">
        <v>26.4</v>
      </c>
      <c r="D27" s="266">
        <v>29.1</v>
      </c>
    </row>
    <row r="28" spans="1:4">
      <c r="A28" s="282" t="s">
        <v>135</v>
      </c>
      <c r="B28" s="266">
        <v>12.8</v>
      </c>
      <c r="C28" s="266">
        <v>14.6</v>
      </c>
      <c r="D28" s="266">
        <v>18.2</v>
      </c>
    </row>
    <row r="29" spans="1:4">
      <c r="A29" s="282" t="s">
        <v>140</v>
      </c>
      <c r="B29" s="266">
        <v>49.4</v>
      </c>
      <c r="C29" s="266">
        <v>52</v>
      </c>
      <c r="D29" s="266">
        <v>51.6</v>
      </c>
    </row>
    <row r="30" spans="1:4">
      <c r="A30" s="282" t="s">
        <v>112</v>
      </c>
      <c r="B30" s="266">
        <v>71.7</v>
      </c>
      <c r="C30" s="266">
        <v>73.400000000000006</v>
      </c>
      <c r="D30" s="266">
        <v>74.400000000000006</v>
      </c>
    </row>
    <row r="31" spans="1:4">
      <c r="A31" s="282" t="s">
        <v>113</v>
      </c>
      <c r="B31" s="266">
        <v>49.4</v>
      </c>
      <c r="C31" s="266">
        <v>50.1</v>
      </c>
      <c r="D31" s="266">
        <v>56.7</v>
      </c>
    </row>
    <row r="32" spans="1:4" ht="27" customHeight="1">
      <c r="A32" s="111" t="s">
        <v>1530</v>
      </c>
      <c r="B32" s="266">
        <v>30.4</v>
      </c>
      <c r="C32" s="266">
        <v>37.4</v>
      </c>
      <c r="D32" s="266">
        <v>41.3</v>
      </c>
    </row>
    <row r="33" spans="1:4">
      <c r="A33" s="10"/>
      <c r="B33" s="266"/>
      <c r="C33" s="266"/>
      <c r="D33" s="266"/>
    </row>
    <row r="34" spans="1:4">
      <c r="A34" s="262" t="s">
        <v>144</v>
      </c>
      <c r="B34" s="28">
        <v>24</v>
      </c>
      <c r="C34" s="28">
        <v>29.7</v>
      </c>
      <c r="D34" s="28">
        <v>33.5</v>
      </c>
    </row>
    <row r="35" spans="1:4">
      <c r="A35" s="4"/>
    </row>
    <row r="36" spans="1:4">
      <c r="B36" s="82" t="s">
        <v>136</v>
      </c>
    </row>
    <row r="37" spans="1:4">
      <c r="A37" s="4" t="s">
        <v>21</v>
      </c>
    </row>
    <row r="38" spans="1:4">
      <c r="A38" s="261" t="s">
        <v>127</v>
      </c>
      <c r="B38" s="266">
        <v>17.3</v>
      </c>
      <c r="C38" s="266">
        <v>23.7</v>
      </c>
      <c r="D38" s="266">
        <v>26.8</v>
      </c>
    </row>
    <row r="39" spans="1:4">
      <c r="A39" s="261" t="s">
        <v>128</v>
      </c>
      <c r="B39" s="266">
        <v>19.100000000000001</v>
      </c>
      <c r="C39" s="266">
        <v>22.9</v>
      </c>
      <c r="D39" s="266">
        <v>26.2</v>
      </c>
    </row>
    <row r="40" spans="1:4" s="19" customFormat="1">
      <c r="A40" s="261" t="s">
        <v>129</v>
      </c>
      <c r="B40" s="266">
        <v>36.6</v>
      </c>
      <c r="C40" s="266">
        <v>40.700000000000003</v>
      </c>
      <c r="D40" s="266">
        <v>44.8</v>
      </c>
    </row>
    <row r="41" spans="1:4">
      <c r="A41" s="261" t="s">
        <v>130</v>
      </c>
      <c r="B41" s="266">
        <v>64.400000000000006</v>
      </c>
      <c r="C41" s="266">
        <v>67</v>
      </c>
      <c r="D41" s="266">
        <v>68.7</v>
      </c>
    </row>
    <row r="42" spans="1:4">
      <c r="A42" s="261" t="s">
        <v>131</v>
      </c>
      <c r="B42" s="266">
        <v>68</v>
      </c>
      <c r="C42" s="266">
        <v>70.7</v>
      </c>
      <c r="D42" s="266">
        <v>70.7</v>
      </c>
    </row>
    <row r="43" spans="1:4">
      <c r="A43" s="261" t="s">
        <v>20</v>
      </c>
      <c r="B43" s="266">
        <v>85.8</v>
      </c>
      <c r="C43" s="266">
        <v>86.6</v>
      </c>
      <c r="D43" s="266">
        <v>86.7</v>
      </c>
    </row>
    <row r="44" spans="1:4">
      <c r="A44" s="10"/>
      <c r="B44" s="266"/>
      <c r="C44" s="266"/>
      <c r="D44" s="266"/>
    </row>
    <row r="45" spans="1:4">
      <c r="A45" s="262" t="s">
        <v>144</v>
      </c>
      <c r="B45" s="28">
        <v>24</v>
      </c>
      <c r="C45" s="28">
        <v>29.7</v>
      </c>
      <c r="D45" s="28">
        <v>33.5</v>
      </c>
    </row>
    <row r="46" spans="1:4" s="19" customFormat="1">
      <c r="A46" s="5"/>
    </row>
    <row r="47" spans="1:4" s="19" customFormat="1">
      <c r="A47" s="5"/>
    </row>
    <row r="48" spans="1:4" s="24" customFormat="1" ht="13.5" customHeight="1">
      <c r="A48" s="456"/>
    </row>
    <row r="49" spans="1:4" s="24" customFormat="1" ht="13.5" customHeight="1">
      <c r="A49" s="458" t="s">
        <v>11</v>
      </c>
    </row>
    <row r="50" spans="1:4" s="24" customFormat="1" ht="13.5" customHeight="1">
      <c r="A50" s="456"/>
      <c r="B50" s="431"/>
      <c r="C50" s="431"/>
      <c r="D50" s="431"/>
    </row>
    <row r="51" spans="1:4">
      <c r="A51" s="459"/>
      <c r="B51" s="21"/>
      <c r="C51" s="21"/>
      <c r="D51" s="34"/>
    </row>
  </sheetData>
  <mergeCells count="4">
    <mergeCell ref="A6:A9"/>
    <mergeCell ref="B6:B8"/>
    <mergeCell ref="C6:C8"/>
    <mergeCell ref="D6:D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dimension ref="A1:C51"/>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9" customWidth="1"/>
    <col min="2" max="2" width="29.33203125" style="268" customWidth="1"/>
    <col min="3" max="3" width="29.33203125" style="33" customWidth="1"/>
    <col min="4" max="16384" width="11.33203125" style="267"/>
  </cols>
  <sheetData>
    <row r="1" spans="1:3" s="398" customFormat="1">
      <c r="A1" s="402" t="s">
        <v>1374</v>
      </c>
      <c r="B1" s="549"/>
    </row>
    <row r="2" spans="1:3" s="398" customFormat="1">
      <c r="A2" s="457"/>
      <c r="B2" s="399"/>
      <c r="C2" s="399"/>
    </row>
    <row r="3" spans="1:3" s="32" customFormat="1" ht="15" customHeight="1">
      <c r="A3" s="83" t="s">
        <v>105</v>
      </c>
      <c r="B3" s="30"/>
      <c r="C3" s="31"/>
    </row>
    <row r="4" spans="1:3" s="291" customFormat="1" ht="15" customHeight="1">
      <c r="A4" s="320" t="s">
        <v>306</v>
      </c>
      <c r="B4" s="212"/>
      <c r="C4" s="320"/>
    </row>
    <row r="5" spans="1:3" ht="15" customHeight="1"/>
    <row r="6" spans="1:3" ht="25.65" customHeight="1">
      <c r="A6" s="594" t="s">
        <v>143</v>
      </c>
      <c r="B6" s="26" t="s">
        <v>69</v>
      </c>
      <c r="C6" s="27"/>
    </row>
    <row r="7" spans="1:3" ht="6.45" customHeight="1">
      <c r="A7" s="595"/>
      <c r="B7" s="597" t="s">
        <v>185</v>
      </c>
      <c r="C7" s="609" t="s">
        <v>88</v>
      </c>
    </row>
    <row r="8" spans="1:3" ht="6.45" customHeight="1">
      <c r="A8" s="595"/>
      <c r="B8" s="606"/>
      <c r="C8" s="610"/>
    </row>
    <row r="9" spans="1:3" ht="12.9" customHeight="1">
      <c r="A9" s="596"/>
      <c r="B9" s="263" t="s">
        <v>132</v>
      </c>
      <c r="C9" s="264"/>
    </row>
    <row r="11" spans="1:3">
      <c r="B11" s="270" t="s">
        <v>133</v>
      </c>
    </row>
    <row r="13" spans="1:3">
      <c r="A13" s="282" t="s">
        <v>137</v>
      </c>
      <c r="B13" s="266">
        <v>19.899999999999999</v>
      </c>
      <c r="C13" s="266">
        <v>80.099999999999994</v>
      </c>
    </row>
    <row r="14" spans="1:3">
      <c r="A14" s="282" t="s">
        <v>138</v>
      </c>
      <c r="B14" s="266">
        <v>3.8</v>
      </c>
      <c r="C14" s="266">
        <v>96.2</v>
      </c>
    </row>
    <row r="15" spans="1:3">
      <c r="A15" s="282" t="s">
        <v>141</v>
      </c>
      <c r="B15" s="266">
        <v>21.1</v>
      </c>
      <c r="C15" s="266">
        <v>78.900000000000006</v>
      </c>
    </row>
    <row r="16" spans="1:3">
      <c r="A16" s="282" t="s">
        <v>108</v>
      </c>
      <c r="B16" s="266">
        <v>7.5</v>
      </c>
      <c r="C16" s="266">
        <v>92.5</v>
      </c>
    </row>
    <row r="17" spans="1:3" ht="36" customHeight="1">
      <c r="A17" s="111" t="s">
        <v>1531</v>
      </c>
      <c r="B17" s="266">
        <v>12.7</v>
      </c>
      <c r="C17" s="266">
        <v>87.3</v>
      </c>
    </row>
    <row r="18" spans="1:3">
      <c r="A18" s="282" t="s">
        <v>475</v>
      </c>
      <c r="B18" s="266">
        <v>6.3</v>
      </c>
      <c r="C18" s="266">
        <v>93.7</v>
      </c>
    </row>
    <row r="19" spans="1:3" ht="36.75" customHeight="1">
      <c r="A19" s="111" t="s">
        <v>1532</v>
      </c>
      <c r="B19" s="266">
        <v>11.7</v>
      </c>
      <c r="C19" s="266">
        <v>88.3</v>
      </c>
    </row>
    <row r="20" spans="1:3">
      <c r="A20" s="282" t="s">
        <v>142</v>
      </c>
      <c r="B20" s="266">
        <v>22.1</v>
      </c>
      <c r="C20" s="266">
        <v>77.900000000000006</v>
      </c>
    </row>
    <row r="21" spans="1:3">
      <c r="A21" s="282" t="s">
        <v>1340</v>
      </c>
      <c r="B21" s="266">
        <v>3.7</v>
      </c>
      <c r="C21" s="266">
        <v>96.3</v>
      </c>
    </row>
    <row r="22" spans="1:3">
      <c r="A22" s="282" t="s">
        <v>251</v>
      </c>
      <c r="B22" s="266">
        <v>27.1</v>
      </c>
      <c r="C22" s="266">
        <v>72.900000000000006</v>
      </c>
    </row>
    <row r="23" spans="1:3">
      <c r="A23" s="282" t="s">
        <v>134</v>
      </c>
      <c r="B23" s="266">
        <v>6.9</v>
      </c>
      <c r="C23" s="266">
        <v>93.1</v>
      </c>
    </row>
    <row r="24" spans="1:3">
      <c r="A24" s="282" t="s">
        <v>139</v>
      </c>
      <c r="B24" s="266">
        <v>8.6999999999999993</v>
      </c>
      <c r="C24" s="266">
        <v>91.3</v>
      </c>
    </row>
    <row r="25" spans="1:3">
      <c r="A25" s="282" t="s">
        <v>109</v>
      </c>
      <c r="B25" s="266">
        <v>3.6</v>
      </c>
      <c r="C25" s="266">
        <v>96.4</v>
      </c>
    </row>
    <row r="26" spans="1:3">
      <c r="A26" s="282" t="s">
        <v>110</v>
      </c>
      <c r="B26" s="266">
        <v>11.5</v>
      </c>
      <c r="C26" s="266">
        <v>88.5</v>
      </c>
    </row>
    <row r="27" spans="1:3">
      <c r="A27" s="282" t="s">
        <v>111</v>
      </c>
      <c r="B27" s="266">
        <v>12.7</v>
      </c>
      <c r="C27" s="266">
        <v>87.3</v>
      </c>
    </row>
    <row r="28" spans="1:3">
      <c r="A28" s="282" t="s">
        <v>135</v>
      </c>
      <c r="B28" s="266">
        <v>7.6</v>
      </c>
      <c r="C28" s="266">
        <v>92.4</v>
      </c>
    </row>
    <row r="29" spans="1:3">
      <c r="A29" s="282" t="s">
        <v>140</v>
      </c>
      <c r="B29" s="266">
        <v>3.4</v>
      </c>
      <c r="C29" s="266">
        <v>96.6</v>
      </c>
    </row>
    <row r="30" spans="1:3">
      <c r="A30" s="282" t="s">
        <v>112</v>
      </c>
      <c r="B30" s="266">
        <v>38.200000000000003</v>
      </c>
      <c r="C30" s="266">
        <v>61.8</v>
      </c>
    </row>
    <row r="31" spans="1:3">
      <c r="A31" s="282" t="s">
        <v>113</v>
      </c>
      <c r="B31" s="266">
        <v>13</v>
      </c>
      <c r="C31" s="266">
        <v>87</v>
      </c>
    </row>
    <row r="32" spans="1:3" ht="25.2" customHeight="1">
      <c r="A32" s="111" t="s">
        <v>1530</v>
      </c>
      <c r="B32" s="266">
        <v>11.2</v>
      </c>
      <c r="C32" s="266">
        <v>88.8</v>
      </c>
    </row>
    <row r="33" spans="1:3">
      <c r="A33" s="10"/>
      <c r="B33" s="266"/>
      <c r="C33" s="266"/>
    </row>
    <row r="34" spans="1:3">
      <c r="A34" s="262" t="s">
        <v>144</v>
      </c>
      <c r="B34" s="28">
        <v>9.5</v>
      </c>
      <c r="C34" s="28">
        <v>90.5</v>
      </c>
    </row>
    <row r="35" spans="1:3">
      <c r="A35" s="4"/>
    </row>
    <row r="36" spans="1:3">
      <c r="A36" s="82"/>
      <c r="B36" s="82" t="s">
        <v>136</v>
      </c>
    </row>
    <row r="37" spans="1:3">
      <c r="A37" s="4" t="s">
        <v>21</v>
      </c>
    </row>
    <row r="38" spans="1:3">
      <c r="A38" s="261" t="s">
        <v>127</v>
      </c>
      <c r="B38" s="266">
        <v>5.9</v>
      </c>
      <c r="C38" s="266">
        <v>94.1</v>
      </c>
    </row>
    <row r="39" spans="1:3">
      <c r="A39" s="261" t="s">
        <v>128</v>
      </c>
      <c r="B39" s="266">
        <v>7.9</v>
      </c>
      <c r="C39" s="266">
        <v>92.1</v>
      </c>
    </row>
    <row r="40" spans="1:3">
      <c r="A40" s="261" t="s">
        <v>129</v>
      </c>
      <c r="B40" s="266">
        <v>11</v>
      </c>
      <c r="C40" s="266">
        <v>89</v>
      </c>
    </row>
    <row r="41" spans="1:3" s="19" customFormat="1">
      <c r="A41" s="261" t="s">
        <v>130</v>
      </c>
      <c r="B41" s="266">
        <v>29.4</v>
      </c>
      <c r="C41" s="266">
        <v>70.599999999999994</v>
      </c>
    </row>
    <row r="42" spans="1:3">
      <c r="A42" s="261" t="s">
        <v>131</v>
      </c>
      <c r="B42" s="266">
        <v>42.9</v>
      </c>
      <c r="C42" s="266">
        <v>57.1</v>
      </c>
    </row>
    <row r="43" spans="1:3">
      <c r="A43" s="261" t="s">
        <v>20</v>
      </c>
      <c r="B43" s="266">
        <v>64.2</v>
      </c>
      <c r="C43" s="266">
        <v>35.799999999999997</v>
      </c>
    </row>
    <row r="44" spans="1:3">
      <c r="A44" s="10"/>
      <c r="B44" s="266"/>
      <c r="C44" s="266"/>
    </row>
    <row r="45" spans="1:3">
      <c r="A45" s="262" t="s">
        <v>144</v>
      </c>
      <c r="B45" s="28">
        <v>9.5</v>
      </c>
      <c r="C45" s="28">
        <v>90.5</v>
      </c>
    </row>
    <row r="46" spans="1:3" s="19" customFormat="1">
      <c r="A46" s="5"/>
      <c r="B46" s="3"/>
      <c r="C46" s="3"/>
    </row>
    <row r="47" spans="1:3" s="19" customFormat="1">
      <c r="A47" s="5"/>
      <c r="B47" s="3"/>
      <c r="C47" s="3"/>
    </row>
    <row r="48" spans="1:3" s="24" customFormat="1" ht="13.5" customHeight="1">
      <c r="A48" s="456"/>
      <c r="B48" s="431"/>
      <c r="C48" s="431"/>
    </row>
    <row r="49" spans="1:3" s="24" customFormat="1" ht="13.5" customHeight="1">
      <c r="A49" s="458"/>
      <c r="B49" s="431"/>
      <c r="C49" s="431"/>
    </row>
    <row r="50" spans="1:3" s="24" customFormat="1" ht="13.5" customHeight="1">
      <c r="A50" s="456"/>
      <c r="B50" s="431"/>
      <c r="C50" s="431"/>
    </row>
    <row r="51" spans="1:3">
      <c r="A51" s="459"/>
      <c r="B51" s="21"/>
      <c r="C51" s="34"/>
    </row>
  </sheetData>
  <mergeCells count="3">
    <mergeCell ref="A6:A9"/>
    <mergeCell ref="B7:B8"/>
    <mergeCell ref="C7:C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dimension ref="A1:S79"/>
  <sheetViews>
    <sheetView showGridLines="0" zoomScaleNormal="100" workbookViewId="0">
      <pane ySplit="10" topLeftCell="A11" activePane="bottomLeft" state="frozen"/>
      <selection pane="bottomLeft"/>
    </sheetView>
  </sheetViews>
  <sheetFormatPr baseColWidth="10" defaultColWidth="11.33203125" defaultRowHeight="15" customHeight="1"/>
  <cols>
    <col min="1" max="1" width="48.5546875" style="9" customWidth="1"/>
    <col min="2" max="2" width="7" style="268" customWidth="1"/>
    <col min="3" max="3" width="5.33203125" style="268" customWidth="1"/>
    <col min="4" max="4" width="7" style="268" customWidth="1"/>
    <col min="5" max="5" width="8.33203125" style="268" customWidth="1"/>
    <col min="6" max="6" width="7" style="268" customWidth="1"/>
    <col min="7" max="7" width="8" style="268" customWidth="1"/>
    <col min="8" max="9" width="8.33203125" style="268" customWidth="1"/>
    <col min="10" max="10" width="8.6640625" style="267" customWidth="1"/>
    <col min="11" max="11" width="7" style="267" customWidth="1"/>
    <col min="12" max="16384" width="11.33203125" style="267"/>
  </cols>
  <sheetData>
    <row r="1" spans="1:11" s="398" customFormat="1" ht="13.2">
      <c r="A1" s="402" t="s">
        <v>1374</v>
      </c>
      <c r="B1" s="549"/>
    </row>
    <row r="2" spans="1:11" s="398" customFormat="1" ht="13.2">
      <c r="A2" s="457"/>
      <c r="B2" s="399"/>
      <c r="C2" s="399"/>
    </row>
    <row r="3" spans="1:11" s="32" customFormat="1" ht="15" customHeight="1">
      <c r="A3" s="83" t="s">
        <v>105</v>
      </c>
      <c r="B3" s="30"/>
      <c r="C3" s="30"/>
      <c r="D3" s="30"/>
      <c r="E3" s="30"/>
      <c r="F3" s="30"/>
      <c r="G3" s="30"/>
      <c r="H3" s="30"/>
      <c r="I3" s="30"/>
    </row>
    <row r="4" spans="1:11" s="32" customFormat="1" ht="15" customHeight="1">
      <c r="A4" s="320" t="s">
        <v>305</v>
      </c>
      <c r="B4" s="212"/>
      <c r="C4" s="212"/>
      <c r="D4" s="212"/>
      <c r="E4" s="212"/>
      <c r="F4" s="212"/>
      <c r="G4" s="212"/>
      <c r="H4" s="212"/>
      <c r="I4" s="212"/>
    </row>
    <row r="6" spans="1:11" ht="15" customHeight="1">
      <c r="A6" s="594" t="s">
        <v>143</v>
      </c>
      <c r="B6" s="597" t="s">
        <v>95</v>
      </c>
      <c r="C6" s="620" t="s">
        <v>287</v>
      </c>
      <c r="D6" s="621"/>
      <c r="E6" s="621"/>
      <c r="F6" s="621"/>
      <c r="G6" s="621"/>
      <c r="H6" s="621"/>
      <c r="I6" s="621"/>
      <c r="J6" s="621"/>
      <c r="K6" s="621"/>
    </row>
    <row r="7" spans="1:11" ht="15" customHeight="1">
      <c r="A7" s="595"/>
      <c r="B7" s="598"/>
      <c r="C7" s="597" t="s">
        <v>233</v>
      </c>
      <c r="D7" s="620" t="s">
        <v>210</v>
      </c>
      <c r="E7" s="621"/>
      <c r="F7" s="621"/>
      <c r="G7" s="621"/>
      <c r="H7" s="621"/>
      <c r="I7" s="621"/>
      <c r="J7" s="626"/>
      <c r="K7" s="612" t="s">
        <v>1351</v>
      </c>
    </row>
    <row r="8" spans="1:11" ht="118.8">
      <c r="A8" s="595"/>
      <c r="B8" s="606"/>
      <c r="C8" s="606"/>
      <c r="D8" s="428" t="s">
        <v>1516</v>
      </c>
      <c r="E8" s="428" t="s">
        <v>209</v>
      </c>
      <c r="F8" s="428" t="s">
        <v>1515</v>
      </c>
      <c r="G8" s="428" t="s">
        <v>186</v>
      </c>
      <c r="H8" s="428" t="s">
        <v>211</v>
      </c>
      <c r="I8" s="428" t="s">
        <v>208</v>
      </c>
      <c r="J8" s="428" t="s">
        <v>96</v>
      </c>
      <c r="K8" s="614"/>
    </row>
    <row r="9" spans="1:11" ht="15" customHeight="1">
      <c r="A9" s="596"/>
      <c r="B9" s="263" t="s">
        <v>132</v>
      </c>
      <c r="C9" s="263"/>
      <c r="D9" s="263"/>
      <c r="E9" s="263"/>
      <c r="F9" s="263"/>
      <c r="G9" s="263"/>
      <c r="H9" s="263"/>
      <c r="I9" s="263"/>
      <c r="J9" s="263"/>
      <c r="K9" s="264"/>
    </row>
    <row r="11" spans="1:11" ht="15" customHeight="1">
      <c r="A11" s="52"/>
      <c r="B11" s="270" t="s">
        <v>133</v>
      </c>
      <c r="C11" s="160"/>
      <c r="D11" s="160"/>
      <c r="E11" s="160"/>
      <c r="F11" s="160"/>
      <c r="G11" s="160"/>
      <c r="H11" s="160"/>
      <c r="I11" s="160"/>
      <c r="J11" s="273"/>
      <c r="K11" s="210"/>
    </row>
    <row r="13" spans="1:11" ht="13.2">
      <c r="A13" s="282" t="s">
        <v>137</v>
      </c>
      <c r="B13" s="280" t="s">
        <v>912</v>
      </c>
      <c r="C13" s="280" t="s">
        <v>1011</v>
      </c>
      <c r="D13" s="280" t="s">
        <v>867</v>
      </c>
      <c r="E13" s="280" t="s">
        <v>260</v>
      </c>
      <c r="F13" s="280" t="s">
        <v>1156</v>
      </c>
      <c r="G13" s="280" t="s">
        <v>260</v>
      </c>
      <c r="H13" s="280" t="s">
        <v>260</v>
      </c>
      <c r="I13" s="280" t="s">
        <v>260</v>
      </c>
      <c r="J13" s="280" t="s">
        <v>772</v>
      </c>
      <c r="K13" s="280" t="s">
        <v>1141</v>
      </c>
    </row>
    <row r="14" spans="1:11" ht="13.2">
      <c r="A14" s="282" t="s">
        <v>138</v>
      </c>
      <c r="B14" s="280" t="s">
        <v>690</v>
      </c>
      <c r="C14" s="280" t="s">
        <v>1150</v>
      </c>
      <c r="D14" s="280" t="s">
        <v>1156</v>
      </c>
      <c r="E14" s="280" t="s">
        <v>1104</v>
      </c>
      <c r="F14" s="280" t="s">
        <v>661</v>
      </c>
      <c r="G14" s="280" t="s">
        <v>702</v>
      </c>
      <c r="H14" s="280" t="s">
        <v>260</v>
      </c>
      <c r="I14" s="280" t="s">
        <v>951</v>
      </c>
      <c r="J14" s="280" t="s">
        <v>260</v>
      </c>
      <c r="K14" s="280" t="s">
        <v>657</v>
      </c>
    </row>
    <row r="15" spans="1:11" ht="13.2">
      <c r="A15" s="282" t="s">
        <v>141</v>
      </c>
      <c r="B15" s="280" t="s">
        <v>1148</v>
      </c>
      <c r="C15" s="280" t="s">
        <v>1032</v>
      </c>
      <c r="D15" s="280" t="s">
        <v>571</v>
      </c>
      <c r="E15" s="280" t="s">
        <v>779</v>
      </c>
      <c r="F15" s="280" t="s">
        <v>730</v>
      </c>
      <c r="G15" s="280" t="s">
        <v>792</v>
      </c>
      <c r="H15" s="280" t="s">
        <v>996</v>
      </c>
      <c r="I15" s="280" t="s">
        <v>260</v>
      </c>
      <c r="J15" s="280" t="s">
        <v>260</v>
      </c>
      <c r="K15" s="280" t="s">
        <v>1091</v>
      </c>
    </row>
    <row r="16" spans="1:11" ht="13.2">
      <c r="A16" s="282" t="s">
        <v>108</v>
      </c>
      <c r="B16" s="280" t="s">
        <v>1113</v>
      </c>
      <c r="C16" s="280" t="s">
        <v>1012</v>
      </c>
      <c r="D16" s="280" t="s">
        <v>725</v>
      </c>
      <c r="E16" s="280" t="s">
        <v>715</v>
      </c>
      <c r="F16" s="280" t="s">
        <v>610</v>
      </c>
      <c r="G16" s="280" t="s">
        <v>805</v>
      </c>
      <c r="H16" s="69">
        <v>0</v>
      </c>
      <c r="I16" s="280" t="s">
        <v>260</v>
      </c>
      <c r="J16" s="280" t="s">
        <v>1157</v>
      </c>
      <c r="K16" s="280" t="s">
        <v>709</v>
      </c>
    </row>
    <row r="17" spans="1:11" ht="38.700000000000003" customHeight="1">
      <c r="A17" s="111" t="s">
        <v>1539</v>
      </c>
      <c r="B17" s="280" t="s">
        <v>1031</v>
      </c>
      <c r="C17" s="280" t="s">
        <v>1063</v>
      </c>
      <c r="D17" s="280" t="s">
        <v>686</v>
      </c>
      <c r="E17" s="280" t="s">
        <v>656</v>
      </c>
      <c r="F17" s="280" t="s">
        <v>553</v>
      </c>
      <c r="G17" s="280" t="s">
        <v>567</v>
      </c>
      <c r="H17" s="280" t="s">
        <v>814</v>
      </c>
      <c r="I17" s="280" t="s">
        <v>260</v>
      </c>
      <c r="J17" s="280" t="s">
        <v>777</v>
      </c>
      <c r="K17" s="280" t="s">
        <v>704</v>
      </c>
    </row>
    <row r="18" spans="1:11" ht="13.2">
      <c r="A18" s="282" t="s">
        <v>1344</v>
      </c>
      <c r="B18" s="280" t="s">
        <v>736</v>
      </c>
      <c r="C18" s="280" t="s">
        <v>554</v>
      </c>
      <c r="D18" s="280" t="s">
        <v>785</v>
      </c>
      <c r="E18" s="280" t="s">
        <v>1155</v>
      </c>
      <c r="F18" s="280" t="s">
        <v>764</v>
      </c>
      <c r="G18" s="280" t="s">
        <v>1036</v>
      </c>
      <c r="H18" s="280" t="s">
        <v>1109</v>
      </c>
      <c r="I18" s="280" t="s">
        <v>260</v>
      </c>
      <c r="J18" s="280" t="s">
        <v>1044</v>
      </c>
      <c r="K18" s="280" t="s">
        <v>581</v>
      </c>
    </row>
    <row r="19" spans="1:11" ht="40.200000000000003" customHeight="1">
      <c r="A19" s="111" t="s">
        <v>1538</v>
      </c>
      <c r="B19" s="280" t="s">
        <v>906</v>
      </c>
      <c r="C19" s="280" t="s">
        <v>994</v>
      </c>
      <c r="D19" s="280" t="s">
        <v>873</v>
      </c>
      <c r="E19" s="280" t="s">
        <v>778</v>
      </c>
      <c r="F19" s="280" t="s">
        <v>1001</v>
      </c>
      <c r="G19" s="280" t="s">
        <v>260</v>
      </c>
      <c r="H19" s="280" t="s">
        <v>583</v>
      </c>
      <c r="I19" s="280" t="s">
        <v>260</v>
      </c>
      <c r="J19" s="280" t="s">
        <v>787</v>
      </c>
      <c r="K19" s="280" t="s">
        <v>1152</v>
      </c>
    </row>
    <row r="20" spans="1:11" ht="13.2">
      <c r="A20" s="282" t="s">
        <v>142</v>
      </c>
      <c r="B20" s="280" t="s">
        <v>1128</v>
      </c>
      <c r="C20" s="280" t="s">
        <v>1105</v>
      </c>
      <c r="D20" s="280" t="s">
        <v>1136</v>
      </c>
      <c r="E20" s="280" t="s">
        <v>1053</v>
      </c>
      <c r="F20" s="280" t="s">
        <v>640</v>
      </c>
      <c r="G20" s="280" t="s">
        <v>929</v>
      </c>
      <c r="H20" s="280" t="s">
        <v>956</v>
      </c>
      <c r="I20" s="280" t="s">
        <v>260</v>
      </c>
      <c r="J20" s="280" t="s">
        <v>729</v>
      </c>
      <c r="K20" s="280" t="s">
        <v>765</v>
      </c>
    </row>
    <row r="21" spans="1:11" ht="13.2">
      <c r="A21" s="282" t="s">
        <v>1340</v>
      </c>
      <c r="B21" s="280" t="s">
        <v>920</v>
      </c>
      <c r="C21" s="280" t="s">
        <v>669</v>
      </c>
      <c r="D21" s="280" t="s">
        <v>687</v>
      </c>
      <c r="E21" s="280" t="s">
        <v>934</v>
      </c>
      <c r="F21" s="280" t="s">
        <v>260</v>
      </c>
      <c r="G21" s="280" t="s">
        <v>260</v>
      </c>
      <c r="H21" s="69">
        <v>0</v>
      </c>
      <c r="I21" s="280" t="s">
        <v>894</v>
      </c>
      <c r="J21" s="280" t="s">
        <v>260</v>
      </c>
      <c r="K21" s="280" t="s">
        <v>786</v>
      </c>
    </row>
    <row r="22" spans="1:11" ht="13.2">
      <c r="A22" s="282" t="s">
        <v>251</v>
      </c>
      <c r="B22" s="280" t="s">
        <v>1108</v>
      </c>
      <c r="C22" s="280" t="s">
        <v>664</v>
      </c>
      <c r="D22" s="280" t="s">
        <v>1119</v>
      </c>
      <c r="E22" s="280" t="s">
        <v>678</v>
      </c>
      <c r="F22" s="280" t="s">
        <v>673</v>
      </c>
      <c r="G22" s="280" t="s">
        <v>869</v>
      </c>
      <c r="H22" s="280" t="s">
        <v>989</v>
      </c>
      <c r="I22" s="280" t="s">
        <v>948</v>
      </c>
      <c r="J22" s="280" t="s">
        <v>260</v>
      </c>
      <c r="K22" s="280" t="s">
        <v>796</v>
      </c>
    </row>
    <row r="23" spans="1:11" ht="13.2">
      <c r="A23" s="282" t="s">
        <v>134</v>
      </c>
      <c r="B23" s="280" t="s">
        <v>580</v>
      </c>
      <c r="C23" s="280" t="s">
        <v>670</v>
      </c>
      <c r="D23" s="280" t="s">
        <v>675</v>
      </c>
      <c r="E23" s="280" t="s">
        <v>676</v>
      </c>
      <c r="F23" s="280" t="s">
        <v>790</v>
      </c>
      <c r="G23" s="280" t="s">
        <v>742</v>
      </c>
      <c r="H23" s="280" t="s">
        <v>260</v>
      </c>
      <c r="I23" s="280" t="s">
        <v>814</v>
      </c>
      <c r="J23" s="280" t="s">
        <v>260</v>
      </c>
      <c r="K23" s="280" t="s">
        <v>712</v>
      </c>
    </row>
    <row r="24" spans="1:11" ht="13.2">
      <c r="A24" s="282" t="s">
        <v>139</v>
      </c>
      <c r="B24" s="280" t="s">
        <v>748</v>
      </c>
      <c r="C24" s="280" t="s">
        <v>1088</v>
      </c>
      <c r="D24" s="280" t="s">
        <v>1099</v>
      </c>
      <c r="E24" s="280" t="s">
        <v>260</v>
      </c>
      <c r="F24" s="280" t="s">
        <v>260</v>
      </c>
      <c r="G24" s="280" t="s">
        <v>260</v>
      </c>
      <c r="H24" s="280" t="s">
        <v>260</v>
      </c>
      <c r="I24" s="280" t="s">
        <v>260</v>
      </c>
      <c r="J24" s="280" t="s">
        <v>260</v>
      </c>
      <c r="K24" s="280" t="s">
        <v>667</v>
      </c>
    </row>
    <row r="25" spans="1:11" ht="13.2">
      <c r="A25" s="282" t="s">
        <v>109</v>
      </c>
      <c r="B25" s="280" t="s">
        <v>887</v>
      </c>
      <c r="C25" s="280" t="s">
        <v>862</v>
      </c>
      <c r="D25" s="280" t="s">
        <v>909</v>
      </c>
      <c r="E25" s="280" t="s">
        <v>260</v>
      </c>
      <c r="F25" s="280" t="s">
        <v>930</v>
      </c>
      <c r="G25" s="280" t="s">
        <v>1158</v>
      </c>
      <c r="H25" s="280" t="s">
        <v>1109</v>
      </c>
      <c r="I25" s="280" t="s">
        <v>260</v>
      </c>
      <c r="J25" s="280" t="s">
        <v>260</v>
      </c>
      <c r="K25" s="280" t="s">
        <v>677</v>
      </c>
    </row>
    <row r="26" spans="1:11" ht="13.2">
      <c r="A26" s="282" t="s">
        <v>110</v>
      </c>
      <c r="B26" s="280" t="s">
        <v>608</v>
      </c>
      <c r="C26" s="280" t="s">
        <v>677</v>
      </c>
      <c r="D26" s="280" t="s">
        <v>260</v>
      </c>
      <c r="E26" s="280" t="s">
        <v>260</v>
      </c>
      <c r="F26" s="280" t="s">
        <v>260</v>
      </c>
      <c r="G26" s="280" t="s">
        <v>260</v>
      </c>
      <c r="H26" s="280" t="s">
        <v>260</v>
      </c>
      <c r="I26" s="69">
        <v>0</v>
      </c>
      <c r="J26" s="280" t="s">
        <v>260</v>
      </c>
      <c r="K26" s="280" t="s">
        <v>862</v>
      </c>
    </row>
    <row r="27" spans="1:11" ht="13.2">
      <c r="A27" s="282" t="s">
        <v>111</v>
      </c>
      <c r="B27" s="280" t="s">
        <v>994</v>
      </c>
      <c r="C27" s="280" t="s">
        <v>1090</v>
      </c>
      <c r="D27" s="280" t="s">
        <v>780</v>
      </c>
      <c r="E27" s="280" t="s">
        <v>571</v>
      </c>
      <c r="F27" s="280" t="s">
        <v>995</v>
      </c>
      <c r="G27" s="280" t="s">
        <v>1155</v>
      </c>
      <c r="H27" s="280" t="s">
        <v>260</v>
      </c>
      <c r="I27" s="280" t="s">
        <v>1025</v>
      </c>
      <c r="J27" s="280" t="s">
        <v>260</v>
      </c>
      <c r="K27" s="280" t="s">
        <v>915</v>
      </c>
    </row>
    <row r="28" spans="1:11" ht="13.2">
      <c r="A28" s="282" t="s">
        <v>135</v>
      </c>
      <c r="B28" s="280" t="s">
        <v>972</v>
      </c>
      <c r="C28" s="280" t="s">
        <v>802</v>
      </c>
      <c r="D28" s="280" t="s">
        <v>804</v>
      </c>
      <c r="E28" s="280" t="s">
        <v>1159</v>
      </c>
      <c r="F28" s="280" t="s">
        <v>687</v>
      </c>
      <c r="G28" s="280" t="s">
        <v>260</v>
      </c>
      <c r="H28" s="280" t="s">
        <v>811</v>
      </c>
      <c r="I28" s="280" t="s">
        <v>260</v>
      </c>
      <c r="J28" s="280" t="s">
        <v>260</v>
      </c>
      <c r="K28" s="280" t="s">
        <v>668</v>
      </c>
    </row>
    <row r="29" spans="1:11" ht="13.2">
      <c r="A29" s="282" t="s">
        <v>140</v>
      </c>
      <c r="B29" s="280" t="s">
        <v>872</v>
      </c>
      <c r="C29" s="280" t="s">
        <v>1074</v>
      </c>
      <c r="D29" s="280" t="s">
        <v>1029</v>
      </c>
      <c r="E29" s="280" t="s">
        <v>586</v>
      </c>
      <c r="F29" s="280" t="s">
        <v>1146</v>
      </c>
      <c r="G29" s="280" t="s">
        <v>260</v>
      </c>
      <c r="H29" s="280" t="s">
        <v>260</v>
      </c>
      <c r="I29" s="280" t="s">
        <v>260</v>
      </c>
      <c r="J29" s="280" t="s">
        <v>1160</v>
      </c>
      <c r="K29" s="280" t="s">
        <v>745</v>
      </c>
    </row>
    <row r="30" spans="1:11" ht="13.2">
      <c r="A30" s="282" t="s">
        <v>1345</v>
      </c>
      <c r="B30" s="280" t="s">
        <v>575</v>
      </c>
      <c r="C30" s="280" t="s">
        <v>655</v>
      </c>
      <c r="D30" s="280" t="s">
        <v>1088</v>
      </c>
      <c r="E30" s="280" t="s">
        <v>800</v>
      </c>
      <c r="F30" s="280" t="s">
        <v>846</v>
      </c>
      <c r="G30" s="280" t="s">
        <v>1051</v>
      </c>
      <c r="H30" s="280" t="s">
        <v>629</v>
      </c>
      <c r="I30" s="280" t="s">
        <v>260</v>
      </c>
      <c r="J30" s="280" t="s">
        <v>260</v>
      </c>
      <c r="K30" s="280" t="s">
        <v>682</v>
      </c>
    </row>
    <row r="31" spans="1:11" ht="14.25" customHeight="1">
      <c r="A31" s="282" t="s">
        <v>1342</v>
      </c>
      <c r="B31" s="280" t="s">
        <v>698</v>
      </c>
      <c r="C31" s="280" t="s">
        <v>1151</v>
      </c>
      <c r="D31" s="280" t="s">
        <v>830</v>
      </c>
      <c r="E31" s="280" t="s">
        <v>959</v>
      </c>
      <c r="F31" s="280" t="s">
        <v>260</v>
      </c>
      <c r="G31" s="280" t="s">
        <v>260</v>
      </c>
      <c r="H31" s="69">
        <v>0</v>
      </c>
      <c r="I31" s="280" t="s">
        <v>825</v>
      </c>
      <c r="J31" s="280" t="s">
        <v>260</v>
      </c>
      <c r="K31" s="280" t="s">
        <v>1153</v>
      </c>
    </row>
    <row r="32" spans="1:11" ht="25.2" customHeight="1">
      <c r="A32" s="216" t="s">
        <v>1540</v>
      </c>
      <c r="B32" s="280" t="s">
        <v>722</v>
      </c>
      <c r="C32" s="280" t="s">
        <v>721</v>
      </c>
      <c r="D32" s="280" t="s">
        <v>1053</v>
      </c>
      <c r="E32" s="280" t="s">
        <v>930</v>
      </c>
      <c r="F32" s="280" t="s">
        <v>1125</v>
      </c>
      <c r="G32" s="280" t="s">
        <v>1161</v>
      </c>
      <c r="H32" s="280" t="s">
        <v>855</v>
      </c>
      <c r="I32" s="69">
        <v>0</v>
      </c>
      <c r="J32" s="280" t="s">
        <v>260</v>
      </c>
      <c r="K32" s="280" t="s">
        <v>711</v>
      </c>
    </row>
    <row r="33" spans="1:19" ht="13.2">
      <c r="A33" s="10"/>
      <c r="B33" s="69"/>
      <c r="C33" s="69"/>
      <c r="D33" s="69"/>
      <c r="E33" s="69"/>
      <c r="F33" s="69"/>
      <c r="G33" s="69"/>
      <c r="H33" s="69"/>
      <c r="I33" s="69"/>
      <c r="J33" s="69"/>
      <c r="K33" s="69"/>
    </row>
    <row r="34" spans="1:19" ht="13.2">
      <c r="A34" s="262" t="s">
        <v>144</v>
      </c>
      <c r="B34" s="29" t="s">
        <v>733</v>
      </c>
      <c r="C34" s="29" t="s">
        <v>1147</v>
      </c>
      <c r="D34" s="29" t="s">
        <v>1156</v>
      </c>
      <c r="E34" s="29" t="s">
        <v>782</v>
      </c>
      <c r="F34" s="29" t="s">
        <v>930</v>
      </c>
      <c r="G34" s="29" t="s">
        <v>714</v>
      </c>
      <c r="H34" s="29" t="s">
        <v>834</v>
      </c>
      <c r="I34" s="29" t="s">
        <v>858</v>
      </c>
      <c r="J34" s="29" t="s">
        <v>1048</v>
      </c>
      <c r="K34" s="29" t="s">
        <v>782</v>
      </c>
    </row>
    <row r="35" spans="1:19" ht="15.75" customHeight="1">
      <c r="A35" s="4"/>
      <c r="B35" s="69"/>
      <c r="C35" s="69"/>
      <c r="D35" s="69"/>
      <c r="E35" s="69"/>
      <c r="F35" s="69"/>
      <c r="G35" s="69"/>
      <c r="H35" s="69"/>
      <c r="I35" s="69"/>
      <c r="J35" s="69"/>
      <c r="K35" s="69"/>
    </row>
    <row r="36" spans="1:19" ht="15.75" customHeight="1">
      <c r="B36" s="270" t="s">
        <v>136</v>
      </c>
      <c r="C36" s="69"/>
      <c r="D36" s="69"/>
      <c r="E36" s="69"/>
      <c r="F36" s="69"/>
      <c r="G36" s="69"/>
      <c r="H36" s="69"/>
      <c r="I36" s="69"/>
      <c r="J36" s="69"/>
      <c r="K36" s="69"/>
    </row>
    <row r="37" spans="1:19" ht="15.75" customHeight="1">
      <c r="A37" s="4" t="s">
        <v>21</v>
      </c>
      <c r="B37" s="69"/>
      <c r="C37" s="69"/>
      <c r="D37" s="69"/>
      <c r="E37" s="69"/>
      <c r="F37" s="69"/>
      <c r="G37" s="69"/>
      <c r="H37" s="69"/>
      <c r="I37" s="69"/>
      <c r="J37" s="69"/>
      <c r="K37" s="69"/>
    </row>
    <row r="38" spans="1:19" ht="15.75" customHeight="1">
      <c r="A38" s="261" t="s">
        <v>127</v>
      </c>
      <c r="B38" s="69" t="s">
        <v>593</v>
      </c>
      <c r="C38" s="69" t="s">
        <v>961</v>
      </c>
      <c r="D38" s="69" t="s">
        <v>789</v>
      </c>
      <c r="E38" s="69" t="s">
        <v>563</v>
      </c>
      <c r="F38" s="280" t="s">
        <v>260</v>
      </c>
      <c r="G38" s="69" t="s">
        <v>1144</v>
      </c>
      <c r="H38" s="69">
        <v>0</v>
      </c>
      <c r="I38" s="280" t="s">
        <v>260</v>
      </c>
      <c r="J38" s="280" t="s">
        <v>260</v>
      </c>
      <c r="K38" s="69" t="s">
        <v>673</v>
      </c>
    </row>
    <row r="39" spans="1:19" ht="15.75" customHeight="1">
      <c r="A39" s="261" t="s">
        <v>128</v>
      </c>
      <c r="B39" s="69" t="s">
        <v>987</v>
      </c>
      <c r="C39" s="69" t="s">
        <v>718</v>
      </c>
      <c r="D39" s="69" t="s">
        <v>788</v>
      </c>
      <c r="E39" s="69" t="s">
        <v>641</v>
      </c>
      <c r="F39" s="69" t="s">
        <v>633</v>
      </c>
      <c r="G39" s="69" t="s">
        <v>1055</v>
      </c>
      <c r="H39" s="69" t="s">
        <v>857</v>
      </c>
      <c r="I39" s="280" t="s">
        <v>260</v>
      </c>
      <c r="J39" s="69" t="s">
        <v>781</v>
      </c>
      <c r="K39" s="69" t="s">
        <v>1054</v>
      </c>
    </row>
    <row r="40" spans="1:19" ht="15.75" customHeight="1">
      <c r="A40" s="261" t="s">
        <v>129</v>
      </c>
      <c r="B40" s="69" t="s">
        <v>1130</v>
      </c>
      <c r="C40" s="69" t="s">
        <v>893</v>
      </c>
      <c r="D40" s="69" t="s">
        <v>783</v>
      </c>
      <c r="E40" s="69" t="s">
        <v>1058</v>
      </c>
      <c r="F40" s="69" t="s">
        <v>921</v>
      </c>
      <c r="G40" s="69" t="s">
        <v>1094</v>
      </c>
      <c r="H40" s="69" t="s">
        <v>768</v>
      </c>
      <c r="I40" s="69" t="s">
        <v>842</v>
      </c>
      <c r="J40" s="69" t="s">
        <v>755</v>
      </c>
      <c r="K40" s="69" t="s">
        <v>710</v>
      </c>
    </row>
    <row r="41" spans="1:19" ht="15.75" customHeight="1">
      <c r="A41" s="261" t="s">
        <v>130</v>
      </c>
      <c r="B41" s="69" t="s">
        <v>818</v>
      </c>
      <c r="C41" s="69" t="s">
        <v>1139</v>
      </c>
      <c r="D41" s="69" t="s">
        <v>727</v>
      </c>
      <c r="E41" s="69" t="s">
        <v>724</v>
      </c>
      <c r="F41" s="69" t="s">
        <v>757</v>
      </c>
      <c r="G41" s="69" t="s">
        <v>596</v>
      </c>
      <c r="H41" s="69" t="s">
        <v>1009</v>
      </c>
      <c r="I41" s="69" t="s">
        <v>696</v>
      </c>
      <c r="J41" s="69" t="s">
        <v>600</v>
      </c>
      <c r="K41" s="69" t="s">
        <v>1155</v>
      </c>
    </row>
    <row r="42" spans="1:19" s="19" customFormat="1" ht="15" customHeight="1">
      <c r="A42" s="261" t="s">
        <v>131</v>
      </c>
      <c r="B42" s="69" t="s">
        <v>1098</v>
      </c>
      <c r="C42" s="69" t="s">
        <v>1116</v>
      </c>
      <c r="D42" s="69" t="s">
        <v>705</v>
      </c>
      <c r="E42" s="69" t="s">
        <v>732</v>
      </c>
      <c r="F42" s="69" t="s">
        <v>1068</v>
      </c>
      <c r="G42" s="69" t="s">
        <v>1162</v>
      </c>
      <c r="H42" s="69" t="s">
        <v>776</v>
      </c>
      <c r="I42" s="280" t="s">
        <v>260</v>
      </c>
      <c r="J42" s="69" t="s">
        <v>809</v>
      </c>
      <c r="K42" s="69" t="s">
        <v>1030</v>
      </c>
    </row>
    <row r="43" spans="1:19" ht="15" customHeight="1">
      <c r="A43" s="261" t="s">
        <v>20</v>
      </c>
      <c r="B43" s="69" t="s">
        <v>1149</v>
      </c>
      <c r="C43" s="69" t="s">
        <v>1154</v>
      </c>
      <c r="D43" s="69" t="s">
        <v>1102</v>
      </c>
      <c r="E43" s="69" t="s">
        <v>1092</v>
      </c>
      <c r="F43" s="69" t="s">
        <v>1013</v>
      </c>
      <c r="G43" s="69" t="s">
        <v>1095</v>
      </c>
      <c r="H43" s="69" t="s">
        <v>1040</v>
      </c>
      <c r="I43" s="280" t="s">
        <v>260</v>
      </c>
      <c r="J43" s="69" t="s">
        <v>726</v>
      </c>
      <c r="K43" s="69" t="s">
        <v>1076</v>
      </c>
    </row>
    <row r="44" spans="1:19" ht="15" customHeight="1">
      <c r="A44" s="10"/>
      <c r="B44" s="69"/>
      <c r="C44" s="69"/>
      <c r="D44" s="69"/>
      <c r="E44" s="69"/>
      <c r="F44" s="69"/>
      <c r="G44" s="69"/>
      <c r="H44" s="69"/>
      <c r="I44" s="69"/>
      <c r="J44" s="69"/>
      <c r="K44" s="69"/>
    </row>
    <row r="45" spans="1:19" ht="15" customHeight="1">
      <c r="A45" s="262" t="s">
        <v>144</v>
      </c>
      <c r="B45" s="29" t="s">
        <v>733</v>
      </c>
      <c r="C45" s="29" t="s">
        <v>1147</v>
      </c>
      <c r="D45" s="29" t="s">
        <v>1156</v>
      </c>
      <c r="E45" s="29" t="s">
        <v>782</v>
      </c>
      <c r="F45" s="29" t="s">
        <v>930</v>
      </c>
      <c r="G45" s="29" t="s">
        <v>714</v>
      </c>
      <c r="H45" s="29" t="s">
        <v>834</v>
      </c>
      <c r="I45" s="29" t="s">
        <v>858</v>
      </c>
      <c r="J45" s="29" t="s">
        <v>1048</v>
      </c>
      <c r="K45" s="29" t="s">
        <v>782</v>
      </c>
    </row>
    <row r="46" spans="1:19" s="19" customFormat="1" ht="15" customHeight="1">
      <c r="A46" s="5"/>
      <c r="B46" s="266"/>
      <c r="C46" s="3"/>
      <c r="D46" s="3"/>
      <c r="E46" s="3"/>
      <c r="F46" s="3"/>
      <c r="G46" s="3"/>
      <c r="H46" s="3"/>
      <c r="I46" s="3"/>
    </row>
    <row r="47" spans="1:19" s="19" customFormat="1" ht="15" customHeight="1">
      <c r="A47" s="5"/>
      <c r="B47" s="3"/>
      <c r="C47" s="3"/>
      <c r="D47" s="3"/>
      <c r="E47" s="3"/>
      <c r="F47" s="3"/>
      <c r="G47" s="3"/>
      <c r="H47" s="3"/>
      <c r="I47" s="3"/>
      <c r="M47" s="69"/>
      <c r="N47" s="69"/>
      <c r="O47" s="69"/>
      <c r="P47" s="69"/>
      <c r="Q47" s="69"/>
      <c r="R47" s="69"/>
      <c r="S47" s="69"/>
    </row>
    <row r="48" spans="1:19" s="24" customFormat="1" ht="15" customHeight="1">
      <c r="A48" s="456"/>
      <c r="B48" s="431"/>
      <c r="C48" s="431"/>
      <c r="D48" s="431"/>
      <c r="E48" s="431"/>
      <c r="F48" s="431"/>
      <c r="G48" s="431"/>
      <c r="H48" s="431"/>
      <c r="I48" s="431"/>
      <c r="M48" s="69"/>
      <c r="N48" s="69"/>
      <c r="O48" s="69"/>
      <c r="P48" s="69"/>
      <c r="Q48" s="69"/>
      <c r="R48" s="69"/>
      <c r="S48" s="69"/>
    </row>
    <row r="49" spans="1:19" s="24" customFormat="1" ht="15" customHeight="1">
      <c r="A49" s="463"/>
      <c r="B49" s="431"/>
      <c r="C49" s="431"/>
      <c r="D49" s="431"/>
      <c r="E49" s="431"/>
      <c r="F49" s="431"/>
      <c r="G49" s="431"/>
      <c r="H49" s="431"/>
      <c r="I49" s="431"/>
      <c r="M49" s="69"/>
      <c r="N49" s="69"/>
      <c r="O49" s="69"/>
      <c r="P49" s="69"/>
      <c r="Q49" s="69"/>
      <c r="R49" s="69"/>
      <c r="S49" s="69"/>
    </row>
    <row r="50" spans="1:19" ht="15" customHeight="1">
      <c r="J50" s="268"/>
      <c r="K50" s="268"/>
      <c r="M50" s="69"/>
      <c r="N50" s="69"/>
      <c r="O50" s="69"/>
      <c r="P50" s="69"/>
      <c r="Q50" s="69"/>
      <c r="R50" s="69"/>
      <c r="S50" s="69"/>
    </row>
    <row r="51" spans="1:19" ht="15" customHeight="1">
      <c r="M51" s="69"/>
      <c r="N51" s="69"/>
      <c r="O51" s="69"/>
      <c r="P51" s="69"/>
      <c r="Q51" s="69"/>
      <c r="R51" s="69"/>
      <c r="S51" s="69"/>
    </row>
    <row r="52" spans="1:19" ht="15" customHeight="1">
      <c r="M52" s="69"/>
      <c r="N52" s="69"/>
      <c r="O52" s="69"/>
      <c r="P52" s="69"/>
      <c r="Q52" s="69"/>
      <c r="R52" s="69"/>
      <c r="S52" s="69"/>
    </row>
    <row r="53" spans="1:19" ht="15" customHeight="1">
      <c r="M53" s="69"/>
      <c r="N53" s="69"/>
      <c r="O53" s="69"/>
      <c r="P53" s="69"/>
      <c r="Q53" s="69"/>
      <c r="R53" s="69"/>
      <c r="S53" s="69"/>
    </row>
    <row r="54" spans="1:19" ht="15" customHeight="1">
      <c r="M54" s="69"/>
      <c r="N54" s="69"/>
      <c r="O54" s="69"/>
      <c r="P54" s="69"/>
      <c r="Q54" s="69"/>
      <c r="R54" s="69"/>
      <c r="S54" s="69"/>
    </row>
    <row r="55" spans="1:19" ht="15" customHeight="1">
      <c r="M55" s="69"/>
      <c r="N55" s="69"/>
      <c r="O55" s="69"/>
      <c r="P55" s="69"/>
      <c r="Q55" s="69"/>
      <c r="R55" s="69"/>
      <c r="S55" s="69"/>
    </row>
    <row r="56" spans="1:19" ht="15" customHeight="1">
      <c r="M56" s="69"/>
      <c r="N56" s="69"/>
      <c r="O56" s="69"/>
      <c r="P56" s="69"/>
      <c r="Q56" s="69"/>
      <c r="R56" s="69"/>
      <c r="S56" s="69"/>
    </row>
    <row r="57" spans="1:19" ht="15" customHeight="1">
      <c r="M57" s="69"/>
      <c r="N57" s="69"/>
      <c r="O57" s="69"/>
      <c r="P57" s="69"/>
      <c r="Q57" s="69"/>
      <c r="R57" s="69"/>
      <c r="S57" s="69"/>
    </row>
    <row r="58" spans="1:19" ht="15" customHeight="1">
      <c r="M58" s="69"/>
      <c r="N58" s="69"/>
      <c r="O58" s="69"/>
      <c r="P58" s="69"/>
      <c r="Q58" s="69"/>
      <c r="R58" s="69"/>
      <c r="S58" s="69"/>
    </row>
    <row r="59" spans="1:19" ht="15" customHeight="1">
      <c r="M59" s="69"/>
      <c r="N59" s="69"/>
      <c r="O59" s="69"/>
      <c r="P59" s="69"/>
      <c r="Q59" s="69"/>
      <c r="R59" s="69"/>
      <c r="S59" s="69"/>
    </row>
    <row r="60" spans="1:19" ht="15" customHeight="1">
      <c r="M60" s="69"/>
      <c r="N60" s="69"/>
      <c r="O60" s="69"/>
      <c r="P60" s="69"/>
      <c r="Q60" s="69"/>
      <c r="R60" s="69"/>
      <c r="S60" s="69"/>
    </row>
    <row r="61" spans="1:19" ht="15" customHeight="1">
      <c r="M61" s="69"/>
      <c r="N61" s="69"/>
      <c r="O61" s="69"/>
      <c r="P61" s="69"/>
      <c r="Q61" s="69"/>
      <c r="R61" s="69"/>
      <c r="S61" s="69"/>
    </row>
    <row r="62" spans="1:19" ht="15" customHeight="1">
      <c r="M62" s="69"/>
      <c r="N62" s="69"/>
      <c r="O62" s="69"/>
      <c r="P62" s="69"/>
      <c r="Q62" s="69"/>
      <c r="R62" s="69"/>
      <c r="S62" s="69"/>
    </row>
    <row r="63" spans="1:19" ht="15" customHeight="1">
      <c r="M63" s="69"/>
      <c r="N63" s="69"/>
      <c r="O63" s="69"/>
      <c r="P63" s="69"/>
      <c r="Q63" s="69"/>
      <c r="R63" s="69"/>
      <c r="S63" s="69"/>
    </row>
    <row r="64" spans="1:19" ht="15" customHeight="1">
      <c r="M64" s="69"/>
      <c r="N64" s="69"/>
      <c r="O64" s="69"/>
      <c r="P64" s="69"/>
      <c r="Q64" s="69"/>
      <c r="R64" s="69"/>
      <c r="S64" s="69"/>
    </row>
    <row r="65" spans="13:19" ht="15" customHeight="1">
      <c r="M65" s="69"/>
      <c r="N65" s="69"/>
      <c r="O65" s="69"/>
      <c r="P65" s="69"/>
      <c r="Q65" s="69"/>
      <c r="R65" s="69"/>
      <c r="S65" s="69"/>
    </row>
    <row r="66" spans="13:19" ht="15" customHeight="1">
      <c r="M66" s="69"/>
      <c r="N66" s="69"/>
      <c r="O66" s="69"/>
      <c r="P66" s="69"/>
      <c r="Q66" s="69"/>
      <c r="R66" s="69"/>
      <c r="S66" s="69"/>
    </row>
    <row r="67" spans="13:19" ht="15" customHeight="1">
      <c r="M67" s="69"/>
      <c r="N67" s="69"/>
      <c r="O67" s="69"/>
      <c r="P67" s="69"/>
      <c r="Q67" s="69"/>
      <c r="R67" s="69"/>
      <c r="S67" s="69"/>
    </row>
    <row r="68" spans="13:19" ht="15" customHeight="1">
      <c r="M68" s="29"/>
      <c r="N68" s="29"/>
      <c r="O68" s="29"/>
      <c r="P68" s="29"/>
      <c r="Q68" s="29"/>
      <c r="R68" s="29"/>
      <c r="S68" s="29"/>
    </row>
    <row r="69" spans="13:19" ht="15" customHeight="1">
      <c r="M69" s="69"/>
      <c r="N69" s="69"/>
      <c r="O69" s="69"/>
      <c r="P69" s="69"/>
      <c r="Q69" s="69"/>
      <c r="R69" s="69"/>
      <c r="S69" s="69"/>
    </row>
    <row r="70" spans="13:19" ht="15" customHeight="1">
      <c r="M70" s="270"/>
      <c r="N70" s="69"/>
      <c r="O70" s="69"/>
      <c r="P70" s="69"/>
      <c r="Q70" s="69"/>
      <c r="R70" s="69"/>
      <c r="S70" s="69"/>
    </row>
    <row r="71" spans="13:19" ht="15" customHeight="1">
      <c r="M71" s="69"/>
      <c r="N71" s="69"/>
      <c r="O71" s="69"/>
      <c r="P71" s="69"/>
      <c r="Q71" s="69"/>
      <c r="R71" s="69"/>
      <c r="S71" s="69"/>
    </row>
    <row r="72" spans="13:19" ht="15" customHeight="1">
      <c r="M72" s="69"/>
      <c r="N72" s="69"/>
      <c r="O72" s="69"/>
      <c r="P72" s="69"/>
      <c r="Q72" s="69"/>
      <c r="R72" s="69"/>
      <c r="S72" s="69"/>
    </row>
    <row r="73" spans="13:19" ht="15" customHeight="1">
      <c r="M73" s="69"/>
      <c r="N73" s="69"/>
      <c r="O73" s="69"/>
      <c r="P73" s="69"/>
      <c r="Q73" s="69"/>
      <c r="R73" s="69"/>
      <c r="S73" s="69"/>
    </row>
    <row r="74" spans="13:19" ht="15" customHeight="1">
      <c r="M74" s="69"/>
      <c r="N74" s="69"/>
      <c r="O74" s="69"/>
      <c r="P74" s="69"/>
      <c r="Q74" s="69"/>
      <c r="R74" s="69"/>
      <c r="S74" s="69"/>
    </row>
    <row r="75" spans="13:19" ht="15" customHeight="1">
      <c r="M75" s="69"/>
      <c r="N75" s="69"/>
      <c r="O75" s="69"/>
      <c r="P75" s="69"/>
      <c r="Q75" s="69"/>
      <c r="R75" s="69"/>
      <c r="S75" s="69"/>
    </row>
    <row r="76" spans="13:19" ht="15" customHeight="1">
      <c r="M76" s="69"/>
      <c r="N76" s="69"/>
      <c r="O76" s="69"/>
      <c r="P76" s="69"/>
      <c r="Q76" s="69"/>
      <c r="R76" s="69"/>
      <c r="S76" s="69"/>
    </row>
    <row r="77" spans="13:19" ht="15" customHeight="1">
      <c r="M77" s="69"/>
      <c r="N77" s="69"/>
      <c r="O77" s="69"/>
      <c r="P77" s="69"/>
      <c r="Q77" s="69"/>
      <c r="R77" s="69"/>
      <c r="S77" s="69"/>
    </row>
    <row r="78" spans="13:19" ht="15" customHeight="1">
      <c r="M78" s="69"/>
      <c r="N78" s="69"/>
      <c r="O78" s="69"/>
      <c r="P78" s="69"/>
      <c r="Q78" s="69"/>
      <c r="R78" s="69"/>
      <c r="S78" s="69"/>
    </row>
    <row r="79" spans="13:19" ht="15" customHeight="1">
      <c r="M79" s="29"/>
      <c r="N79" s="29"/>
      <c r="O79" s="29"/>
      <c r="P79" s="29"/>
      <c r="Q79" s="29"/>
      <c r="R79" s="29"/>
      <c r="S79" s="29"/>
    </row>
  </sheetData>
  <mergeCells count="6">
    <mergeCell ref="A6:A9"/>
    <mergeCell ref="B6:B8"/>
    <mergeCell ref="C6:K6"/>
    <mergeCell ref="C7:C8"/>
    <mergeCell ref="D7:J7"/>
    <mergeCell ref="K7:K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B13:K15 B33:K37 B31:G31 I31:K31 B28:K30 B26:H26 J26:K26 B17:K20 B16:G16 I16:K16 B22:K25 B21:G21 I21:K21 B27:G27 I27:K27 B40:K41 B38:E38 G38:H38 B39:H39 J39:K39 K38 B44:K45 B42:H43 J42:K43 B32:H32 J32:K32"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zoomScaleNormal="100" workbookViewId="0">
      <pane ySplit="10" topLeftCell="A11" activePane="bottomLeft" state="frozen"/>
      <selection pane="bottomLeft"/>
    </sheetView>
  </sheetViews>
  <sheetFormatPr baseColWidth="10" defaultColWidth="11.33203125" defaultRowHeight="13.2"/>
  <cols>
    <col min="1" max="1" width="48.5546875" style="9" customWidth="1"/>
    <col min="2" max="2" width="8.5546875" style="268" customWidth="1"/>
    <col min="3" max="3" width="11.5546875" style="268" customWidth="1"/>
    <col min="4" max="4" width="9.5546875" style="268" customWidth="1"/>
    <col min="5" max="5" width="12.5546875" style="268" customWidth="1"/>
    <col min="6" max="7" width="11.5546875" style="268" customWidth="1"/>
    <col min="8" max="8" width="8.5546875" style="268" customWidth="1"/>
    <col min="9" max="9" width="13.6640625" style="267" customWidth="1"/>
    <col min="10" max="13" width="11.33203125" style="267"/>
    <col min="14" max="14" width="23.6640625" style="267" customWidth="1"/>
    <col min="15" max="16384" width="11.33203125" style="267"/>
  </cols>
  <sheetData>
    <row r="1" spans="1:8" s="398" customFormat="1">
      <c r="A1" s="402" t="s">
        <v>1374</v>
      </c>
      <c r="B1" s="549"/>
    </row>
    <row r="2" spans="1:8" s="398" customFormat="1">
      <c r="A2" s="457"/>
      <c r="B2" s="399"/>
      <c r="C2" s="399"/>
    </row>
    <row r="3" spans="1:8" s="32" customFormat="1" ht="15.6">
      <c r="A3" s="83" t="s">
        <v>105</v>
      </c>
      <c r="B3" s="30"/>
      <c r="C3" s="30"/>
      <c r="D3" s="30"/>
      <c r="E3" s="30"/>
      <c r="F3" s="30"/>
      <c r="G3" s="30"/>
      <c r="H3" s="30"/>
    </row>
    <row r="4" spans="1:8" s="291" customFormat="1" ht="15.6">
      <c r="A4" s="320" t="s">
        <v>325</v>
      </c>
      <c r="B4" s="212"/>
      <c r="C4" s="212"/>
      <c r="D4" s="212"/>
      <c r="E4" s="212"/>
      <c r="F4" s="212"/>
      <c r="G4" s="212"/>
      <c r="H4" s="212"/>
    </row>
    <row r="6" spans="1:8" ht="14.7" customHeight="1">
      <c r="A6" s="626" t="s">
        <v>143</v>
      </c>
      <c r="B6" s="664" t="s">
        <v>1522</v>
      </c>
      <c r="C6" s="664" t="s">
        <v>478</v>
      </c>
      <c r="D6" s="664" t="s">
        <v>187</v>
      </c>
      <c r="E6" s="664" t="s">
        <v>1514</v>
      </c>
      <c r="F6" s="660" t="s">
        <v>1350</v>
      </c>
      <c r="G6" s="664" t="s">
        <v>1523</v>
      </c>
      <c r="H6" s="620" t="s">
        <v>477</v>
      </c>
    </row>
    <row r="7" spans="1:8" ht="100.2" customHeight="1">
      <c r="A7" s="626"/>
      <c r="B7" s="664"/>
      <c r="C7" s="664"/>
      <c r="D7" s="664"/>
      <c r="E7" s="664"/>
      <c r="F7" s="660"/>
      <c r="G7" s="664"/>
      <c r="H7" s="620"/>
    </row>
    <row r="8" spans="1:8" ht="49.95" customHeight="1">
      <c r="A8" s="626"/>
      <c r="B8" s="664"/>
      <c r="C8" s="664"/>
      <c r="D8" s="664"/>
      <c r="E8" s="664"/>
      <c r="F8" s="660"/>
      <c r="G8" s="664"/>
      <c r="H8" s="620"/>
    </row>
    <row r="9" spans="1:8">
      <c r="A9" s="626"/>
      <c r="B9" s="263" t="s">
        <v>132</v>
      </c>
      <c r="C9" s="263"/>
      <c r="D9" s="263"/>
      <c r="E9" s="263"/>
      <c r="F9" s="263"/>
      <c r="G9" s="263"/>
      <c r="H9" s="264"/>
    </row>
    <row r="11" spans="1:8">
      <c r="B11" s="270" t="s">
        <v>133</v>
      </c>
      <c r="C11" s="260"/>
      <c r="D11" s="260"/>
      <c r="E11" s="260"/>
      <c r="F11" s="260"/>
      <c r="G11" s="260"/>
      <c r="H11" s="260"/>
    </row>
    <row r="12" spans="1:8">
      <c r="B12" s="267"/>
      <c r="C12" s="267"/>
      <c r="D12" s="267"/>
      <c r="E12" s="267"/>
      <c r="F12" s="267"/>
      <c r="G12" s="267"/>
      <c r="H12" s="267"/>
    </row>
    <row r="13" spans="1:8">
      <c r="A13" s="282" t="s">
        <v>137</v>
      </c>
      <c r="B13" s="69" t="s">
        <v>935</v>
      </c>
      <c r="C13" s="69" t="s">
        <v>1039</v>
      </c>
      <c r="D13" s="69" t="s">
        <v>579</v>
      </c>
      <c r="E13" s="69" t="s">
        <v>770</v>
      </c>
      <c r="F13" s="69" t="s">
        <v>576</v>
      </c>
      <c r="G13" s="280" t="s">
        <v>260</v>
      </c>
      <c r="H13" s="69" t="s">
        <v>607</v>
      </c>
    </row>
    <row r="14" spans="1:8">
      <c r="A14" s="282" t="s">
        <v>138</v>
      </c>
      <c r="B14" s="69" t="s">
        <v>968</v>
      </c>
      <c r="C14" s="280" t="s">
        <v>260</v>
      </c>
      <c r="D14" s="69" t="s">
        <v>843</v>
      </c>
      <c r="E14" s="69" t="s">
        <v>946</v>
      </c>
      <c r="F14" s="69" t="s">
        <v>690</v>
      </c>
      <c r="G14" s="69" t="s">
        <v>817</v>
      </c>
      <c r="H14" s="69" t="s">
        <v>956</v>
      </c>
    </row>
    <row r="15" spans="1:8">
      <c r="A15" s="282" t="s">
        <v>141</v>
      </c>
      <c r="B15" s="69" t="s">
        <v>1101</v>
      </c>
      <c r="C15" s="280" t="s">
        <v>260</v>
      </c>
      <c r="D15" s="69" t="s">
        <v>838</v>
      </c>
      <c r="E15" s="69" t="s">
        <v>827</v>
      </c>
      <c r="F15" s="69" t="s">
        <v>756</v>
      </c>
      <c r="G15" s="280" t="s">
        <v>260</v>
      </c>
      <c r="H15" s="69" t="s">
        <v>606</v>
      </c>
    </row>
    <row r="16" spans="1:8">
      <c r="A16" s="282" t="s">
        <v>108</v>
      </c>
      <c r="B16" s="69" t="s">
        <v>1107</v>
      </c>
      <c r="C16" s="69" t="s">
        <v>762</v>
      </c>
      <c r="D16" s="69" t="s">
        <v>846</v>
      </c>
      <c r="E16" s="69" t="s">
        <v>770</v>
      </c>
      <c r="F16" s="69" t="s">
        <v>867</v>
      </c>
      <c r="G16" s="69" t="s">
        <v>748</v>
      </c>
      <c r="H16" s="69" t="s">
        <v>607</v>
      </c>
    </row>
    <row r="17" spans="1:8" ht="39" customHeight="1">
      <c r="A17" s="111" t="s">
        <v>1539</v>
      </c>
      <c r="B17" s="69" t="s">
        <v>968</v>
      </c>
      <c r="C17" s="69" t="s">
        <v>972</v>
      </c>
      <c r="D17" s="69" t="s">
        <v>1018</v>
      </c>
      <c r="E17" s="69" t="s">
        <v>744</v>
      </c>
      <c r="F17" s="69" t="s">
        <v>1067</v>
      </c>
      <c r="G17" s="69" t="s">
        <v>1039</v>
      </c>
      <c r="H17" s="280" t="s">
        <v>260</v>
      </c>
    </row>
    <row r="18" spans="1:8">
      <c r="A18" s="282" t="s">
        <v>1344</v>
      </c>
      <c r="B18" s="69" t="s">
        <v>969</v>
      </c>
      <c r="C18" s="69" t="s">
        <v>773</v>
      </c>
      <c r="D18" s="69" t="s">
        <v>766</v>
      </c>
      <c r="E18" s="69" t="s">
        <v>821</v>
      </c>
      <c r="F18" s="69" t="s">
        <v>736</v>
      </c>
      <c r="G18" s="69" t="s">
        <v>970</v>
      </c>
      <c r="H18" s="69" t="s">
        <v>608</v>
      </c>
    </row>
    <row r="19" spans="1:8" ht="39" customHeight="1">
      <c r="A19" s="111" t="s">
        <v>1538</v>
      </c>
      <c r="B19" s="69" t="s">
        <v>607</v>
      </c>
      <c r="C19" s="69" t="s">
        <v>909</v>
      </c>
      <c r="D19" s="69" t="s">
        <v>1020</v>
      </c>
      <c r="E19" s="69" t="s">
        <v>645</v>
      </c>
      <c r="F19" s="69" t="s">
        <v>700</v>
      </c>
      <c r="G19" s="69" t="s">
        <v>774</v>
      </c>
      <c r="H19" s="280" t="s">
        <v>260</v>
      </c>
    </row>
    <row r="20" spans="1:8">
      <c r="A20" s="282" t="s">
        <v>142</v>
      </c>
      <c r="B20" s="69" t="s">
        <v>977</v>
      </c>
      <c r="C20" s="69" t="s">
        <v>943</v>
      </c>
      <c r="D20" s="69" t="s">
        <v>1070</v>
      </c>
      <c r="E20" s="69" t="s">
        <v>919</v>
      </c>
      <c r="F20" s="69" t="s">
        <v>1085</v>
      </c>
      <c r="G20" s="69" t="s">
        <v>909</v>
      </c>
      <c r="H20" s="69" t="s">
        <v>760</v>
      </c>
    </row>
    <row r="21" spans="1:8">
      <c r="A21" s="282" t="s">
        <v>1340</v>
      </c>
      <c r="B21" s="69" t="s">
        <v>1023</v>
      </c>
      <c r="C21" s="69" t="s">
        <v>1103</v>
      </c>
      <c r="D21" s="69" t="s">
        <v>758</v>
      </c>
      <c r="E21" s="69" t="s">
        <v>987</v>
      </c>
      <c r="F21" s="69" t="s">
        <v>722</v>
      </c>
      <c r="G21" s="280" t="s">
        <v>260</v>
      </c>
      <c r="H21" s="69" t="s">
        <v>969</v>
      </c>
    </row>
    <row r="22" spans="1:8">
      <c r="A22" s="282" t="s">
        <v>251</v>
      </c>
      <c r="B22" s="69" t="s">
        <v>937</v>
      </c>
      <c r="C22" s="69" t="s">
        <v>960</v>
      </c>
      <c r="D22" s="69" t="s">
        <v>1069</v>
      </c>
      <c r="E22" s="69" t="s">
        <v>722</v>
      </c>
      <c r="F22" s="69" t="s">
        <v>866</v>
      </c>
      <c r="G22" s="69" t="s">
        <v>960</v>
      </c>
      <c r="H22" s="69" t="s">
        <v>1101</v>
      </c>
    </row>
    <row r="23" spans="1:8">
      <c r="A23" s="282" t="s">
        <v>134</v>
      </c>
      <c r="B23" s="69" t="s">
        <v>985</v>
      </c>
      <c r="C23" s="280" t="s">
        <v>260</v>
      </c>
      <c r="D23" s="69" t="s">
        <v>1014</v>
      </c>
      <c r="E23" s="69" t="s">
        <v>595</v>
      </c>
      <c r="F23" s="69" t="s">
        <v>865</v>
      </c>
      <c r="G23" s="280" t="s">
        <v>260</v>
      </c>
      <c r="H23" s="69" t="s">
        <v>970</v>
      </c>
    </row>
    <row r="24" spans="1:8">
      <c r="A24" s="282" t="s">
        <v>139</v>
      </c>
      <c r="B24" s="280" t="s">
        <v>260</v>
      </c>
      <c r="C24" s="69" t="s">
        <v>981</v>
      </c>
      <c r="D24" s="69" t="s">
        <v>820</v>
      </c>
      <c r="E24" s="69" t="s">
        <v>992</v>
      </c>
      <c r="F24" s="69" t="s">
        <v>582</v>
      </c>
      <c r="G24" s="280" t="s">
        <v>260</v>
      </c>
      <c r="H24" s="69" t="s">
        <v>240</v>
      </c>
    </row>
    <row r="25" spans="1:8">
      <c r="A25" s="282" t="s">
        <v>109</v>
      </c>
      <c r="B25" s="69" t="s">
        <v>1101</v>
      </c>
      <c r="C25" s="69" t="s">
        <v>944</v>
      </c>
      <c r="D25" s="69" t="s">
        <v>624</v>
      </c>
      <c r="E25" s="69" t="s">
        <v>1062</v>
      </c>
      <c r="F25" s="69" t="s">
        <v>548</v>
      </c>
      <c r="G25" s="280" t="s">
        <v>260</v>
      </c>
      <c r="H25" s="69" t="s">
        <v>916</v>
      </c>
    </row>
    <row r="26" spans="1:8">
      <c r="A26" s="282" t="s">
        <v>110</v>
      </c>
      <c r="B26" s="280" t="s">
        <v>260</v>
      </c>
      <c r="C26" s="280" t="s">
        <v>260</v>
      </c>
      <c r="D26" s="69" t="s">
        <v>832</v>
      </c>
      <c r="E26" s="69" t="s">
        <v>833</v>
      </c>
      <c r="F26" s="69" t="s">
        <v>698</v>
      </c>
      <c r="G26" s="280" t="s">
        <v>260</v>
      </c>
      <c r="H26" s="69" t="s">
        <v>240</v>
      </c>
    </row>
    <row r="27" spans="1:8">
      <c r="A27" s="282" t="s">
        <v>111</v>
      </c>
      <c r="B27" s="280" t="s">
        <v>260</v>
      </c>
      <c r="C27" s="280" t="s">
        <v>260</v>
      </c>
      <c r="D27" s="69" t="s">
        <v>808</v>
      </c>
      <c r="E27" s="69" t="s">
        <v>960</v>
      </c>
      <c r="F27" s="69" t="s">
        <v>696</v>
      </c>
      <c r="G27" s="280" t="s">
        <v>260</v>
      </c>
      <c r="H27" s="69" t="s">
        <v>1101</v>
      </c>
    </row>
    <row r="28" spans="1:8">
      <c r="A28" s="282" t="s">
        <v>135</v>
      </c>
      <c r="B28" s="280" t="s">
        <v>260</v>
      </c>
      <c r="C28" s="280" t="s">
        <v>260</v>
      </c>
      <c r="D28" s="69" t="s">
        <v>630</v>
      </c>
      <c r="E28" s="69" t="s">
        <v>701</v>
      </c>
      <c r="F28" s="69" t="s">
        <v>965</v>
      </c>
      <c r="G28" s="280" t="s">
        <v>260</v>
      </c>
      <c r="H28" s="69" t="s">
        <v>774</v>
      </c>
    </row>
    <row r="29" spans="1:8">
      <c r="A29" s="282" t="s">
        <v>140</v>
      </c>
      <c r="B29" s="69" t="s">
        <v>607</v>
      </c>
      <c r="C29" s="280" t="s">
        <v>260</v>
      </c>
      <c r="D29" s="69" t="s">
        <v>1163</v>
      </c>
      <c r="E29" s="69" t="s">
        <v>975</v>
      </c>
      <c r="F29" s="69" t="s">
        <v>640</v>
      </c>
      <c r="G29" s="280" t="s">
        <v>260</v>
      </c>
      <c r="H29" s="280" t="s">
        <v>260</v>
      </c>
    </row>
    <row r="30" spans="1:8">
      <c r="A30" s="282" t="s">
        <v>1345</v>
      </c>
      <c r="B30" s="69" t="s">
        <v>586</v>
      </c>
      <c r="C30" s="280" t="s">
        <v>260</v>
      </c>
      <c r="D30" s="69" t="s">
        <v>1164</v>
      </c>
      <c r="E30" s="69" t="s">
        <v>618</v>
      </c>
      <c r="F30" s="69" t="s">
        <v>926</v>
      </c>
      <c r="G30" s="280" t="s">
        <v>260</v>
      </c>
      <c r="H30" s="69" t="s">
        <v>944</v>
      </c>
    </row>
    <row r="31" spans="1:8">
      <c r="A31" s="282" t="s">
        <v>1342</v>
      </c>
      <c r="B31" s="69" t="s">
        <v>957</v>
      </c>
      <c r="C31" s="280" t="s">
        <v>260</v>
      </c>
      <c r="D31" s="69" t="s">
        <v>549</v>
      </c>
      <c r="E31" s="69" t="s">
        <v>645</v>
      </c>
      <c r="F31" s="69" t="s">
        <v>690</v>
      </c>
      <c r="G31" s="280" t="s">
        <v>260</v>
      </c>
      <c r="H31" s="280" t="s">
        <v>260</v>
      </c>
    </row>
    <row r="32" spans="1:8" ht="39.6">
      <c r="A32" s="216" t="s">
        <v>1540</v>
      </c>
      <c r="B32" s="69" t="s">
        <v>960</v>
      </c>
      <c r="C32" s="69" t="s">
        <v>648</v>
      </c>
      <c r="D32" s="69" t="s">
        <v>1138</v>
      </c>
      <c r="E32" s="69" t="s">
        <v>695</v>
      </c>
      <c r="F32" s="69" t="s">
        <v>885</v>
      </c>
      <c r="G32" s="69" t="s">
        <v>631</v>
      </c>
      <c r="H32" s="69" t="s">
        <v>936</v>
      </c>
    </row>
    <row r="33" spans="1:9">
      <c r="A33" s="10"/>
      <c r="B33" s="69"/>
      <c r="C33" s="69"/>
      <c r="D33" s="69"/>
      <c r="E33" s="69"/>
      <c r="F33" s="69"/>
      <c r="G33" s="69"/>
      <c r="H33" s="69"/>
    </row>
    <row r="34" spans="1:9">
      <c r="A34" s="262" t="s">
        <v>144</v>
      </c>
      <c r="B34" s="29" t="s">
        <v>968</v>
      </c>
      <c r="C34" s="29" t="s">
        <v>1040</v>
      </c>
      <c r="D34" s="29" t="s">
        <v>990</v>
      </c>
      <c r="E34" s="29" t="s">
        <v>913</v>
      </c>
      <c r="F34" s="29" t="s">
        <v>975</v>
      </c>
      <c r="G34" s="29" t="s">
        <v>981</v>
      </c>
      <c r="H34" s="29" t="s">
        <v>760</v>
      </c>
    </row>
    <row r="35" spans="1:9">
      <c r="A35" s="4"/>
      <c r="B35" s="69"/>
      <c r="C35" s="69"/>
      <c r="D35" s="69"/>
      <c r="E35" s="69"/>
      <c r="F35" s="69"/>
      <c r="G35" s="69"/>
      <c r="H35" s="69"/>
    </row>
    <row r="36" spans="1:9">
      <c r="A36" s="82"/>
      <c r="B36" s="270" t="s">
        <v>136</v>
      </c>
      <c r="C36" s="69"/>
      <c r="D36" s="69"/>
      <c r="E36" s="69"/>
      <c r="F36" s="69"/>
      <c r="G36" s="69"/>
      <c r="H36" s="69"/>
    </row>
    <row r="37" spans="1:9">
      <c r="A37" s="4" t="s">
        <v>21</v>
      </c>
      <c r="B37" s="69"/>
      <c r="C37" s="69"/>
      <c r="D37" s="69"/>
      <c r="E37" s="69"/>
      <c r="F37" s="69"/>
      <c r="G37" s="69"/>
      <c r="H37" s="69"/>
    </row>
    <row r="38" spans="1:9">
      <c r="A38" s="261" t="s">
        <v>127</v>
      </c>
      <c r="B38" s="69" t="s">
        <v>1107</v>
      </c>
      <c r="C38" s="69" t="s">
        <v>1023</v>
      </c>
      <c r="D38" s="69" t="s">
        <v>852</v>
      </c>
      <c r="E38" s="69" t="s">
        <v>884</v>
      </c>
      <c r="F38" s="69" t="s">
        <v>923</v>
      </c>
      <c r="G38" s="280" t="s">
        <v>260</v>
      </c>
      <c r="H38" s="69" t="s">
        <v>760</v>
      </c>
    </row>
    <row r="39" spans="1:9">
      <c r="A39" s="261" t="s">
        <v>128</v>
      </c>
      <c r="B39" s="69" t="s">
        <v>956</v>
      </c>
      <c r="C39" s="69" t="s">
        <v>773</v>
      </c>
      <c r="D39" s="69" t="s">
        <v>856</v>
      </c>
      <c r="E39" s="69" t="s">
        <v>722</v>
      </c>
      <c r="F39" s="69" t="s">
        <v>828</v>
      </c>
      <c r="G39" s="69" t="s">
        <v>970</v>
      </c>
      <c r="H39" s="69" t="s">
        <v>1027</v>
      </c>
    </row>
    <row r="40" spans="1:9" s="19" customFormat="1">
      <c r="A40" s="261" t="s">
        <v>129</v>
      </c>
      <c r="B40" s="69" t="s">
        <v>774</v>
      </c>
      <c r="C40" s="69" t="s">
        <v>953</v>
      </c>
      <c r="D40" s="69" t="s">
        <v>991</v>
      </c>
      <c r="E40" s="69" t="s">
        <v>594</v>
      </c>
      <c r="F40" s="69" t="s">
        <v>861</v>
      </c>
      <c r="G40" s="69" t="s">
        <v>813</v>
      </c>
      <c r="H40" s="69" t="s">
        <v>748</v>
      </c>
    </row>
    <row r="41" spans="1:9">
      <c r="A41" s="261" t="s">
        <v>130</v>
      </c>
      <c r="B41" s="69" t="s">
        <v>982</v>
      </c>
      <c r="C41" s="69" t="s">
        <v>944</v>
      </c>
      <c r="D41" s="69" t="s">
        <v>1065</v>
      </c>
      <c r="E41" s="69" t="s">
        <v>653</v>
      </c>
      <c r="F41" s="69" t="s">
        <v>1044</v>
      </c>
      <c r="G41" s="69" t="s">
        <v>622</v>
      </c>
      <c r="H41" s="69" t="s">
        <v>972</v>
      </c>
    </row>
    <row r="42" spans="1:9">
      <c r="A42" s="261" t="s">
        <v>131</v>
      </c>
      <c r="B42" s="69" t="s">
        <v>983</v>
      </c>
      <c r="C42" s="69" t="s">
        <v>968</v>
      </c>
      <c r="D42" s="69" t="s">
        <v>1165</v>
      </c>
      <c r="E42" s="69" t="s">
        <v>836</v>
      </c>
      <c r="F42" s="69" t="s">
        <v>721</v>
      </c>
      <c r="G42" s="69" t="s">
        <v>701</v>
      </c>
      <c r="H42" s="69" t="s">
        <v>623</v>
      </c>
    </row>
    <row r="43" spans="1:9">
      <c r="A43" s="261" t="s">
        <v>20</v>
      </c>
      <c r="B43" s="69" t="s">
        <v>696</v>
      </c>
      <c r="C43" s="69" t="s">
        <v>948</v>
      </c>
      <c r="D43" s="69" t="s">
        <v>1124</v>
      </c>
      <c r="E43" s="69" t="s">
        <v>849</v>
      </c>
      <c r="F43" s="69" t="s">
        <v>1061</v>
      </c>
      <c r="G43" s="69" t="s">
        <v>938</v>
      </c>
      <c r="H43" s="69" t="s">
        <v>649</v>
      </c>
    </row>
    <row r="44" spans="1:9">
      <c r="A44" s="10"/>
      <c r="B44" s="69"/>
      <c r="C44" s="69"/>
      <c r="D44" s="69"/>
      <c r="E44" s="69"/>
      <c r="F44" s="69"/>
      <c r="G44" s="69"/>
      <c r="H44" s="69"/>
    </row>
    <row r="45" spans="1:9">
      <c r="A45" s="262" t="s">
        <v>144</v>
      </c>
      <c r="B45" s="29" t="s">
        <v>968</v>
      </c>
      <c r="C45" s="29" t="s">
        <v>1040</v>
      </c>
      <c r="D45" s="29" t="s">
        <v>990</v>
      </c>
      <c r="E45" s="29" t="s">
        <v>913</v>
      </c>
      <c r="F45" s="29" t="s">
        <v>975</v>
      </c>
      <c r="G45" s="29" t="s">
        <v>981</v>
      </c>
      <c r="H45" s="29" t="s">
        <v>760</v>
      </c>
    </row>
    <row r="46" spans="1:9" s="19" customFormat="1">
      <c r="A46" s="5"/>
      <c r="B46" s="3"/>
      <c r="C46" s="3"/>
      <c r="D46" s="3"/>
      <c r="E46" s="3"/>
      <c r="F46" s="3"/>
      <c r="G46" s="3"/>
      <c r="H46" s="3"/>
      <c r="I46" s="267"/>
    </row>
    <row r="47" spans="1:9" s="19" customFormat="1">
      <c r="A47" s="5"/>
      <c r="B47" s="3"/>
      <c r="C47" s="3"/>
      <c r="D47" s="3"/>
      <c r="E47" s="3"/>
      <c r="F47" s="3"/>
      <c r="G47" s="3"/>
      <c r="H47" s="3"/>
    </row>
    <row r="48" spans="1:9" s="24" customFormat="1" ht="14.4">
      <c r="A48" s="9" t="s">
        <v>288</v>
      </c>
      <c r="B48" s="431"/>
      <c r="C48" s="431"/>
      <c r="D48" s="431"/>
      <c r="E48" s="431"/>
      <c r="F48" s="431"/>
      <c r="G48" s="431"/>
      <c r="H48" s="431"/>
    </row>
    <row r="49" spans="1:8" s="24" customFormat="1" ht="12">
      <c r="A49" s="456"/>
      <c r="B49" s="431"/>
      <c r="C49" s="431"/>
      <c r="D49" s="431"/>
      <c r="E49" s="431"/>
      <c r="F49" s="431"/>
      <c r="G49" s="431"/>
      <c r="H49" s="431"/>
    </row>
    <row r="50" spans="1:8" s="24" customFormat="1" ht="12">
      <c r="A50" s="456"/>
      <c r="B50" s="431"/>
      <c r="C50" s="431"/>
      <c r="D50" s="431"/>
      <c r="E50" s="431"/>
      <c r="F50" s="431"/>
      <c r="G50" s="431"/>
      <c r="H50" s="431"/>
    </row>
    <row r="51" spans="1:8">
      <c r="A51" s="459"/>
      <c r="B51" s="21"/>
      <c r="C51" s="21"/>
      <c r="D51" s="21"/>
      <c r="E51" s="21"/>
      <c r="F51" s="21"/>
      <c r="G51" s="21"/>
      <c r="H51" s="21"/>
    </row>
  </sheetData>
  <mergeCells count="8">
    <mergeCell ref="F6:F8"/>
    <mergeCell ref="G6:G8"/>
    <mergeCell ref="H6:H8"/>
    <mergeCell ref="A6:A9"/>
    <mergeCell ref="B6:B8"/>
    <mergeCell ref="C6:C8"/>
    <mergeCell ref="D6:D8"/>
    <mergeCell ref="E6:E8"/>
  </mergeCells>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B13:F13 B16:H16 B14:B15 D14:H14 B32:H37 B29:B31 D26:F31 B25:F25 B23 D23:F23 C24:F24 H26:H28 H25 H23 H24 B22:H22 B21:F21 H21 B20:H20 B19:G19 B18:H18 B17:G17 H30 B39:H46 B38:F38 H38 H13 D15:F15 H15"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
  <sheetViews>
    <sheetView zoomScaleNormal="100" workbookViewId="0"/>
  </sheetViews>
  <sheetFormatPr baseColWidth="10" defaultColWidth="10.88671875" defaultRowHeight="13.2"/>
  <cols>
    <col min="1" max="1" width="4.6640625" style="351" customWidth="1"/>
    <col min="2" max="9" width="10.88671875" style="299"/>
    <col min="10" max="12" width="10.6640625" style="299" customWidth="1"/>
    <col min="13" max="16384" width="10.88671875" style="299"/>
  </cols>
  <sheetData>
    <row r="1" spans="1:7" s="398" customFormat="1">
      <c r="A1" s="402" t="s">
        <v>1374</v>
      </c>
      <c r="B1" s="555"/>
    </row>
    <row r="2" spans="1:7" s="398" customFormat="1">
      <c r="A2" s="457"/>
      <c r="B2" s="399"/>
      <c r="C2" s="399"/>
      <c r="D2" s="399"/>
      <c r="E2" s="399"/>
      <c r="F2" s="399"/>
      <c r="G2" s="399"/>
    </row>
    <row r="3" spans="1:7">
      <c r="A3" s="481"/>
    </row>
  </sheetData>
  <hyperlinks>
    <hyperlink ref="A1" location="Inhalt!A1" display="Zurück "/>
  </hyperlinks>
  <pageMargins left="0.70866141732283472" right="0.70866141732283472" top="0.78740157480314965" bottom="0.78740157480314965" header="0.31496062992125984" footer="0.31496062992125984"/>
  <pageSetup paperSize="9" scale="74" orientation="portrait" r:id="rId1"/>
  <drawing r:id="rId2"/>
  <legacyDrawing r:id="rId3"/>
  <oleObjects>
    <mc:AlternateContent xmlns:mc="http://schemas.openxmlformats.org/markup-compatibility/2006">
      <mc:Choice Requires="x14">
        <oleObject progId="AcroExch.Document.DC" dvAspect="DVASPECT_ICON" shapeId="68615" r:id="rId4">
          <objectPr defaultSize="0" autoPict="0" r:id="rId5">
            <anchor moveWithCells="1">
              <from>
                <xdr:col>1</xdr:col>
                <xdr:colOff>45720</xdr:colOff>
                <xdr:row>4</xdr:row>
                <xdr:rowOff>15240</xdr:rowOff>
              </from>
              <to>
                <xdr:col>2</xdr:col>
                <xdr:colOff>525780</xdr:colOff>
                <xdr:row>8</xdr:row>
                <xdr:rowOff>137160</xdr:rowOff>
              </to>
            </anchor>
          </objectPr>
        </oleObject>
      </mc:Choice>
      <mc:Fallback>
        <oleObject progId="AcroExch.Document.DC" dvAspect="DVASPECT_ICON" shapeId="68615" r:id="rId4"/>
      </mc:Fallback>
    </mc:AlternateContent>
  </oleObject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4"/>
  <dimension ref="A1:H51"/>
  <sheetViews>
    <sheetView showGridLines="0" zoomScaleNormal="100" workbookViewId="0">
      <pane ySplit="10" topLeftCell="A11" activePane="bottomLeft" state="frozen"/>
      <selection pane="bottomLeft"/>
    </sheetView>
  </sheetViews>
  <sheetFormatPr baseColWidth="10" defaultColWidth="11.33203125" defaultRowHeight="13.2"/>
  <cols>
    <col min="1" max="1" width="48.5546875" style="9" customWidth="1"/>
    <col min="2" max="2" width="8.5546875" style="268" customWidth="1"/>
    <col min="3" max="3" width="11.5546875" style="268" customWidth="1"/>
    <col min="4" max="4" width="9.5546875" style="268" customWidth="1"/>
    <col min="5" max="5" width="12.5546875" style="268" customWidth="1"/>
    <col min="6" max="7" width="11.5546875" style="268" customWidth="1"/>
    <col min="8" max="8" width="8.5546875" style="268" customWidth="1"/>
    <col min="9" max="16384" width="11.33203125" style="267"/>
  </cols>
  <sheetData>
    <row r="1" spans="1:8" s="398" customFormat="1">
      <c r="A1" s="402" t="s">
        <v>1374</v>
      </c>
      <c r="B1" s="549"/>
    </row>
    <row r="2" spans="1:8" s="398" customFormat="1">
      <c r="A2" s="457"/>
      <c r="B2" s="399"/>
      <c r="C2" s="399"/>
    </row>
    <row r="3" spans="1:8" s="32" customFormat="1" ht="15" customHeight="1">
      <c r="A3" s="83" t="s">
        <v>105</v>
      </c>
      <c r="B3" s="30"/>
      <c r="C3" s="30"/>
      <c r="D3" s="30"/>
      <c r="E3" s="30"/>
      <c r="F3" s="30"/>
      <c r="G3" s="30"/>
      <c r="H3" s="30"/>
    </row>
    <row r="4" spans="1:8" s="291" customFormat="1" ht="15" customHeight="1">
      <c r="A4" s="320" t="s">
        <v>326</v>
      </c>
      <c r="B4" s="212"/>
      <c r="C4" s="212"/>
      <c r="D4" s="212"/>
      <c r="E4" s="212"/>
      <c r="F4" s="212"/>
      <c r="G4" s="212"/>
      <c r="H4" s="212"/>
    </row>
    <row r="6" spans="1:8" ht="14.7" customHeight="1">
      <c r="A6" s="626" t="s">
        <v>143</v>
      </c>
      <c r="B6" s="664" t="s">
        <v>1522</v>
      </c>
      <c r="C6" s="664" t="s">
        <v>478</v>
      </c>
      <c r="D6" s="664" t="s">
        <v>187</v>
      </c>
      <c r="E6" s="664" t="s">
        <v>1514</v>
      </c>
      <c r="F6" s="660" t="s">
        <v>1350</v>
      </c>
      <c r="G6" s="664" t="s">
        <v>1523</v>
      </c>
      <c r="H6" s="620" t="s">
        <v>477</v>
      </c>
    </row>
    <row r="7" spans="1:8" ht="120" customHeight="1">
      <c r="A7" s="626"/>
      <c r="B7" s="664"/>
      <c r="C7" s="664"/>
      <c r="D7" s="664"/>
      <c r="E7" s="664"/>
      <c r="F7" s="660"/>
      <c r="G7" s="664"/>
      <c r="H7" s="620"/>
    </row>
    <row r="8" spans="1:8" ht="40.200000000000003" customHeight="1">
      <c r="A8" s="626"/>
      <c r="B8" s="664"/>
      <c r="C8" s="664"/>
      <c r="D8" s="664"/>
      <c r="E8" s="664"/>
      <c r="F8" s="660"/>
      <c r="G8" s="664"/>
      <c r="H8" s="620"/>
    </row>
    <row r="9" spans="1:8">
      <c r="A9" s="626"/>
      <c r="B9" s="263" t="s">
        <v>132</v>
      </c>
      <c r="C9" s="263"/>
      <c r="D9" s="263"/>
      <c r="E9" s="263"/>
      <c r="F9" s="263"/>
      <c r="G9" s="263"/>
      <c r="H9" s="264"/>
    </row>
    <row r="11" spans="1:8">
      <c r="B11" s="270" t="s">
        <v>133</v>
      </c>
      <c r="C11" s="260"/>
      <c r="D11" s="260"/>
      <c r="E11" s="260"/>
      <c r="F11" s="260"/>
      <c r="G11" s="260"/>
      <c r="H11" s="260"/>
    </row>
    <row r="12" spans="1:8">
      <c r="B12" s="267"/>
      <c r="C12" s="267"/>
      <c r="D12" s="267"/>
      <c r="E12" s="267"/>
      <c r="F12" s="267"/>
      <c r="G12" s="267"/>
      <c r="H12" s="267"/>
    </row>
    <row r="13" spans="1:8">
      <c r="A13" s="282" t="s">
        <v>137</v>
      </c>
      <c r="B13" s="69" t="s">
        <v>937</v>
      </c>
      <c r="C13" s="69" t="s">
        <v>936</v>
      </c>
      <c r="D13" s="69" t="s">
        <v>899</v>
      </c>
      <c r="E13" s="69" t="s">
        <v>837</v>
      </c>
      <c r="F13" s="69" t="s">
        <v>590</v>
      </c>
      <c r="G13" s="280" t="s">
        <v>260</v>
      </c>
      <c r="H13" s="69" t="s">
        <v>952</v>
      </c>
    </row>
    <row r="14" spans="1:8">
      <c r="A14" s="282" t="s">
        <v>138</v>
      </c>
      <c r="B14" s="69" t="s">
        <v>584</v>
      </c>
      <c r="C14" s="280" t="s">
        <v>260</v>
      </c>
      <c r="D14" s="69" t="s">
        <v>1060</v>
      </c>
      <c r="E14" s="69" t="s">
        <v>747</v>
      </c>
      <c r="F14" s="69" t="s">
        <v>681</v>
      </c>
      <c r="G14" s="69" t="s">
        <v>957</v>
      </c>
      <c r="H14" s="69" t="s">
        <v>947</v>
      </c>
    </row>
    <row r="15" spans="1:8">
      <c r="A15" s="282" t="s">
        <v>141</v>
      </c>
      <c r="B15" s="69" t="s">
        <v>827</v>
      </c>
      <c r="C15" s="280" t="s">
        <v>260</v>
      </c>
      <c r="D15" s="69" t="s">
        <v>1077</v>
      </c>
      <c r="E15" s="69" t="s">
        <v>694</v>
      </c>
      <c r="F15" s="69" t="s">
        <v>1166</v>
      </c>
      <c r="G15" s="280" t="s">
        <v>260</v>
      </c>
      <c r="H15" s="69" t="s">
        <v>815</v>
      </c>
    </row>
    <row r="16" spans="1:8">
      <c r="A16" s="282" t="s">
        <v>108</v>
      </c>
      <c r="B16" s="69" t="s">
        <v>914</v>
      </c>
      <c r="C16" s="69" t="s">
        <v>933</v>
      </c>
      <c r="D16" s="69" t="s">
        <v>621</v>
      </c>
      <c r="E16" s="69" t="s">
        <v>828</v>
      </c>
      <c r="F16" s="69" t="s">
        <v>719</v>
      </c>
      <c r="G16" s="69" t="s">
        <v>622</v>
      </c>
      <c r="H16" s="69" t="s">
        <v>934</v>
      </c>
    </row>
    <row r="17" spans="1:8" ht="39" customHeight="1">
      <c r="A17" s="111" t="s">
        <v>1539</v>
      </c>
      <c r="B17" s="69" t="s">
        <v>774</v>
      </c>
      <c r="C17" s="69" t="s">
        <v>693</v>
      </c>
      <c r="D17" s="69" t="s">
        <v>1049</v>
      </c>
      <c r="E17" s="69" t="s">
        <v>1018</v>
      </c>
      <c r="F17" s="69" t="s">
        <v>1076</v>
      </c>
      <c r="G17" s="69" t="s">
        <v>753</v>
      </c>
      <c r="H17" s="280" t="s">
        <v>260</v>
      </c>
    </row>
    <row r="18" spans="1:8">
      <c r="A18" s="282" t="s">
        <v>1344</v>
      </c>
      <c r="B18" s="69" t="s">
        <v>960</v>
      </c>
      <c r="C18" s="69" t="s">
        <v>952</v>
      </c>
      <c r="D18" s="69" t="s">
        <v>1045</v>
      </c>
      <c r="E18" s="69" t="s">
        <v>999</v>
      </c>
      <c r="F18" s="69" t="s">
        <v>1167</v>
      </c>
      <c r="G18" s="69" t="s">
        <v>1009</v>
      </c>
      <c r="H18" s="69" t="s">
        <v>1014</v>
      </c>
    </row>
    <row r="19" spans="1:8" ht="38.700000000000003" customHeight="1">
      <c r="A19" s="111" t="s">
        <v>1538</v>
      </c>
      <c r="B19" s="69" t="s">
        <v>914</v>
      </c>
      <c r="C19" s="69" t="s">
        <v>932</v>
      </c>
      <c r="D19" s="69" t="s">
        <v>1124</v>
      </c>
      <c r="E19" s="69" t="s">
        <v>1061</v>
      </c>
      <c r="F19" s="69" t="s">
        <v>1016</v>
      </c>
      <c r="G19" s="69" t="s">
        <v>821</v>
      </c>
      <c r="H19" s="280" t="s">
        <v>260</v>
      </c>
    </row>
    <row r="20" spans="1:8">
      <c r="A20" s="282" t="s">
        <v>142</v>
      </c>
      <c r="B20" s="69" t="s">
        <v>1103</v>
      </c>
      <c r="C20" s="69" t="s">
        <v>583</v>
      </c>
      <c r="D20" s="69" t="s">
        <v>1168</v>
      </c>
      <c r="E20" s="69" t="s">
        <v>1114</v>
      </c>
      <c r="F20" s="69" t="s">
        <v>1060</v>
      </c>
      <c r="G20" s="69" t="s">
        <v>820</v>
      </c>
      <c r="H20" s="69" t="s">
        <v>952</v>
      </c>
    </row>
    <row r="21" spans="1:8">
      <c r="A21" s="282" t="s">
        <v>1340</v>
      </c>
      <c r="B21" s="69" t="s">
        <v>642</v>
      </c>
      <c r="C21" s="69" t="s">
        <v>649</v>
      </c>
      <c r="D21" s="69" t="s">
        <v>620</v>
      </c>
      <c r="E21" s="69" t="s">
        <v>864</v>
      </c>
      <c r="F21" s="69" t="s">
        <v>641</v>
      </c>
      <c r="G21" s="280" t="s">
        <v>260</v>
      </c>
      <c r="H21" s="69" t="s">
        <v>623</v>
      </c>
    </row>
    <row r="22" spans="1:8">
      <c r="A22" s="282" t="s">
        <v>251</v>
      </c>
      <c r="B22" s="69" t="s">
        <v>938</v>
      </c>
      <c r="C22" s="69" t="s">
        <v>953</v>
      </c>
      <c r="D22" s="69" t="s">
        <v>599</v>
      </c>
      <c r="E22" s="69" t="s">
        <v>1037</v>
      </c>
      <c r="F22" s="69" t="s">
        <v>922</v>
      </c>
      <c r="G22" s="69" t="s">
        <v>649</v>
      </c>
      <c r="H22" s="69" t="s">
        <v>631</v>
      </c>
    </row>
    <row r="23" spans="1:8">
      <c r="A23" s="282" t="s">
        <v>134</v>
      </c>
      <c r="B23" s="69" t="s">
        <v>955</v>
      </c>
      <c r="C23" s="280" t="s">
        <v>260</v>
      </c>
      <c r="D23" s="69" t="s">
        <v>828</v>
      </c>
      <c r="E23" s="69" t="s">
        <v>788</v>
      </c>
      <c r="F23" s="69" t="s">
        <v>617</v>
      </c>
      <c r="G23" s="280" t="s">
        <v>260</v>
      </c>
      <c r="H23" s="69" t="s">
        <v>936</v>
      </c>
    </row>
    <row r="24" spans="1:8">
      <c r="A24" s="282" t="s">
        <v>139</v>
      </c>
      <c r="B24" s="280" t="s">
        <v>260</v>
      </c>
      <c r="C24" s="69" t="s">
        <v>773</v>
      </c>
      <c r="D24" s="69" t="s">
        <v>944</v>
      </c>
      <c r="E24" s="69" t="s">
        <v>1169</v>
      </c>
      <c r="F24" s="69" t="s">
        <v>1053</v>
      </c>
      <c r="G24" s="280" t="s">
        <v>260</v>
      </c>
      <c r="H24" s="280" t="s">
        <v>260</v>
      </c>
    </row>
    <row r="25" spans="1:8">
      <c r="A25" s="282" t="s">
        <v>109</v>
      </c>
      <c r="B25" s="69" t="s">
        <v>810</v>
      </c>
      <c r="C25" s="69" t="s">
        <v>602</v>
      </c>
      <c r="D25" s="69" t="s">
        <v>656</v>
      </c>
      <c r="E25" s="69" t="s">
        <v>1118</v>
      </c>
      <c r="F25" s="69" t="s">
        <v>682</v>
      </c>
      <c r="G25" s="280" t="s">
        <v>260</v>
      </c>
      <c r="H25" s="69" t="s">
        <v>688</v>
      </c>
    </row>
    <row r="26" spans="1:8">
      <c r="A26" s="282" t="s">
        <v>110</v>
      </c>
      <c r="B26" s="280" t="s">
        <v>260</v>
      </c>
      <c r="C26" s="280" t="s">
        <v>260</v>
      </c>
      <c r="D26" s="69" t="s">
        <v>836</v>
      </c>
      <c r="E26" s="69" t="s">
        <v>1157</v>
      </c>
      <c r="F26" s="69" t="s">
        <v>681</v>
      </c>
      <c r="G26" s="280" t="s">
        <v>260</v>
      </c>
      <c r="H26" s="280" t="s">
        <v>260</v>
      </c>
    </row>
    <row r="27" spans="1:8">
      <c r="A27" s="282" t="s">
        <v>111</v>
      </c>
      <c r="B27" s="280" t="s">
        <v>260</v>
      </c>
      <c r="C27" s="280" t="s">
        <v>260</v>
      </c>
      <c r="D27" s="69" t="s">
        <v>1158</v>
      </c>
      <c r="E27" s="69" t="s">
        <v>696</v>
      </c>
      <c r="F27" s="69" t="s">
        <v>850</v>
      </c>
      <c r="G27" s="280" t="s">
        <v>260</v>
      </c>
      <c r="H27" s="69" t="s">
        <v>934</v>
      </c>
    </row>
    <row r="28" spans="1:8">
      <c r="A28" s="282" t="s">
        <v>135</v>
      </c>
      <c r="B28" s="280" t="s">
        <v>260</v>
      </c>
      <c r="C28" s="280" t="s">
        <v>260</v>
      </c>
      <c r="D28" s="69" t="s">
        <v>842</v>
      </c>
      <c r="E28" s="69" t="s">
        <v>652</v>
      </c>
      <c r="F28" s="69" t="s">
        <v>794</v>
      </c>
      <c r="G28" s="280" t="s">
        <v>260</v>
      </c>
      <c r="H28" s="69" t="s">
        <v>848</v>
      </c>
    </row>
    <row r="29" spans="1:8">
      <c r="A29" s="282" t="s">
        <v>140</v>
      </c>
      <c r="B29" s="69" t="s">
        <v>774</v>
      </c>
      <c r="C29" s="280" t="s">
        <v>260</v>
      </c>
      <c r="D29" s="69" t="s">
        <v>742</v>
      </c>
      <c r="E29" s="69" t="s">
        <v>668</v>
      </c>
      <c r="F29" s="69" t="s">
        <v>869</v>
      </c>
      <c r="G29" s="280" t="s">
        <v>260</v>
      </c>
      <c r="H29" s="280" t="s">
        <v>260</v>
      </c>
    </row>
    <row r="30" spans="1:8">
      <c r="A30" s="282" t="s">
        <v>1345</v>
      </c>
      <c r="B30" s="69" t="s">
        <v>849</v>
      </c>
      <c r="C30" s="280" t="s">
        <v>260</v>
      </c>
      <c r="D30" s="69" t="s">
        <v>1043</v>
      </c>
      <c r="E30" s="69" t="s">
        <v>736</v>
      </c>
      <c r="F30" s="69" t="s">
        <v>881</v>
      </c>
      <c r="G30" s="280" t="s">
        <v>260</v>
      </c>
      <c r="H30" s="69" t="s">
        <v>832</v>
      </c>
    </row>
    <row r="31" spans="1:8">
      <c r="A31" s="282" t="s">
        <v>1342</v>
      </c>
      <c r="B31" s="69" t="s">
        <v>584</v>
      </c>
      <c r="C31" s="280" t="s">
        <v>260</v>
      </c>
      <c r="D31" s="69" t="s">
        <v>1162</v>
      </c>
      <c r="E31" s="69" t="s">
        <v>1036</v>
      </c>
      <c r="F31" s="69" t="s">
        <v>738</v>
      </c>
      <c r="G31" s="280" t="s">
        <v>260</v>
      </c>
      <c r="H31" s="280" t="s">
        <v>260</v>
      </c>
    </row>
    <row r="32" spans="1:8" ht="24.9" customHeight="1">
      <c r="A32" s="216" t="s">
        <v>1540</v>
      </c>
      <c r="B32" s="69" t="s">
        <v>580</v>
      </c>
      <c r="C32" s="69" t="s">
        <v>887</v>
      </c>
      <c r="D32" s="69" t="s">
        <v>1166</v>
      </c>
      <c r="E32" s="69" t="s">
        <v>918</v>
      </c>
      <c r="F32" s="69" t="s">
        <v>612</v>
      </c>
      <c r="G32" s="69" t="s">
        <v>957</v>
      </c>
      <c r="H32" s="69" t="s">
        <v>980</v>
      </c>
    </row>
    <row r="33" spans="1:8">
      <c r="A33" s="10"/>
      <c r="B33" s="69"/>
      <c r="C33" s="69"/>
      <c r="D33" s="69"/>
      <c r="E33" s="69"/>
      <c r="F33" s="69"/>
      <c r="G33" s="69"/>
      <c r="H33" s="69"/>
    </row>
    <row r="34" spans="1:8">
      <c r="A34" s="262" t="s">
        <v>144</v>
      </c>
      <c r="B34" s="29" t="s">
        <v>604</v>
      </c>
      <c r="C34" s="29" t="s">
        <v>944</v>
      </c>
      <c r="D34" s="29" t="s">
        <v>1045</v>
      </c>
      <c r="E34" s="29" t="s">
        <v>926</v>
      </c>
      <c r="F34" s="29" t="s">
        <v>1170</v>
      </c>
      <c r="G34" s="29" t="s">
        <v>760</v>
      </c>
      <c r="H34" s="29" t="s">
        <v>644</v>
      </c>
    </row>
    <row r="35" spans="1:8">
      <c r="A35" s="4"/>
      <c r="B35" s="69"/>
      <c r="C35" s="69"/>
      <c r="D35" s="69"/>
      <c r="E35" s="69"/>
      <c r="F35" s="69"/>
      <c r="G35" s="69"/>
      <c r="H35" s="69"/>
    </row>
    <row r="36" spans="1:8">
      <c r="B36" s="270" t="s">
        <v>136</v>
      </c>
      <c r="C36" s="69"/>
      <c r="D36" s="69"/>
      <c r="E36" s="69"/>
      <c r="F36" s="69"/>
      <c r="G36" s="69"/>
      <c r="H36" s="69"/>
    </row>
    <row r="37" spans="1:8">
      <c r="A37" s="4" t="s">
        <v>21</v>
      </c>
      <c r="B37" s="69"/>
      <c r="C37" s="69"/>
      <c r="D37" s="69"/>
      <c r="E37" s="69"/>
      <c r="F37" s="69"/>
      <c r="G37" s="69"/>
      <c r="H37" s="69"/>
    </row>
    <row r="38" spans="1:8">
      <c r="A38" s="261" t="s">
        <v>127</v>
      </c>
      <c r="B38" s="69" t="s">
        <v>933</v>
      </c>
      <c r="C38" s="69" t="s">
        <v>953</v>
      </c>
      <c r="D38" s="69" t="s">
        <v>876</v>
      </c>
      <c r="E38" s="69" t="s">
        <v>875</v>
      </c>
      <c r="F38" s="69" t="s">
        <v>757</v>
      </c>
      <c r="G38" s="280" t="s">
        <v>260</v>
      </c>
      <c r="H38" s="69" t="s">
        <v>783</v>
      </c>
    </row>
    <row r="39" spans="1:8">
      <c r="A39" s="261" t="s">
        <v>128</v>
      </c>
      <c r="B39" s="69" t="s">
        <v>813</v>
      </c>
      <c r="C39" s="69" t="s">
        <v>753</v>
      </c>
      <c r="D39" s="69" t="s">
        <v>626</v>
      </c>
      <c r="E39" s="69" t="s">
        <v>1171</v>
      </c>
      <c r="F39" s="69" t="s">
        <v>1172</v>
      </c>
      <c r="G39" s="69" t="s">
        <v>642</v>
      </c>
      <c r="H39" s="69" t="s">
        <v>1112</v>
      </c>
    </row>
    <row r="40" spans="1:8" s="19" customFormat="1">
      <c r="A40" s="261" t="s">
        <v>129</v>
      </c>
      <c r="B40" s="69" t="s">
        <v>763</v>
      </c>
      <c r="C40" s="69" t="s">
        <v>847</v>
      </c>
      <c r="D40" s="69" t="s">
        <v>798</v>
      </c>
      <c r="E40" s="69" t="s">
        <v>1142</v>
      </c>
      <c r="F40" s="69" t="s">
        <v>1173</v>
      </c>
      <c r="G40" s="69" t="s">
        <v>933</v>
      </c>
      <c r="H40" s="69" t="s">
        <v>807</v>
      </c>
    </row>
    <row r="41" spans="1:8" ht="17.7" customHeight="1">
      <c r="A41" s="261" t="s">
        <v>130</v>
      </c>
      <c r="B41" s="69" t="s">
        <v>693</v>
      </c>
      <c r="C41" s="69" t="s">
        <v>829</v>
      </c>
      <c r="D41" s="69" t="s">
        <v>1056</v>
      </c>
      <c r="E41" s="69" t="s">
        <v>553</v>
      </c>
      <c r="F41" s="69" t="s">
        <v>1096</v>
      </c>
      <c r="G41" s="69" t="s">
        <v>722</v>
      </c>
      <c r="H41" s="69" t="s">
        <v>1174</v>
      </c>
    </row>
    <row r="42" spans="1:8">
      <c r="A42" s="261" t="s">
        <v>131</v>
      </c>
      <c r="B42" s="69" t="s">
        <v>622</v>
      </c>
      <c r="C42" s="69" t="s">
        <v>608</v>
      </c>
      <c r="D42" s="69" t="s">
        <v>1151</v>
      </c>
      <c r="E42" s="69" t="s">
        <v>895</v>
      </c>
      <c r="F42" s="69" t="s">
        <v>1080</v>
      </c>
      <c r="G42" s="69" t="s">
        <v>854</v>
      </c>
      <c r="H42" s="69" t="s">
        <v>791</v>
      </c>
    </row>
    <row r="43" spans="1:8">
      <c r="A43" s="261" t="s">
        <v>20</v>
      </c>
      <c r="B43" s="69" t="s">
        <v>974</v>
      </c>
      <c r="C43" s="69" t="s">
        <v>920</v>
      </c>
      <c r="D43" s="69" t="s">
        <v>717</v>
      </c>
      <c r="E43" s="69" t="s">
        <v>628</v>
      </c>
      <c r="F43" s="69" t="s">
        <v>660</v>
      </c>
      <c r="G43" s="69" t="s">
        <v>980</v>
      </c>
      <c r="H43" s="69" t="s">
        <v>601</v>
      </c>
    </row>
    <row r="44" spans="1:8">
      <c r="A44" s="10"/>
      <c r="B44" s="69"/>
      <c r="C44" s="69"/>
      <c r="D44" s="69"/>
      <c r="E44" s="69"/>
      <c r="F44" s="69"/>
      <c r="G44" s="69"/>
      <c r="H44" s="69"/>
    </row>
    <row r="45" spans="1:8">
      <c r="A45" s="262" t="s">
        <v>144</v>
      </c>
      <c r="B45" s="29" t="s">
        <v>604</v>
      </c>
      <c r="C45" s="29" t="s">
        <v>944</v>
      </c>
      <c r="D45" s="29" t="s">
        <v>1045</v>
      </c>
      <c r="E45" s="29" t="s">
        <v>926</v>
      </c>
      <c r="F45" s="29" t="s">
        <v>1170</v>
      </c>
      <c r="G45" s="29" t="s">
        <v>760</v>
      </c>
      <c r="H45" s="29" t="s">
        <v>662</v>
      </c>
    </row>
    <row r="46" spans="1:8" s="19" customFormat="1">
      <c r="A46" s="5"/>
      <c r="B46" s="3"/>
      <c r="C46" s="3"/>
      <c r="D46" s="3"/>
      <c r="E46" s="3"/>
      <c r="F46" s="3"/>
      <c r="G46" s="3"/>
      <c r="H46" s="3"/>
    </row>
    <row r="47" spans="1:8" s="19" customFormat="1">
      <c r="A47" s="5"/>
      <c r="B47" s="3"/>
      <c r="C47" s="3"/>
      <c r="D47" s="3"/>
      <c r="E47" s="3"/>
      <c r="F47" s="3"/>
      <c r="G47" s="3"/>
      <c r="H47" s="3"/>
    </row>
    <row r="48" spans="1:8" s="24" customFormat="1" ht="13.5" customHeight="1">
      <c r="A48" s="9" t="s">
        <v>288</v>
      </c>
      <c r="B48" s="431"/>
      <c r="C48" s="431"/>
      <c r="D48" s="431"/>
      <c r="E48" s="431"/>
      <c r="F48" s="431"/>
      <c r="G48" s="431"/>
      <c r="H48" s="431"/>
    </row>
    <row r="49" spans="1:8" s="24" customFormat="1" ht="13.5" customHeight="1">
      <c r="A49" s="456"/>
      <c r="B49" s="431"/>
      <c r="C49" s="431"/>
      <c r="D49" s="431"/>
      <c r="E49" s="431"/>
      <c r="F49" s="431"/>
      <c r="G49" s="431"/>
      <c r="H49" s="431"/>
    </row>
    <row r="50" spans="1:8" s="24" customFormat="1" ht="13.5" customHeight="1">
      <c r="A50" s="456"/>
      <c r="B50" s="431"/>
      <c r="C50" s="431"/>
      <c r="D50" s="431"/>
      <c r="E50" s="431"/>
      <c r="F50" s="431"/>
      <c r="G50" s="431"/>
      <c r="H50" s="431"/>
    </row>
    <row r="51" spans="1:8">
      <c r="A51" s="459"/>
      <c r="B51" s="21"/>
      <c r="C51" s="21"/>
      <c r="D51" s="21"/>
      <c r="E51" s="21"/>
      <c r="F51" s="21"/>
      <c r="G51" s="21"/>
      <c r="H51" s="21"/>
    </row>
  </sheetData>
  <mergeCells count="8">
    <mergeCell ref="F6:F8"/>
    <mergeCell ref="G6:G8"/>
    <mergeCell ref="H6:H8"/>
    <mergeCell ref="A6:A9"/>
    <mergeCell ref="B6:B8"/>
    <mergeCell ref="C6:C8"/>
    <mergeCell ref="D6:D8"/>
    <mergeCell ref="E6:E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B13:F13 B39:H45 B38:F38 H38 B16:H16 B14:B15 D14:H14 H13 D15:F15 H15 B22:H22 B21:F21 H21 B18:H18 B17:G17 B20:H20 B19:G19 B32:H37 B25:F25 H23 B23 D23:F23 C24:F24 B29:B31 D26:F28 D29:F31 H30 H25 H27:H28"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
  <sheetViews>
    <sheetView zoomScaleNormal="100" workbookViewId="0"/>
  </sheetViews>
  <sheetFormatPr baseColWidth="10" defaultColWidth="11.44140625" defaultRowHeight="13.8"/>
  <cols>
    <col min="1" max="1" width="11.44140625" style="462"/>
    <col min="2" max="16384" width="11.44140625" style="344"/>
  </cols>
  <sheetData>
    <row r="1" spans="1:7" s="398" customFormat="1" ht="13.2">
      <c r="A1" s="402" t="s">
        <v>1374</v>
      </c>
      <c r="B1" s="549"/>
    </row>
    <row r="2" spans="1:7" s="398" customFormat="1" ht="13.2">
      <c r="A2" s="457"/>
      <c r="B2" s="399"/>
      <c r="C2" s="399"/>
    </row>
    <row r="3" spans="1:7" ht="15">
      <c r="A3" s="584" t="s">
        <v>1352</v>
      </c>
      <c r="B3" s="584"/>
      <c r="C3" s="584"/>
      <c r="D3" s="584"/>
      <c r="E3" s="584"/>
      <c r="F3" s="584"/>
      <c r="G3" s="584"/>
    </row>
  </sheetData>
  <mergeCells count="1">
    <mergeCell ref="A3:G3"/>
  </mergeCells>
  <hyperlinks>
    <hyperlink ref="A1" location="Inhalt!A1" display="Zurück "/>
  </hyperlinks>
  <pageMargins left="0.59055118110236227" right="0.59055118110236227" top="0.59055118110236227" bottom="0.59055118110236227" header="0.59055118110236227" footer="0.51181102362204722"/>
  <pageSetup paperSize="9" scale="89" orientation="portrait" r:id="rId1"/>
  <drawing r:id="rId2"/>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5"/>
  <dimension ref="A1:D48"/>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9" customWidth="1"/>
    <col min="2" max="3" width="22.6640625" style="268" customWidth="1"/>
    <col min="4" max="4" width="22.6640625" style="33" customWidth="1"/>
    <col min="5" max="16384" width="11.33203125" style="267"/>
  </cols>
  <sheetData>
    <row r="1" spans="1:4" s="398" customFormat="1">
      <c r="A1" s="402" t="s">
        <v>1374</v>
      </c>
      <c r="B1" s="549"/>
    </row>
    <row r="2" spans="1:4" s="398" customFormat="1">
      <c r="A2" s="457"/>
      <c r="B2" s="399"/>
      <c r="C2" s="399"/>
    </row>
    <row r="3" spans="1:4" s="32" customFormat="1" ht="15" customHeight="1">
      <c r="A3" s="83" t="s">
        <v>106</v>
      </c>
      <c r="B3" s="30"/>
      <c r="C3" s="30"/>
      <c r="D3" s="31"/>
    </row>
    <row r="4" spans="1:4" s="291" customFormat="1" ht="15" customHeight="1">
      <c r="A4" s="320" t="s">
        <v>545</v>
      </c>
      <c r="B4" s="212"/>
      <c r="C4" s="212"/>
      <c r="D4" s="320"/>
    </row>
    <row r="5" spans="1:4" ht="15" customHeight="1">
      <c r="B5" s="141"/>
      <c r="C5" s="141"/>
      <c r="D5" s="144"/>
    </row>
    <row r="6" spans="1:4" ht="12.9" customHeight="1">
      <c r="A6" s="626" t="s">
        <v>143</v>
      </c>
      <c r="B6" s="664" t="s">
        <v>173</v>
      </c>
      <c r="C6" s="664" t="s">
        <v>174</v>
      </c>
      <c r="D6" s="620" t="s">
        <v>188</v>
      </c>
    </row>
    <row r="7" spans="1:4" ht="12.9" customHeight="1">
      <c r="A7" s="626"/>
      <c r="B7" s="664"/>
      <c r="C7" s="664"/>
      <c r="D7" s="620"/>
    </row>
    <row r="8" spans="1:4" ht="12.9" customHeight="1">
      <c r="A8" s="626"/>
      <c r="B8" s="664"/>
      <c r="C8" s="664"/>
      <c r="D8" s="620"/>
    </row>
    <row r="9" spans="1:4" ht="12.9" customHeight="1">
      <c r="A9" s="626"/>
      <c r="B9" s="263" t="s">
        <v>132</v>
      </c>
      <c r="C9" s="263"/>
      <c r="D9" s="264"/>
    </row>
    <row r="11" spans="1:4">
      <c r="B11" s="270" t="s">
        <v>133</v>
      </c>
      <c r="C11" s="260"/>
      <c r="D11" s="16"/>
    </row>
    <row r="12" spans="1:4">
      <c r="B12" s="267"/>
      <c r="C12" s="267"/>
      <c r="D12" s="267"/>
    </row>
    <row r="13" spans="1:4">
      <c r="A13" s="282" t="s">
        <v>137</v>
      </c>
      <c r="B13" s="69">
        <v>30.5</v>
      </c>
      <c r="C13" s="69">
        <v>15.8</v>
      </c>
      <c r="D13" s="69">
        <v>53.7</v>
      </c>
    </row>
    <row r="14" spans="1:4">
      <c r="A14" s="282" t="s">
        <v>138</v>
      </c>
      <c r="B14" s="69">
        <v>14.5</v>
      </c>
      <c r="C14" s="69">
        <v>22.7</v>
      </c>
      <c r="D14" s="69">
        <v>62.8</v>
      </c>
    </row>
    <row r="15" spans="1:4">
      <c r="A15" s="282" t="s">
        <v>141</v>
      </c>
      <c r="B15" s="69">
        <v>29.8</v>
      </c>
      <c r="C15" s="69">
        <v>33.5</v>
      </c>
      <c r="D15" s="69">
        <v>36.700000000000003</v>
      </c>
    </row>
    <row r="16" spans="1:4">
      <c r="A16" s="282" t="s">
        <v>108</v>
      </c>
      <c r="B16" s="69">
        <v>27.9</v>
      </c>
      <c r="C16" s="69">
        <v>16.600000000000001</v>
      </c>
      <c r="D16" s="69">
        <v>55.6</v>
      </c>
    </row>
    <row r="17" spans="1:4" ht="38.700000000000003" customHeight="1">
      <c r="A17" s="111" t="s">
        <v>1531</v>
      </c>
      <c r="B17" s="69">
        <v>37.700000000000003</v>
      </c>
      <c r="C17" s="69">
        <v>22.4</v>
      </c>
      <c r="D17" s="69">
        <v>39.9</v>
      </c>
    </row>
    <row r="18" spans="1:4">
      <c r="A18" s="282" t="s">
        <v>475</v>
      </c>
      <c r="B18" s="69">
        <v>27.9</v>
      </c>
      <c r="C18" s="69">
        <v>27.5</v>
      </c>
      <c r="D18" s="69">
        <v>44.6</v>
      </c>
    </row>
    <row r="19" spans="1:4" ht="26.7" customHeight="1">
      <c r="A19" s="111" t="s">
        <v>1532</v>
      </c>
      <c r="B19" s="69">
        <v>30.7</v>
      </c>
      <c r="C19" s="69">
        <v>26.9</v>
      </c>
      <c r="D19" s="69">
        <v>42.4</v>
      </c>
    </row>
    <row r="20" spans="1:4">
      <c r="A20" s="282" t="s">
        <v>142</v>
      </c>
      <c r="B20" s="69">
        <v>42.5</v>
      </c>
      <c r="C20" s="69">
        <v>20.3</v>
      </c>
      <c r="D20" s="69">
        <v>37.200000000000003</v>
      </c>
    </row>
    <row r="21" spans="1:4">
      <c r="A21" s="282" t="s">
        <v>1340</v>
      </c>
      <c r="B21" s="69">
        <v>12.3</v>
      </c>
      <c r="C21" s="69">
        <v>31.9</v>
      </c>
      <c r="D21" s="69">
        <v>55.9</v>
      </c>
    </row>
    <row r="22" spans="1:4">
      <c r="A22" s="282" t="s">
        <v>251</v>
      </c>
      <c r="B22" s="69">
        <v>19.8</v>
      </c>
      <c r="C22" s="69">
        <v>20.100000000000001</v>
      </c>
      <c r="D22" s="69">
        <v>60.1</v>
      </c>
    </row>
    <row r="23" spans="1:4">
      <c r="A23" s="282" t="s">
        <v>134</v>
      </c>
      <c r="B23" s="69">
        <v>12.3</v>
      </c>
      <c r="C23" s="69">
        <v>14.6</v>
      </c>
      <c r="D23" s="69">
        <v>73</v>
      </c>
    </row>
    <row r="24" spans="1:4">
      <c r="A24" s="282" t="s">
        <v>139</v>
      </c>
      <c r="B24" s="69">
        <v>29.8</v>
      </c>
      <c r="C24" s="69">
        <v>16.5</v>
      </c>
      <c r="D24" s="69">
        <v>53.7</v>
      </c>
    </row>
    <row r="25" spans="1:4">
      <c r="A25" s="282" t="s">
        <v>109</v>
      </c>
      <c r="B25" s="69">
        <v>27.9</v>
      </c>
      <c r="C25" s="69">
        <v>15.8</v>
      </c>
      <c r="D25" s="69">
        <v>56.2</v>
      </c>
    </row>
    <row r="26" spans="1:4">
      <c r="A26" s="282" t="s">
        <v>110</v>
      </c>
      <c r="B26" s="69">
        <v>11.1</v>
      </c>
      <c r="C26" s="69">
        <v>36.5</v>
      </c>
      <c r="D26" s="69">
        <v>52.3</v>
      </c>
    </row>
    <row r="27" spans="1:4">
      <c r="A27" s="282" t="s">
        <v>111</v>
      </c>
      <c r="B27" s="69">
        <v>13.8</v>
      </c>
      <c r="C27" s="69">
        <v>17</v>
      </c>
      <c r="D27" s="69">
        <v>69.2</v>
      </c>
    </row>
    <row r="28" spans="1:4">
      <c r="A28" s="282" t="s">
        <v>135</v>
      </c>
      <c r="B28" s="69">
        <v>16.600000000000001</v>
      </c>
      <c r="C28" s="69">
        <v>26.5</v>
      </c>
      <c r="D28" s="69">
        <v>56.9</v>
      </c>
    </row>
    <row r="29" spans="1:4">
      <c r="A29" s="282" t="s">
        <v>140</v>
      </c>
      <c r="B29" s="69">
        <v>26.1</v>
      </c>
      <c r="C29" s="69">
        <v>22.4</v>
      </c>
      <c r="D29" s="69">
        <v>51.5</v>
      </c>
    </row>
    <row r="30" spans="1:4">
      <c r="A30" s="282" t="s">
        <v>112</v>
      </c>
      <c r="B30" s="69">
        <v>20.8</v>
      </c>
      <c r="C30" s="69">
        <v>51.8</v>
      </c>
      <c r="D30" s="69">
        <v>27.4</v>
      </c>
    </row>
    <row r="31" spans="1:4">
      <c r="A31" s="282" t="s">
        <v>113</v>
      </c>
      <c r="B31" s="69">
        <v>20.399999999999999</v>
      </c>
      <c r="C31" s="69">
        <v>43.6</v>
      </c>
      <c r="D31" s="69">
        <v>36</v>
      </c>
    </row>
    <row r="32" spans="1:4" ht="23.25" customHeight="1">
      <c r="A32" s="111" t="s">
        <v>1530</v>
      </c>
      <c r="B32" s="69">
        <v>20.399999999999999</v>
      </c>
      <c r="C32" s="69">
        <v>19.600000000000001</v>
      </c>
      <c r="D32" s="69">
        <v>59.9</v>
      </c>
    </row>
    <row r="33" spans="1:4">
      <c r="A33" s="10"/>
      <c r="B33" s="266"/>
      <c r="C33" s="266"/>
      <c r="D33" s="266"/>
    </row>
    <row r="34" spans="1:4">
      <c r="A34" s="262" t="s">
        <v>144</v>
      </c>
      <c r="B34" s="28">
        <v>21</v>
      </c>
      <c r="C34" s="28">
        <v>22.2</v>
      </c>
      <c r="D34" s="28">
        <v>56.9</v>
      </c>
    </row>
    <row r="35" spans="1:4">
      <c r="A35" s="4"/>
      <c r="B35" s="266"/>
      <c r="C35" s="266"/>
      <c r="D35" s="266"/>
    </row>
    <row r="36" spans="1:4">
      <c r="B36" s="270" t="s">
        <v>136</v>
      </c>
      <c r="C36" s="266"/>
      <c r="D36" s="266"/>
    </row>
    <row r="37" spans="1:4">
      <c r="A37" s="4" t="s">
        <v>21</v>
      </c>
      <c r="B37" s="266"/>
      <c r="C37" s="266"/>
      <c r="D37" s="266"/>
    </row>
    <row r="38" spans="1:4">
      <c r="A38" s="261" t="s">
        <v>127</v>
      </c>
      <c r="B38" s="69">
        <v>18.899999999999999</v>
      </c>
      <c r="C38" s="69">
        <v>16.399999999999999</v>
      </c>
      <c r="D38" s="69">
        <v>64.7</v>
      </c>
    </row>
    <row r="39" spans="1:4">
      <c r="A39" s="261" t="s">
        <v>128</v>
      </c>
      <c r="B39" s="69">
        <v>16.399999999999999</v>
      </c>
      <c r="C39" s="69">
        <v>20.9</v>
      </c>
      <c r="D39" s="69">
        <v>62.7</v>
      </c>
    </row>
    <row r="40" spans="1:4" s="19" customFormat="1">
      <c r="A40" s="261" t="s">
        <v>129</v>
      </c>
      <c r="B40" s="69">
        <v>26</v>
      </c>
      <c r="C40" s="69">
        <v>29.5</v>
      </c>
      <c r="D40" s="69">
        <v>44.5</v>
      </c>
    </row>
    <row r="41" spans="1:4">
      <c r="A41" s="261" t="s">
        <v>130</v>
      </c>
      <c r="B41" s="69">
        <v>41.4</v>
      </c>
      <c r="C41" s="69">
        <v>44.6</v>
      </c>
      <c r="D41" s="69">
        <v>14</v>
      </c>
    </row>
    <row r="42" spans="1:4">
      <c r="A42" s="261" t="s">
        <v>131</v>
      </c>
      <c r="B42" s="69">
        <v>45.7</v>
      </c>
      <c r="C42" s="69">
        <v>32.799999999999997</v>
      </c>
      <c r="D42" s="69">
        <v>21.5</v>
      </c>
    </row>
    <row r="43" spans="1:4">
      <c r="A43" s="261" t="s">
        <v>20</v>
      </c>
      <c r="B43" s="69">
        <v>54.5</v>
      </c>
      <c r="C43" s="69">
        <v>37.5</v>
      </c>
      <c r="D43" s="69">
        <v>8</v>
      </c>
    </row>
    <row r="44" spans="1:4" s="19" customFormat="1">
      <c r="A44" s="10"/>
      <c r="B44" s="266"/>
      <c r="C44" s="266"/>
      <c r="D44" s="266"/>
    </row>
    <row r="45" spans="1:4" s="24" customFormat="1" ht="13.5" customHeight="1">
      <c r="A45" s="262" t="s">
        <v>144</v>
      </c>
      <c r="B45" s="28">
        <v>21</v>
      </c>
      <c r="C45" s="28">
        <v>22.2</v>
      </c>
      <c r="D45" s="28">
        <v>56.9</v>
      </c>
    </row>
    <row r="46" spans="1:4" s="24" customFormat="1" ht="13.5" customHeight="1">
      <c r="A46" s="456"/>
      <c r="B46" s="431"/>
      <c r="C46" s="431"/>
      <c r="D46" s="431"/>
    </row>
    <row r="47" spans="1:4" s="24" customFormat="1" ht="13.5" customHeight="1">
      <c r="A47" s="456"/>
      <c r="B47" s="431"/>
      <c r="C47" s="431"/>
      <c r="D47" s="431"/>
    </row>
    <row r="48" spans="1:4" ht="12.75" customHeight="1">
      <c r="A48" s="611" t="s">
        <v>544</v>
      </c>
      <c r="B48" s="611"/>
      <c r="C48" s="611"/>
      <c r="D48" s="301"/>
    </row>
  </sheetData>
  <mergeCells count="5">
    <mergeCell ref="D6:D8"/>
    <mergeCell ref="A6:A9"/>
    <mergeCell ref="A48:C48"/>
    <mergeCell ref="B6:B8"/>
    <mergeCell ref="C6:C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6"/>
  <dimension ref="A1:E51"/>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9" customWidth="1"/>
    <col min="2" max="5" width="17.33203125" style="268" customWidth="1"/>
    <col min="6" max="16384" width="11.33203125" style="267"/>
  </cols>
  <sheetData>
    <row r="1" spans="1:5" s="398" customFormat="1">
      <c r="A1" s="402" t="s">
        <v>1374</v>
      </c>
      <c r="B1" s="549"/>
    </row>
    <row r="2" spans="1:5" s="398" customFormat="1">
      <c r="A2" s="457"/>
      <c r="B2" s="399"/>
      <c r="C2" s="399"/>
    </row>
    <row r="3" spans="1:5" s="32" customFormat="1" ht="15.6">
      <c r="A3" s="83" t="s">
        <v>106</v>
      </c>
      <c r="B3" s="30"/>
      <c r="C3" s="30"/>
      <c r="D3" s="30"/>
      <c r="E3" s="30"/>
    </row>
    <row r="4" spans="1:5" s="291" customFormat="1" ht="15.6">
      <c r="A4" s="320" t="s">
        <v>476</v>
      </c>
      <c r="B4" s="212"/>
      <c r="C4" s="212"/>
      <c r="D4" s="212"/>
      <c r="E4" s="212"/>
    </row>
    <row r="5" spans="1:5" ht="12.75" customHeight="1"/>
    <row r="6" spans="1:5" ht="14.7" customHeight="1">
      <c r="A6" s="626" t="s">
        <v>143</v>
      </c>
      <c r="B6" s="664" t="s">
        <v>1529</v>
      </c>
      <c r="C6" s="664" t="s">
        <v>189</v>
      </c>
      <c r="D6" s="664" t="s">
        <v>190</v>
      </c>
      <c r="E6" s="620" t="s">
        <v>1521</v>
      </c>
    </row>
    <row r="7" spans="1:5" ht="100.2" customHeight="1">
      <c r="A7" s="626"/>
      <c r="B7" s="664"/>
      <c r="C7" s="664"/>
      <c r="D7" s="664"/>
      <c r="E7" s="620"/>
    </row>
    <row r="8" spans="1:5">
      <c r="A8" s="626"/>
      <c r="B8" s="664"/>
      <c r="C8" s="664"/>
      <c r="D8" s="664"/>
      <c r="E8" s="620"/>
    </row>
    <row r="9" spans="1:5">
      <c r="A9" s="626"/>
      <c r="B9" s="263" t="s">
        <v>132</v>
      </c>
      <c r="C9" s="263"/>
      <c r="D9" s="263"/>
      <c r="E9" s="264"/>
    </row>
    <row r="10" spans="1:5">
      <c r="A10" s="55"/>
      <c r="B10" s="141"/>
      <c r="C10" s="141"/>
      <c r="D10" s="141"/>
      <c r="E10" s="141"/>
    </row>
    <row r="11" spans="1:5">
      <c r="B11" s="270" t="s">
        <v>133</v>
      </c>
      <c r="C11" s="260"/>
      <c r="D11" s="260"/>
      <c r="E11" s="260"/>
    </row>
    <row r="13" spans="1:5">
      <c r="A13" s="282" t="s">
        <v>137</v>
      </c>
      <c r="B13" s="69">
        <v>87.2</v>
      </c>
      <c r="C13" s="69">
        <v>50</v>
      </c>
      <c r="D13" s="69">
        <v>65.7</v>
      </c>
      <c r="E13" s="69">
        <v>38.1</v>
      </c>
    </row>
    <row r="14" spans="1:5">
      <c r="A14" s="282" t="s">
        <v>138</v>
      </c>
      <c r="B14" s="69">
        <v>54.7</v>
      </c>
      <c r="C14" s="69">
        <v>34.200000000000003</v>
      </c>
      <c r="D14" s="69">
        <v>48.2</v>
      </c>
      <c r="E14" s="69">
        <v>41.1</v>
      </c>
    </row>
    <row r="15" spans="1:5">
      <c r="A15" s="282" t="s">
        <v>141</v>
      </c>
      <c r="B15" s="69">
        <v>56.9</v>
      </c>
      <c r="C15" s="69">
        <v>46.7</v>
      </c>
      <c r="D15" s="69">
        <v>56.3</v>
      </c>
      <c r="E15" s="69">
        <v>39.4</v>
      </c>
    </row>
    <row r="16" spans="1:5">
      <c r="A16" s="282" t="s">
        <v>108</v>
      </c>
      <c r="B16" s="69">
        <v>75.099999999999994</v>
      </c>
      <c r="C16" s="69">
        <v>77.599999999999994</v>
      </c>
      <c r="D16" s="69">
        <v>57</v>
      </c>
      <c r="E16" s="69">
        <v>33.4</v>
      </c>
    </row>
    <row r="17" spans="1:5" ht="37.5" customHeight="1">
      <c r="A17" s="111" t="s">
        <v>1531</v>
      </c>
      <c r="B17" s="69">
        <v>62.8</v>
      </c>
      <c r="C17" s="69">
        <v>56.9</v>
      </c>
      <c r="D17" s="69">
        <v>58.4</v>
      </c>
      <c r="E17" s="69">
        <v>54.3</v>
      </c>
    </row>
    <row r="18" spans="1:5">
      <c r="A18" s="282" t="s">
        <v>475</v>
      </c>
      <c r="B18" s="69">
        <v>69</v>
      </c>
      <c r="C18" s="69">
        <v>43.9</v>
      </c>
      <c r="D18" s="69">
        <v>53.2</v>
      </c>
      <c r="E18" s="69">
        <v>57.1</v>
      </c>
    </row>
    <row r="19" spans="1:5" ht="39" customHeight="1">
      <c r="A19" s="111" t="s">
        <v>1532</v>
      </c>
      <c r="B19" s="69">
        <v>68.3</v>
      </c>
      <c r="C19" s="69">
        <v>62.7</v>
      </c>
      <c r="D19" s="69">
        <v>68.2</v>
      </c>
      <c r="E19" s="69">
        <v>44.8</v>
      </c>
    </row>
    <row r="20" spans="1:5">
      <c r="A20" s="282" t="s">
        <v>142</v>
      </c>
      <c r="B20" s="69">
        <v>83.8</v>
      </c>
      <c r="C20" s="69">
        <v>87.6</v>
      </c>
      <c r="D20" s="69">
        <v>64.599999999999994</v>
      </c>
      <c r="E20" s="69">
        <v>38.1</v>
      </c>
    </row>
    <row r="21" spans="1:5">
      <c r="A21" s="282" t="s">
        <v>1340</v>
      </c>
      <c r="B21" s="69">
        <v>70.099999999999994</v>
      </c>
      <c r="C21" s="69">
        <v>23.5</v>
      </c>
      <c r="D21" s="69">
        <v>35.5</v>
      </c>
      <c r="E21" s="69">
        <v>40.299999999999997</v>
      </c>
    </row>
    <row r="22" spans="1:5">
      <c r="A22" s="282" t="s">
        <v>251</v>
      </c>
      <c r="B22" s="69">
        <v>67.5</v>
      </c>
      <c r="C22" s="69">
        <v>61.4</v>
      </c>
      <c r="D22" s="69">
        <v>49.8</v>
      </c>
      <c r="E22" s="69">
        <v>24.7</v>
      </c>
    </row>
    <row r="23" spans="1:5">
      <c r="A23" s="282" t="s">
        <v>134</v>
      </c>
      <c r="B23" s="69">
        <v>72.5</v>
      </c>
      <c r="C23" s="69">
        <v>29.7</v>
      </c>
      <c r="D23" s="69">
        <v>44.4</v>
      </c>
      <c r="E23" s="69">
        <v>47.2</v>
      </c>
    </row>
    <row r="24" spans="1:5">
      <c r="A24" s="282" t="s">
        <v>139</v>
      </c>
      <c r="B24" s="69">
        <v>99.7</v>
      </c>
      <c r="C24" s="69">
        <v>47.4</v>
      </c>
      <c r="D24" s="69">
        <v>56.6</v>
      </c>
      <c r="E24" s="69">
        <v>53.8</v>
      </c>
    </row>
    <row r="25" spans="1:5">
      <c r="A25" s="282" t="s">
        <v>109</v>
      </c>
      <c r="B25" s="69">
        <v>69.099999999999994</v>
      </c>
      <c r="C25" s="69">
        <v>65.7</v>
      </c>
      <c r="D25" s="69">
        <v>68.5</v>
      </c>
      <c r="E25" s="69">
        <v>38.200000000000003</v>
      </c>
    </row>
    <row r="26" spans="1:5">
      <c r="A26" s="282" t="s">
        <v>110</v>
      </c>
      <c r="B26" s="69">
        <v>92.6</v>
      </c>
      <c r="C26" s="69">
        <v>39.5</v>
      </c>
      <c r="D26" s="69">
        <v>63.9</v>
      </c>
      <c r="E26" s="69">
        <v>49.7</v>
      </c>
    </row>
    <row r="27" spans="1:5">
      <c r="A27" s="282" t="s">
        <v>111</v>
      </c>
      <c r="B27" s="69">
        <v>78.5</v>
      </c>
      <c r="C27" s="69">
        <v>47.2</v>
      </c>
      <c r="D27" s="69">
        <v>64.5</v>
      </c>
      <c r="E27" s="69">
        <v>50.1</v>
      </c>
    </row>
    <row r="28" spans="1:5">
      <c r="A28" s="282" t="s">
        <v>135</v>
      </c>
      <c r="B28" s="69">
        <v>35.5</v>
      </c>
      <c r="C28" s="69">
        <v>23.4</v>
      </c>
      <c r="D28" s="69">
        <v>76.3</v>
      </c>
      <c r="E28" s="69">
        <v>59.5</v>
      </c>
    </row>
    <row r="29" spans="1:5">
      <c r="A29" s="282" t="s">
        <v>140</v>
      </c>
      <c r="B29" s="69">
        <v>74.3</v>
      </c>
      <c r="C29" s="69">
        <v>63.2</v>
      </c>
      <c r="D29" s="69">
        <v>64.400000000000006</v>
      </c>
      <c r="E29" s="69">
        <v>53.3</v>
      </c>
    </row>
    <row r="30" spans="1:5">
      <c r="A30" s="282" t="s">
        <v>112</v>
      </c>
      <c r="B30" s="69">
        <v>94</v>
      </c>
      <c r="C30" s="69">
        <v>70.2</v>
      </c>
      <c r="D30" s="69">
        <v>34.299999999999997</v>
      </c>
      <c r="E30" s="69">
        <v>21.2</v>
      </c>
    </row>
    <row r="31" spans="1:5">
      <c r="A31" s="282" t="s">
        <v>113</v>
      </c>
      <c r="B31" s="69">
        <v>92.5</v>
      </c>
      <c r="C31" s="69">
        <v>56.2</v>
      </c>
      <c r="D31" s="69">
        <v>34.799999999999997</v>
      </c>
      <c r="E31" s="69">
        <v>32.200000000000003</v>
      </c>
    </row>
    <row r="32" spans="1:5" ht="26.7" customHeight="1">
      <c r="A32" s="216" t="s">
        <v>1530</v>
      </c>
      <c r="B32" s="69">
        <v>73.3</v>
      </c>
      <c r="C32" s="69">
        <v>54.8</v>
      </c>
      <c r="D32" s="69">
        <v>64.8</v>
      </c>
      <c r="E32" s="69">
        <v>57.1</v>
      </c>
    </row>
    <row r="33" spans="1:5">
      <c r="A33" s="10"/>
      <c r="B33" s="266"/>
      <c r="C33" s="266"/>
      <c r="D33" s="266"/>
      <c r="E33" s="266"/>
    </row>
    <row r="34" spans="1:5">
      <c r="A34" s="262" t="s">
        <v>144</v>
      </c>
      <c r="B34" s="28">
        <v>73.2</v>
      </c>
      <c r="C34" s="28">
        <v>50.5</v>
      </c>
      <c r="D34" s="28">
        <v>60.7</v>
      </c>
      <c r="E34" s="28">
        <v>49.5</v>
      </c>
    </row>
    <row r="35" spans="1:5">
      <c r="A35" s="4"/>
      <c r="B35" s="266"/>
      <c r="C35" s="266"/>
      <c r="D35" s="266"/>
      <c r="E35" s="266"/>
    </row>
    <row r="36" spans="1:5">
      <c r="B36" s="270" t="s">
        <v>136</v>
      </c>
      <c r="C36" s="266"/>
      <c r="D36" s="266"/>
      <c r="E36" s="266"/>
    </row>
    <row r="37" spans="1:5">
      <c r="A37" s="4" t="s">
        <v>21</v>
      </c>
      <c r="B37" s="266"/>
      <c r="C37" s="266"/>
      <c r="D37" s="266"/>
      <c r="E37" s="266"/>
    </row>
    <row r="38" spans="1:5">
      <c r="A38" s="261" t="s">
        <v>127</v>
      </c>
      <c r="B38" s="266">
        <v>67.8</v>
      </c>
      <c r="C38" s="266">
        <v>37.4</v>
      </c>
      <c r="D38" s="266">
        <v>60.4</v>
      </c>
      <c r="E38" s="266">
        <v>60.2</v>
      </c>
    </row>
    <row r="39" spans="1:5">
      <c r="A39" s="261" t="s">
        <v>128</v>
      </c>
      <c r="B39" s="266">
        <v>79.7</v>
      </c>
      <c r="C39" s="266">
        <v>40.1</v>
      </c>
      <c r="D39" s="266">
        <v>60.2</v>
      </c>
      <c r="E39" s="266">
        <v>40.6</v>
      </c>
    </row>
    <row r="40" spans="1:5" s="19" customFormat="1">
      <c r="A40" s="261" t="s">
        <v>129</v>
      </c>
      <c r="B40" s="266">
        <v>71.7</v>
      </c>
      <c r="C40" s="266">
        <v>62.2</v>
      </c>
      <c r="D40" s="266">
        <v>65.400000000000006</v>
      </c>
      <c r="E40" s="266">
        <v>54.7</v>
      </c>
    </row>
    <row r="41" spans="1:5">
      <c r="A41" s="261" t="s">
        <v>130</v>
      </c>
      <c r="B41" s="266">
        <v>70.900000000000006</v>
      </c>
      <c r="C41" s="266">
        <v>79.7</v>
      </c>
      <c r="D41" s="266">
        <v>50.2</v>
      </c>
      <c r="E41" s="266">
        <v>33.5</v>
      </c>
    </row>
    <row r="42" spans="1:5">
      <c r="A42" s="261" t="s">
        <v>131</v>
      </c>
      <c r="B42" s="266">
        <v>73.099999999999994</v>
      </c>
      <c r="C42" s="266">
        <v>95.3</v>
      </c>
      <c r="D42" s="266">
        <v>52.3</v>
      </c>
      <c r="E42" s="266">
        <v>26.3</v>
      </c>
    </row>
    <row r="43" spans="1:5">
      <c r="A43" s="261" t="s">
        <v>20</v>
      </c>
      <c r="B43" s="266">
        <v>81.599999999999994</v>
      </c>
      <c r="C43" s="266">
        <v>97.2</v>
      </c>
      <c r="D43" s="266">
        <v>41.9</v>
      </c>
      <c r="E43" s="266">
        <v>23</v>
      </c>
    </row>
    <row r="44" spans="1:5">
      <c r="A44" s="10"/>
      <c r="B44" s="266"/>
      <c r="C44" s="266"/>
      <c r="D44" s="266"/>
      <c r="E44" s="266"/>
    </row>
    <row r="45" spans="1:5">
      <c r="A45" s="262" t="s">
        <v>144</v>
      </c>
      <c r="B45" s="28">
        <v>73.2</v>
      </c>
      <c r="C45" s="28">
        <v>50.5</v>
      </c>
      <c r="D45" s="28">
        <v>60.7</v>
      </c>
      <c r="E45" s="28">
        <v>49.5</v>
      </c>
    </row>
    <row r="46" spans="1:5" s="19" customFormat="1">
      <c r="A46" s="5"/>
      <c r="B46" s="3"/>
      <c r="C46" s="3"/>
      <c r="D46" s="3"/>
      <c r="E46" s="3"/>
    </row>
    <row r="47" spans="1:5" s="19" customFormat="1">
      <c r="A47" s="5"/>
      <c r="B47" s="431"/>
      <c r="C47" s="431"/>
      <c r="D47" s="431"/>
      <c r="E47" s="431"/>
    </row>
    <row r="48" spans="1:5" s="24" customFormat="1" ht="12.9" customHeight="1">
      <c r="A48" s="611" t="s">
        <v>544</v>
      </c>
      <c r="B48" s="611"/>
      <c r="C48" s="611"/>
      <c r="D48" s="431"/>
      <c r="E48" s="431"/>
    </row>
    <row r="49" spans="1:5" s="24" customFormat="1" ht="12">
      <c r="A49" s="456"/>
      <c r="B49" s="431"/>
      <c r="C49" s="431"/>
      <c r="D49" s="431"/>
      <c r="E49" s="431"/>
    </row>
    <row r="50" spans="1:5" s="24" customFormat="1" ht="12">
      <c r="A50" s="456"/>
      <c r="B50" s="431"/>
      <c r="C50" s="431"/>
      <c r="D50" s="431"/>
      <c r="E50" s="431"/>
    </row>
    <row r="51" spans="1:5">
      <c r="A51" s="459"/>
      <c r="B51" s="21"/>
      <c r="C51" s="21"/>
      <c r="D51" s="21"/>
      <c r="E51" s="21"/>
    </row>
  </sheetData>
  <mergeCells count="6">
    <mergeCell ref="E6:E8"/>
    <mergeCell ref="A6:A9"/>
    <mergeCell ref="A48:C48"/>
    <mergeCell ref="B6:B8"/>
    <mergeCell ref="C6:C8"/>
    <mergeCell ref="D6:D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7"/>
  <dimension ref="A1:J50"/>
  <sheetViews>
    <sheetView showGridLines="0" zoomScaleNormal="100" workbookViewId="0">
      <pane ySplit="10" topLeftCell="A11" activePane="bottomLeft" state="frozen"/>
      <selection pane="bottomLeft"/>
    </sheetView>
  </sheetViews>
  <sheetFormatPr baseColWidth="10" defaultColWidth="11.33203125" defaultRowHeight="13.2"/>
  <cols>
    <col min="1" max="1" width="48.5546875" style="9" customWidth="1"/>
    <col min="2" max="2" width="8.5546875" style="267" customWidth="1"/>
    <col min="3" max="3" width="9.5546875" style="267" customWidth="1"/>
    <col min="4" max="4" width="8.5546875" style="267" customWidth="1"/>
    <col min="5" max="5" width="9.5546875" style="267" customWidth="1"/>
    <col min="6" max="9" width="8.5546875" style="268" customWidth="1"/>
    <col min="10" max="10" width="8.5546875" style="33" customWidth="1"/>
    <col min="11" max="16384" width="11.33203125" style="267"/>
  </cols>
  <sheetData>
    <row r="1" spans="1:10" s="398" customFormat="1">
      <c r="A1" s="402" t="s">
        <v>1374</v>
      </c>
      <c r="B1" s="549"/>
    </row>
    <row r="2" spans="1:10" s="398" customFormat="1">
      <c r="A2" s="457"/>
      <c r="B2" s="399"/>
      <c r="C2" s="399"/>
    </row>
    <row r="3" spans="1:10" s="32" customFormat="1" ht="15.6">
      <c r="A3" s="83" t="s">
        <v>327</v>
      </c>
      <c r="B3" s="7"/>
      <c r="C3" s="7"/>
      <c r="D3" s="7"/>
      <c r="E3" s="7"/>
      <c r="F3" s="30"/>
      <c r="H3" s="30"/>
      <c r="I3" s="30"/>
      <c r="J3" s="31"/>
    </row>
    <row r="4" spans="1:10" ht="15.6">
      <c r="A4" s="320" t="s">
        <v>547</v>
      </c>
      <c r="B4" s="212"/>
      <c r="C4" s="212"/>
      <c r="D4" s="212"/>
      <c r="E4" s="212"/>
      <c r="F4" s="212"/>
      <c r="G4" s="291"/>
      <c r="H4" s="212"/>
      <c r="I4" s="212"/>
      <c r="J4" s="320"/>
    </row>
    <row r="5" spans="1:10">
      <c r="B5" s="143"/>
      <c r="C5" s="143"/>
      <c r="D5" s="143"/>
      <c r="E5" s="143"/>
      <c r="F5" s="141"/>
      <c r="G5" s="141"/>
      <c r="H5" s="141"/>
      <c r="I5" s="144"/>
      <c r="J5" s="335"/>
    </row>
    <row r="6" spans="1:10" ht="12.75" customHeight="1">
      <c r="A6" s="626" t="s">
        <v>143</v>
      </c>
      <c r="B6" s="597" t="s">
        <v>1353</v>
      </c>
      <c r="C6" s="609" t="s">
        <v>191</v>
      </c>
      <c r="D6" s="607"/>
      <c r="E6" s="607"/>
      <c r="F6" s="607"/>
      <c r="G6" s="607"/>
      <c r="H6" s="607"/>
      <c r="I6" s="607"/>
      <c r="J6" s="607"/>
    </row>
    <row r="7" spans="1:10">
      <c r="A7" s="626"/>
      <c r="B7" s="598"/>
      <c r="C7" s="610"/>
      <c r="D7" s="608"/>
      <c r="E7" s="608"/>
      <c r="F7" s="608"/>
      <c r="G7" s="608"/>
      <c r="H7" s="608"/>
      <c r="I7" s="608"/>
      <c r="J7" s="608"/>
    </row>
    <row r="8" spans="1:10" ht="139.94999999999999" customHeight="1">
      <c r="A8" s="626"/>
      <c r="B8" s="606"/>
      <c r="C8" s="434" t="s">
        <v>479</v>
      </c>
      <c r="D8" s="434" t="s">
        <v>90</v>
      </c>
      <c r="E8" s="434" t="s">
        <v>1354</v>
      </c>
      <c r="F8" s="434" t="s">
        <v>91</v>
      </c>
      <c r="G8" s="434" t="s">
        <v>94</v>
      </c>
      <c r="H8" s="434" t="s">
        <v>92</v>
      </c>
      <c r="I8" s="434" t="s">
        <v>93</v>
      </c>
      <c r="J8" s="434" t="s">
        <v>281</v>
      </c>
    </row>
    <row r="9" spans="1:10">
      <c r="A9" s="626"/>
      <c r="B9" s="263" t="s">
        <v>132</v>
      </c>
      <c r="C9" s="263"/>
      <c r="D9" s="263"/>
      <c r="E9" s="263"/>
      <c r="F9" s="263"/>
      <c r="G9" s="263"/>
      <c r="H9" s="263"/>
      <c r="I9" s="263"/>
      <c r="J9" s="264"/>
    </row>
    <row r="10" spans="1:10" ht="15.6">
      <c r="B10" s="194"/>
      <c r="C10" s="194"/>
      <c r="D10" s="194"/>
      <c r="E10" s="194"/>
      <c r="F10" s="194"/>
      <c r="G10" s="194"/>
      <c r="H10" s="194"/>
      <c r="I10" s="194"/>
      <c r="J10" s="336"/>
    </row>
    <row r="11" spans="1:10" ht="13.8">
      <c r="B11" s="270" t="s">
        <v>133</v>
      </c>
      <c r="C11" s="195"/>
      <c r="D11" s="195"/>
      <c r="E11" s="195"/>
      <c r="F11" s="195"/>
      <c r="G11" s="195"/>
      <c r="H11" s="195"/>
      <c r="I11" s="195"/>
      <c r="J11" s="337"/>
    </row>
    <row r="13" spans="1:10">
      <c r="A13" s="282" t="s">
        <v>137</v>
      </c>
      <c r="B13" s="69">
        <v>12.7</v>
      </c>
      <c r="C13" s="69">
        <v>73</v>
      </c>
      <c r="D13" s="350" t="s">
        <v>260</v>
      </c>
      <c r="E13" s="69">
        <v>25.4</v>
      </c>
      <c r="F13" s="69">
        <v>14.8</v>
      </c>
      <c r="G13" s="69">
        <v>15.8</v>
      </c>
      <c r="H13" s="69">
        <v>13.7</v>
      </c>
      <c r="I13" s="69">
        <v>43.7</v>
      </c>
      <c r="J13" s="69">
        <v>30.1</v>
      </c>
    </row>
    <row r="14" spans="1:10">
      <c r="A14" s="282" t="s">
        <v>138</v>
      </c>
      <c r="B14" s="69">
        <v>6</v>
      </c>
      <c r="C14" s="69">
        <v>73.900000000000006</v>
      </c>
      <c r="D14" s="69">
        <v>4.5</v>
      </c>
      <c r="E14" s="69">
        <v>25.9</v>
      </c>
      <c r="F14" s="69">
        <v>33.1</v>
      </c>
      <c r="G14" s="69">
        <v>32.700000000000003</v>
      </c>
      <c r="H14" s="69">
        <v>15.1</v>
      </c>
      <c r="I14" s="69">
        <v>59.3</v>
      </c>
      <c r="J14" s="69">
        <v>31</v>
      </c>
    </row>
    <row r="15" spans="1:10">
      <c r="A15" s="282" t="s">
        <v>141</v>
      </c>
      <c r="B15" s="69">
        <v>13.9</v>
      </c>
      <c r="C15" s="69">
        <v>63.8</v>
      </c>
      <c r="D15" s="280" t="s">
        <v>260</v>
      </c>
      <c r="E15" s="69">
        <v>28.3</v>
      </c>
      <c r="F15" s="69">
        <v>25.2</v>
      </c>
      <c r="G15" s="69">
        <v>34.1</v>
      </c>
      <c r="H15" s="69">
        <v>16.100000000000001</v>
      </c>
      <c r="I15" s="69">
        <v>40.700000000000003</v>
      </c>
      <c r="J15" s="69">
        <v>38.9</v>
      </c>
    </row>
    <row r="16" spans="1:10">
      <c r="A16" s="282" t="s">
        <v>108</v>
      </c>
      <c r="B16" s="69">
        <v>9.9</v>
      </c>
      <c r="C16" s="69">
        <v>52.2</v>
      </c>
      <c r="D16" s="280" t="s">
        <v>260</v>
      </c>
      <c r="E16" s="69">
        <v>27.4</v>
      </c>
      <c r="F16" s="69">
        <v>35.799999999999997</v>
      </c>
      <c r="G16" s="69">
        <v>28.8</v>
      </c>
      <c r="H16" s="69">
        <v>24.4</v>
      </c>
      <c r="I16" s="69">
        <v>41.3</v>
      </c>
      <c r="J16" s="69">
        <v>46.5</v>
      </c>
    </row>
    <row r="17" spans="1:10" ht="40.200000000000003" customHeight="1">
      <c r="A17" s="111" t="s">
        <v>1539</v>
      </c>
      <c r="B17" s="69">
        <v>5.5</v>
      </c>
      <c r="C17" s="69">
        <v>78.099999999999994</v>
      </c>
      <c r="D17" s="69" t="s">
        <v>260</v>
      </c>
      <c r="E17" s="69">
        <v>26.5</v>
      </c>
      <c r="F17" s="69">
        <v>35.700000000000003</v>
      </c>
      <c r="G17" s="69">
        <v>29.4</v>
      </c>
      <c r="H17" s="69">
        <v>21.5</v>
      </c>
      <c r="I17" s="69">
        <v>38.299999999999997</v>
      </c>
      <c r="J17" s="69">
        <v>37.200000000000003</v>
      </c>
    </row>
    <row r="18" spans="1:10">
      <c r="A18" s="282" t="s">
        <v>1344</v>
      </c>
      <c r="B18" s="69">
        <v>6.6</v>
      </c>
      <c r="C18" s="69">
        <v>61.7</v>
      </c>
      <c r="D18" s="69">
        <v>5.7</v>
      </c>
      <c r="E18" s="69">
        <v>22.2</v>
      </c>
      <c r="F18" s="69">
        <v>34.6</v>
      </c>
      <c r="G18" s="69">
        <v>38.799999999999997</v>
      </c>
      <c r="H18" s="69">
        <v>17.3</v>
      </c>
      <c r="I18" s="69">
        <v>47.1</v>
      </c>
      <c r="J18" s="69">
        <v>38</v>
      </c>
    </row>
    <row r="19" spans="1:10" ht="37.950000000000003" customHeight="1">
      <c r="A19" s="111" t="s">
        <v>1538</v>
      </c>
      <c r="B19" s="69">
        <v>10.199999999999999</v>
      </c>
      <c r="C19" s="69">
        <v>75.3</v>
      </c>
      <c r="D19" s="69">
        <v>0</v>
      </c>
      <c r="E19" s="69">
        <v>22.2</v>
      </c>
      <c r="F19" s="69">
        <v>24.8</v>
      </c>
      <c r="G19" s="69">
        <v>22.8</v>
      </c>
      <c r="H19" s="69">
        <v>24.9</v>
      </c>
      <c r="I19" s="69">
        <v>36.299999999999997</v>
      </c>
      <c r="J19" s="69">
        <v>46.4</v>
      </c>
    </row>
    <row r="20" spans="1:10">
      <c r="A20" s="282" t="s">
        <v>142</v>
      </c>
      <c r="B20" s="69">
        <v>4.8</v>
      </c>
      <c r="C20" s="69">
        <v>79.3</v>
      </c>
      <c r="D20" s="280" t="s">
        <v>260</v>
      </c>
      <c r="E20" s="69">
        <v>34.200000000000003</v>
      </c>
      <c r="F20" s="69">
        <v>28.9</v>
      </c>
      <c r="G20" s="69">
        <v>28.3</v>
      </c>
      <c r="H20" s="69">
        <v>16</v>
      </c>
      <c r="I20" s="69">
        <v>51</v>
      </c>
      <c r="J20" s="69">
        <v>39.6</v>
      </c>
    </row>
    <row r="21" spans="1:10">
      <c r="A21" s="282" t="s">
        <v>1340</v>
      </c>
      <c r="B21" s="280" t="s">
        <v>260</v>
      </c>
      <c r="C21" s="69">
        <v>77.3</v>
      </c>
      <c r="D21" s="280" t="s">
        <v>260</v>
      </c>
      <c r="E21" s="69">
        <v>34.1</v>
      </c>
      <c r="F21" s="69">
        <v>35.799999999999997</v>
      </c>
      <c r="G21" s="69">
        <v>30.5</v>
      </c>
      <c r="H21" s="69">
        <v>18.899999999999999</v>
      </c>
      <c r="I21" s="69">
        <v>51.4</v>
      </c>
      <c r="J21" s="69">
        <v>44.1</v>
      </c>
    </row>
    <row r="22" spans="1:10">
      <c r="A22" s="282" t="s">
        <v>251</v>
      </c>
      <c r="B22" s="69">
        <v>11</v>
      </c>
      <c r="C22" s="69">
        <v>65.5</v>
      </c>
      <c r="D22" s="69">
        <v>5.8</v>
      </c>
      <c r="E22" s="69">
        <v>27.5</v>
      </c>
      <c r="F22" s="69">
        <v>17.3</v>
      </c>
      <c r="G22" s="69">
        <v>12.6</v>
      </c>
      <c r="H22" s="69">
        <v>29.7</v>
      </c>
      <c r="I22" s="69">
        <v>23.6</v>
      </c>
      <c r="J22" s="69">
        <v>35.799999999999997</v>
      </c>
    </row>
    <row r="23" spans="1:10">
      <c r="A23" s="282" t="s">
        <v>134</v>
      </c>
      <c r="B23" s="69">
        <v>10.199999999999999</v>
      </c>
      <c r="C23" s="69">
        <v>54.1</v>
      </c>
      <c r="D23" s="280" t="s">
        <v>260</v>
      </c>
      <c r="E23" s="69">
        <v>35.799999999999997</v>
      </c>
      <c r="F23" s="69">
        <v>20.8</v>
      </c>
      <c r="G23" s="69">
        <v>28.2</v>
      </c>
      <c r="H23" s="69">
        <v>24.6</v>
      </c>
      <c r="I23" s="69">
        <v>40.200000000000003</v>
      </c>
      <c r="J23" s="69">
        <v>36.9</v>
      </c>
    </row>
    <row r="24" spans="1:10">
      <c r="A24" s="282" t="s">
        <v>139</v>
      </c>
      <c r="B24" s="69">
        <v>17.2</v>
      </c>
      <c r="C24" s="69">
        <v>62.1</v>
      </c>
      <c r="D24" s="280" t="s">
        <v>260</v>
      </c>
      <c r="E24" s="69">
        <v>30.5</v>
      </c>
      <c r="F24" s="69">
        <v>17.899999999999999</v>
      </c>
      <c r="G24" s="69">
        <v>8.5</v>
      </c>
      <c r="H24" s="69">
        <v>22.6</v>
      </c>
      <c r="I24" s="69">
        <v>42.8</v>
      </c>
      <c r="J24" s="69">
        <v>30.2</v>
      </c>
    </row>
    <row r="25" spans="1:10">
      <c r="A25" s="282" t="s">
        <v>109</v>
      </c>
      <c r="B25" s="69">
        <v>7.1</v>
      </c>
      <c r="C25" s="69">
        <v>77.099999999999994</v>
      </c>
      <c r="D25" s="280" t="s">
        <v>260</v>
      </c>
      <c r="E25" s="69">
        <v>31.2</v>
      </c>
      <c r="F25" s="69">
        <v>24.5</v>
      </c>
      <c r="G25" s="69">
        <v>20.2</v>
      </c>
      <c r="H25" s="69">
        <v>18.399999999999999</v>
      </c>
      <c r="I25" s="69">
        <v>34.299999999999997</v>
      </c>
      <c r="J25" s="69">
        <v>45.9</v>
      </c>
    </row>
    <row r="26" spans="1:10">
      <c r="A26" s="282" t="s">
        <v>110</v>
      </c>
      <c r="B26" s="69">
        <v>13.3</v>
      </c>
      <c r="C26" s="69">
        <v>51.6</v>
      </c>
      <c r="D26" s="280" t="s">
        <v>260</v>
      </c>
      <c r="E26" s="69">
        <v>30</v>
      </c>
      <c r="F26" s="69">
        <v>21.2</v>
      </c>
      <c r="G26" s="69">
        <v>20</v>
      </c>
      <c r="H26" s="69">
        <v>13.5</v>
      </c>
      <c r="I26" s="69">
        <v>56.4</v>
      </c>
      <c r="J26" s="69">
        <v>35.5</v>
      </c>
    </row>
    <row r="27" spans="1:10">
      <c r="A27" s="282" t="s">
        <v>111</v>
      </c>
      <c r="B27" s="69">
        <v>6.7</v>
      </c>
      <c r="C27" s="69">
        <v>76.099999999999994</v>
      </c>
      <c r="D27" s="69">
        <v>0</v>
      </c>
      <c r="E27" s="69">
        <v>27.8</v>
      </c>
      <c r="F27" s="69">
        <v>18.600000000000001</v>
      </c>
      <c r="G27" s="69">
        <v>9.5</v>
      </c>
      <c r="H27" s="69">
        <v>15.2</v>
      </c>
      <c r="I27" s="69">
        <v>44.2</v>
      </c>
      <c r="J27" s="69">
        <v>28.6</v>
      </c>
    </row>
    <row r="28" spans="1:10">
      <c r="A28" s="282" t="s">
        <v>135</v>
      </c>
      <c r="B28" s="280" t="s">
        <v>260</v>
      </c>
      <c r="C28" s="69">
        <v>69.099999999999994</v>
      </c>
      <c r="D28" s="280" t="s">
        <v>260</v>
      </c>
      <c r="E28" s="69">
        <v>21.1</v>
      </c>
      <c r="F28" s="69">
        <v>36.6</v>
      </c>
      <c r="G28" s="69">
        <v>33.200000000000003</v>
      </c>
      <c r="H28" s="69">
        <v>18.600000000000001</v>
      </c>
      <c r="I28" s="69">
        <v>45.9</v>
      </c>
      <c r="J28" s="69">
        <v>22.8</v>
      </c>
    </row>
    <row r="29" spans="1:10">
      <c r="A29" s="282" t="s">
        <v>140</v>
      </c>
      <c r="B29" s="280" t="s">
        <v>260</v>
      </c>
      <c r="C29" s="69">
        <v>80.8</v>
      </c>
      <c r="D29" s="69">
        <v>0</v>
      </c>
      <c r="E29" s="69">
        <v>18.3</v>
      </c>
      <c r="F29" s="69">
        <v>38</v>
      </c>
      <c r="G29" s="69">
        <v>25.2</v>
      </c>
      <c r="H29" s="69">
        <v>9.6999999999999993</v>
      </c>
      <c r="I29" s="69">
        <v>61.2</v>
      </c>
      <c r="J29" s="69">
        <v>46.4</v>
      </c>
    </row>
    <row r="30" spans="1:10">
      <c r="A30" s="282" t="s">
        <v>1345</v>
      </c>
      <c r="B30" s="69">
        <v>16.600000000000001</v>
      </c>
      <c r="C30" s="69">
        <v>71.8</v>
      </c>
      <c r="D30" s="69">
        <v>0</v>
      </c>
      <c r="E30" s="69">
        <v>16.600000000000001</v>
      </c>
      <c r="F30" s="69">
        <v>7.1</v>
      </c>
      <c r="G30" s="69">
        <v>8.9</v>
      </c>
      <c r="H30" s="69">
        <v>21.3</v>
      </c>
      <c r="I30" s="69">
        <v>33.6</v>
      </c>
      <c r="J30" s="69">
        <v>32.4</v>
      </c>
    </row>
    <row r="31" spans="1:10">
      <c r="A31" s="282" t="s">
        <v>1342</v>
      </c>
      <c r="B31" s="69">
        <v>10.8</v>
      </c>
      <c r="C31" s="69">
        <v>66</v>
      </c>
      <c r="D31" s="69">
        <v>0</v>
      </c>
      <c r="E31" s="69">
        <v>24.9</v>
      </c>
      <c r="F31" s="69">
        <v>26.1</v>
      </c>
      <c r="G31" s="69">
        <v>8.6999999999999993</v>
      </c>
      <c r="H31" s="69">
        <v>28.6</v>
      </c>
      <c r="I31" s="69">
        <v>18.7</v>
      </c>
      <c r="J31" s="69">
        <v>19.100000000000001</v>
      </c>
    </row>
    <row r="32" spans="1:10" ht="25.5" customHeight="1">
      <c r="A32" s="216" t="s">
        <v>1540</v>
      </c>
      <c r="B32" s="69">
        <v>6.7</v>
      </c>
      <c r="C32" s="69">
        <v>77.5</v>
      </c>
      <c r="D32" s="280" t="s">
        <v>260</v>
      </c>
      <c r="E32" s="69">
        <v>29.6</v>
      </c>
      <c r="F32" s="69">
        <v>20.8</v>
      </c>
      <c r="G32" s="69">
        <v>11.7</v>
      </c>
      <c r="H32" s="69">
        <v>33.299999999999997</v>
      </c>
      <c r="I32" s="69">
        <v>40.700000000000003</v>
      </c>
      <c r="J32" s="69">
        <v>40.299999999999997</v>
      </c>
    </row>
    <row r="33" spans="1:10">
      <c r="A33" s="10"/>
      <c r="B33" s="280"/>
      <c r="C33" s="280"/>
      <c r="D33" s="280"/>
      <c r="E33" s="280"/>
      <c r="F33" s="280"/>
      <c r="G33" s="280"/>
      <c r="H33" s="280"/>
      <c r="I33" s="280"/>
      <c r="J33" s="280"/>
    </row>
    <row r="34" spans="1:10">
      <c r="A34" s="262" t="s">
        <v>144</v>
      </c>
      <c r="B34" s="29">
        <v>8.4</v>
      </c>
      <c r="C34" s="29">
        <v>69.8</v>
      </c>
      <c r="D34" s="29">
        <v>2.2000000000000002</v>
      </c>
      <c r="E34" s="29">
        <v>28.3</v>
      </c>
      <c r="F34" s="29">
        <v>24.7</v>
      </c>
      <c r="G34" s="29">
        <v>20.6</v>
      </c>
      <c r="H34" s="29">
        <v>22.7</v>
      </c>
      <c r="I34" s="29">
        <v>43.3</v>
      </c>
      <c r="J34" s="29">
        <v>38.1</v>
      </c>
    </row>
    <row r="35" spans="1:10">
      <c r="A35" s="4"/>
      <c r="B35" s="338"/>
      <c r="C35" s="338"/>
      <c r="D35" s="338"/>
      <c r="E35" s="338"/>
      <c r="F35" s="338"/>
      <c r="G35" s="338"/>
      <c r="H35" s="338"/>
      <c r="I35" s="338"/>
      <c r="J35" s="338"/>
    </row>
    <row r="36" spans="1:10">
      <c r="B36" s="75" t="s">
        <v>136</v>
      </c>
      <c r="C36" s="338"/>
      <c r="D36" s="338"/>
      <c r="E36" s="338"/>
      <c r="F36" s="338"/>
      <c r="G36" s="338"/>
      <c r="H36" s="338"/>
      <c r="I36" s="338"/>
      <c r="J36" s="338"/>
    </row>
    <row r="37" spans="1:10">
      <c r="A37" s="4" t="s">
        <v>21</v>
      </c>
      <c r="B37" s="338"/>
      <c r="C37" s="338"/>
      <c r="D37" s="338"/>
      <c r="E37" s="338"/>
      <c r="F37" s="338"/>
      <c r="G37" s="338"/>
      <c r="H37" s="338"/>
      <c r="I37" s="338"/>
      <c r="J37" s="338"/>
    </row>
    <row r="38" spans="1:10">
      <c r="A38" s="261" t="s">
        <v>127</v>
      </c>
      <c r="B38" s="69">
        <v>9.9</v>
      </c>
      <c r="C38" s="69">
        <v>63.8</v>
      </c>
      <c r="D38" s="69">
        <v>2.1</v>
      </c>
      <c r="E38" s="69">
        <v>26.4</v>
      </c>
      <c r="F38" s="69">
        <v>22.9</v>
      </c>
      <c r="G38" s="69">
        <v>19.2</v>
      </c>
      <c r="H38" s="69">
        <v>19.600000000000001</v>
      </c>
      <c r="I38" s="69">
        <v>38.4</v>
      </c>
      <c r="J38" s="69">
        <v>42.9</v>
      </c>
    </row>
    <row r="39" spans="1:10">
      <c r="A39" s="261" t="s">
        <v>128</v>
      </c>
      <c r="B39" s="69">
        <v>9.1</v>
      </c>
      <c r="C39" s="69">
        <v>67.8</v>
      </c>
      <c r="D39" s="69">
        <v>2.6</v>
      </c>
      <c r="E39" s="69">
        <v>28.8</v>
      </c>
      <c r="F39" s="69">
        <v>26</v>
      </c>
      <c r="G39" s="69">
        <v>19.8</v>
      </c>
      <c r="H39" s="69">
        <v>21.5</v>
      </c>
      <c r="I39" s="69">
        <v>51.4</v>
      </c>
      <c r="J39" s="69">
        <v>29</v>
      </c>
    </row>
    <row r="40" spans="1:10" s="19" customFormat="1">
      <c r="A40" s="261" t="s">
        <v>129</v>
      </c>
      <c r="B40" s="69">
        <v>6</v>
      </c>
      <c r="C40" s="69">
        <v>79.400000000000006</v>
      </c>
      <c r="D40" s="69">
        <v>1.5</v>
      </c>
      <c r="E40" s="69">
        <v>30.7</v>
      </c>
      <c r="F40" s="69">
        <v>25.5</v>
      </c>
      <c r="G40" s="69">
        <v>24.6</v>
      </c>
      <c r="H40" s="69">
        <v>27.6</v>
      </c>
      <c r="I40" s="69">
        <v>38</v>
      </c>
      <c r="J40" s="69">
        <v>40.6</v>
      </c>
    </row>
    <row r="41" spans="1:10">
      <c r="A41" s="261" t="s">
        <v>130</v>
      </c>
      <c r="B41" s="69">
        <v>1.6</v>
      </c>
      <c r="C41" s="69">
        <v>87.4</v>
      </c>
      <c r="D41" s="69">
        <v>6</v>
      </c>
      <c r="E41" s="69">
        <v>34.9</v>
      </c>
      <c r="F41" s="69">
        <v>28</v>
      </c>
      <c r="G41" s="69">
        <v>20.3</v>
      </c>
      <c r="H41" s="69">
        <v>35.6</v>
      </c>
      <c r="I41" s="69">
        <v>49.7</v>
      </c>
      <c r="J41" s="69">
        <v>58.6</v>
      </c>
    </row>
    <row r="42" spans="1:10">
      <c r="A42" s="261" t="s">
        <v>131</v>
      </c>
      <c r="B42" s="69">
        <v>3.1</v>
      </c>
      <c r="C42" s="69">
        <v>85.2</v>
      </c>
      <c r="D42" s="69">
        <v>1.3</v>
      </c>
      <c r="E42" s="69">
        <v>25.9</v>
      </c>
      <c r="F42" s="69">
        <v>25.1</v>
      </c>
      <c r="G42" s="69">
        <v>15.7</v>
      </c>
      <c r="H42" s="69">
        <v>29.4</v>
      </c>
      <c r="I42" s="69">
        <v>43.8</v>
      </c>
      <c r="J42" s="69">
        <v>52.6</v>
      </c>
    </row>
    <row r="43" spans="1:10">
      <c r="A43" s="261" t="s">
        <v>20</v>
      </c>
      <c r="B43" s="69">
        <v>4.2</v>
      </c>
      <c r="C43" s="69">
        <v>79.099999999999994</v>
      </c>
      <c r="D43" s="69">
        <v>0</v>
      </c>
      <c r="E43" s="69">
        <v>18.899999999999999</v>
      </c>
      <c r="F43" s="69">
        <v>22</v>
      </c>
      <c r="G43" s="69">
        <v>18.3</v>
      </c>
      <c r="H43" s="69">
        <v>21.7</v>
      </c>
      <c r="I43" s="69">
        <v>46.2</v>
      </c>
      <c r="J43" s="69">
        <v>58.3</v>
      </c>
    </row>
    <row r="44" spans="1:10">
      <c r="A44" s="10"/>
      <c r="B44" s="280"/>
      <c r="C44" s="280"/>
      <c r="D44" s="280"/>
      <c r="E44" s="280"/>
      <c r="F44" s="280"/>
      <c r="G44" s="280"/>
      <c r="H44" s="280"/>
      <c r="I44" s="280"/>
      <c r="J44" s="280"/>
    </row>
    <row r="45" spans="1:10">
      <c r="A45" s="262" t="s">
        <v>144</v>
      </c>
      <c r="B45" s="29">
        <v>8.4</v>
      </c>
      <c r="C45" s="29">
        <v>69.8</v>
      </c>
      <c r="D45" s="29">
        <v>2.2000000000000002</v>
      </c>
      <c r="E45" s="29">
        <v>28.3</v>
      </c>
      <c r="F45" s="29">
        <v>24.7</v>
      </c>
      <c r="G45" s="29">
        <v>20.6</v>
      </c>
      <c r="H45" s="29">
        <v>22.7</v>
      </c>
      <c r="I45" s="29">
        <v>43.3</v>
      </c>
      <c r="J45" s="29">
        <v>38.1</v>
      </c>
    </row>
    <row r="46" spans="1:10" s="19" customFormat="1">
      <c r="A46" s="456"/>
      <c r="B46" s="69"/>
      <c r="C46" s="69"/>
      <c r="D46" s="69"/>
      <c r="E46" s="69"/>
      <c r="F46" s="69"/>
      <c r="G46" s="69"/>
      <c r="H46" s="69"/>
      <c r="I46" s="69"/>
      <c r="J46" s="69"/>
    </row>
    <row r="47" spans="1:10" s="19" customFormat="1">
      <c r="A47" s="456"/>
      <c r="B47" s="69"/>
      <c r="C47" s="69"/>
      <c r="D47" s="69"/>
      <c r="E47" s="69"/>
      <c r="F47" s="69"/>
      <c r="G47" s="69"/>
      <c r="H47" s="69"/>
      <c r="I47" s="69"/>
      <c r="J47" s="69"/>
    </row>
    <row r="48" spans="1:10" s="24" customFormat="1" ht="13.5" customHeight="1">
      <c r="A48" s="611" t="s">
        <v>546</v>
      </c>
      <c r="B48" s="611"/>
      <c r="C48" s="611"/>
      <c r="D48" s="611"/>
      <c r="E48" s="611"/>
      <c r="F48" s="611"/>
      <c r="G48" s="21"/>
      <c r="H48" s="21"/>
      <c r="I48" s="21"/>
      <c r="J48" s="34"/>
    </row>
    <row r="49" spans="1:10" s="24" customFormat="1">
      <c r="A49" s="9"/>
      <c r="B49" s="267"/>
      <c r="C49" s="267"/>
      <c r="D49" s="267"/>
      <c r="E49" s="267"/>
      <c r="F49" s="268"/>
      <c r="G49" s="268"/>
      <c r="H49" s="268"/>
      <c r="I49" s="268"/>
      <c r="J49" s="33"/>
    </row>
    <row r="50" spans="1:10" s="24" customFormat="1">
      <c r="A50" s="9"/>
      <c r="B50" s="267"/>
      <c r="C50" s="267"/>
      <c r="D50" s="267"/>
      <c r="E50" s="267"/>
      <c r="F50" s="268"/>
      <c r="G50" s="268"/>
      <c r="H50" s="268"/>
      <c r="I50" s="268"/>
      <c r="J50" s="33"/>
    </row>
  </sheetData>
  <mergeCells count="4">
    <mergeCell ref="A48:F48"/>
    <mergeCell ref="A6:A9"/>
    <mergeCell ref="B6:B8"/>
    <mergeCell ref="C6:J7"/>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4" zoomScaleNormal="100" workbookViewId="0"/>
  </sheetViews>
  <sheetFormatPr baseColWidth="10" defaultColWidth="11.44140625" defaultRowHeight="13.8"/>
  <cols>
    <col min="1" max="1" width="11.44140625" style="462"/>
    <col min="2" max="16384" width="11.44140625" style="344"/>
  </cols>
  <sheetData>
    <row r="1" spans="1:9" s="398" customFormat="1" ht="13.2">
      <c r="A1" s="402" t="s">
        <v>1374</v>
      </c>
      <c r="B1" s="549"/>
    </row>
    <row r="2" spans="1:9" s="398" customFormat="1" ht="13.2">
      <c r="A2" s="457"/>
      <c r="B2" s="399"/>
      <c r="C2" s="399"/>
    </row>
    <row r="3" spans="1:9" ht="15">
      <c r="A3" s="584" t="s">
        <v>561</v>
      </c>
      <c r="B3" s="584"/>
      <c r="C3" s="584"/>
      <c r="D3" s="584"/>
      <c r="E3" s="584"/>
      <c r="F3" s="584"/>
      <c r="G3" s="584"/>
      <c r="H3" s="584"/>
    </row>
    <row r="4" spans="1:9">
      <c r="I4" s="345"/>
    </row>
  </sheetData>
  <mergeCells count="1">
    <mergeCell ref="A3:H3"/>
  </mergeCells>
  <hyperlinks>
    <hyperlink ref="A1" location="Inhalt!A1" display="Zurück "/>
  </hyperlinks>
  <pageMargins left="0.59055118110236227" right="0.59055118110236227" top="0.59055118110236227" bottom="0.59055118110236227" header="0.59055118110236227" footer="0.51181102362204722"/>
  <pageSetup paperSize="9" orientation="portrait" r:id="rId1"/>
  <drawing r:id="rId2"/>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8"/>
  <dimension ref="A1:J48"/>
  <sheetViews>
    <sheetView showGridLines="0" zoomScaleNormal="100" workbookViewId="0">
      <pane ySplit="10" topLeftCell="A11" activePane="bottomLeft" state="frozen"/>
      <selection pane="bottomLeft"/>
    </sheetView>
  </sheetViews>
  <sheetFormatPr baseColWidth="10" defaultColWidth="11.33203125" defaultRowHeight="13.2"/>
  <cols>
    <col min="1" max="1" width="48.6640625" style="9" customWidth="1"/>
    <col min="2" max="5" width="8.5546875" style="267" customWidth="1"/>
    <col min="6" max="9" width="8.5546875" style="268" customWidth="1"/>
    <col min="10" max="10" width="8.5546875" style="33" customWidth="1"/>
    <col min="11" max="16384" width="11.33203125" style="267"/>
  </cols>
  <sheetData>
    <row r="1" spans="1:10" s="398" customFormat="1">
      <c r="A1" s="402" t="s">
        <v>1374</v>
      </c>
      <c r="B1" s="549"/>
    </row>
    <row r="2" spans="1:10" s="398" customFormat="1">
      <c r="A2" s="457"/>
      <c r="B2" s="399"/>
      <c r="C2" s="399"/>
    </row>
    <row r="3" spans="1:10" s="32" customFormat="1" ht="15.6">
      <c r="A3" s="83" t="s">
        <v>542</v>
      </c>
      <c r="B3" s="7"/>
      <c r="C3" s="7"/>
      <c r="D3" s="7"/>
      <c r="E3" s="7"/>
      <c r="F3" s="30"/>
      <c r="H3" s="30"/>
      <c r="I3" s="30"/>
      <c r="J3" s="31"/>
    </row>
    <row r="4" spans="1:10" s="291" customFormat="1" ht="13.8">
      <c r="A4" s="320" t="s">
        <v>304</v>
      </c>
      <c r="B4" s="212"/>
      <c r="C4" s="212"/>
      <c r="D4" s="212"/>
      <c r="E4" s="212"/>
      <c r="F4" s="212"/>
      <c r="H4" s="212"/>
      <c r="I4" s="212"/>
      <c r="J4" s="320"/>
    </row>
    <row r="5" spans="1:10">
      <c r="B5" s="143"/>
      <c r="C5" s="143"/>
      <c r="D5" s="143"/>
      <c r="E5" s="143"/>
      <c r="F5" s="141"/>
      <c r="G5" s="141"/>
      <c r="H5" s="141"/>
      <c r="I5" s="144"/>
      <c r="J5" s="335"/>
    </row>
    <row r="6" spans="1:10" ht="12.75" customHeight="1">
      <c r="A6" s="626" t="s">
        <v>143</v>
      </c>
      <c r="B6" s="664" t="s">
        <v>7</v>
      </c>
      <c r="C6" s="664" t="s">
        <v>1520</v>
      </c>
      <c r="D6" s="664" t="s">
        <v>90</v>
      </c>
      <c r="E6" s="664" t="s">
        <v>119</v>
      </c>
      <c r="F6" s="664" t="s">
        <v>543</v>
      </c>
      <c r="G6" s="664" t="s">
        <v>120</v>
      </c>
      <c r="H6" s="664" t="s">
        <v>8</v>
      </c>
      <c r="I6" s="664" t="s">
        <v>121</v>
      </c>
      <c r="J6" s="620" t="s">
        <v>192</v>
      </c>
    </row>
    <row r="7" spans="1:10" ht="109.95" customHeight="1">
      <c r="A7" s="626"/>
      <c r="B7" s="664"/>
      <c r="C7" s="664"/>
      <c r="D7" s="664"/>
      <c r="E7" s="664"/>
      <c r="F7" s="664"/>
      <c r="G7" s="664"/>
      <c r="H7" s="664"/>
      <c r="I7" s="664"/>
      <c r="J7" s="620"/>
    </row>
    <row r="8" spans="1:10">
      <c r="A8" s="626"/>
      <c r="B8" s="664"/>
      <c r="C8" s="664"/>
      <c r="D8" s="664"/>
      <c r="E8" s="664"/>
      <c r="F8" s="664"/>
      <c r="G8" s="664"/>
      <c r="H8" s="664"/>
      <c r="I8" s="664"/>
      <c r="J8" s="620"/>
    </row>
    <row r="9" spans="1:10">
      <c r="A9" s="626"/>
      <c r="B9" s="263" t="s">
        <v>132</v>
      </c>
      <c r="C9" s="263"/>
      <c r="D9" s="263"/>
      <c r="E9" s="263"/>
      <c r="F9" s="263"/>
      <c r="G9" s="263"/>
      <c r="H9" s="263"/>
      <c r="I9" s="263"/>
      <c r="J9" s="264"/>
    </row>
    <row r="10" spans="1:10" ht="15.6">
      <c r="B10" s="194"/>
      <c r="C10" s="194"/>
      <c r="D10" s="194"/>
      <c r="E10" s="194"/>
      <c r="F10" s="194"/>
      <c r="G10" s="194"/>
      <c r="H10" s="194"/>
      <c r="I10" s="194"/>
      <c r="J10" s="336"/>
    </row>
    <row r="11" spans="1:10" ht="13.8">
      <c r="B11" s="270" t="s">
        <v>133</v>
      </c>
      <c r="C11" s="195"/>
      <c r="D11" s="195"/>
      <c r="E11" s="195"/>
      <c r="F11" s="195"/>
      <c r="G11" s="195"/>
      <c r="H11" s="195"/>
      <c r="I11" s="195"/>
      <c r="J11" s="337"/>
    </row>
    <row r="13" spans="1:10">
      <c r="A13" s="282" t="s">
        <v>137</v>
      </c>
      <c r="B13" s="338">
        <v>100</v>
      </c>
      <c r="C13" s="338">
        <v>45.7</v>
      </c>
      <c r="D13" s="338">
        <v>3.8</v>
      </c>
      <c r="E13" s="280">
        <v>27.4</v>
      </c>
      <c r="F13" s="350" t="s">
        <v>260</v>
      </c>
      <c r="G13" s="280">
        <v>28.6</v>
      </c>
      <c r="H13" s="280" t="s">
        <v>260</v>
      </c>
      <c r="I13" s="338">
        <v>24.2</v>
      </c>
      <c r="J13" s="338">
        <v>20.9</v>
      </c>
    </row>
    <row r="14" spans="1:10">
      <c r="A14" s="282" t="s">
        <v>138</v>
      </c>
      <c r="B14" s="338">
        <v>94.4</v>
      </c>
      <c r="C14" s="338">
        <v>32.5</v>
      </c>
      <c r="D14" s="338">
        <v>12.6</v>
      </c>
      <c r="E14" s="338">
        <v>24.7</v>
      </c>
      <c r="F14" s="338">
        <v>17.2</v>
      </c>
      <c r="G14" s="338">
        <v>43.3</v>
      </c>
      <c r="H14" s="280" t="s">
        <v>260</v>
      </c>
      <c r="I14" s="338">
        <v>51.2</v>
      </c>
      <c r="J14" s="338">
        <v>34.200000000000003</v>
      </c>
    </row>
    <row r="15" spans="1:10">
      <c r="A15" s="282" t="s">
        <v>141</v>
      </c>
      <c r="B15" s="338">
        <v>91.8</v>
      </c>
      <c r="C15" s="338">
        <v>31.6</v>
      </c>
      <c r="D15" s="338">
        <v>33.5</v>
      </c>
      <c r="E15" s="338">
        <v>20.2</v>
      </c>
      <c r="F15" s="338">
        <v>11.5</v>
      </c>
      <c r="G15" s="338">
        <v>38</v>
      </c>
      <c r="H15" s="280" t="s">
        <v>260</v>
      </c>
      <c r="I15" s="338">
        <v>57.9</v>
      </c>
      <c r="J15" s="338">
        <v>15.6</v>
      </c>
    </row>
    <row r="16" spans="1:10">
      <c r="A16" s="282" t="s">
        <v>108</v>
      </c>
      <c r="B16" s="338">
        <v>96.9</v>
      </c>
      <c r="C16" s="338">
        <v>56.1</v>
      </c>
      <c r="D16" s="338">
        <v>20.8</v>
      </c>
      <c r="E16" s="338">
        <v>19.7</v>
      </c>
      <c r="F16" s="338">
        <v>23.6</v>
      </c>
      <c r="G16" s="338">
        <v>35.9</v>
      </c>
      <c r="H16" s="280" t="s">
        <v>260</v>
      </c>
      <c r="I16" s="338">
        <v>22.7</v>
      </c>
      <c r="J16" s="338">
        <v>17.399999999999999</v>
      </c>
    </row>
    <row r="17" spans="1:10" ht="40.200000000000003" customHeight="1">
      <c r="A17" s="111" t="s">
        <v>1539</v>
      </c>
      <c r="B17" s="69">
        <v>91.2</v>
      </c>
      <c r="C17" s="69">
        <v>26.9</v>
      </c>
      <c r="D17" s="69">
        <v>11.9</v>
      </c>
      <c r="E17" s="69">
        <v>26.2</v>
      </c>
      <c r="F17" s="69">
        <v>38.9</v>
      </c>
      <c r="G17" s="69">
        <v>14.2</v>
      </c>
      <c r="H17" s="69">
        <v>0</v>
      </c>
      <c r="I17" s="69">
        <v>43.8</v>
      </c>
      <c r="J17" s="69">
        <v>20.100000000000001</v>
      </c>
    </row>
    <row r="18" spans="1:10">
      <c r="A18" s="282" t="s">
        <v>1344</v>
      </c>
      <c r="B18" s="69">
        <v>90.1</v>
      </c>
      <c r="C18" s="69">
        <v>23.8</v>
      </c>
      <c r="D18" s="69">
        <v>22</v>
      </c>
      <c r="E18" s="69">
        <v>23.1</v>
      </c>
      <c r="F18" s="69">
        <v>32.299999999999997</v>
      </c>
      <c r="G18" s="69">
        <v>38.4</v>
      </c>
      <c r="H18" s="350" t="s">
        <v>260</v>
      </c>
      <c r="I18" s="69">
        <v>63.3</v>
      </c>
      <c r="J18" s="69">
        <v>18.5</v>
      </c>
    </row>
    <row r="19" spans="1:10" ht="39.450000000000003" customHeight="1">
      <c r="A19" s="111" t="s">
        <v>1538</v>
      </c>
      <c r="B19" s="69">
        <v>83.2</v>
      </c>
      <c r="C19" s="69">
        <v>48.8</v>
      </c>
      <c r="D19" s="69">
        <v>23.5</v>
      </c>
      <c r="E19" s="350" t="s">
        <v>260</v>
      </c>
      <c r="F19" s="69">
        <v>50.3</v>
      </c>
      <c r="G19" s="69">
        <v>20.9</v>
      </c>
      <c r="H19" s="69">
        <v>0</v>
      </c>
      <c r="I19" s="69">
        <v>24.4</v>
      </c>
      <c r="J19" s="69">
        <v>49.1</v>
      </c>
    </row>
    <row r="20" spans="1:10">
      <c r="A20" s="282" t="s">
        <v>142</v>
      </c>
      <c r="B20" s="69">
        <v>94.2</v>
      </c>
      <c r="C20" s="69">
        <v>40.299999999999997</v>
      </c>
      <c r="D20" s="350" t="s">
        <v>260</v>
      </c>
      <c r="E20" s="350" t="s">
        <v>260</v>
      </c>
      <c r="F20" s="350" t="s">
        <v>260</v>
      </c>
      <c r="G20" s="69">
        <v>36.9</v>
      </c>
      <c r="H20" s="350" t="s">
        <v>260</v>
      </c>
      <c r="I20" s="69">
        <v>72.8</v>
      </c>
      <c r="J20" s="350" t="s">
        <v>260</v>
      </c>
    </row>
    <row r="21" spans="1:10">
      <c r="A21" s="282" t="s">
        <v>1340</v>
      </c>
      <c r="B21" s="69">
        <v>92.8</v>
      </c>
      <c r="C21" s="69">
        <v>34.6</v>
      </c>
      <c r="D21" s="69">
        <v>7.6</v>
      </c>
      <c r="E21" s="350" t="s">
        <v>260</v>
      </c>
      <c r="F21" s="69">
        <v>39.1</v>
      </c>
      <c r="G21" s="69">
        <v>50.5</v>
      </c>
      <c r="H21" s="350" t="s">
        <v>260</v>
      </c>
      <c r="I21" s="69">
        <v>49.1</v>
      </c>
      <c r="J21" s="350" t="s">
        <v>260</v>
      </c>
    </row>
    <row r="22" spans="1:10">
      <c r="A22" s="282" t="s">
        <v>251</v>
      </c>
      <c r="B22" s="69">
        <v>74.7</v>
      </c>
      <c r="C22" s="69">
        <v>56.5</v>
      </c>
      <c r="D22" s="69">
        <v>20.8</v>
      </c>
      <c r="E22" s="350" t="s">
        <v>260</v>
      </c>
      <c r="F22" s="350" t="s">
        <v>260</v>
      </c>
      <c r="G22" s="350" t="s">
        <v>260</v>
      </c>
      <c r="H22" s="350" t="s">
        <v>260</v>
      </c>
      <c r="I22" s="350" t="s">
        <v>260</v>
      </c>
      <c r="J22" s="350" t="s">
        <v>260</v>
      </c>
    </row>
    <row r="23" spans="1:10">
      <c r="A23" s="282" t="s">
        <v>134</v>
      </c>
      <c r="B23" s="69">
        <v>85.7</v>
      </c>
      <c r="C23" s="69">
        <v>37.9</v>
      </c>
      <c r="D23" s="69">
        <v>18.100000000000001</v>
      </c>
      <c r="E23" s="69">
        <v>16.899999999999999</v>
      </c>
      <c r="F23" s="69">
        <v>14.1</v>
      </c>
      <c r="G23" s="69">
        <v>47.3</v>
      </c>
      <c r="H23" s="350" t="s">
        <v>260</v>
      </c>
      <c r="I23" s="69">
        <v>49.3</v>
      </c>
      <c r="J23" s="69">
        <v>32</v>
      </c>
    </row>
    <row r="24" spans="1:10">
      <c r="A24" s="282" t="s">
        <v>139</v>
      </c>
      <c r="B24" s="350" t="s">
        <v>260</v>
      </c>
      <c r="C24" s="350" t="s">
        <v>260</v>
      </c>
      <c r="D24" s="350" t="s">
        <v>260</v>
      </c>
      <c r="E24" s="350" t="s">
        <v>260</v>
      </c>
      <c r="F24" s="69">
        <v>0</v>
      </c>
      <c r="G24" s="69">
        <v>0</v>
      </c>
      <c r="H24" s="350" t="s">
        <v>260</v>
      </c>
      <c r="I24" s="350" t="s">
        <v>260</v>
      </c>
      <c r="J24" s="69">
        <v>84.2</v>
      </c>
    </row>
    <row r="25" spans="1:10">
      <c r="A25" s="282" t="s">
        <v>109</v>
      </c>
      <c r="B25" s="69">
        <v>87.8</v>
      </c>
      <c r="C25" s="350" t="s">
        <v>260</v>
      </c>
      <c r="D25" s="350" t="s">
        <v>260</v>
      </c>
      <c r="E25" s="350" t="s">
        <v>260</v>
      </c>
      <c r="F25" s="350" t="s">
        <v>260</v>
      </c>
      <c r="G25" s="350" t="s">
        <v>260</v>
      </c>
      <c r="H25" s="350" t="s">
        <v>260</v>
      </c>
      <c r="I25" s="350" t="s">
        <v>260</v>
      </c>
      <c r="J25" s="69">
        <v>71.099999999999994</v>
      </c>
    </row>
    <row r="26" spans="1:10">
      <c r="A26" s="282" t="s">
        <v>110</v>
      </c>
      <c r="B26" s="69">
        <v>62.3</v>
      </c>
      <c r="C26" s="69">
        <v>45</v>
      </c>
      <c r="D26" s="350" t="s">
        <v>260</v>
      </c>
      <c r="E26" s="350" t="s">
        <v>260</v>
      </c>
      <c r="F26" s="350" t="s">
        <v>260</v>
      </c>
      <c r="G26" s="69">
        <v>33</v>
      </c>
      <c r="H26" s="350" t="s">
        <v>260</v>
      </c>
      <c r="I26" s="69">
        <v>45.6</v>
      </c>
      <c r="J26" s="69">
        <v>43.2</v>
      </c>
    </row>
    <row r="27" spans="1:10">
      <c r="A27" s="282" t="s">
        <v>111</v>
      </c>
      <c r="B27" s="69">
        <v>83.1</v>
      </c>
      <c r="C27" s="69">
        <v>33.799999999999997</v>
      </c>
      <c r="D27" s="69">
        <v>27.6</v>
      </c>
      <c r="E27" s="69">
        <v>22.7</v>
      </c>
      <c r="F27" s="69">
        <v>30.6</v>
      </c>
      <c r="G27" s="69">
        <v>20.6</v>
      </c>
      <c r="H27" s="69">
        <v>12.7</v>
      </c>
      <c r="I27" s="69">
        <v>56.3</v>
      </c>
      <c r="J27" s="350" t="s">
        <v>260</v>
      </c>
    </row>
    <row r="28" spans="1:10">
      <c r="A28" s="282" t="s">
        <v>135</v>
      </c>
      <c r="B28" s="69">
        <v>76.3</v>
      </c>
      <c r="C28" s="69">
        <v>54.8</v>
      </c>
      <c r="D28" s="69">
        <v>36.4</v>
      </c>
      <c r="E28" s="350" t="s">
        <v>260</v>
      </c>
      <c r="F28" s="69">
        <v>29.8</v>
      </c>
      <c r="G28" s="69">
        <v>29.3</v>
      </c>
      <c r="H28" s="350" t="s">
        <v>260</v>
      </c>
      <c r="I28" s="69">
        <v>46.8</v>
      </c>
      <c r="J28" s="69">
        <v>43</v>
      </c>
    </row>
    <row r="29" spans="1:10">
      <c r="A29" s="282" t="s">
        <v>140</v>
      </c>
      <c r="B29" s="350" t="s">
        <v>260</v>
      </c>
      <c r="C29" s="350" t="s">
        <v>260</v>
      </c>
      <c r="D29" s="350" t="s">
        <v>260</v>
      </c>
      <c r="E29" s="350" t="s">
        <v>260</v>
      </c>
      <c r="F29" s="350" t="s">
        <v>260</v>
      </c>
      <c r="G29" s="350" t="s">
        <v>260</v>
      </c>
      <c r="H29" s="69">
        <v>0</v>
      </c>
      <c r="I29" s="350" t="s">
        <v>260</v>
      </c>
      <c r="J29" s="350" t="s">
        <v>260</v>
      </c>
    </row>
    <row r="30" spans="1:10">
      <c r="A30" s="282" t="s">
        <v>1345</v>
      </c>
      <c r="B30" s="350" t="s">
        <v>260</v>
      </c>
      <c r="C30" s="350" t="s">
        <v>260</v>
      </c>
      <c r="D30" s="350" t="s">
        <v>260</v>
      </c>
      <c r="E30" s="69">
        <v>0</v>
      </c>
      <c r="F30" s="350" t="s">
        <v>260</v>
      </c>
      <c r="G30" s="350" t="s">
        <v>260</v>
      </c>
      <c r="H30" s="69">
        <v>0</v>
      </c>
      <c r="I30" s="350" t="s">
        <v>260</v>
      </c>
      <c r="J30" s="350" t="s">
        <v>260</v>
      </c>
    </row>
    <row r="31" spans="1:10">
      <c r="A31" s="282" t="s">
        <v>1342</v>
      </c>
      <c r="B31" s="350" t="s">
        <v>260</v>
      </c>
      <c r="C31" s="350" t="s">
        <v>260</v>
      </c>
      <c r="D31" s="350" t="s">
        <v>260</v>
      </c>
      <c r="E31" s="350" t="s">
        <v>260</v>
      </c>
      <c r="F31" s="350" t="s">
        <v>260</v>
      </c>
      <c r="G31" s="69">
        <v>0</v>
      </c>
      <c r="H31" s="69">
        <v>0</v>
      </c>
      <c r="I31" s="350" t="s">
        <v>260</v>
      </c>
      <c r="J31" s="350" t="s">
        <v>260</v>
      </c>
    </row>
    <row r="32" spans="1:10" ht="25.95" customHeight="1">
      <c r="A32" s="216" t="s">
        <v>1540</v>
      </c>
      <c r="B32" s="69">
        <v>94.6</v>
      </c>
      <c r="C32" s="350" t="s">
        <v>260</v>
      </c>
      <c r="D32" s="69">
        <v>30.4</v>
      </c>
      <c r="E32" s="350" t="s">
        <v>260</v>
      </c>
      <c r="F32" s="69">
        <v>19</v>
      </c>
      <c r="G32" s="350" t="s">
        <v>260</v>
      </c>
      <c r="H32" s="350" t="s">
        <v>260</v>
      </c>
      <c r="I32" s="69">
        <v>34.700000000000003</v>
      </c>
      <c r="J32" s="350" t="s">
        <v>260</v>
      </c>
    </row>
    <row r="33" spans="1:10">
      <c r="A33" s="10"/>
      <c r="B33" s="338"/>
      <c r="C33" s="338"/>
      <c r="D33" s="338"/>
      <c r="E33" s="338"/>
      <c r="F33" s="338"/>
      <c r="G33" s="338"/>
      <c r="H33" s="338"/>
      <c r="I33" s="338"/>
      <c r="J33" s="338"/>
    </row>
    <row r="34" spans="1:10">
      <c r="A34" s="262" t="s">
        <v>144</v>
      </c>
      <c r="B34" s="339">
        <v>84.2</v>
      </c>
      <c r="C34" s="339">
        <v>33.700000000000003</v>
      </c>
      <c r="D34" s="339">
        <v>20.5</v>
      </c>
      <c r="E34" s="339">
        <v>14.8</v>
      </c>
      <c r="F34" s="339">
        <v>22.1</v>
      </c>
      <c r="G34" s="339">
        <v>27.1</v>
      </c>
      <c r="H34" s="339">
        <v>6</v>
      </c>
      <c r="I34" s="339">
        <v>44.3</v>
      </c>
      <c r="J34" s="339">
        <v>26.2</v>
      </c>
    </row>
    <row r="35" spans="1:10">
      <c r="A35" s="4"/>
      <c r="B35" s="338"/>
      <c r="C35" s="338"/>
      <c r="D35" s="338"/>
      <c r="E35" s="338"/>
      <c r="F35" s="338"/>
      <c r="G35" s="338"/>
      <c r="H35" s="338"/>
      <c r="I35" s="338"/>
      <c r="J35" s="338"/>
    </row>
    <row r="36" spans="1:10">
      <c r="B36" s="75" t="s">
        <v>136</v>
      </c>
      <c r="C36" s="338"/>
      <c r="D36" s="338"/>
      <c r="E36" s="338"/>
      <c r="F36" s="338"/>
      <c r="G36" s="338"/>
      <c r="H36" s="338"/>
      <c r="I36" s="338"/>
      <c r="J36" s="338"/>
    </row>
    <row r="37" spans="1:10">
      <c r="A37" s="4" t="s">
        <v>21</v>
      </c>
      <c r="B37" s="338"/>
      <c r="C37" s="338"/>
      <c r="D37" s="338"/>
      <c r="E37" s="338"/>
      <c r="F37" s="338"/>
      <c r="G37" s="338"/>
      <c r="H37" s="338"/>
      <c r="I37" s="338"/>
      <c r="J37" s="338"/>
    </row>
    <row r="38" spans="1:10">
      <c r="A38" s="261" t="s">
        <v>127</v>
      </c>
      <c r="B38" s="338">
        <v>87</v>
      </c>
      <c r="C38" s="338">
        <v>26.6</v>
      </c>
      <c r="D38" s="338">
        <v>14.1</v>
      </c>
      <c r="E38" s="338">
        <v>12</v>
      </c>
      <c r="F38" s="338">
        <v>20.5</v>
      </c>
      <c r="G38" s="338">
        <v>24.4</v>
      </c>
      <c r="H38" s="338">
        <v>4.4000000000000004</v>
      </c>
      <c r="I38" s="338">
        <v>43.6</v>
      </c>
      <c r="J38" s="338">
        <v>27.9</v>
      </c>
    </row>
    <row r="39" spans="1:10">
      <c r="A39" s="261" t="s">
        <v>128</v>
      </c>
      <c r="B39" s="338">
        <v>85</v>
      </c>
      <c r="C39" s="338">
        <v>45.4</v>
      </c>
      <c r="D39" s="338">
        <v>35.4</v>
      </c>
      <c r="E39" s="338">
        <v>15.2</v>
      </c>
      <c r="F39" s="338">
        <v>20.9</v>
      </c>
      <c r="G39" s="338">
        <v>32.1</v>
      </c>
      <c r="H39" s="338">
        <v>9.4</v>
      </c>
      <c r="I39" s="338">
        <v>50.4</v>
      </c>
      <c r="J39" s="338">
        <v>21.7</v>
      </c>
    </row>
    <row r="40" spans="1:10" s="19" customFormat="1">
      <c r="A40" s="261" t="s">
        <v>129</v>
      </c>
      <c r="B40" s="338">
        <v>68.900000000000006</v>
      </c>
      <c r="C40" s="338">
        <v>33.9</v>
      </c>
      <c r="D40" s="338">
        <v>7.7</v>
      </c>
      <c r="E40" s="338">
        <v>26.5</v>
      </c>
      <c r="F40" s="338">
        <v>33.4</v>
      </c>
      <c r="G40" s="338">
        <v>25.7</v>
      </c>
      <c r="H40" s="350" t="s">
        <v>260</v>
      </c>
      <c r="I40" s="338">
        <v>30.7</v>
      </c>
      <c r="J40" s="338">
        <v>31.5</v>
      </c>
    </row>
    <row r="41" spans="1:10">
      <c r="A41" s="261" t="s">
        <v>130</v>
      </c>
      <c r="B41" s="338">
        <v>71.400000000000006</v>
      </c>
      <c r="C41" s="338">
        <v>53.6</v>
      </c>
      <c r="D41" s="338">
        <v>35.1</v>
      </c>
      <c r="E41" s="350" t="s">
        <v>260</v>
      </c>
      <c r="F41" s="350" t="s">
        <v>260</v>
      </c>
      <c r="G41" s="280">
        <v>25.8</v>
      </c>
      <c r="H41" s="350" t="s">
        <v>260</v>
      </c>
      <c r="I41" s="338">
        <v>36.200000000000003</v>
      </c>
      <c r="J41" s="338">
        <v>31.1</v>
      </c>
    </row>
    <row r="42" spans="1:10">
      <c r="A42" s="261" t="s">
        <v>131</v>
      </c>
      <c r="B42" s="338">
        <v>89.9</v>
      </c>
      <c r="C42" s="350" t="s">
        <v>260</v>
      </c>
      <c r="D42" s="280">
        <v>9.6</v>
      </c>
      <c r="E42" s="350" t="s">
        <v>260</v>
      </c>
      <c r="F42" s="350" t="s">
        <v>260</v>
      </c>
      <c r="G42" s="350" t="s">
        <v>260</v>
      </c>
      <c r="H42" s="350" t="s">
        <v>260</v>
      </c>
      <c r="I42" s="350" t="s">
        <v>260</v>
      </c>
      <c r="J42" s="350" t="s">
        <v>260</v>
      </c>
    </row>
    <row r="43" spans="1:10">
      <c r="A43" s="261" t="s">
        <v>20</v>
      </c>
      <c r="B43" s="338">
        <v>97.3</v>
      </c>
      <c r="C43" s="350" t="s">
        <v>260</v>
      </c>
      <c r="D43" s="280">
        <v>80.3</v>
      </c>
      <c r="E43" s="350" t="s">
        <v>260</v>
      </c>
      <c r="F43" s="350" t="s">
        <v>260</v>
      </c>
      <c r="G43" s="350" t="s">
        <v>260</v>
      </c>
      <c r="H43" s="350" t="s">
        <v>260</v>
      </c>
      <c r="I43" s="338">
        <v>85.4</v>
      </c>
      <c r="J43" s="350" t="s">
        <v>260</v>
      </c>
    </row>
    <row r="44" spans="1:10">
      <c r="A44" s="10"/>
      <c r="B44" s="338"/>
      <c r="C44" s="338"/>
      <c r="D44" s="338"/>
      <c r="E44" s="338"/>
      <c r="F44" s="338"/>
      <c r="G44" s="338"/>
      <c r="H44" s="338"/>
      <c r="I44" s="338"/>
      <c r="J44" s="338"/>
    </row>
    <row r="45" spans="1:10">
      <c r="A45" s="262" t="s">
        <v>144</v>
      </c>
      <c r="B45" s="339">
        <v>84.2</v>
      </c>
      <c r="C45" s="339">
        <v>33.700000000000003</v>
      </c>
      <c r="D45" s="339">
        <v>20.5</v>
      </c>
      <c r="E45" s="339">
        <v>14.8</v>
      </c>
      <c r="F45" s="339">
        <v>22.1</v>
      </c>
      <c r="G45" s="339">
        <v>27.1</v>
      </c>
      <c r="H45" s="339">
        <v>6</v>
      </c>
      <c r="I45" s="339">
        <v>44.3</v>
      </c>
      <c r="J45" s="339">
        <v>26.2</v>
      </c>
    </row>
    <row r="46" spans="1:10" s="24" customFormat="1">
      <c r="A46" s="456"/>
      <c r="B46" s="69"/>
      <c r="C46" s="69"/>
      <c r="D46" s="69"/>
      <c r="E46" s="69"/>
      <c r="F46" s="69"/>
      <c r="G46" s="69"/>
      <c r="H46" s="69"/>
      <c r="I46" s="69"/>
      <c r="J46" s="69"/>
    </row>
    <row r="47" spans="1:10" s="24" customFormat="1">
      <c r="A47" s="456"/>
      <c r="B47" s="69"/>
      <c r="C47" s="69"/>
      <c r="D47" s="69"/>
      <c r="E47" s="69"/>
      <c r="F47" s="69"/>
      <c r="G47" s="69"/>
      <c r="H47" s="69"/>
      <c r="I47" s="69"/>
      <c r="J47" s="69"/>
    </row>
    <row r="48" spans="1:10">
      <c r="A48" s="459"/>
      <c r="B48" s="6"/>
      <c r="C48" s="6"/>
      <c r="D48" s="6"/>
      <c r="E48" s="6"/>
      <c r="F48" s="21"/>
      <c r="G48" s="21"/>
      <c r="H48" s="21"/>
      <c r="I48" s="21"/>
      <c r="J48" s="34"/>
    </row>
  </sheetData>
  <mergeCells count="10">
    <mergeCell ref="A6:A9"/>
    <mergeCell ref="B6:B8"/>
    <mergeCell ref="C6:C8"/>
    <mergeCell ref="D6:D8"/>
    <mergeCell ref="J6:J8"/>
    <mergeCell ref="E6:E8"/>
    <mergeCell ref="F6:F8"/>
    <mergeCell ref="G6:G8"/>
    <mergeCell ref="H6:H8"/>
    <mergeCell ref="I6:I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zoomScaleNormal="100" workbookViewId="0"/>
  </sheetViews>
  <sheetFormatPr baseColWidth="10" defaultColWidth="11.44140625" defaultRowHeight="13.8"/>
  <cols>
    <col min="1" max="1" width="11.44140625" style="462"/>
    <col min="2" max="16384" width="11.44140625" style="344"/>
  </cols>
  <sheetData>
    <row r="1" spans="1:9" s="398" customFormat="1" ht="13.2">
      <c r="A1" s="402" t="s">
        <v>1374</v>
      </c>
      <c r="B1" s="549"/>
    </row>
    <row r="2" spans="1:9" s="398" customFormat="1" ht="13.2">
      <c r="A2" s="457"/>
      <c r="B2" s="399"/>
      <c r="C2" s="399"/>
    </row>
    <row r="3" spans="1:9" ht="15">
      <c r="A3" s="584" t="s">
        <v>562</v>
      </c>
      <c r="B3" s="584"/>
      <c r="C3" s="584"/>
      <c r="D3" s="584"/>
      <c r="E3" s="584"/>
      <c r="F3" s="584"/>
      <c r="G3" s="584"/>
      <c r="H3" s="584"/>
    </row>
    <row r="4" spans="1:9">
      <c r="I4" s="345"/>
    </row>
  </sheetData>
  <mergeCells count="1">
    <mergeCell ref="A3:H3"/>
  </mergeCells>
  <hyperlinks>
    <hyperlink ref="A1" location="Inhalt!A1" display="Zurück "/>
  </hyperlinks>
  <pageMargins left="0.59055118110236227" right="0.59055118110236227" top="0.59055118110236227" bottom="0.59055118110236227" header="0.59055118110236227" footer="0.51181102362204722"/>
  <pageSetup paperSize="9" orientation="portrait" r:id="rId1"/>
  <drawing r:id="rId2"/>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BJ148"/>
  <sheetViews>
    <sheetView workbookViewId="0">
      <selection activeCell="A6" sqref="A6"/>
    </sheetView>
  </sheetViews>
  <sheetFormatPr baseColWidth="10" defaultColWidth="9.109375" defaultRowHeight="14.4"/>
  <cols>
    <col min="1" max="40" width="11.6640625" style="334" bestFit="1" customWidth="1"/>
    <col min="41" max="41" width="7.33203125" style="334" bestFit="1" customWidth="1"/>
    <col min="42" max="42" width="3" style="334" bestFit="1" customWidth="1"/>
    <col min="43" max="62" width="11.6640625" style="334" bestFit="1" customWidth="1"/>
    <col min="63" max="16384" width="9.109375" style="334"/>
  </cols>
  <sheetData>
    <row r="1" spans="1:62">
      <c r="A1" s="334" t="s">
        <v>480</v>
      </c>
      <c r="B1" s="334" t="s">
        <v>481</v>
      </c>
      <c r="C1" s="334" t="s">
        <v>482</v>
      </c>
      <c r="D1" s="334" t="s">
        <v>483</v>
      </c>
      <c r="E1" s="334" t="s">
        <v>484</v>
      </c>
      <c r="F1" s="334" t="s">
        <v>485</v>
      </c>
      <c r="G1" s="334" t="s">
        <v>486</v>
      </c>
      <c r="H1" s="334" t="s">
        <v>487</v>
      </c>
      <c r="I1" s="334" t="s">
        <v>488</v>
      </c>
      <c r="J1" s="334" t="s">
        <v>489</v>
      </c>
      <c r="K1" s="334" t="s">
        <v>490</v>
      </c>
      <c r="L1" s="334" t="s">
        <v>491</v>
      </c>
      <c r="M1" s="334" t="s">
        <v>492</v>
      </c>
      <c r="N1" s="334" t="s">
        <v>493</v>
      </c>
      <c r="O1" s="334" t="s">
        <v>494</v>
      </c>
      <c r="P1" s="334" t="s">
        <v>495</v>
      </c>
      <c r="Q1" s="334" t="s">
        <v>496</v>
      </c>
      <c r="R1" s="334" t="s">
        <v>497</v>
      </c>
      <c r="S1" s="334" t="s">
        <v>498</v>
      </c>
      <c r="T1" s="334" t="s">
        <v>499</v>
      </c>
      <c r="U1" s="334" t="s">
        <v>500</v>
      </c>
      <c r="V1" s="334" t="s">
        <v>501</v>
      </c>
      <c r="W1" s="334" t="s">
        <v>502</v>
      </c>
      <c r="X1" s="334" t="s">
        <v>503</v>
      </c>
      <c r="Y1" s="334" t="s">
        <v>504</v>
      </c>
      <c r="Z1" s="334" t="s">
        <v>505</v>
      </c>
      <c r="AA1" s="334" t="s">
        <v>506</v>
      </c>
      <c r="AB1" s="334" t="s">
        <v>507</v>
      </c>
      <c r="AC1" s="334" t="s">
        <v>508</v>
      </c>
      <c r="AD1" s="334" t="s">
        <v>509</v>
      </c>
      <c r="AE1" s="334" t="s">
        <v>510</v>
      </c>
      <c r="AF1" s="334" t="s">
        <v>511</v>
      </c>
      <c r="AG1" s="334" t="s">
        <v>512</v>
      </c>
      <c r="AH1" s="334" t="s">
        <v>513</v>
      </c>
      <c r="AI1" s="334" t="s">
        <v>514</v>
      </c>
      <c r="AJ1" s="334" t="s">
        <v>515</v>
      </c>
      <c r="AK1" s="334" t="s">
        <v>516</v>
      </c>
      <c r="AL1" s="334" t="s">
        <v>517</v>
      </c>
      <c r="AM1" s="334" t="s">
        <v>518</v>
      </c>
      <c r="AN1" s="334" t="s">
        <v>519</v>
      </c>
      <c r="AO1" s="334" t="s">
        <v>520</v>
      </c>
      <c r="AP1" s="334" t="s">
        <v>521</v>
      </c>
      <c r="AQ1" s="334" t="s">
        <v>522</v>
      </c>
      <c r="AR1" s="334" t="s">
        <v>523</v>
      </c>
      <c r="AS1" s="334" t="s">
        <v>524</v>
      </c>
      <c r="AT1" s="334" t="s">
        <v>525</v>
      </c>
      <c r="AU1" s="334" t="s">
        <v>526</v>
      </c>
      <c r="AV1" s="334" t="s">
        <v>527</v>
      </c>
      <c r="AW1" s="334" t="s">
        <v>528</v>
      </c>
      <c r="AX1" s="334" t="s">
        <v>529</v>
      </c>
      <c r="AY1" s="334" t="s">
        <v>530</v>
      </c>
      <c r="AZ1" s="334" t="s">
        <v>531</v>
      </c>
      <c r="BA1" s="334" t="s">
        <v>532</v>
      </c>
      <c r="BB1" s="334" t="s">
        <v>533</v>
      </c>
      <c r="BC1" s="334" t="s">
        <v>534</v>
      </c>
      <c r="BD1" s="334" t="s">
        <v>535</v>
      </c>
      <c r="BE1" s="334" t="s">
        <v>536</v>
      </c>
      <c r="BF1" s="334" t="s">
        <v>537</v>
      </c>
      <c r="BG1" s="334" t="s">
        <v>538</v>
      </c>
      <c r="BH1" s="334" t="s">
        <v>539</v>
      </c>
      <c r="BI1" s="334" t="s">
        <v>540</v>
      </c>
      <c r="BJ1" s="334" t="s">
        <v>261</v>
      </c>
    </row>
    <row r="2" spans="1:62">
      <c r="A2" s="334">
        <v>235.69862408439553</v>
      </c>
      <c r="B2" s="334">
        <v>14.006216397476519</v>
      </c>
      <c r="C2" s="334">
        <v>152.06980605744707</v>
      </c>
      <c r="D2" s="334">
        <v>16.992274119659015</v>
      </c>
      <c r="E2" s="334">
        <v>87.883389512255548</v>
      </c>
      <c r="F2" s="334">
        <v>15.271956751176576</v>
      </c>
      <c r="G2" s="334">
        <v>3448.671683823964</v>
      </c>
      <c r="H2" s="334">
        <v>234.34153029336514</v>
      </c>
      <c r="I2" s="334">
        <v>2265.1066950842687</v>
      </c>
      <c r="J2" s="334">
        <v>267.75938386928425</v>
      </c>
      <c r="K2" s="334">
        <v>1299.071796983942</v>
      </c>
      <c r="L2" s="334">
        <v>233.24195054295924</v>
      </c>
      <c r="M2" s="334">
        <v>772.03387385918199</v>
      </c>
      <c r="N2" s="334">
        <v>169.27593755621794</v>
      </c>
      <c r="O2" s="334">
        <v>8174.7448025782387</v>
      </c>
      <c r="P2" s="334">
        <v>2014.4117012762911</v>
      </c>
      <c r="Q2" s="334">
        <v>273830.39579412038</v>
      </c>
      <c r="R2" s="334">
        <v>70526.151361850149</v>
      </c>
      <c r="S2" s="334">
        <v>254737.1138414873</v>
      </c>
      <c r="T2" s="334">
        <v>65595.884465391398</v>
      </c>
      <c r="U2" s="334">
        <v>528567.50963560771</v>
      </c>
      <c r="V2" s="334">
        <v>128955.38561832212</v>
      </c>
      <c r="W2" s="334">
        <v>0.6451875001315075</v>
      </c>
      <c r="X2" s="334">
        <v>6.2194184518022562E-2</v>
      </c>
      <c r="Y2" s="334">
        <v>0.37286339643963107</v>
      </c>
      <c r="Z2" s="334">
        <v>6.2632498455860358E-2</v>
      </c>
      <c r="AA2" s="334">
        <v>0.65680554797627699</v>
      </c>
      <c r="AB2" s="334">
        <v>6.2533803703676352E-2</v>
      </c>
      <c r="AC2" s="334">
        <v>0.37668758179482664</v>
      </c>
      <c r="AD2" s="334">
        <v>6.4251267475241736E-2</v>
      </c>
      <c r="AE2" s="334">
        <v>0.22386412643465486</v>
      </c>
      <c r="AF2" s="334">
        <v>4.7401379598193384E-2</v>
      </c>
      <c r="AG2" s="334">
        <v>0.34083775194106697</v>
      </c>
      <c r="AH2" s="334">
        <v>6.4718452215983005E-2</v>
      </c>
      <c r="AI2" s="334">
        <v>0.5942965397690988</v>
      </c>
      <c r="AJ2" s="334">
        <v>7.4151156848371882E-2</v>
      </c>
      <c r="AK2" s="334">
        <v>34.136160423960476</v>
      </c>
      <c r="AL2" s="334">
        <v>10.835018717642326</v>
      </c>
      <c r="AM2" s="334">
        <v>0.14482969748579227</v>
      </c>
      <c r="AN2" s="334">
        <v>4.552100033660289E-2</v>
      </c>
      <c r="AO2" s="334">
        <v>2001</v>
      </c>
      <c r="AP2" s="334">
        <v>4</v>
      </c>
      <c r="AQ2" s="334">
        <v>5.9424260331962637</v>
      </c>
      <c r="AR2" s="334">
        <v>11.173996048393644</v>
      </c>
      <c r="AS2" s="334">
        <v>17.377523597956888</v>
      </c>
      <c r="AT2" s="334">
        <v>6.7951243776711738</v>
      </c>
      <c r="AU2" s="334">
        <v>11.821049509516495</v>
      </c>
      <c r="AV2" s="334">
        <v>17.954508063717309</v>
      </c>
      <c r="AW2" s="334">
        <v>21.925972847545502</v>
      </c>
      <c r="AX2" s="334">
        <v>24.641890969378814</v>
      </c>
      <c r="AY2" s="334">
        <v>25.755413732402189</v>
      </c>
      <c r="AZ2" s="334">
        <v>25.750423044444588</v>
      </c>
      <c r="BA2" s="334">
        <v>24.397145732098334</v>
      </c>
      <c r="BB2" s="334">
        <v>9.6397069852322961</v>
      </c>
      <c r="BC2" s="334">
        <v>16.797706359465874</v>
      </c>
      <c r="BD2" s="334">
        <v>9.520900652613701</v>
      </c>
      <c r="BE2" s="334">
        <v>17.05691150451516</v>
      </c>
      <c r="BF2" s="334">
        <v>21.174173974689811</v>
      </c>
      <c r="BG2" s="334">
        <v>18.988052775084974</v>
      </c>
      <c r="BH2" s="334">
        <v>12.477130840637525</v>
      </c>
      <c r="BI2" s="334">
        <v>31.740589987493525</v>
      </c>
      <c r="BJ2" s="334">
        <v>31.430708706043163</v>
      </c>
    </row>
    <row r="3" spans="1:62">
      <c r="A3" s="334">
        <v>225.88632649699753</v>
      </c>
      <c r="B3" s="334">
        <v>17.14460860522583</v>
      </c>
      <c r="C3" s="334">
        <v>182.35656333828473</v>
      </c>
      <c r="D3" s="334">
        <v>18.399054885885548</v>
      </c>
      <c r="E3" s="334">
        <v>125.98540393305694</v>
      </c>
      <c r="F3" s="334">
        <v>19.051250342103476</v>
      </c>
      <c r="G3" s="334">
        <v>7304.2424249696724</v>
      </c>
      <c r="H3" s="334">
        <v>584.32098735280658</v>
      </c>
      <c r="I3" s="334">
        <v>6017.3378604358204</v>
      </c>
      <c r="J3" s="334">
        <v>637.71247582990429</v>
      </c>
      <c r="K3" s="334">
        <v>4041.8362648566526</v>
      </c>
      <c r="L3" s="334">
        <v>642.09880267825906</v>
      </c>
      <c r="M3" s="334">
        <v>2431.8841804324948</v>
      </c>
      <c r="N3" s="334">
        <v>506.9218394476278</v>
      </c>
      <c r="O3" s="334">
        <v>22016.65429742089</v>
      </c>
      <c r="P3" s="334">
        <v>4605.8713807858785</v>
      </c>
      <c r="Q3" s="334">
        <v>655154.97845877241</v>
      </c>
      <c r="R3" s="334">
        <v>148069.72218488244</v>
      </c>
      <c r="S3" s="334">
        <v>762992.18464652763</v>
      </c>
      <c r="T3" s="334">
        <v>155982.51387888184</v>
      </c>
      <c r="U3" s="334">
        <v>1418147.1631053004</v>
      </c>
      <c r="V3" s="334">
        <v>288144.52689675387</v>
      </c>
      <c r="W3" s="334">
        <v>0.80729350096677321</v>
      </c>
      <c r="X3" s="334">
        <v>5.5986162032672315E-2</v>
      </c>
      <c r="Y3" s="334">
        <v>0.55773807067835746</v>
      </c>
      <c r="Z3" s="334">
        <v>7.088584535823958E-2</v>
      </c>
      <c r="AA3" s="334">
        <v>0.82381409465072686</v>
      </c>
      <c r="AB3" s="334">
        <v>5.3546528227256238E-2</v>
      </c>
      <c r="AC3" s="334">
        <v>0.55335461635823713</v>
      </c>
      <c r="AD3" s="334">
        <v>7.4004685718769836E-2</v>
      </c>
      <c r="AE3" s="334">
        <v>0.33294132901710094</v>
      </c>
      <c r="AF3" s="334">
        <v>6.247587176642206E-2</v>
      </c>
      <c r="AG3" s="334">
        <v>0.4041461916942054</v>
      </c>
      <c r="AH3" s="334">
        <v>7.0785212297624578E-2</v>
      </c>
      <c r="AI3" s="334">
        <v>0.60167805449653555</v>
      </c>
      <c r="AJ3" s="334">
        <v>7.3974976328845393E-2</v>
      </c>
      <c r="AK3" s="334">
        <v>61.971724888746316</v>
      </c>
      <c r="AL3" s="334">
        <v>14.718392393938711</v>
      </c>
      <c r="AM3" s="334">
        <v>0.274349164244654</v>
      </c>
      <c r="AN3" s="334">
        <v>6.3777579334557438E-2</v>
      </c>
      <c r="AO3" s="334">
        <v>2001</v>
      </c>
      <c r="AP3" s="334">
        <v>5</v>
      </c>
      <c r="AQ3" s="334">
        <v>7.5899275848614574</v>
      </c>
      <c r="AR3" s="334">
        <v>10.089603877735927</v>
      </c>
      <c r="AS3" s="334">
        <v>15.121791689636099</v>
      </c>
      <c r="AT3" s="334">
        <v>7.9997480006317385</v>
      </c>
      <c r="AU3" s="334">
        <v>10.597917062674563</v>
      </c>
      <c r="AV3" s="334">
        <v>15.886314056342203</v>
      </c>
      <c r="AW3" s="334">
        <v>20.84481833166393</v>
      </c>
      <c r="AX3" s="334">
        <v>20.919942324413146</v>
      </c>
      <c r="AY3" s="334">
        <v>22.60071693772532</v>
      </c>
      <c r="AZ3" s="334">
        <v>20.443527079002003</v>
      </c>
      <c r="BA3" s="334">
        <v>20.31837981227612</v>
      </c>
      <c r="BB3" s="334">
        <v>6.9350443135769284</v>
      </c>
      <c r="BC3" s="334">
        <v>12.70952245953438</v>
      </c>
      <c r="BD3" s="334">
        <v>6.4998315244847076</v>
      </c>
      <c r="BE3" s="334">
        <v>13.373826391078632</v>
      </c>
      <c r="BF3" s="334">
        <v>18.764829212060093</v>
      </c>
      <c r="BG3" s="334">
        <v>17.514754252882767</v>
      </c>
      <c r="BH3" s="334">
        <v>12.294777211169057</v>
      </c>
      <c r="BI3" s="334">
        <v>23.750173841960436</v>
      </c>
      <c r="BJ3" s="334">
        <v>23.246864815554186</v>
      </c>
    </row>
    <row r="4" spans="1:62">
      <c r="A4" s="334">
        <v>139.87133514649423</v>
      </c>
      <c r="B4" s="334">
        <v>11.499524739492022</v>
      </c>
      <c r="C4" s="334">
        <v>139.87133514649423</v>
      </c>
      <c r="D4" s="334">
        <v>11.499524739492022</v>
      </c>
      <c r="E4" s="334">
        <v>122.66066990501781</v>
      </c>
      <c r="F4" s="334">
        <v>11.766902225791878</v>
      </c>
      <c r="G4" s="334">
        <v>12107.451802193211</v>
      </c>
      <c r="H4" s="334">
        <v>944.5528319799555</v>
      </c>
      <c r="I4" s="334">
        <v>12107.451802193211</v>
      </c>
      <c r="J4" s="334">
        <v>944.5528319799555</v>
      </c>
      <c r="K4" s="334">
        <v>10719.070291304515</v>
      </c>
      <c r="L4" s="334">
        <v>1024.5874360132339</v>
      </c>
      <c r="M4" s="334">
        <v>4483.4175930889105</v>
      </c>
      <c r="N4" s="334">
        <v>582.19865026684886</v>
      </c>
      <c r="O4" s="334">
        <v>46727.704000161546</v>
      </c>
      <c r="P4" s="334">
        <v>8234.3152449836907</v>
      </c>
      <c r="Q4" s="334">
        <v>1310691.2660826547</v>
      </c>
      <c r="R4" s="334">
        <v>163055.2501251834</v>
      </c>
      <c r="S4" s="334">
        <v>1596329.2880824376</v>
      </c>
      <c r="T4" s="334">
        <v>332622.17169077578</v>
      </c>
      <c r="U4" s="334">
        <v>2907020.5541650928</v>
      </c>
      <c r="V4" s="334">
        <v>414370.84532069776</v>
      </c>
      <c r="W4" s="334">
        <v>1</v>
      </c>
      <c r="X4" s="334">
        <v>0</v>
      </c>
      <c r="Y4" s="334">
        <v>0.87695359293274189</v>
      </c>
      <c r="Z4" s="334">
        <v>5.1624113247681763E-2</v>
      </c>
      <c r="AA4" s="334">
        <v>1</v>
      </c>
      <c r="AB4" s="334">
        <v>0</v>
      </c>
      <c r="AC4" s="334">
        <v>0.88532834707323005</v>
      </c>
      <c r="AD4" s="334">
        <v>5.003456322599565E-2</v>
      </c>
      <c r="AE4" s="334">
        <v>0.37030232837902022</v>
      </c>
      <c r="AF4" s="334">
        <v>4.7502647330991153E-2</v>
      </c>
      <c r="AG4" s="334">
        <v>0.37030232837902022</v>
      </c>
      <c r="AH4" s="334">
        <v>4.7502647330991153E-2</v>
      </c>
      <c r="AI4" s="334">
        <v>0.41826552781596477</v>
      </c>
      <c r="AJ4" s="334">
        <v>4.9359205350324301E-2</v>
      </c>
      <c r="AK4" s="334">
        <v>80.963428010497424</v>
      </c>
      <c r="AL4" s="334">
        <v>11.44774798994994</v>
      </c>
      <c r="AM4" s="334">
        <v>0.57884217610206112</v>
      </c>
      <c r="AN4" s="334">
        <v>7.5419969324966918E-2</v>
      </c>
      <c r="AO4" s="334">
        <v>2001</v>
      </c>
      <c r="AP4" s="334">
        <v>6</v>
      </c>
      <c r="AQ4" s="334">
        <v>8.2215020879353116</v>
      </c>
      <c r="AR4" s="334">
        <v>8.2215020879353116</v>
      </c>
      <c r="AS4" s="334">
        <v>9.5930523083752668</v>
      </c>
      <c r="AT4" s="334">
        <v>7.80141723800919</v>
      </c>
      <c r="AU4" s="334">
        <v>7.80141723800919</v>
      </c>
      <c r="AV4" s="334">
        <v>9.55854759945362</v>
      </c>
      <c r="AW4" s="334">
        <v>12.985599449051886</v>
      </c>
      <c r="AX4" s="334">
        <v>17.621912784234432</v>
      </c>
      <c r="AY4" s="334">
        <v>12.440401057414297</v>
      </c>
      <c r="AZ4" s="334">
        <v>20.836689157682017</v>
      </c>
      <c r="BA4" s="334">
        <v>14.254142260088237</v>
      </c>
      <c r="BB4" s="334">
        <v>0</v>
      </c>
      <c r="BC4" s="334">
        <v>5.8867554296731281</v>
      </c>
      <c r="BD4" s="334">
        <v>0</v>
      </c>
      <c r="BE4" s="334">
        <v>5.651526170081735</v>
      </c>
      <c r="BF4" s="334">
        <v>12.828071467692789</v>
      </c>
      <c r="BG4" s="334">
        <v>12.828071467692789</v>
      </c>
      <c r="BH4" s="334">
        <v>11.800925983085596</v>
      </c>
      <c r="BI4" s="334">
        <v>14.139406237178676</v>
      </c>
      <c r="BJ4" s="334">
        <v>13.029453007872894</v>
      </c>
    </row>
    <row r="5" spans="1:62">
      <c r="A5" s="334">
        <v>6.7449371900502202</v>
      </c>
      <c r="B5" s="334">
        <v>2.4999806818644839</v>
      </c>
      <c r="C5" s="334">
        <v>6.7449371900502202</v>
      </c>
      <c r="D5" s="334">
        <v>2.4999806818644839</v>
      </c>
      <c r="E5" s="334">
        <v>6.7449371900502202</v>
      </c>
      <c r="F5" s="334">
        <v>2.4999806818644839</v>
      </c>
      <c r="G5" s="334">
        <v>2561.5874198661331</v>
      </c>
      <c r="H5" s="334">
        <v>1004.4636706208028</v>
      </c>
      <c r="I5" s="334">
        <v>2561.5874198661331</v>
      </c>
      <c r="J5" s="334">
        <v>1004.4636706208028</v>
      </c>
      <c r="K5" s="334">
        <v>2561.5874198661331</v>
      </c>
      <c r="L5" s="334">
        <v>1004.4636706208028</v>
      </c>
      <c r="M5" s="334">
        <v>619.96855034375494</v>
      </c>
      <c r="N5" s="334">
        <v>350.41950800933989</v>
      </c>
      <c r="O5" s="334">
        <v>34019.331404254546</v>
      </c>
      <c r="P5" s="334">
        <v>24975.112665415389</v>
      </c>
      <c r="Q5" s="334">
        <v>739699.2386500315</v>
      </c>
      <c r="R5" s="334">
        <v>532908.36106988078</v>
      </c>
      <c r="S5" s="334">
        <v>1061648.8787270726</v>
      </c>
      <c r="T5" s="334">
        <v>781794.95839259762</v>
      </c>
      <c r="U5" s="334">
        <v>1801348.1173771042</v>
      </c>
      <c r="V5" s="334">
        <v>1314676.7935307799</v>
      </c>
      <c r="W5" s="334">
        <v>1</v>
      </c>
      <c r="X5" s="334">
        <v>0</v>
      </c>
      <c r="Y5" s="334">
        <v>1</v>
      </c>
      <c r="Z5" s="334">
        <v>0</v>
      </c>
      <c r="AA5" s="334">
        <v>1</v>
      </c>
      <c r="AB5" s="334">
        <v>0</v>
      </c>
      <c r="AC5" s="334">
        <v>1</v>
      </c>
      <c r="AD5" s="334">
        <v>0</v>
      </c>
      <c r="AE5" s="334">
        <v>0.24202513860571431</v>
      </c>
      <c r="AF5" s="334">
        <v>0.13449793569873589</v>
      </c>
      <c r="AG5" s="334">
        <v>0.24202513860571431</v>
      </c>
      <c r="AH5" s="334">
        <v>0.13449793569873589</v>
      </c>
      <c r="AI5" s="334">
        <v>0.24202513860571431</v>
      </c>
      <c r="AJ5" s="334">
        <v>0.13449793569873589</v>
      </c>
      <c r="AK5" s="334">
        <v>6.7449371900502202</v>
      </c>
      <c r="AL5" s="334">
        <v>2.4999806818644839</v>
      </c>
      <c r="AM5" s="334">
        <v>1</v>
      </c>
      <c r="AN5" s="334">
        <v>0</v>
      </c>
      <c r="AO5" s="334">
        <v>2001</v>
      </c>
      <c r="AP5" s="334">
        <v>7</v>
      </c>
      <c r="AQ5" s="334">
        <v>37.064550957603061</v>
      </c>
      <c r="AR5" s="334">
        <v>37.064550957603061</v>
      </c>
      <c r="AS5" s="334">
        <v>37.064550957603061</v>
      </c>
      <c r="AT5" s="334">
        <v>39.21254698671558</v>
      </c>
      <c r="AU5" s="334">
        <v>39.21254698671558</v>
      </c>
      <c r="AV5" s="334">
        <v>39.21254698671558</v>
      </c>
      <c r="AW5" s="334">
        <v>56.522142585304088</v>
      </c>
      <c r="AX5" s="334">
        <v>73.414472402864263</v>
      </c>
      <c r="AY5" s="334">
        <v>72.043924506729397</v>
      </c>
      <c r="AZ5" s="334">
        <v>73.639691432630471</v>
      </c>
      <c r="BA5" s="334">
        <v>72.982938769494837</v>
      </c>
      <c r="BB5" s="334">
        <v>0</v>
      </c>
      <c r="BC5" s="334">
        <v>0</v>
      </c>
      <c r="BD5" s="334">
        <v>0</v>
      </c>
      <c r="BE5" s="334">
        <v>0</v>
      </c>
      <c r="BF5" s="334">
        <v>55.571886653414083</v>
      </c>
      <c r="BG5" s="334">
        <v>55.571886653414083</v>
      </c>
      <c r="BH5" s="334">
        <v>55.571886653414083</v>
      </c>
      <c r="BI5" s="334">
        <v>37.064550957603061</v>
      </c>
      <c r="BJ5" s="334">
        <v>0</v>
      </c>
    </row>
    <row r="6" spans="1:62">
      <c r="A6" s="334">
        <v>0</v>
      </c>
      <c r="B6" s="334">
        <v>0</v>
      </c>
      <c r="C6" s="334">
        <v>0</v>
      </c>
      <c r="D6" s="334">
        <v>0</v>
      </c>
      <c r="E6" s="334">
        <v>0</v>
      </c>
      <c r="F6" s="334">
        <v>0</v>
      </c>
      <c r="G6" s="334">
        <v>0</v>
      </c>
      <c r="H6" s="334">
        <v>0</v>
      </c>
      <c r="I6" s="334">
        <v>0</v>
      </c>
      <c r="J6" s="334">
        <v>0</v>
      </c>
      <c r="K6" s="334">
        <v>0</v>
      </c>
      <c r="L6" s="334">
        <v>0</v>
      </c>
      <c r="M6" s="334">
        <v>0</v>
      </c>
      <c r="N6" s="334">
        <v>0</v>
      </c>
      <c r="O6" s="334">
        <v>0</v>
      </c>
      <c r="P6" s="334">
        <v>0</v>
      </c>
      <c r="Q6" s="334">
        <v>0</v>
      </c>
      <c r="R6" s="334">
        <v>0</v>
      </c>
      <c r="S6" s="334">
        <v>0</v>
      </c>
      <c r="T6" s="334">
        <v>0</v>
      </c>
      <c r="U6" s="334">
        <v>0</v>
      </c>
      <c r="V6" s="334">
        <v>0</v>
      </c>
      <c r="W6" s="334">
        <v>0</v>
      </c>
      <c r="X6" s="334">
        <v>0</v>
      </c>
      <c r="Y6" s="334">
        <v>0</v>
      </c>
      <c r="Z6" s="334">
        <v>0</v>
      </c>
      <c r="AA6" s="334">
        <v>0</v>
      </c>
      <c r="AB6" s="334">
        <v>0</v>
      </c>
      <c r="AC6" s="334">
        <v>0</v>
      </c>
      <c r="AD6" s="334">
        <v>0</v>
      </c>
      <c r="AE6" s="334">
        <v>0</v>
      </c>
      <c r="AF6" s="334">
        <v>0</v>
      </c>
      <c r="AG6" s="334">
        <v>0</v>
      </c>
      <c r="AH6" s="334">
        <v>0</v>
      </c>
      <c r="AI6" s="334">
        <v>0</v>
      </c>
      <c r="AJ6" s="334">
        <v>0</v>
      </c>
      <c r="AK6" s="334">
        <v>0</v>
      </c>
      <c r="AL6" s="334">
        <v>0</v>
      </c>
      <c r="AM6" s="334">
        <v>0</v>
      </c>
      <c r="AN6" s="334">
        <v>0</v>
      </c>
      <c r="AO6" s="334">
        <v>2001</v>
      </c>
      <c r="AP6" s="334">
        <v>8</v>
      </c>
    </row>
    <row r="7" spans="1:62">
      <c r="A7" s="334">
        <v>9.8787602372482901</v>
      </c>
      <c r="B7" s="334">
        <v>1.0467827437108774</v>
      </c>
      <c r="C7" s="334">
        <v>9.8787602372482901</v>
      </c>
      <c r="D7" s="334">
        <v>1.0467827437108774</v>
      </c>
      <c r="E7" s="334">
        <v>9.8787602372482901</v>
      </c>
      <c r="F7" s="334">
        <v>1.0467827437108774</v>
      </c>
      <c r="G7" s="334">
        <v>13562.955950911815</v>
      </c>
      <c r="H7" s="334">
        <v>1257.5568618078853</v>
      </c>
      <c r="I7" s="334">
        <v>13562.955950911815</v>
      </c>
      <c r="J7" s="334">
        <v>1257.5568618078853</v>
      </c>
      <c r="K7" s="334">
        <v>13562.955950911815</v>
      </c>
      <c r="L7" s="334">
        <v>1257.5568618078853</v>
      </c>
      <c r="M7" s="334">
        <v>2567.3637693671703</v>
      </c>
      <c r="N7" s="334">
        <v>747.12443261894373</v>
      </c>
      <c r="O7" s="334">
        <v>59306.085222653237</v>
      </c>
      <c r="P7" s="334">
        <v>18781.536655371961</v>
      </c>
      <c r="Q7" s="334">
        <v>1303224.0925383754</v>
      </c>
      <c r="R7" s="334">
        <v>401658.91384850832</v>
      </c>
      <c r="S7" s="334">
        <v>2439457.7994251302</v>
      </c>
      <c r="T7" s="334">
        <v>798513.04694801348</v>
      </c>
      <c r="U7" s="334">
        <v>3742681.8919635057</v>
      </c>
      <c r="V7" s="334">
        <v>1200035.5071911765</v>
      </c>
      <c r="W7" s="334">
        <v>1</v>
      </c>
      <c r="X7" s="334">
        <v>0</v>
      </c>
      <c r="Y7" s="334">
        <v>1</v>
      </c>
      <c r="Z7" s="334">
        <v>0</v>
      </c>
      <c r="AA7" s="334">
        <v>1</v>
      </c>
      <c r="AB7" s="334">
        <v>0</v>
      </c>
      <c r="AC7" s="334">
        <v>1</v>
      </c>
      <c r="AD7" s="334">
        <v>0</v>
      </c>
      <c r="AE7" s="334">
        <v>0.18929234738055539</v>
      </c>
      <c r="AF7" s="334">
        <v>5.195527317854385E-2</v>
      </c>
      <c r="AG7" s="334">
        <v>0.18929234738055539</v>
      </c>
      <c r="AH7" s="334">
        <v>5.195527317854385E-2</v>
      </c>
      <c r="AI7" s="334">
        <v>0.18929234738055539</v>
      </c>
      <c r="AJ7" s="334">
        <v>5.195527317854385E-2</v>
      </c>
      <c r="AK7" s="334">
        <v>9.8787602372482901</v>
      </c>
      <c r="AL7" s="334">
        <v>1.0467827437108774</v>
      </c>
      <c r="AM7" s="334">
        <v>1</v>
      </c>
      <c r="AN7" s="334">
        <v>0</v>
      </c>
      <c r="AO7" s="334">
        <v>2001</v>
      </c>
      <c r="AP7" s="334">
        <v>9</v>
      </c>
      <c r="AQ7" s="334">
        <v>10.596296686743525</v>
      </c>
      <c r="AR7" s="334">
        <v>10.596296686743525</v>
      </c>
      <c r="AS7" s="334">
        <v>10.596296686743525</v>
      </c>
      <c r="AT7" s="334">
        <v>9.2719969478581241</v>
      </c>
      <c r="AU7" s="334">
        <v>9.2719969478581241</v>
      </c>
      <c r="AV7" s="334">
        <v>9.2719969478581241</v>
      </c>
      <c r="AW7" s="334">
        <v>29.100840384730617</v>
      </c>
      <c r="AX7" s="334">
        <v>31.668818781176185</v>
      </c>
      <c r="AY7" s="334">
        <v>30.820402734127697</v>
      </c>
      <c r="AZ7" s="334">
        <v>32.733218305157273</v>
      </c>
      <c r="BA7" s="334">
        <v>32.063518670073442</v>
      </c>
      <c r="BB7" s="334">
        <v>0</v>
      </c>
      <c r="BC7" s="334">
        <v>0</v>
      </c>
      <c r="BD7" s="334">
        <v>0</v>
      </c>
      <c r="BE7" s="334">
        <v>0</v>
      </c>
      <c r="BF7" s="334">
        <v>27.44710702651513</v>
      </c>
      <c r="BG7" s="334">
        <v>27.44710702651513</v>
      </c>
      <c r="BH7" s="334">
        <v>27.44710702651513</v>
      </c>
      <c r="BI7" s="334">
        <v>10.596296686743525</v>
      </c>
      <c r="BJ7" s="334">
        <v>0</v>
      </c>
    </row>
    <row r="8" spans="1:62">
      <c r="A8" s="334">
        <v>618.07998315518569</v>
      </c>
      <c r="B8" s="334">
        <v>9.7606017901337747</v>
      </c>
      <c r="C8" s="334">
        <v>490.9214019695246</v>
      </c>
      <c r="D8" s="334">
        <v>20.971214252896338</v>
      </c>
      <c r="E8" s="334">
        <v>353.15316077762884</v>
      </c>
      <c r="F8" s="334">
        <v>24.121809841973938</v>
      </c>
      <c r="G8" s="334">
        <v>38984.909281764798</v>
      </c>
      <c r="H8" s="334">
        <v>672.3211686533698</v>
      </c>
      <c r="I8" s="334">
        <v>36514.439728491248</v>
      </c>
      <c r="J8" s="334">
        <v>790.43756018267311</v>
      </c>
      <c r="K8" s="334">
        <v>32184.521723923059</v>
      </c>
      <c r="L8" s="334">
        <v>1049.5368755388001</v>
      </c>
      <c r="M8" s="334">
        <v>10874.667967091511</v>
      </c>
      <c r="N8" s="334">
        <v>1019.502047073481</v>
      </c>
      <c r="O8" s="334">
        <v>170244.51972706843</v>
      </c>
      <c r="P8" s="334">
        <v>30300.348803115285</v>
      </c>
      <c r="Q8" s="334">
        <v>4282599.9715239545</v>
      </c>
      <c r="R8" s="334">
        <v>656370.54158796184</v>
      </c>
      <c r="S8" s="334">
        <v>6115165.2647226546</v>
      </c>
      <c r="T8" s="334">
        <v>1085301.5643757922</v>
      </c>
      <c r="U8" s="334">
        <v>10397765.236246612</v>
      </c>
      <c r="V8" s="334">
        <v>1709289.2542043182</v>
      </c>
      <c r="W8" s="334">
        <v>0.79426840433087686</v>
      </c>
      <c r="X8" s="334">
        <v>3.1674459573674124E-2</v>
      </c>
      <c r="Y8" s="334">
        <v>0.57137129562883804</v>
      </c>
      <c r="Z8" s="334">
        <v>3.8060161861246958E-2</v>
      </c>
      <c r="AA8" s="334">
        <v>0.9366301063978848</v>
      </c>
      <c r="AB8" s="334">
        <v>1.143175843709222E-2</v>
      </c>
      <c r="AC8" s="334">
        <v>0.82556359157612247</v>
      </c>
      <c r="AD8" s="334">
        <v>2.1864062398758152E-2</v>
      </c>
      <c r="AE8" s="334">
        <v>0.27894557579945789</v>
      </c>
      <c r="AF8" s="334">
        <v>2.762880289682115E-2</v>
      </c>
      <c r="AG8" s="334">
        <v>0.29781828909198066</v>
      </c>
      <c r="AH8" s="334">
        <v>2.9249899812643011E-2</v>
      </c>
      <c r="AI8" s="334">
        <v>0.3378850262363311</v>
      </c>
      <c r="AJ8" s="334">
        <v>3.1452321389223457E-2</v>
      </c>
      <c r="AK8" s="334">
        <v>193.69501075050272</v>
      </c>
      <c r="AL8" s="334">
        <v>20.946615550371291</v>
      </c>
      <c r="AM8" s="334">
        <v>0.31338178881271156</v>
      </c>
      <c r="AN8" s="334">
        <v>3.3592140767308251E-2</v>
      </c>
      <c r="AO8" s="334">
        <v>2001</v>
      </c>
      <c r="AQ8" s="334">
        <v>1.579181021250305</v>
      </c>
      <c r="AR8" s="334">
        <v>4.2718068857381351</v>
      </c>
      <c r="AS8" s="334">
        <v>6.830410292480094</v>
      </c>
      <c r="AT8" s="334">
        <v>1.7245677392607099</v>
      </c>
      <c r="AU8" s="334">
        <v>2.1647259715884823</v>
      </c>
      <c r="AV8" s="334">
        <v>3.260998825900431</v>
      </c>
      <c r="AW8" s="334">
        <v>9.3750177031488011</v>
      </c>
      <c r="AX8" s="334">
        <v>17.798134619365143</v>
      </c>
      <c r="AY8" s="334">
        <v>15.326449959191349</v>
      </c>
      <c r="AZ8" s="334">
        <v>17.74770619261448</v>
      </c>
      <c r="BA8" s="334">
        <v>16.439006030312509</v>
      </c>
      <c r="BB8" s="334">
        <v>3.9878785812156208</v>
      </c>
      <c r="BC8" s="334">
        <v>6.6611959950418624</v>
      </c>
      <c r="BD8" s="334">
        <v>1.2205200707306709</v>
      </c>
      <c r="BE8" s="334">
        <v>2.6483801637880418</v>
      </c>
      <c r="BF8" s="334">
        <v>9.9047288409708631</v>
      </c>
      <c r="BG8" s="334">
        <v>9.82139139333019</v>
      </c>
      <c r="BH8" s="334">
        <v>9.3085869295741954</v>
      </c>
      <c r="BI8" s="334">
        <v>10.814225657754545</v>
      </c>
      <c r="BJ8" s="334">
        <v>10.719238311382588</v>
      </c>
    </row>
    <row r="9" spans="1:62">
      <c r="A9" s="334">
        <v>2966.5431238325314</v>
      </c>
      <c r="B9" s="334">
        <v>233.47837430993513</v>
      </c>
      <c r="C9" s="334">
        <v>1375.7441094825999</v>
      </c>
      <c r="D9" s="334">
        <v>237.55833708158423</v>
      </c>
      <c r="E9" s="334">
        <v>875.38768235847715</v>
      </c>
      <c r="F9" s="334">
        <v>206.749133846116</v>
      </c>
      <c r="G9" s="334">
        <v>42192.021946724628</v>
      </c>
      <c r="H9" s="334">
        <v>3606.416092271158</v>
      </c>
      <c r="I9" s="334">
        <v>19825.579290658563</v>
      </c>
      <c r="J9" s="334">
        <v>3553.5006535780685</v>
      </c>
      <c r="K9" s="334">
        <v>12693.829589524132</v>
      </c>
      <c r="L9" s="334">
        <v>3069.9973285798687</v>
      </c>
      <c r="M9" s="334">
        <v>6876.8865031066507</v>
      </c>
      <c r="N9" s="334">
        <v>2071.8300644545902</v>
      </c>
      <c r="O9" s="334">
        <v>56765.649483315945</v>
      </c>
      <c r="P9" s="334">
        <v>18823.260831477342</v>
      </c>
      <c r="Q9" s="334">
        <v>1544677.741775417</v>
      </c>
      <c r="R9" s="334">
        <v>485642.41624697222</v>
      </c>
      <c r="S9" s="334">
        <v>1386157.8076434829</v>
      </c>
      <c r="T9" s="334">
        <v>508148.01536732027</v>
      </c>
      <c r="U9" s="334">
        <v>2930835.5494188992</v>
      </c>
      <c r="V9" s="334">
        <v>843593.43426519632</v>
      </c>
      <c r="W9" s="334">
        <v>0.46375328186878029</v>
      </c>
      <c r="X9" s="334">
        <v>7.2070429164035638E-2</v>
      </c>
      <c r="Y9" s="334">
        <v>0.29508678816289979</v>
      </c>
      <c r="Z9" s="334">
        <v>6.60612990339908E-2</v>
      </c>
      <c r="AA9" s="334">
        <v>0.46988929129047408</v>
      </c>
      <c r="AB9" s="334">
        <v>7.3638524540102515E-2</v>
      </c>
      <c r="AC9" s="334">
        <v>0.30085852736691504</v>
      </c>
      <c r="AD9" s="334">
        <v>6.8076684749233382E-2</v>
      </c>
      <c r="AE9" s="334">
        <v>0.16299020966072719</v>
      </c>
      <c r="AF9" s="334">
        <v>4.6967356375024527E-2</v>
      </c>
      <c r="AG9" s="334">
        <v>0.34686938536756445</v>
      </c>
      <c r="AH9" s="334">
        <v>8.3752115627798052E-2</v>
      </c>
      <c r="AI9" s="334">
        <v>0.54175034055774274</v>
      </c>
      <c r="AJ9" s="334">
        <v>9.5113310337682458E-2</v>
      </c>
      <c r="AK9" s="334">
        <v>1733.6593306321411</v>
      </c>
      <c r="AL9" s="334">
        <v>251.02729833648286</v>
      </c>
      <c r="AM9" s="334">
        <v>0.58440388636332874</v>
      </c>
      <c r="AN9" s="334">
        <v>7.1201634682442602E-2</v>
      </c>
      <c r="AO9" s="334">
        <v>2002</v>
      </c>
      <c r="AP9" s="334">
        <v>4</v>
      </c>
      <c r="AQ9" s="334">
        <v>7.870385312595765</v>
      </c>
      <c r="AR9" s="334">
        <v>17.267625239618646</v>
      </c>
      <c r="AS9" s="334">
        <v>23.618008113741176</v>
      </c>
      <c r="AT9" s="334">
        <v>8.5476256549755725</v>
      </c>
      <c r="AU9" s="334">
        <v>17.923817516154045</v>
      </c>
      <c r="AV9" s="334">
        <v>24.184957793300242</v>
      </c>
      <c r="AW9" s="334">
        <v>30.127443044445126</v>
      </c>
      <c r="AX9" s="334">
        <v>33.159597402315825</v>
      </c>
      <c r="AY9" s="334">
        <v>31.439723840960252</v>
      </c>
      <c r="AZ9" s="334">
        <v>36.658742068566475</v>
      </c>
      <c r="BA9" s="334">
        <v>28.783376618741258</v>
      </c>
      <c r="BB9" s="334">
        <v>15.54068337233419</v>
      </c>
      <c r="BC9" s="334">
        <v>22.387074475703841</v>
      </c>
      <c r="BD9" s="334">
        <v>15.671462598746686</v>
      </c>
      <c r="BE9" s="334">
        <v>22.627473897793092</v>
      </c>
      <c r="BF9" s="334">
        <v>28.816059855858573</v>
      </c>
      <c r="BG9" s="334">
        <v>24.145144876089045</v>
      </c>
      <c r="BH9" s="334">
        <v>17.556668305877096</v>
      </c>
      <c r="BI9" s="334">
        <v>14.479620874820386</v>
      </c>
      <c r="BJ9" s="334">
        <v>12.183634699201153</v>
      </c>
    </row>
    <row r="10" spans="1:62">
      <c r="A10" s="334">
        <v>3173.8953403595442</v>
      </c>
      <c r="B10" s="334">
        <v>257.53446943989127</v>
      </c>
      <c r="C10" s="334">
        <v>2122.552545835933</v>
      </c>
      <c r="D10" s="334">
        <v>259.74338555848493</v>
      </c>
      <c r="E10" s="334">
        <v>1545.342804769864</v>
      </c>
      <c r="F10" s="334">
        <v>242.73820896745349</v>
      </c>
      <c r="G10" s="334">
        <v>100050.73626887458</v>
      </c>
      <c r="H10" s="334">
        <v>7981.2922825812602</v>
      </c>
      <c r="I10" s="334">
        <v>64521.06990118567</v>
      </c>
      <c r="J10" s="334">
        <v>7950.9968571398322</v>
      </c>
      <c r="K10" s="334">
        <v>47273.689980394629</v>
      </c>
      <c r="L10" s="334">
        <v>7555.9400905482489</v>
      </c>
      <c r="M10" s="334">
        <v>18472.760553281521</v>
      </c>
      <c r="N10" s="334">
        <v>4287.4092503891807</v>
      </c>
      <c r="O10" s="334">
        <v>169961.25698053089</v>
      </c>
      <c r="P10" s="334">
        <v>46396.78245438356</v>
      </c>
      <c r="Q10" s="334">
        <v>4063340.4593806108</v>
      </c>
      <c r="R10" s="334">
        <v>1214887.8918847793</v>
      </c>
      <c r="S10" s="334">
        <v>3571750.3381400588</v>
      </c>
      <c r="T10" s="334">
        <v>1122939.1062417324</v>
      </c>
      <c r="U10" s="334">
        <v>7635090.7975206692</v>
      </c>
      <c r="V10" s="334">
        <v>2111720.6730855117</v>
      </c>
      <c r="W10" s="334">
        <v>0.66875316235080606</v>
      </c>
      <c r="X10" s="334">
        <v>5.8291970927946753E-2</v>
      </c>
      <c r="Y10" s="334">
        <v>0.48689154463259804</v>
      </c>
      <c r="Z10" s="334">
        <v>6.2239631691607442E-2</v>
      </c>
      <c r="AA10" s="334">
        <v>0.64488350918071091</v>
      </c>
      <c r="AB10" s="334">
        <v>6.1148330551945504E-2</v>
      </c>
      <c r="AC10" s="334">
        <v>0.47249717236814881</v>
      </c>
      <c r="AD10" s="334">
        <v>6.3173998167576628E-2</v>
      </c>
      <c r="AE10" s="334">
        <v>0.18463392916607982</v>
      </c>
      <c r="AF10" s="334">
        <v>3.7057046045222392E-2</v>
      </c>
      <c r="AG10" s="334">
        <v>0.28630586227991328</v>
      </c>
      <c r="AH10" s="334">
        <v>5.0006135311004438E-2</v>
      </c>
      <c r="AI10" s="334">
        <v>0.39076197692506243</v>
      </c>
      <c r="AJ10" s="334">
        <v>5.7363557667662775E-2</v>
      </c>
      <c r="AK10" s="334">
        <v>2370.4157359638366</v>
      </c>
      <c r="AL10" s="334">
        <v>268.36387557240192</v>
      </c>
      <c r="AM10" s="334">
        <v>0.7468474797582052</v>
      </c>
      <c r="AN10" s="334">
        <v>5.3377860909026173E-2</v>
      </c>
      <c r="AO10" s="334">
        <v>2002</v>
      </c>
      <c r="AP10" s="334">
        <v>5</v>
      </c>
      <c r="AQ10" s="334">
        <v>8.1141449803041485</v>
      </c>
      <c r="AR10" s="334">
        <v>12.237312384470989</v>
      </c>
      <c r="AS10" s="334">
        <v>15.707725704498468</v>
      </c>
      <c r="AT10" s="334">
        <v>7.9772449261467475</v>
      </c>
      <c r="AU10" s="334">
        <v>12.32310138272168</v>
      </c>
      <c r="AV10" s="334">
        <v>15.983393920977722</v>
      </c>
      <c r="AW10" s="334">
        <v>23.209358655534352</v>
      </c>
      <c r="AX10" s="334">
        <v>27.298446292203124</v>
      </c>
      <c r="AY10" s="334">
        <v>29.898747201458203</v>
      </c>
      <c r="AZ10" s="334">
        <v>31.439462446484654</v>
      </c>
      <c r="BA10" s="334">
        <v>27.658095091301956</v>
      </c>
      <c r="BB10" s="334">
        <v>8.7165151822293279</v>
      </c>
      <c r="BC10" s="334">
        <v>12.783058645755011</v>
      </c>
      <c r="BD10" s="334">
        <v>9.4820738445662993</v>
      </c>
      <c r="BE10" s="334">
        <v>13.370238355279351</v>
      </c>
      <c r="BF10" s="334">
        <v>20.070550528060991</v>
      </c>
      <c r="BG10" s="334">
        <v>17.465983725514789</v>
      </c>
      <c r="BH10" s="334">
        <v>14.679923087466506</v>
      </c>
      <c r="BI10" s="334">
        <v>11.32138432515435</v>
      </c>
      <c r="BJ10" s="334">
        <v>7.1470899153743499</v>
      </c>
    </row>
    <row r="11" spans="1:62">
      <c r="A11" s="334">
        <v>2294.5397661584557</v>
      </c>
      <c r="B11" s="334">
        <v>165.42010816373559</v>
      </c>
      <c r="C11" s="334">
        <v>1659.2285155034579</v>
      </c>
      <c r="D11" s="334">
        <v>191.3858808535247</v>
      </c>
      <c r="E11" s="334">
        <v>1324.3778641599743</v>
      </c>
      <c r="F11" s="334">
        <v>180.32853610494129</v>
      </c>
      <c r="G11" s="334">
        <v>231727.04928661036</v>
      </c>
      <c r="H11" s="334">
        <v>21753.727625658918</v>
      </c>
      <c r="I11" s="334">
        <v>175782.01832344831</v>
      </c>
      <c r="J11" s="334">
        <v>23493.753496839287</v>
      </c>
      <c r="K11" s="334">
        <v>148968.10053813522</v>
      </c>
      <c r="L11" s="334">
        <v>23548.179394418945</v>
      </c>
      <c r="M11" s="334">
        <v>51379.018074303101</v>
      </c>
      <c r="N11" s="334">
        <v>11794.739470308081</v>
      </c>
      <c r="O11" s="334">
        <v>883258.77555928892</v>
      </c>
      <c r="P11" s="334">
        <v>308673.76584477362</v>
      </c>
      <c r="Q11" s="334">
        <v>20558042.138034485</v>
      </c>
      <c r="R11" s="334">
        <v>4584835.2232392887</v>
      </c>
      <c r="S11" s="334">
        <v>23106367.047576264</v>
      </c>
      <c r="T11" s="334">
        <v>8483091.2245066166</v>
      </c>
      <c r="U11" s="334">
        <v>43664409.185610741</v>
      </c>
      <c r="V11" s="334">
        <v>12460938.83262212</v>
      </c>
      <c r="W11" s="334">
        <v>0.72312040086424689</v>
      </c>
      <c r="X11" s="334">
        <v>6.5028237020533355E-2</v>
      </c>
      <c r="Y11" s="334">
        <v>0.57718671242610997</v>
      </c>
      <c r="Z11" s="334">
        <v>7.1161133999024712E-2</v>
      </c>
      <c r="AA11" s="334">
        <v>0.75857358415690723</v>
      </c>
      <c r="AB11" s="334">
        <v>6.8053008922914396E-2</v>
      </c>
      <c r="AC11" s="334">
        <v>0.64286021419055317</v>
      </c>
      <c r="AD11" s="334">
        <v>7.5245205292987935E-2</v>
      </c>
      <c r="AE11" s="334">
        <v>0.22172214349803954</v>
      </c>
      <c r="AF11" s="334">
        <v>4.5879894065280945E-2</v>
      </c>
      <c r="AG11" s="334">
        <v>0.29228824748025684</v>
      </c>
      <c r="AH11" s="334">
        <v>5.4287576151654776E-2</v>
      </c>
      <c r="AI11" s="334">
        <v>0.34489946430612028</v>
      </c>
      <c r="AJ11" s="334">
        <v>5.9675480891554521E-2</v>
      </c>
      <c r="AK11" s="334">
        <v>1854.2554448755097</v>
      </c>
      <c r="AL11" s="334">
        <v>184.12666222153283</v>
      </c>
      <c r="AM11" s="334">
        <v>0.80811649997242152</v>
      </c>
      <c r="AN11" s="334">
        <v>5.7365888614411775E-2</v>
      </c>
      <c r="AO11" s="334">
        <v>2002</v>
      </c>
      <c r="AP11" s="334">
        <v>6</v>
      </c>
      <c r="AQ11" s="334">
        <v>7.2092935848605411</v>
      </c>
      <c r="AR11" s="334">
        <v>11.534630647030117</v>
      </c>
      <c r="AS11" s="334">
        <v>13.616094091041004</v>
      </c>
      <c r="AT11" s="334">
        <v>9.3876514168844114</v>
      </c>
      <c r="AU11" s="334">
        <v>13.365276904267606</v>
      </c>
      <c r="AV11" s="334">
        <v>15.807531484494367</v>
      </c>
      <c r="AW11" s="334">
        <v>22.956334924989832</v>
      </c>
      <c r="AX11" s="334">
        <v>34.947149622070619</v>
      </c>
      <c r="AY11" s="334">
        <v>22.301905952205797</v>
      </c>
      <c r="AZ11" s="334">
        <v>36.713219378190601</v>
      </c>
      <c r="BA11" s="334">
        <v>28.537976500844362</v>
      </c>
      <c r="BB11" s="334">
        <v>8.9927260996666671</v>
      </c>
      <c r="BC11" s="334">
        <v>12.328962615911673</v>
      </c>
      <c r="BD11" s="334">
        <v>8.9711809564987384</v>
      </c>
      <c r="BE11" s="334">
        <v>11.704753791262645</v>
      </c>
      <c r="BF11" s="334">
        <v>20.69251782498964</v>
      </c>
      <c r="BG11" s="334">
        <v>18.573301054576863</v>
      </c>
      <c r="BH11" s="334">
        <v>17.302282858458927</v>
      </c>
      <c r="BI11" s="334">
        <v>9.9299512766912574</v>
      </c>
      <c r="BJ11" s="334">
        <v>7.0987151748998434</v>
      </c>
    </row>
    <row r="12" spans="1:62">
      <c r="A12" s="334">
        <v>311.8450768801888</v>
      </c>
      <c r="B12" s="334">
        <v>65.065510447601923</v>
      </c>
      <c r="C12" s="334">
        <v>224.03717507646789</v>
      </c>
      <c r="D12" s="334">
        <v>65.727995991912934</v>
      </c>
      <c r="E12" s="334">
        <v>224.03717507646789</v>
      </c>
      <c r="F12" s="334">
        <v>65.727995991912934</v>
      </c>
      <c r="G12" s="334">
        <v>105537.61397699191</v>
      </c>
      <c r="H12" s="334">
        <v>21202.722041830715</v>
      </c>
      <c r="I12" s="334">
        <v>74425.038213795444</v>
      </c>
      <c r="J12" s="334">
        <v>21126.899518722534</v>
      </c>
      <c r="K12" s="334">
        <v>74425.038213795444</v>
      </c>
      <c r="L12" s="334">
        <v>21126.899518722534</v>
      </c>
      <c r="M12" s="334">
        <v>41478.082266648154</v>
      </c>
      <c r="N12" s="334">
        <v>17267.991953444904</v>
      </c>
      <c r="O12" s="334">
        <v>480327.89159385744</v>
      </c>
      <c r="P12" s="334">
        <v>187465.15828767646</v>
      </c>
      <c r="Q12" s="334">
        <v>13464060.253482545</v>
      </c>
      <c r="R12" s="334">
        <v>4759552.3910152251</v>
      </c>
      <c r="S12" s="334">
        <v>10710358.728660626</v>
      </c>
      <c r="T12" s="334">
        <v>3568279.3022632124</v>
      </c>
      <c r="U12" s="334">
        <v>24174418.982143171</v>
      </c>
      <c r="V12" s="334">
        <v>7491132.8524920698</v>
      </c>
      <c r="W12" s="334">
        <v>0.7184246014649871</v>
      </c>
      <c r="X12" s="334">
        <v>0.11492129825564946</v>
      </c>
      <c r="Y12" s="334">
        <v>0.7184246014649871</v>
      </c>
      <c r="Z12" s="334">
        <v>0.11492129825564946</v>
      </c>
      <c r="AA12" s="334">
        <v>0.70519917410697508</v>
      </c>
      <c r="AB12" s="334">
        <v>0.11654052562065009</v>
      </c>
      <c r="AC12" s="334">
        <v>0.70519917410697508</v>
      </c>
      <c r="AD12" s="334">
        <v>0.11654052562065009</v>
      </c>
      <c r="AE12" s="334">
        <v>0.39301705528126424</v>
      </c>
      <c r="AF12" s="334">
        <v>0.11413586813544921</v>
      </c>
      <c r="AG12" s="334">
        <v>0.55731355014554451</v>
      </c>
      <c r="AH12" s="334">
        <v>0.12120817315051564</v>
      </c>
      <c r="AI12" s="334">
        <v>0.55731355014554451</v>
      </c>
      <c r="AJ12" s="334">
        <v>0.12120817315051564</v>
      </c>
      <c r="AK12" s="334">
        <v>281.67898240466013</v>
      </c>
      <c r="AL12" s="334">
        <v>65.047561021149193</v>
      </c>
      <c r="AM12" s="334">
        <v>0.90326576652316848</v>
      </c>
      <c r="AN12" s="334">
        <v>6.8597774935486855E-2</v>
      </c>
      <c r="AO12" s="334">
        <v>2002</v>
      </c>
      <c r="AP12" s="334">
        <v>7</v>
      </c>
      <c r="AQ12" s="334">
        <v>20.864690601673392</v>
      </c>
      <c r="AR12" s="334">
        <v>29.337986416530555</v>
      </c>
      <c r="AS12" s="334">
        <v>29.337986416530555</v>
      </c>
      <c r="AT12" s="334">
        <v>20.09020409202456</v>
      </c>
      <c r="AU12" s="334">
        <v>28.386817159613425</v>
      </c>
      <c r="AV12" s="334">
        <v>28.386817159613425</v>
      </c>
      <c r="AW12" s="334">
        <v>41.631606404642802</v>
      </c>
      <c r="AX12" s="334">
        <v>39.028580594313716</v>
      </c>
      <c r="AY12" s="334">
        <v>35.350052669172683</v>
      </c>
      <c r="AZ12" s="334">
        <v>33.316151145475594</v>
      </c>
      <c r="BA12" s="334">
        <v>30.987850661583707</v>
      </c>
      <c r="BB12" s="334">
        <v>15.996292167794065</v>
      </c>
      <c r="BC12" s="334">
        <v>15.996292167794065</v>
      </c>
      <c r="BD12" s="334">
        <v>16.525902170579045</v>
      </c>
      <c r="BE12" s="334">
        <v>16.525902170579045</v>
      </c>
      <c r="BF12" s="334">
        <v>29.040945323293265</v>
      </c>
      <c r="BG12" s="334">
        <v>21.748649950976731</v>
      </c>
      <c r="BH12" s="334">
        <v>21.748649950976731</v>
      </c>
      <c r="BI12" s="334">
        <v>23.092798925161496</v>
      </c>
      <c r="BJ12" s="334">
        <v>7.5944176650834407</v>
      </c>
    </row>
    <row r="13" spans="1:62">
      <c r="A13" s="334">
        <v>175.33773956266492</v>
      </c>
      <c r="B13" s="334">
        <v>32.083715875455887</v>
      </c>
      <c r="C13" s="334">
        <v>146.69639428894266</v>
      </c>
      <c r="D13" s="334">
        <v>23.507792580350277</v>
      </c>
      <c r="E13" s="334">
        <v>146.69639428894266</v>
      </c>
      <c r="F13" s="334">
        <v>23.507792580350277</v>
      </c>
      <c r="G13" s="334">
        <v>125091.29154880713</v>
      </c>
      <c r="H13" s="334">
        <v>23848.170445823871</v>
      </c>
      <c r="I13" s="334">
        <v>104395.49555524255</v>
      </c>
      <c r="J13" s="334">
        <v>17697.920678027713</v>
      </c>
      <c r="K13" s="334">
        <v>104395.49555524255</v>
      </c>
      <c r="L13" s="334">
        <v>17697.920678027713</v>
      </c>
      <c r="M13" s="334">
        <v>58987.677978360123</v>
      </c>
      <c r="N13" s="334">
        <v>14268.631505806139</v>
      </c>
      <c r="O13" s="334">
        <v>6598501.5508256434</v>
      </c>
      <c r="P13" s="334">
        <v>5118041.2400002861</v>
      </c>
      <c r="Q13" s="334">
        <v>20109166.448313285</v>
      </c>
      <c r="R13" s="334">
        <v>6060092.6325122863</v>
      </c>
      <c r="S13" s="334">
        <v>280155929.55330169</v>
      </c>
      <c r="T13" s="334">
        <v>231399562.78750533</v>
      </c>
      <c r="U13" s="334">
        <v>300265096.00161499</v>
      </c>
      <c r="V13" s="334">
        <v>234773475.56887299</v>
      </c>
      <c r="W13" s="334">
        <v>0.83665042480209473</v>
      </c>
      <c r="X13" s="334">
        <v>0.10147190143686295</v>
      </c>
      <c r="Y13" s="334">
        <v>0.83665042480209473</v>
      </c>
      <c r="Z13" s="334">
        <v>0.10147190143686295</v>
      </c>
      <c r="AA13" s="334">
        <v>0.83455446228653207</v>
      </c>
      <c r="AB13" s="334">
        <v>0.10486100810399433</v>
      </c>
      <c r="AC13" s="334">
        <v>0.83455446228653207</v>
      </c>
      <c r="AD13" s="334">
        <v>0.10486100810399433</v>
      </c>
      <c r="AE13" s="334">
        <v>0.47155703045359298</v>
      </c>
      <c r="AF13" s="334">
        <v>9.9579995109482899E-2</v>
      </c>
      <c r="AG13" s="334">
        <v>0.56504045183775042</v>
      </c>
      <c r="AH13" s="334">
        <v>9.5632406683871268E-2</v>
      </c>
      <c r="AI13" s="334">
        <v>0.56504045183775042</v>
      </c>
      <c r="AJ13" s="334">
        <v>9.5632406683871268E-2</v>
      </c>
      <c r="AK13" s="334">
        <v>146.69639428894266</v>
      </c>
      <c r="AL13" s="334">
        <v>23.507792580350277</v>
      </c>
      <c r="AM13" s="334">
        <v>0.83665042480209473</v>
      </c>
      <c r="AN13" s="334">
        <v>0.10147190143686295</v>
      </c>
      <c r="AO13" s="334">
        <v>2002</v>
      </c>
      <c r="AP13" s="334">
        <v>8</v>
      </c>
      <c r="AQ13" s="334">
        <v>18.298237421949487</v>
      </c>
      <c r="AR13" s="334">
        <v>16.024792357232595</v>
      </c>
      <c r="AS13" s="334">
        <v>16.024792357232595</v>
      </c>
      <c r="AT13" s="334">
        <v>19.06461285238148</v>
      </c>
      <c r="AU13" s="334">
        <v>16.952762745077035</v>
      </c>
      <c r="AV13" s="334">
        <v>16.952762745077035</v>
      </c>
      <c r="AW13" s="334">
        <v>24.189173052447742</v>
      </c>
      <c r="AX13" s="334">
        <v>77.563689279725736</v>
      </c>
      <c r="AY13" s="334">
        <v>30.135971314815954</v>
      </c>
      <c r="AZ13" s="334">
        <v>82.59670361304272</v>
      </c>
      <c r="BA13" s="334">
        <v>78.188733454257445</v>
      </c>
      <c r="BB13" s="334">
        <v>12.128351152258794</v>
      </c>
      <c r="BC13" s="334">
        <v>12.128351152258794</v>
      </c>
      <c r="BD13" s="334">
        <v>12.56490892358225</v>
      </c>
      <c r="BE13" s="334">
        <v>12.56490892358225</v>
      </c>
      <c r="BF13" s="334">
        <v>21.117275043847069</v>
      </c>
      <c r="BG13" s="334">
        <v>16.924877922073414</v>
      </c>
      <c r="BH13" s="334">
        <v>16.924877922073414</v>
      </c>
      <c r="BI13" s="334">
        <v>16.024792357232595</v>
      </c>
      <c r="BJ13" s="334">
        <v>12.128351152258794</v>
      </c>
    </row>
    <row r="14" spans="1:62">
      <c r="A14" s="334">
        <v>66.120585856460082</v>
      </c>
      <c r="B14" s="334">
        <v>12.88359869493271</v>
      </c>
      <c r="C14" s="334">
        <v>58.195979699493236</v>
      </c>
      <c r="D14" s="334">
        <v>12.59410057130818</v>
      </c>
      <c r="E14" s="334">
        <v>58.195979699493236</v>
      </c>
      <c r="F14" s="334">
        <v>12.59410057130818</v>
      </c>
      <c r="G14" s="334">
        <v>150901.67554968066</v>
      </c>
      <c r="H14" s="334">
        <v>32339.085827365343</v>
      </c>
      <c r="I14" s="334">
        <v>142850.27569420234</v>
      </c>
      <c r="J14" s="334">
        <v>33910.012250001811</v>
      </c>
      <c r="K14" s="334">
        <v>142850.27569420234</v>
      </c>
      <c r="L14" s="334">
        <v>33910.012250001811</v>
      </c>
      <c r="M14" s="334">
        <v>52047.835375438903</v>
      </c>
      <c r="N14" s="334">
        <v>14701.323646321092</v>
      </c>
      <c r="O14" s="334">
        <v>847989.89449995582</v>
      </c>
      <c r="P14" s="334">
        <v>300935.0276374878</v>
      </c>
      <c r="Q14" s="334">
        <v>17758165.096984785</v>
      </c>
      <c r="R14" s="334">
        <v>6260177.1588189267</v>
      </c>
      <c r="S14" s="334">
        <v>31070004.798675247</v>
      </c>
      <c r="T14" s="334">
        <v>11640113.952112034</v>
      </c>
      <c r="U14" s="334">
        <v>48828169.895660035</v>
      </c>
      <c r="V14" s="334">
        <v>17687822.636469081</v>
      </c>
      <c r="W14" s="334">
        <v>0.8801491841864465</v>
      </c>
      <c r="X14" s="334">
        <v>0.10664504207585841</v>
      </c>
      <c r="Y14" s="334">
        <v>0.8801491841864465</v>
      </c>
      <c r="Z14" s="334">
        <v>0.10664504207585841</v>
      </c>
      <c r="AA14" s="334">
        <v>0.94664472858800308</v>
      </c>
      <c r="AB14" s="334">
        <v>5.2208601486856687E-2</v>
      </c>
      <c r="AC14" s="334">
        <v>0.94664472858800308</v>
      </c>
      <c r="AD14" s="334">
        <v>5.2208601486856687E-2</v>
      </c>
      <c r="AE14" s="334">
        <v>0.34491224292803452</v>
      </c>
      <c r="AF14" s="334">
        <v>0.10293336115242492</v>
      </c>
      <c r="AG14" s="334">
        <v>0.36435236209734029</v>
      </c>
      <c r="AH14" s="334">
        <v>0.11066788037032879</v>
      </c>
      <c r="AI14" s="334">
        <v>0.36435236209734029</v>
      </c>
      <c r="AJ14" s="334">
        <v>0.11066788037032879</v>
      </c>
      <c r="AK14" s="334">
        <v>58.195979699493236</v>
      </c>
      <c r="AL14" s="334">
        <v>12.59410057130818</v>
      </c>
      <c r="AM14" s="334">
        <v>0.8801491841864465</v>
      </c>
      <c r="AN14" s="334">
        <v>0.10664504207585841</v>
      </c>
      <c r="AO14" s="334">
        <v>2002</v>
      </c>
      <c r="AP14" s="334">
        <v>9</v>
      </c>
      <c r="AQ14" s="334">
        <v>19.485003842678388</v>
      </c>
      <c r="AR14" s="334">
        <v>21.64084295228017</v>
      </c>
      <c r="AS14" s="334">
        <v>21.64084295228017</v>
      </c>
      <c r="AT14" s="334">
        <v>21.430567758486216</v>
      </c>
      <c r="AU14" s="334">
        <v>23.738149671193156</v>
      </c>
      <c r="AV14" s="334">
        <v>23.738149671193156</v>
      </c>
      <c r="AW14" s="334">
        <v>28.24579262571709</v>
      </c>
      <c r="AX14" s="334">
        <v>35.488044089834787</v>
      </c>
      <c r="AY14" s="334">
        <v>35.252387420825713</v>
      </c>
      <c r="AZ14" s="334">
        <v>37.464152411744529</v>
      </c>
      <c r="BA14" s="334">
        <v>36.22462745227979</v>
      </c>
      <c r="BB14" s="334">
        <v>12.116700667561744</v>
      </c>
      <c r="BC14" s="334">
        <v>12.116700667561744</v>
      </c>
      <c r="BD14" s="334">
        <v>5.5151209223686291</v>
      </c>
      <c r="BE14" s="334">
        <v>5.5151209223686291</v>
      </c>
      <c r="BF14" s="334">
        <v>29.843348058219505</v>
      </c>
      <c r="BG14" s="334">
        <v>30.373861097890394</v>
      </c>
      <c r="BH14" s="334">
        <v>30.373861097890394</v>
      </c>
      <c r="BI14" s="334">
        <v>21.64084295228017</v>
      </c>
      <c r="BJ14" s="334">
        <v>12.116700667561744</v>
      </c>
    </row>
    <row r="15" spans="1:62">
      <c r="A15" s="334">
        <v>8988.2816326498469</v>
      </c>
      <c r="B15" s="334">
        <v>192.71022346606316</v>
      </c>
      <c r="C15" s="334">
        <v>5586.4547198868941</v>
      </c>
      <c r="D15" s="334">
        <v>347.50438005581708</v>
      </c>
      <c r="E15" s="334">
        <v>4174.0379003532189</v>
      </c>
      <c r="F15" s="334">
        <v>340.25645254548505</v>
      </c>
      <c r="G15" s="334">
        <v>755500.3885776893</v>
      </c>
      <c r="H15" s="334">
        <v>17567.295770393979</v>
      </c>
      <c r="I15" s="334">
        <v>581799.47697853297</v>
      </c>
      <c r="J15" s="334">
        <v>29843.290481350748</v>
      </c>
      <c r="K15" s="334">
        <v>530606.42957129423</v>
      </c>
      <c r="L15" s="334">
        <v>30763.97461766686</v>
      </c>
      <c r="M15" s="334">
        <v>229242.26075113844</v>
      </c>
      <c r="N15" s="334">
        <v>27293.83800425367</v>
      </c>
      <c r="O15" s="334">
        <v>9036805.0189425927</v>
      </c>
      <c r="P15" s="334">
        <v>5130519.3795745354</v>
      </c>
      <c r="Q15" s="334">
        <v>77497452.137971133</v>
      </c>
      <c r="R15" s="334">
        <v>10869645.617020162</v>
      </c>
      <c r="S15" s="334">
        <v>350000568.27399731</v>
      </c>
      <c r="T15" s="334">
        <v>231692557.9281584</v>
      </c>
      <c r="U15" s="334">
        <v>427498020.41196853</v>
      </c>
      <c r="V15" s="334">
        <v>235584063.58118817</v>
      </c>
      <c r="W15" s="334">
        <v>0.62152644389714617</v>
      </c>
      <c r="X15" s="334">
        <v>3.6523128033827026E-2</v>
      </c>
      <c r="Y15" s="334">
        <v>0.46438663928720997</v>
      </c>
      <c r="Z15" s="334">
        <v>3.6680784015504175E-2</v>
      </c>
      <c r="AA15" s="334">
        <v>0.77008494737353217</v>
      </c>
      <c r="AB15" s="334">
        <v>3.5542330620280213E-2</v>
      </c>
      <c r="AC15" s="334">
        <v>0.7023244959148438</v>
      </c>
      <c r="AD15" s="334">
        <v>3.6981255601967723E-2</v>
      </c>
      <c r="AE15" s="334">
        <v>0.30343102957592338</v>
      </c>
      <c r="AF15" s="334">
        <v>3.5345737343999144E-2</v>
      </c>
      <c r="AG15" s="334">
        <v>0.39402280308271392</v>
      </c>
      <c r="AH15" s="334">
        <v>4.4067222763544946E-2</v>
      </c>
      <c r="AI15" s="334">
        <v>0.43203822640512618</v>
      </c>
      <c r="AJ15" s="334">
        <v>4.787519436806989E-2</v>
      </c>
      <c r="AK15" s="334">
        <v>6444.9018678645834</v>
      </c>
      <c r="AL15" s="334">
        <v>335.61289097685739</v>
      </c>
      <c r="AM15" s="334">
        <v>0.71703381483436601</v>
      </c>
      <c r="AN15" s="334">
        <v>3.4089698040359571E-2</v>
      </c>
      <c r="AO15" s="334">
        <v>2002</v>
      </c>
      <c r="AQ15" s="334">
        <v>2.1440163019152081</v>
      </c>
      <c r="AR15" s="334">
        <v>6.2204814588178179</v>
      </c>
      <c r="AS15" s="334">
        <v>8.1517336609878797</v>
      </c>
      <c r="AT15" s="334">
        <v>2.3252530423533337</v>
      </c>
      <c r="AU15" s="334">
        <v>5.1294804588578025</v>
      </c>
      <c r="AV15" s="334">
        <v>5.7978895285009537</v>
      </c>
      <c r="AW15" s="334">
        <v>11.906110991412444</v>
      </c>
      <c r="AX15" s="334">
        <v>56.773598288556009</v>
      </c>
      <c r="AY15" s="334">
        <v>14.025810290728774</v>
      </c>
      <c r="AZ15" s="334">
        <v>66.197766212418927</v>
      </c>
      <c r="BA15" s="334">
        <v>55.107638476117863</v>
      </c>
      <c r="BB15" s="334">
        <v>5.8763594682821072</v>
      </c>
      <c r="BC15" s="334">
        <v>7.8987595491131577</v>
      </c>
      <c r="BD15" s="334">
        <v>4.6153779192154882</v>
      </c>
      <c r="BE15" s="334">
        <v>5.2655511543558156</v>
      </c>
      <c r="BF15" s="334">
        <v>11.648689124971336</v>
      </c>
      <c r="BG15" s="334">
        <v>11.18392702624733</v>
      </c>
      <c r="BH15" s="334">
        <v>11.081240372275968</v>
      </c>
      <c r="BI15" s="334">
        <v>5.20741661948776</v>
      </c>
      <c r="BJ15" s="334">
        <v>4.7542664425434742</v>
      </c>
    </row>
    <row r="16" spans="1:62">
      <c r="A16" s="334">
        <v>350.3037358622193</v>
      </c>
      <c r="B16" s="334">
        <v>29.483719472138091</v>
      </c>
      <c r="C16" s="334">
        <v>129.23276886537104</v>
      </c>
      <c r="D16" s="334">
        <v>23.853311322102922</v>
      </c>
      <c r="E16" s="334">
        <v>74.797885081739963</v>
      </c>
      <c r="F16" s="334">
        <v>19.377389285097703</v>
      </c>
      <c r="G16" s="334">
        <v>4989.1426654833331</v>
      </c>
      <c r="H16" s="334">
        <v>456.09525577749258</v>
      </c>
      <c r="I16" s="334">
        <v>1938.8236883113709</v>
      </c>
      <c r="J16" s="334">
        <v>368.16573751866832</v>
      </c>
      <c r="K16" s="334">
        <v>1135.7935829933824</v>
      </c>
      <c r="L16" s="334">
        <v>302.31140662186493</v>
      </c>
      <c r="M16" s="334">
        <v>435.22909770050489</v>
      </c>
      <c r="N16" s="334">
        <v>163.3837073684862</v>
      </c>
      <c r="O16" s="334">
        <v>10942.836141722371</v>
      </c>
      <c r="P16" s="334">
        <v>4849.5280937772905</v>
      </c>
      <c r="Q16" s="334">
        <v>155214.87496742286</v>
      </c>
      <c r="R16" s="334">
        <v>71798.66706304613</v>
      </c>
      <c r="S16" s="334">
        <v>318103.41525488079</v>
      </c>
      <c r="T16" s="334">
        <v>164475.36967462709</v>
      </c>
      <c r="U16" s="334">
        <v>473318.29022230371</v>
      </c>
      <c r="V16" s="334">
        <v>217597.13996277368</v>
      </c>
      <c r="W16" s="334">
        <v>0.36891633070165314</v>
      </c>
      <c r="X16" s="334">
        <v>6.2584564600152992E-2</v>
      </c>
      <c r="Y16" s="334">
        <v>0.21352294430328114</v>
      </c>
      <c r="Z16" s="334">
        <v>5.3094261798483942E-2</v>
      </c>
      <c r="AA16" s="334">
        <v>0.38860858835022782</v>
      </c>
      <c r="AB16" s="334">
        <v>6.5326257722258779E-2</v>
      </c>
      <c r="AC16" s="334">
        <v>0.22765305767886879</v>
      </c>
      <c r="AD16" s="334">
        <v>5.6900473373094673E-2</v>
      </c>
      <c r="AE16" s="334">
        <v>8.7235247993923862E-2</v>
      </c>
      <c r="AF16" s="334">
        <v>3.1704617109437533E-2</v>
      </c>
      <c r="AG16" s="334">
        <v>0.22448100893566555</v>
      </c>
      <c r="AH16" s="334">
        <v>7.1765414869155053E-2</v>
      </c>
      <c r="AI16" s="334">
        <v>0.38319383400059298</v>
      </c>
      <c r="AJ16" s="334">
        <v>9.9961787626376211E-2</v>
      </c>
      <c r="AK16" s="334">
        <v>101.96225060626195</v>
      </c>
      <c r="AL16" s="334">
        <v>21.913976788152901</v>
      </c>
      <c r="AM16" s="334">
        <v>0.29106812222626571</v>
      </c>
      <c r="AN16" s="334">
        <v>5.8876813567003534E-2</v>
      </c>
      <c r="AO16" s="334">
        <v>2003</v>
      </c>
      <c r="AP16" s="334">
        <v>4</v>
      </c>
      <c r="AQ16" s="334">
        <v>8.4166157690463699</v>
      </c>
      <c r="AR16" s="334">
        <v>18.457633873767914</v>
      </c>
      <c r="AS16" s="334">
        <v>25.906333132175963</v>
      </c>
      <c r="AT16" s="334">
        <v>9.1417561364384721</v>
      </c>
      <c r="AU16" s="334">
        <v>18.9891293230136</v>
      </c>
      <c r="AV16" s="334">
        <v>26.616755997610376</v>
      </c>
      <c r="AW16" s="334">
        <v>37.539702246864884</v>
      </c>
      <c r="AX16" s="334">
        <v>44.316921417540193</v>
      </c>
      <c r="AY16" s="334">
        <v>46.257594240317196</v>
      </c>
      <c r="AZ16" s="334">
        <v>51.70499962813696</v>
      </c>
      <c r="BA16" s="334">
        <v>45.972687820826593</v>
      </c>
      <c r="BB16" s="334">
        <v>16.964433231004307</v>
      </c>
      <c r="BC16" s="334">
        <v>24.865834429048785</v>
      </c>
      <c r="BD16" s="334">
        <v>16.81029696219283</v>
      </c>
      <c r="BE16" s="334">
        <v>24.994381342050513</v>
      </c>
      <c r="BF16" s="334">
        <v>36.343814958428077</v>
      </c>
      <c r="BG16" s="334">
        <v>31.969481609788399</v>
      </c>
      <c r="BH16" s="334">
        <v>26.08648124182017</v>
      </c>
      <c r="BI16" s="334">
        <v>21.492245078794941</v>
      </c>
      <c r="BJ16" s="334">
        <v>20.227846703609423</v>
      </c>
    </row>
    <row r="17" spans="1:62">
      <c r="A17" s="334">
        <v>523.36274173972595</v>
      </c>
      <c r="B17" s="334">
        <v>36.34787458949986</v>
      </c>
      <c r="C17" s="334">
        <v>311.67846620443947</v>
      </c>
      <c r="D17" s="334">
        <v>37.139523121628677</v>
      </c>
      <c r="E17" s="334">
        <v>219.88068275634845</v>
      </c>
      <c r="F17" s="334">
        <v>34.624659810838828</v>
      </c>
      <c r="G17" s="334">
        <v>15198.162610444248</v>
      </c>
      <c r="H17" s="334">
        <v>1225.9371241489152</v>
      </c>
      <c r="I17" s="334">
        <v>9722.9805226295521</v>
      </c>
      <c r="J17" s="334">
        <v>1282.945283926394</v>
      </c>
      <c r="K17" s="334">
        <v>7171.3141616913736</v>
      </c>
      <c r="L17" s="334">
        <v>1238.5462207455623</v>
      </c>
      <c r="M17" s="334">
        <v>2418.0567041219319</v>
      </c>
      <c r="N17" s="334">
        <v>529.08390144626594</v>
      </c>
      <c r="O17" s="334">
        <v>39314.61503930769</v>
      </c>
      <c r="P17" s="334">
        <v>10017.153467091772</v>
      </c>
      <c r="Q17" s="334">
        <v>1122087.3778310528</v>
      </c>
      <c r="R17" s="334">
        <v>299614.89141124755</v>
      </c>
      <c r="S17" s="334">
        <v>981022.84168389183</v>
      </c>
      <c r="T17" s="334">
        <v>262806.67742321594</v>
      </c>
      <c r="U17" s="334">
        <v>2103110.2195149441</v>
      </c>
      <c r="V17" s="334">
        <v>486760.00201407942</v>
      </c>
      <c r="W17" s="334">
        <v>0.59553048267895348</v>
      </c>
      <c r="X17" s="334">
        <v>5.6390526207496856E-2</v>
      </c>
      <c r="Y17" s="334">
        <v>0.42013056188416548</v>
      </c>
      <c r="Z17" s="334">
        <v>5.7705727934379086E-2</v>
      </c>
      <c r="AA17" s="334">
        <v>0.63974710442615446</v>
      </c>
      <c r="AB17" s="334">
        <v>5.6182156205164493E-2</v>
      </c>
      <c r="AC17" s="334">
        <v>0.4718540224568471</v>
      </c>
      <c r="AD17" s="334">
        <v>6.2491974101298031E-2</v>
      </c>
      <c r="AE17" s="334">
        <v>0.15910191028356496</v>
      </c>
      <c r="AF17" s="334">
        <v>3.2048870761039391E-2</v>
      </c>
      <c r="AG17" s="334">
        <v>0.24869500648428486</v>
      </c>
      <c r="AH17" s="334">
        <v>4.6142950629218221E-2</v>
      </c>
      <c r="AI17" s="334">
        <v>0.33718460098136699</v>
      </c>
      <c r="AJ17" s="334">
        <v>5.7424929971509664E-2</v>
      </c>
      <c r="AK17" s="334">
        <v>214.28831211471703</v>
      </c>
      <c r="AL17" s="334">
        <v>30.16655147272084</v>
      </c>
      <c r="AM17" s="334">
        <v>0.40944510379625948</v>
      </c>
      <c r="AN17" s="334">
        <v>5.5825273595717748E-2</v>
      </c>
      <c r="AO17" s="334">
        <v>2003</v>
      </c>
      <c r="AP17" s="334">
        <v>5</v>
      </c>
      <c r="AQ17" s="334">
        <v>6.9450634694924576</v>
      </c>
      <c r="AR17" s="334">
        <v>11.915973398453431</v>
      </c>
      <c r="AS17" s="334">
        <v>15.747022147100886</v>
      </c>
      <c r="AT17" s="334">
        <v>8.0663508844578722</v>
      </c>
      <c r="AU17" s="334">
        <v>13.194979470959849</v>
      </c>
      <c r="AV17" s="334">
        <v>17.27084036231161</v>
      </c>
      <c r="AW17" s="334">
        <v>21.880541533387738</v>
      </c>
      <c r="AX17" s="334">
        <v>25.479464715796865</v>
      </c>
      <c r="AY17" s="334">
        <v>26.701565076900732</v>
      </c>
      <c r="AZ17" s="334">
        <v>26.789047742468195</v>
      </c>
      <c r="BA17" s="334">
        <v>23.144768994862496</v>
      </c>
      <c r="BB17" s="334">
        <v>9.468957147890718</v>
      </c>
      <c r="BC17" s="334">
        <v>13.735189288678594</v>
      </c>
      <c r="BD17" s="334">
        <v>8.7819320816714317</v>
      </c>
      <c r="BE17" s="334">
        <v>13.243921027930448</v>
      </c>
      <c r="BF17" s="334">
        <v>20.143611540502036</v>
      </c>
      <c r="BG17" s="334">
        <v>18.554031816531069</v>
      </c>
      <c r="BH17" s="334">
        <v>17.030709529550254</v>
      </c>
      <c r="BI17" s="334">
        <v>14.077553355579882</v>
      </c>
      <c r="BJ17" s="334">
        <v>13.634373223204177</v>
      </c>
    </row>
    <row r="18" spans="1:62">
      <c r="A18" s="334">
        <v>478.54199898858843</v>
      </c>
      <c r="B18" s="334">
        <v>26.368709406473069</v>
      </c>
      <c r="C18" s="334">
        <v>421.86092563771803</v>
      </c>
      <c r="D18" s="334">
        <v>29.59953211055533</v>
      </c>
      <c r="E18" s="334">
        <v>356.08349967925085</v>
      </c>
      <c r="F18" s="334">
        <v>38.59237491625364</v>
      </c>
      <c r="G18" s="334">
        <v>50383.245767824228</v>
      </c>
      <c r="H18" s="334">
        <v>4183.8461974806005</v>
      </c>
      <c r="I18" s="334">
        <v>46820.716670701266</v>
      </c>
      <c r="J18" s="334">
        <v>4572.3276386377393</v>
      </c>
      <c r="K18" s="334">
        <v>40102.883910272438</v>
      </c>
      <c r="L18" s="334">
        <v>5344.7185642653412</v>
      </c>
      <c r="M18" s="334">
        <v>18125.285509171645</v>
      </c>
      <c r="N18" s="334">
        <v>4103.0900920950226</v>
      </c>
      <c r="O18" s="334">
        <v>169384.90440742334</v>
      </c>
      <c r="P18" s="334">
        <v>48791.971621468067</v>
      </c>
      <c r="Q18" s="334">
        <v>5055484.4557306515</v>
      </c>
      <c r="R18" s="334">
        <v>1217684.2271508328</v>
      </c>
      <c r="S18" s="334">
        <v>4563185.9276407734</v>
      </c>
      <c r="T18" s="334">
        <v>1257277.8946977404</v>
      </c>
      <c r="U18" s="334">
        <v>9618670.3833714239</v>
      </c>
      <c r="V18" s="334">
        <v>2341691.8487192849</v>
      </c>
      <c r="W18" s="334">
        <v>0.88155465252649212</v>
      </c>
      <c r="X18" s="334">
        <v>5.105911890535917E-2</v>
      </c>
      <c r="Y18" s="334">
        <v>0.74410083217741185</v>
      </c>
      <c r="Z18" s="334">
        <v>7.5231177169872973E-2</v>
      </c>
      <c r="AA18" s="334">
        <v>0.92929139354102375</v>
      </c>
      <c r="AB18" s="334">
        <v>3.3276597511622014E-2</v>
      </c>
      <c r="AC18" s="334">
        <v>0.79595673718748305</v>
      </c>
      <c r="AD18" s="334">
        <v>7.1719543271825573E-2</v>
      </c>
      <c r="AE18" s="334">
        <v>0.35974827014314398</v>
      </c>
      <c r="AF18" s="334">
        <v>7.4790523072345488E-2</v>
      </c>
      <c r="AG18" s="334">
        <v>0.3871210608895656</v>
      </c>
      <c r="AH18" s="334">
        <v>7.9187128577754146E-2</v>
      </c>
      <c r="AI18" s="334">
        <v>0.45196962766383031</v>
      </c>
      <c r="AJ18" s="334">
        <v>8.4418745133802223E-2</v>
      </c>
      <c r="AK18" s="334">
        <v>352.60990413248999</v>
      </c>
      <c r="AL18" s="334">
        <v>38.143418875216248</v>
      </c>
      <c r="AM18" s="334">
        <v>0.73684212645439828</v>
      </c>
      <c r="AN18" s="334">
        <v>7.5115870203292953E-2</v>
      </c>
      <c r="AO18" s="334">
        <v>2003</v>
      </c>
      <c r="AP18" s="334">
        <v>6</v>
      </c>
      <c r="AQ18" s="334">
        <v>5.5102184264294571</v>
      </c>
      <c r="AR18" s="334">
        <v>7.0164194671052682</v>
      </c>
      <c r="AS18" s="334">
        <v>10.83801269955403</v>
      </c>
      <c r="AT18" s="334">
        <v>8.3040426112294856</v>
      </c>
      <c r="AU18" s="334">
        <v>9.7656079696425042</v>
      </c>
      <c r="AV18" s="334">
        <v>13.327516734766002</v>
      </c>
      <c r="AW18" s="334">
        <v>22.637381849895839</v>
      </c>
      <c r="AX18" s="334">
        <v>28.805383686440091</v>
      </c>
      <c r="AY18" s="334">
        <v>24.086400379898805</v>
      </c>
      <c r="AZ18" s="334">
        <v>27.552633502877438</v>
      </c>
      <c r="BA18" s="334">
        <v>24.34527596212838</v>
      </c>
      <c r="BB18" s="334">
        <v>5.7919402681417713</v>
      </c>
      <c r="BC18" s="334">
        <v>10.110347135310825</v>
      </c>
      <c r="BD18" s="334">
        <v>3.5808571717018718</v>
      </c>
      <c r="BE18" s="334">
        <v>9.0104825954796137</v>
      </c>
      <c r="BF18" s="334">
        <v>20.789682475078006</v>
      </c>
      <c r="BG18" s="334">
        <v>20.455391498408797</v>
      </c>
      <c r="BH18" s="334">
        <v>18.677968599383828</v>
      </c>
      <c r="BI18" s="334">
        <v>10.817455331851429</v>
      </c>
      <c r="BJ18" s="334">
        <v>10.194296377263621</v>
      </c>
    </row>
    <row r="19" spans="1:62">
      <c r="A19" s="334">
        <v>48.715580833802576</v>
      </c>
      <c r="B19" s="334">
        <v>8.3636168168975065</v>
      </c>
      <c r="C19" s="334">
        <v>45.578918076780688</v>
      </c>
      <c r="D19" s="334">
        <v>7.9763031522825054</v>
      </c>
      <c r="E19" s="334">
        <v>45.578918076780688</v>
      </c>
      <c r="F19" s="334">
        <v>7.9763031522825054</v>
      </c>
      <c r="G19" s="334">
        <v>16685.291116124961</v>
      </c>
      <c r="H19" s="334">
        <v>3029.5612866874585</v>
      </c>
      <c r="I19" s="334">
        <v>15229.879596866804</v>
      </c>
      <c r="J19" s="334">
        <v>2825.7981999227659</v>
      </c>
      <c r="K19" s="334">
        <v>15229.879596866804</v>
      </c>
      <c r="L19" s="334">
        <v>2825.7981999227659</v>
      </c>
      <c r="M19" s="334">
        <v>5603.0016503141615</v>
      </c>
      <c r="N19" s="334">
        <v>2162.5335284042585</v>
      </c>
      <c r="O19" s="334">
        <v>47802.006141842008</v>
      </c>
      <c r="P19" s="334">
        <v>14527.298108764613</v>
      </c>
      <c r="Q19" s="334">
        <v>1921669.5591052456</v>
      </c>
      <c r="R19" s="334">
        <v>516065.33348750067</v>
      </c>
      <c r="S19" s="334">
        <v>1395603.2130739437</v>
      </c>
      <c r="T19" s="334">
        <v>449806.90816617012</v>
      </c>
      <c r="U19" s="334">
        <v>3317272.7721791891</v>
      </c>
      <c r="V19" s="334">
        <v>934700.08585421368</v>
      </c>
      <c r="W19" s="334">
        <v>0.93561274024992369</v>
      </c>
      <c r="X19" s="334">
        <v>4.8550054228485177E-2</v>
      </c>
      <c r="Y19" s="334">
        <v>0.93561274024992369</v>
      </c>
      <c r="Z19" s="334">
        <v>4.8550054228485177E-2</v>
      </c>
      <c r="AA19" s="334">
        <v>0.91277278237886894</v>
      </c>
      <c r="AB19" s="334">
        <v>6.4699522132168147E-2</v>
      </c>
      <c r="AC19" s="334">
        <v>0.91277278237886894</v>
      </c>
      <c r="AD19" s="334">
        <v>6.4699522132168147E-2</v>
      </c>
      <c r="AE19" s="334">
        <v>0.3358048481934679</v>
      </c>
      <c r="AF19" s="334">
        <v>0.11195226069774263</v>
      </c>
      <c r="AG19" s="334">
        <v>0.36789533460703455</v>
      </c>
      <c r="AH19" s="334">
        <v>0.11920239292356785</v>
      </c>
      <c r="AI19" s="334">
        <v>0.36789533460703455</v>
      </c>
      <c r="AJ19" s="334">
        <v>0.11920239292356785</v>
      </c>
      <c r="AK19" s="334">
        <v>40.360136747369644</v>
      </c>
      <c r="AL19" s="334">
        <v>8.4204629579171595</v>
      </c>
      <c r="AM19" s="334">
        <v>0.82848517982494652</v>
      </c>
      <c r="AN19" s="334">
        <v>0.10322225127483026</v>
      </c>
      <c r="AO19" s="334">
        <v>2003</v>
      </c>
      <c r="AP19" s="334">
        <v>7</v>
      </c>
      <c r="AQ19" s="334">
        <v>17.168258437543237</v>
      </c>
      <c r="AR19" s="334">
        <v>17.499983520551975</v>
      </c>
      <c r="AS19" s="334">
        <v>17.499983520551975</v>
      </c>
      <c r="AT19" s="334">
        <v>18.157077785473199</v>
      </c>
      <c r="AU19" s="334">
        <v>18.554304267146726</v>
      </c>
      <c r="AV19" s="334">
        <v>18.554304267146726</v>
      </c>
      <c r="AW19" s="334">
        <v>38.595982356760594</v>
      </c>
      <c r="AX19" s="334">
        <v>30.39056157111488</v>
      </c>
      <c r="AY19" s="334">
        <v>26.85505065333852</v>
      </c>
      <c r="AZ19" s="334">
        <v>32.230286083637573</v>
      </c>
      <c r="BA19" s="334">
        <v>28.176762963034502</v>
      </c>
      <c r="BB19" s="334">
        <v>5.1891185465811782</v>
      </c>
      <c r="BC19" s="334">
        <v>5.1891185465811782</v>
      </c>
      <c r="BD19" s="334">
        <v>7.0882396343532745</v>
      </c>
      <c r="BE19" s="334">
        <v>7.0882396343532745</v>
      </c>
      <c r="BF19" s="334">
        <v>33.338488500095551</v>
      </c>
      <c r="BG19" s="334">
        <v>32.401170036823991</v>
      </c>
      <c r="BH19" s="334">
        <v>32.401170036823991</v>
      </c>
      <c r="BI19" s="334">
        <v>20.863316223689303</v>
      </c>
      <c r="BJ19" s="334">
        <v>12.459154827204085</v>
      </c>
    </row>
    <row r="20" spans="1:62">
      <c r="A20" s="334">
        <v>6.4724411571761244</v>
      </c>
      <c r="B20" s="334">
        <v>3.2738505896620969</v>
      </c>
      <c r="C20" s="334">
        <v>3.2127579072635504</v>
      </c>
      <c r="D20" s="334">
        <v>2.5238636819685984</v>
      </c>
      <c r="E20" s="334">
        <v>3.2127579072635504</v>
      </c>
      <c r="F20" s="334">
        <v>2.5238636819685984</v>
      </c>
      <c r="G20" s="334">
        <v>3372.5641709726015</v>
      </c>
      <c r="H20" s="334">
        <v>1706.471437463586</v>
      </c>
      <c r="I20" s="334">
        <v>1644.9320485189378</v>
      </c>
      <c r="J20" s="334">
        <v>1292.2182051679224</v>
      </c>
      <c r="K20" s="334">
        <v>1644.9320485189378</v>
      </c>
      <c r="L20" s="334">
        <v>1292.2182051679224</v>
      </c>
      <c r="M20" s="334">
        <v>308.42475909730081</v>
      </c>
      <c r="N20" s="334">
        <v>242.29091346898545</v>
      </c>
      <c r="O20" s="334">
        <v>1503.5707005993415</v>
      </c>
      <c r="P20" s="334">
        <v>1181.1682031613041</v>
      </c>
      <c r="Q20" s="334">
        <v>305909.16965591349</v>
      </c>
      <c r="R20" s="334">
        <v>240314.72820600405</v>
      </c>
      <c r="S20" s="334">
        <v>55770.264512187969</v>
      </c>
      <c r="T20" s="334">
        <v>43811.749655292901</v>
      </c>
      <c r="U20" s="334">
        <v>361679.4341681014</v>
      </c>
      <c r="V20" s="334">
        <v>284126.47786129691</v>
      </c>
      <c r="W20" s="334">
        <v>0.49637498885586651</v>
      </c>
      <c r="X20" s="334">
        <v>0.29996655536178224</v>
      </c>
      <c r="Y20" s="334">
        <v>0.49637498885586651</v>
      </c>
      <c r="Z20" s="334">
        <v>0.29996655536178224</v>
      </c>
      <c r="AA20" s="334">
        <v>0.48773928830672536</v>
      </c>
      <c r="AB20" s="334">
        <v>0.29980194384714298</v>
      </c>
      <c r="AC20" s="334">
        <v>0.48773928830672536</v>
      </c>
      <c r="AD20" s="334">
        <v>0.29980194384714298</v>
      </c>
      <c r="AE20" s="334">
        <v>9.1451116557510995E-2</v>
      </c>
      <c r="AF20" s="334">
        <v>5.6212864471339302E-2</v>
      </c>
      <c r="AG20" s="334">
        <v>0.18749999999999997</v>
      </c>
      <c r="AH20" s="334">
        <v>2.7978978236850172E-17</v>
      </c>
      <c r="AI20" s="334">
        <v>0.18749999999999997</v>
      </c>
      <c r="AJ20" s="334">
        <v>2.7978978236850172E-17</v>
      </c>
      <c r="AK20" s="334">
        <v>6.4724411571761244</v>
      </c>
      <c r="AL20" s="334">
        <v>3.2738505896620969</v>
      </c>
      <c r="AM20" s="334">
        <v>1</v>
      </c>
      <c r="AN20" s="334">
        <v>0</v>
      </c>
      <c r="AO20" s="334">
        <v>2003</v>
      </c>
      <c r="AP20" s="334">
        <v>8</v>
      </c>
      <c r="AQ20" s="334">
        <v>50.581388229884688</v>
      </c>
      <c r="AR20" s="334">
        <v>78.557543232950479</v>
      </c>
      <c r="AS20" s="334">
        <v>78.557543232950479</v>
      </c>
      <c r="AT20" s="334">
        <v>50.598635072715695</v>
      </c>
      <c r="AU20" s="334">
        <v>78.557543232950479</v>
      </c>
      <c r="AV20" s="334">
        <v>78.557543232950479</v>
      </c>
      <c r="AW20" s="334">
        <v>78.557543232950479</v>
      </c>
      <c r="AX20" s="334">
        <v>78.557543232950479</v>
      </c>
      <c r="AY20" s="334">
        <v>78.557543232950479</v>
      </c>
      <c r="AZ20" s="334">
        <v>78.557543232950479</v>
      </c>
      <c r="BA20" s="334">
        <v>78.557543232950479</v>
      </c>
      <c r="BB20" s="334">
        <v>60.431440361892243</v>
      </c>
      <c r="BC20" s="334">
        <v>60.431440361892243</v>
      </c>
      <c r="BD20" s="334">
        <v>61.467663367443564</v>
      </c>
      <c r="BE20" s="334">
        <v>61.467663367443564</v>
      </c>
      <c r="BF20" s="334">
        <v>61.467663367443564</v>
      </c>
      <c r="BG20" s="334">
        <v>1.4922121726320096E-14</v>
      </c>
      <c r="BH20" s="334">
        <v>1.4922121726320096E-14</v>
      </c>
      <c r="BI20" s="334">
        <v>50.581388229884688</v>
      </c>
      <c r="BJ20" s="334">
        <v>0</v>
      </c>
    </row>
    <row r="21" spans="1:62">
      <c r="A21" s="334">
        <v>12.903119043483262</v>
      </c>
      <c r="B21" s="334">
        <v>3.0285759193523307</v>
      </c>
      <c r="C21" s="334">
        <v>12.903119043483262</v>
      </c>
      <c r="D21" s="334">
        <v>3.0285759193523307</v>
      </c>
      <c r="E21" s="334">
        <v>9.2173029522173913</v>
      </c>
      <c r="F21" s="334">
        <v>1.3748633669263752</v>
      </c>
      <c r="G21" s="334">
        <v>15181.505932696113</v>
      </c>
      <c r="H21" s="334">
        <v>3432.6252056540657</v>
      </c>
      <c r="I21" s="334">
        <v>15181.505932696113</v>
      </c>
      <c r="J21" s="334">
        <v>3432.6252056540657</v>
      </c>
      <c r="K21" s="334">
        <v>11060.763542660869</v>
      </c>
      <c r="L21" s="334">
        <v>1649.8360403116508</v>
      </c>
      <c r="M21" s="334">
        <v>46.08651476108696</v>
      </c>
      <c r="N21" s="334">
        <v>6.8743168346318821</v>
      </c>
      <c r="O21" s="334">
        <v>368.69211808869568</v>
      </c>
      <c r="P21" s="334">
        <v>54.994534677055057</v>
      </c>
      <c r="Q21" s="334">
        <v>22711.434474263653</v>
      </c>
      <c r="R21" s="334">
        <v>3387.6633361065933</v>
      </c>
      <c r="S21" s="334">
        <v>10074.512126773609</v>
      </c>
      <c r="T21" s="334">
        <v>1502.7256600505284</v>
      </c>
      <c r="U21" s="334">
        <v>32785.946601037256</v>
      </c>
      <c r="V21" s="334">
        <v>4890.3889961571203</v>
      </c>
      <c r="W21" s="334">
        <v>1</v>
      </c>
      <c r="X21" s="334">
        <v>0</v>
      </c>
      <c r="Y21" s="334">
        <v>0.71434688939590951</v>
      </c>
      <c r="Z21" s="334">
        <v>0.15863629235368254</v>
      </c>
      <c r="AA21" s="334">
        <v>1</v>
      </c>
      <c r="AB21" s="334">
        <v>0</v>
      </c>
      <c r="AC21" s="334">
        <v>0.72856827192877605</v>
      </c>
      <c r="AD21" s="334">
        <v>0.15373944235770751</v>
      </c>
      <c r="AE21" s="334">
        <v>3.0357011330365675E-3</v>
      </c>
      <c r="AF21" s="334">
        <v>6.4058100982378131E-4</v>
      </c>
      <c r="AG21" s="334">
        <v>3.0357011330365675E-3</v>
      </c>
      <c r="AH21" s="334">
        <v>6.4058100982378131E-4</v>
      </c>
      <c r="AI21" s="334">
        <v>4.1666666666666675E-3</v>
      </c>
      <c r="AJ21" s="334">
        <v>2.7819531527912535E-19</v>
      </c>
      <c r="AK21" s="334">
        <v>12.903119043483262</v>
      </c>
      <c r="AL21" s="334">
        <v>3.0285759193523307</v>
      </c>
      <c r="AM21" s="334">
        <v>1</v>
      </c>
      <c r="AN21" s="334">
        <v>0</v>
      </c>
      <c r="AO21" s="334">
        <v>2003</v>
      </c>
      <c r="AP21" s="334">
        <v>9</v>
      </c>
      <c r="AQ21" s="334">
        <v>23.471657582527826</v>
      </c>
      <c r="AR21" s="334">
        <v>23.471657582527826</v>
      </c>
      <c r="AS21" s="334">
        <v>14.916113466744919</v>
      </c>
      <c r="AT21" s="334">
        <v>22.610571183595745</v>
      </c>
      <c r="AU21" s="334">
        <v>22.610571183595745</v>
      </c>
      <c r="AV21" s="334">
        <v>14.916113466744923</v>
      </c>
      <c r="AW21" s="334">
        <v>14.91611346674493</v>
      </c>
      <c r="AX21" s="334">
        <v>14.91611346674493</v>
      </c>
      <c r="AY21" s="334">
        <v>14.916113466744939</v>
      </c>
      <c r="AZ21" s="334">
        <v>14.916113466744923</v>
      </c>
      <c r="BA21" s="334">
        <v>14.916113466744932</v>
      </c>
      <c r="BB21" s="334">
        <v>0</v>
      </c>
      <c r="BC21" s="334">
        <v>22.207178992244788</v>
      </c>
      <c r="BD21" s="334">
        <v>0</v>
      </c>
      <c r="BE21" s="334">
        <v>21.101583514020618</v>
      </c>
      <c r="BF21" s="334">
        <v>21.101583514020614</v>
      </c>
      <c r="BG21" s="334">
        <v>21.101583514020614</v>
      </c>
      <c r="BH21" s="334">
        <v>6.6766875666990073E-15</v>
      </c>
      <c r="BI21" s="334">
        <v>23.471657582527826</v>
      </c>
      <c r="BJ21" s="334">
        <v>0</v>
      </c>
    </row>
    <row r="22" spans="1:62">
      <c r="A22" s="334">
        <v>1420.2996176249958</v>
      </c>
      <c r="B22" s="334">
        <v>27.879921205884326</v>
      </c>
      <c r="C22" s="334">
        <v>924.46695573505622</v>
      </c>
      <c r="D22" s="334">
        <v>45.792190434821435</v>
      </c>
      <c r="E22" s="334">
        <v>708.771046453601</v>
      </c>
      <c r="F22" s="334">
        <v>50.611573222562001</v>
      </c>
      <c r="G22" s="334">
        <v>105809.9122635455</v>
      </c>
      <c r="H22" s="334">
        <v>1957.9733461866374</v>
      </c>
      <c r="I22" s="334">
        <v>90538.838459724037</v>
      </c>
      <c r="J22" s="334">
        <v>2993.2874579675458</v>
      </c>
      <c r="K22" s="334">
        <v>76345.566843003791</v>
      </c>
      <c r="L22" s="334">
        <v>4363.5803677339791</v>
      </c>
      <c r="M22" s="334">
        <v>26936.084235166632</v>
      </c>
      <c r="N22" s="334">
        <v>4453.5766654722211</v>
      </c>
      <c r="O22" s="334">
        <v>269316.62454898347</v>
      </c>
      <c r="P22" s="334">
        <v>50261.748583900997</v>
      </c>
      <c r="Q22" s="334">
        <v>8583076.87176455</v>
      </c>
      <c r="R22" s="334">
        <v>1267911.7821315271</v>
      </c>
      <c r="S22" s="334">
        <v>7323760.1742924526</v>
      </c>
      <c r="T22" s="334">
        <v>1306936.2300724955</v>
      </c>
      <c r="U22" s="334">
        <v>15906837.046057001</v>
      </c>
      <c r="V22" s="334">
        <v>2409437.2194991093</v>
      </c>
      <c r="W22" s="334">
        <v>0.65089572950877528</v>
      </c>
      <c r="X22" s="334">
        <v>3.0611570560010719E-2</v>
      </c>
      <c r="Y22" s="334">
        <v>0.49902924541991889</v>
      </c>
      <c r="Z22" s="334">
        <v>3.4938554264134662E-2</v>
      </c>
      <c r="AA22" s="334">
        <v>0.85567444980215923</v>
      </c>
      <c r="AB22" s="334">
        <v>2.327565805441965E-2</v>
      </c>
      <c r="AC22" s="334">
        <v>0.72153511150114613</v>
      </c>
      <c r="AD22" s="334">
        <v>4.3084250264014773E-2</v>
      </c>
      <c r="AE22" s="334">
        <v>0.25457051857368257</v>
      </c>
      <c r="AF22" s="334">
        <v>4.2073447469028476E-2</v>
      </c>
      <c r="AG22" s="334">
        <v>0.2975086128054214</v>
      </c>
      <c r="AH22" s="334">
        <v>4.8340337630547146E-2</v>
      </c>
      <c r="AI22" s="334">
        <v>0.35281792183896821</v>
      </c>
      <c r="AJ22" s="334">
        <v>5.2226067629367046E-2</v>
      </c>
      <c r="AK22" s="334">
        <v>728.59616380149805</v>
      </c>
      <c r="AL22" s="334">
        <v>51.418665553746699</v>
      </c>
      <c r="AM22" s="334">
        <v>0.51298765046479833</v>
      </c>
      <c r="AN22" s="334">
        <v>3.6034634340890388E-2</v>
      </c>
      <c r="AO22" s="334">
        <v>2003</v>
      </c>
      <c r="AQ22" s="334">
        <v>1.9629605514155331</v>
      </c>
      <c r="AR22" s="334">
        <v>4.953361518304507</v>
      </c>
      <c r="AS22" s="334">
        <v>7.1407506663543199</v>
      </c>
      <c r="AT22" s="334">
        <v>1.8504630656056356</v>
      </c>
      <c r="AU22" s="334">
        <v>3.3060811347818451</v>
      </c>
      <c r="AV22" s="334">
        <v>5.7155648299883604</v>
      </c>
      <c r="AW22" s="334">
        <v>16.533868199215892</v>
      </c>
      <c r="AX22" s="334">
        <v>18.66269810416377</v>
      </c>
      <c r="AY22" s="334">
        <v>14.772229132684719</v>
      </c>
      <c r="AZ22" s="334">
        <v>17.845153295161776</v>
      </c>
      <c r="BA22" s="334">
        <v>15.147179873175117</v>
      </c>
      <c r="BB22" s="334">
        <v>4.7029914581115744</v>
      </c>
      <c r="BC22" s="334">
        <v>7.0013039485761732</v>
      </c>
      <c r="BD22" s="334">
        <v>2.7201534485225336</v>
      </c>
      <c r="BE22" s="334">
        <v>5.9711924724464822</v>
      </c>
      <c r="BF22" s="334">
        <v>16.527226995788514</v>
      </c>
      <c r="BG22" s="334">
        <v>16.24838258452807</v>
      </c>
      <c r="BH22" s="334">
        <v>14.802555198203301</v>
      </c>
      <c r="BI22" s="334">
        <v>7.0572243045401795</v>
      </c>
      <c r="BJ22" s="334">
        <v>7.0244642942653295</v>
      </c>
    </row>
    <row r="23" spans="1:62">
      <c r="A23" s="334">
        <v>738.50788628734324</v>
      </c>
      <c r="B23" s="334">
        <v>63.442157019479644</v>
      </c>
      <c r="C23" s="334">
        <v>532.93623344818877</v>
      </c>
      <c r="D23" s="334">
        <v>65.282411233840094</v>
      </c>
      <c r="E23" s="334">
        <v>250.72757313027509</v>
      </c>
      <c r="F23" s="334">
        <v>51.399736688012524</v>
      </c>
      <c r="G23" s="334">
        <v>10408.165484673509</v>
      </c>
      <c r="H23" s="334">
        <v>962.97106275382259</v>
      </c>
      <c r="I23" s="334">
        <v>7392.7958202913187</v>
      </c>
      <c r="J23" s="334">
        <v>954.86661317943947</v>
      </c>
      <c r="K23" s="334">
        <v>3491.2875554404927</v>
      </c>
      <c r="L23" s="334">
        <v>731.86180036778433</v>
      </c>
      <c r="M23" s="334">
        <v>2025.5158758587022</v>
      </c>
      <c r="N23" s="334">
        <v>521.58583077858259</v>
      </c>
      <c r="O23" s="334">
        <v>51326.492134174485</v>
      </c>
      <c r="P23" s="334">
        <v>18964.084850808835</v>
      </c>
      <c r="Q23" s="334">
        <v>1669406.7821199319</v>
      </c>
      <c r="R23" s="334">
        <v>651237.45366517955</v>
      </c>
      <c r="S23" s="334">
        <v>1525516.0487056617</v>
      </c>
      <c r="T23" s="334">
        <v>550160.7847251012</v>
      </c>
      <c r="U23" s="334">
        <v>3194922.8308255933</v>
      </c>
      <c r="V23" s="334">
        <v>1099480.1984882406</v>
      </c>
      <c r="W23" s="334">
        <v>0.72163919078425476</v>
      </c>
      <c r="X23" s="334">
        <v>5.9320285313823461E-2</v>
      </c>
      <c r="Y23" s="334">
        <v>0.33950561366479498</v>
      </c>
      <c r="Z23" s="334">
        <v>6.3231977331714428E-2</v>
      </c>
      <c r="AA23" s="334">
        <v>0.7102880744140303</v>
      </c>
      <c r="AB23" s="334">
        <v>6.2101336744103064E-2</v>
      </c>
      <c r="AC23" s="334">
        <v>0.33543736027079607</v>
      </c>
      <c r="AD23" s="334">
        <v>6.4120358189786716E-2</v>
      </c>
      <c r="AE23" s="334">
        <v>0.19460834657571166</v>
      </c>
      <c r="AF23" s="334">
        <v>4.6207903530178618E-2</v>
      </c>
      <c r="AG23" s="334">
        <v>0.27398509645013913</v>
      </c>
      <c r="AH23" s="334">
        <v>6.0350955895153879E-2</v>
      </c>
      <c r="AI23" s="334">
        <v>0.58016300396177034</v>
      </c>
      <c r="AJ23" s="334">
        <v>7.5585046666214156E-2</v>
      </c>
      <c r="AK23" s="334">
        <v>378.15465536700276</v>
      </c>
      <c r="AL23" s="334">
        <v>59.833329489789875</v>
      </c>
      <c r="AM23" s="334">
        <v>0.51205229136831176</v>
      </c>
      <c r="AN23" s="334">
        <v>6.6712571021607339E-2</v>
      </c>
      <c r="AO23" s="334">
        <v>2004</v>
      </c>
      <c r="AP23" s="334">
        <v>4</v>
      </c>
      <c r="AQ23" s="334">
        <v>8.5905862614979824</v>
      </c>
      <c r="AR23" s="334">
        <v>12.249572676162719</v>
      </c>
      <c r="AS23" s="334">
        <v>20.500233000423066</v>
      </c>
      <c r="AT23" s="334">
        <v>9.2520729438039844</v>
      </c>
      <c r="AU23" s="334">
        <v>12.916177267584974</v>
      </c>
      <c r="AV23" s="334">
        <v>20.962518519201318</v>
      </c>
      <c r="AW23" s="334">
        <v>25.750764878969918</v>
      </c>
      <c r="AX23" s="334">
        <v>36.947946493662798</v>
      </c>
      <c r="AY23" s="334">
        <v>39.010111893650731</v>
      </c>
      <c r="AZ23" s="334">
        <v>36.063913269997407</v>
      </c>
      <c r="BA23" s="334">
        <v>34.413356963746324</v>
      </c>
      <c r="BB23" s="334">
        <v>8.22021393396831</v>
      </c>
      <c r="BC23" s="334">
        <v>18.624722180336445</v>
      </c>
      <c r="BD23" s="334">
        <v>8.7431197258007032</v>
      </c>
      <c r="BE23" s="334">
        <v>19.115449196840459</v>
      </c>
      <c r="BF23" s="334">
        <v>23.744050213283941</v>
      </c>
      <c r="BG23" s="334">
        <v>22.027094421224032</v>
      </c>
      <c r="BH23" s="334">
        <v>13.028243123064568</v>
      </c>
      <c r="BI23" s="334">
        <v>15.822449529735671</v>
      </c>
      <c r="BJ23" s="334">
        <v>13.028468409610525</v>
      </c>
    </row>
    <row r="24" spans="1:62">
      <c r="A24" s="334">
        <v>970.81684001099154</v>
      </c>
      <c r="B24" s="334">
        <v>74.555373115802794</v>
      </c>
      <c r="C24" s="334">
        <v>642.76155653216176</v>
      </c>
      <c r="D24" s="334">
        <v>77.303952853443448</v>
      </c>
      <c r="E24" s="334">
        <v>425.62774828620894</v>
      </c>
      <c r="F24" s="334">
        <v>67.500186449959998</v>
      </c>
      <c r="G24" s="334">
        <v>29458.998269643726</v>
      </c>
      <c r="H24" s="334">
        <v>2600.2269312456178</v>
      </c>
      <c r="I24" s="334">
        <v>20525.983783702486</v>
      </c>
      <c r="J24" s="334">
        <v>2690.749251566438</v>
      </c>
      <c r="K24" s="334">
        <v>12829.157594079585</v>
      </c>
      <c r="L24" s="334">
        <v>2158.0808246162419</v>
      </c>
      <c r="M24" s="334">
        <v>4740.1015900685679</v>
      </c>
      <c r="N24" s="334">
        <v>1260.7539519378615</v>
      </c>
      <c r="O24" s="334">
        <v>67356.920965383528</v>
      </c>
      <c r="P24" s="334">
        <v>18012.33207179909</v>
      </c>
      <c r="Q24" s="334">
        <v>2132223.8625732404</v>
      </c>
      <c r="R24" s="334">
        <v>571142.42696154653</v>
      </c>
      <c r="S24" s="334">
        <v>1826357.5798365672</v>
      </c>
      <c r="T24" s="334">
        <v>504752.74572067225</v>
      </c>
      <c r="U24" s="334">
        <v>3958581.4424098092</v>
      </c>
      <c r="V24" s="334">
        <v>992698.00070228602</v>
      </c>
      <c r="W24" s="334">
        <v>0.66208323758051457</v>
      </c>
      <c r="X24" s="334">
        <v>6.208335655240433E-2</v>
      </c>
      <c r="Y24" s="334">
        <v>0.43842229630193685</v>
      </c>
      <c r="Z24" s="334">
        <v>6.4529919490020751E-2</v>
      </c>
      <c r="AA24" s="334">
        <v>0.69676448587369855</v>
      </c>
      <c r="AB24" s="334">
        <v>6.199325845795535E-2</v>
      </c>
      <c r="AC24" s="334">
        <v>0.43549198369380737</v>
      </c>
      <c r="AD24" s="334">
        <v>6.8054067017336128E-2</v>
      </c>
      <c r="AE24" s="334">
        <v>0.16090505001838593</v>
      </c>
      <c r="AF24" s="334">
        <v>4.1355835614160924E-2</v>
      </c>
      <c r="AG24" s="334">
        <v>0.23093176142096447</v>
      </c>
      <c r="AH24" s="334">
        <v>5.608570750577184E-2</v>
      </c>
      <c r="AI24" s="334">
        <v>0.369478787309935</v>
      </c>
      <c r="AJ24" s="334">
        <v>7.4261733923042958E-2</v>
      </c>
      <c r="AK24" s="334">
        <v>629.09824003571714</v>
      </c>
      <c r="AL24" s="334">
        <v>76.813459587152948</v>
      </c>
      <c r="AM24" s="334">
        <v>0.64800919607924656</v>
      </c>
      <c r="AN24" s="334">
        <v>6.1414122314539202E-2</v>
      </c>
      <c r="AO24" s="334">
        <v>2004</v>
      </c>
      <c r="AP24" s="334">
        <v>5</v>
      </c>
      <c r="AQ24" s="334">
        <v>7.6796538794031095</v>
      </c>
      <c r="AR24" s="334">
        <v>12.026847602789916</v>
      </c>
      <c r="AS24" s="334">
        <v>15.858972240825381</v>
      </c>
      <c r="AT24" s="334">
        <v>8.8265965714287162</v>
      </c>
      <c r="AU24" s="334">
        <v>13.108990438270137</v>
      </c>
      <c r="AV24" s="334">
        <v>16.821687696876964</v>
      </c>
      <c r="AW24" s="334">
        <v>26.597614586560457</v>
      </c>
      <c r="AX24" s="334">
        <v>26.741620331867747</v>
      </c>
      <c r="AY24" s="334">
        <v>26.786231829910786</v>
      </c>
      <c r="AZ24" s="334">
        <v>27.637126009345902</v>
      </c>
      <c r="BA24" s="334">
        <v>25.077114495286864</v>
      </c>
      <c r="BB24" s="334">
        <v>9.376971508790767</v>
      </c>
      <c r="BC24" s="334">
        <v>14.718667374886351</v>
      </c>
      <c r="BD24" s="334">
        <v>8.8973045720348001</v>
      </c>
      <c r="BE24" s="334">
        <v>15.626939086250704</v>
      </c>
      <c r="BF24" s="334">
        <v>25.702012217413547</v>
      </c>
      <c r="BG24" s="334">
        <v>24.286701474351748</v>
      </c>
      <c r="BH24" s="334">
        <v>20.099052090032156</v>
      </c>
      <c r="BI24" s="334">
        <v>12.210089728242103</v>
      </c>
      <c r="BJ24" s="334">
        <v>9.4773535138270972</v>
      </c>
    </row>
    <row r="25" spans="1:62">
      <c r="A25" s="334">
        <v>857.40541217837767</v>
      </c>
      <c r="B25" s="334">
        <v>59.808934307386558</v>
      </c>
      <c r="C25" s="334">
        <v>737.90238200461738</v>
      </c>
      <c r="D25" s="334">
        <v>63.530808430673446</v>
      </c>
      <c r="E25" s="334">
        <v>666.43499101951591</v>
      </c>
      <c r="F25" s="334">
        <v>69.967421206998438</v>
      </c>
      <c r="G25" s="334">
        <v>90512.841051378491</v>
      </c>
      <c r="H25" s="334">
        <v>8576.9968557085904</v>
      </c>
      <c r="I25" s="334">
        <v>80553.880777764381</v>
      </c>
      <c r="J25" s="334">
        <v>9071.0484007880568</v>
      </c>
      <c r="K25" s="334">
        <v>73352.952243122942</v>
      </c>
      <c r="L25" s="334">
        <v>9459.401162869759</v>
      </c>
      <c r="M25" s="334">
        <v>17457.740619254062</v>
      </c>
      <c r="N25" s="334">
        <v>3039.7702736575129</v>
      </c>
      <c r="O25" s="334">
        <v>208225.24846067448</v>
      </c>
      <c r="P25" s="334">
        <v>50773.652191612418</v>
      </c>
      <c r="Q25" s="334">
        <v>7054810.7767096488</v>
      </c>
      <c r="R25" s="334">
        <v>1475352.5946544963</v>
      </c>
      <c r="S25" s="334">
        <v>5868299.3858306585</v>
      </c>
      <c r="T25" s="334">
        <v>1244270.9849493278</v>
      </c>
      <c r="U25" s="334">
        <v>12923110.162540305</v>
      </c>
      <c r="V25" s="334">
        <v>2566285.7569713192</v>
      </c>
      <c r="W25" s="334">
        <v>0.86062249144177494</v>
      </c>
      <c r="X25" s="334">
        <v>5.2217428206995029E-2</v>
      </c>
      <c r="Y25" s="334">
        <v>0.77726940086175755</v>
      </c>
      <c r="Z25" s="334">
        <v>6.5384029342787531E-2</v>
      </c>
      <c r="AA25" s="334">
        <v>0.88997185197224082</v>
      </c>
      <c r="AB25" s="334">
        <v>4.1096903190194711E-2</v>
      </c>
      <c r="AC25" s="334">
        <v>0.8104148692171208</v>
      </c>
      <c r="AD25" s="334">
        <v>6.3294012959586365E-2</v>
      </c>
      <c r="AE25" s="334">
        <v>0.19287584409536312</v>
      </c>
      <c r="AF25" s="334">
        <v>3.3074502911672694E-2</v>
      </c>
      <c r="AG25" s="334">
        <v>0.21672128581138445</v>
      </c>
      <c r="AH25" s="334">
        <v>3.672588291997652E-2</v>
      </c>
      <c r="AI25" s="334">
        <v>0.23799642802912241</v>
      </c>
      <c r="AJ25" s="334">
        <v>3.8549766372517121E-2</v>
      </c>
      <c r="AK25" s="334">
        <v>727.59335818401769</v>
      </c>
      <c r="AL25" s="334">
        <v>65.983882754374292</v>
      </c>
      <c r="AM25" s="334">
        <v>0.84859897995680789</v>
      </c>
      <c r="AN25" s="334">
        <v>5.6561846785674337E-2</v>
      </c>
      <c r="AO25" s="334">
        <v>2004</v>
      </c>
      <c r="AP25" s="334">
        <v>6</v>
      </c>
      <c r="AQ25" s="334">
        <v>6.9755722856276652</v>
      </c>
      <c r="AR25" s="334">
        <v>8.6096494577077944</v>
      </c>
      <c r="AS25" s="334">
        <v>10.498761642146356</v>
      </c>
      <c r="AT25" s="334">
        <v>9.4760000416294119</v>
      </c>
      <c r="AU25" s="334">
        <v>11.260845924746528</v>
      </c>
      <c r="AV25" s="334">
        <v>12.895733400773391</v>
      </c>
      <c r="AW25" s="334">
        <v>17.412163119808092</v>
      </c>
      <c r="AX25" s="334">
        <v>24.384003653236874</v>
      </c>
      <c r="AY25" s="334">
        <v>20.912716745361074</v>
      </c>
      <c r="AZ25" s="334">
        <v>21.203263554577507</v>
      </c>
      <c r="BA25" s="334">
        <v>19.858112518533716</v>
      </c>
      <c r="BB25" s="334">
        <v>6.0674022264415548</v>
      </c>
      <c r="BC25" s="334">
        <v>8.4120163832895454</v>
      </c>
      <c r="BD25" s="334">
        <v>4.6177756183098433</v>
      </c>
      <c r="BE25" s="334">
        <v>7.8100754766172811</v>
      </c>
      <c r="BF25" s="334">
        <v>17.148079411810507</v>
      </c>
      <c r="BG25" s="334">
        <v>16.946135577997431</v>
      </c>
      <c r="BH25" s="334">
        <v>16.197623927280112</v>
      </c>
      <c r="BI25" s="334">
        <v>9.0687857457992518</v>
      </c>
      <c r="BJ25" s="334">
        <v>6.6653210905996181</v>
      </c>
    </row>
    <row r="26" spans="1:62">
      <c r="A26" s="334">
        <v>126.08557821754451</v>
      </c>
      <c r="B26" s="334">
        <v>27.043466510370155</v>
      </c>
      <c r="C26" s="334">
        <v>126.08557821754451</v>
      </c>
      <c r="D26" s="334">
        <v>27.043466510370155</v>
      </c>
      <c r="E26" s="334">
        <v>119.4208497994356</v>
      </c>
      <c r="F26" s="334">
        <v>27.336633431605311</v>
      </c>
      <c r="G26" s="334">
        <v>41855.594135541083</v>
      </c>
      <c r="H26" s="334">
        <v>8449.5371145029821</v>
      </c>
      <c r="I26" s="334">
        <v>41855.594135541083</v>
      </c>
      <c r="J26" s="334">
        <v>8449.5371145029821</v>
      </c>
      <c r="K26" s="334">
        <v>39389.64462084078</v>
      </c>
      <c r="L26" s="334">
        <v>8536.9506662901276</v>
      </c>
      <c r="M26" s="334">
        <v>25635.716822785955</v>
      </c>
      <c r="N26" s="334">
        <v>8012.7064131108937</v>
      </c>
      <c r="O26" s="334">
        <v>276612.39840400533</v>
      </c>
      <c r="P26" s="334">
        <v>97890.328445981693</v>
      </c>
      <c r="Q26" s="334">
        <v>10925272.733241448</v>
      </c>
      <c r="R26" s="334">
        <v>3531836.8941993336</v>
      </c>
      <c r="S26" s="334">
        <v>9644247.9252335168</v>
      </c>
      <c r="T26" s="334">
        <v>3561724.9598565102</v>
      </c>
      <c r="U26" s="334">
        <v>20569520.658474963</v>
      </c>
      <c r="V26" s="334">
        <v>6967810.2407712787</v>
      </c>
      <c r="W26" s="334">
        <v>1</v>
      </c>
      <c r="X26" s="334">
        <v>0</v>
      </c>
      <c r="Y26" s="334">
        <v>0.94714123127857042</v>
      </c>
      <c r="Z26" s="334">
        <v>4.8689248100894839E-2</v>
      </c>
      <c r="AA26" s="334">
        <v>1</v>
      </c>
      <c r="AB26" s="334">
        <v>0</v>
      </c>
      <c r="AC26" s="334">
        <v>0.94108435047619177</v>
      </c>
      <c r="AD26" s="334">
        <v>5.3791456984398481E-2</v>
      </c>
      <c r="AE26" s="334">
        <v>0.61248006036587954</v>
      </c>
      <c r="AF26" s="334">
        <v>9.8831027638928912E-2</v>
      </c>
      <c r="AG26" s="334">
        <v>0.61248006036587954</v>
      </c>
      <c r="AH26" s="334">
        <v>9.8831027638928912E-2</v>
      </c>
      <c r="AI26" s="334">
        <v>0.65082376521930541</v>
      </c>
      <c r="AJ26" s="334">
        <v>9.4197889554185982E-2</v>
      </c>
      <c r="AK26" s="334">
        <v>126.08557821754451</v>
      </c>
      <c r="AL26" s="334">
        <v>27.043466510370155</v>
      </c>
      <c r="AM26" s="334">
        <v>1</v>
      </c>
      <c r="AN26" s="334">
        <v>0</v>
      </c>
      <c r="AO26" s="334">
        <v>2004</v>
      </c>
      <c r="AP26" s="334">
        <v>7</v>
      </c>
      <c r="AQ26" s="334">
        <v>21.44850100438142</v>
      </c>
      <c r="AR26" s="334">
        <v>21.44850100438142</v>
      </c>
      <c r="AS26" s="334">
        <v>22.891005613773906</v>
      </c>
      <c r="AT26" s="334">
        <v>20.187354376432509</v>
      </c>
      <c r="AU26" s="334">
        <v>20.187354376432509</v>
      </c>
      <c r="AV26" s="334">
        <v>21.673083746922888</v>
      </c>
      <c r="AW26" s="334">
        <v>31.256026381087615</v>
      </c>
      <c r="AX26" s="334">
        <v>35.388987988531262</v>
      </c>
      <c r="AY26" s="334">
        <v>32.32721947025906</v>
      </c>
      <c r="AZ26" s="334">
        <v>36.931080447833573</v>
      </c>
      <c r="BA26" s="334">
        <v>33.874441492638447</v>
      </c>
      <c r="BB26" s="334">
        <v>0</v>
      </c>
      <c r="BC26" s="334">
        <v>5.1406534203107146</v>
      </c>
      <c r="BD26" s="334">
        <v>0</v>
      </c>
      <c r="BE26" s="334">
        <v>5.7159017634476479</v>
      </c>
      <c r="BF26" s="334">
        <v>16.136203287971504</v>
      </c>
      <c r="BG26" s="334">
        <v>16.136203287971504</v>
      </c>
      <c r="BH26" s="334">
        <v>14.473640113993763</v>
      </c>
      <c r="BI26" s="334">
        <v>21.44850100438142</v>
      </c>
      <c r="BJ26" s="334">
        <v>0</v>
      </c>
    </row>
    <row r="27" spans="1:62">
      <c r="A27" s="334">
        <v>36.830581148341047</v>
      </c>
      <c r="B27" s="334">
        <v>7.9738716276634296</v>
      </c>
      <c r="C27" s="334">
        <v>36.830581148341047</v>
      </c>
      <c r="D27" s="334">
        <v>7.9738716276634296</v>
      </c>
      <c r="E27" s="334">
        <v>36.830581148341047</v>
      </c>
      <c r="F27" s="334">
        <v>7.9738716276634296</v>
      </c>
      <c r="G27" s="334">
        <v>24011.947631285442</v>
      </c>
      <c r="H27" s="334">
        <v>4933.9989613409998</v>
      </c>
      <c r="I27" s="334">
        <v>24011.947631285442</v>
      </c>
      <c r="J27" s="334">
        <v>4933.9989613409998</v>
      </c>
      <c r="K27" s="334">
        <v>24011.947631285442</v>
      </c>
      <c r="L27" s="334">
        <v>4933.9989613409998</v>
      </c>
      <c r="M27" s="334">
        <v>20085.645685386793</v>
      </c>
      <c r="N27" s="334">
        <v>4724.8870838192752</v>
      </c>
      <c r="O27" s="334">
        <v>188495.74521484514</v>
      </c>
      <c r="P27" s="334">
        <v>40583.202053738351</v>
      </c>
      <c r="Q27" s="334">
        <v>11199816.595181404</v>
      </c>
      <c r="R27" s="334">
        <v>2524053.1961401841</v>
      </c>
      <c r="S27" s="334">
        <v>5584699.7111986075</v>
      </c>
      <c r="T27" s="334">
        <v>1197169.6493285142</v>
      </c>
      <c r="U27" s="334">
        <v>16784516.306380011</v>
      </c>
      <c r="V27" s="334">
        <v>3478338.1466677696</v>
      </c>
      <c r="W27" s="334">
        <v>1</v>
      </c>
      <c r="X27" s="334">
        <v>0</v>
      </c>
      <c r="Y27" s="334">
        <v>1</v>
      </c>
      <c r="Z27" s="334">
        <v>0</v>
      </c>
      <c r="AA27" s="334">
        <v>1</v>
      </c>
      <c r="AB27" s="334">
        <v>0</v>
      </c>
      <c r="AC27" s="334">
        <v>1</v>
      </c>
      <c r="AD27" s="334">
        <v>0</v>
      </c>
      <c r="AE27" s="334">
        <v>0.83648548605099304</v>
      </c>
      <c r="AF27" s="334">
        <v>5.4464600122861501E-2</v>
      </c>
      <c r="AG27" s="334">
        <v>0.83648548605099304</v>
      </c>
      <c r="AH27" s="334">
        <v>5.4464600122861501E-2</v>
      </c>
      <c r="AI27" s="334">
        <v>0.83648548605099304</v>
      </c>
      <c r="AJ27" s="334">
        <v>5.4464600122861501E-2</v>
      </c>
      <c r="AK27" s="334">
        <v>36.830581148341047</v>
      </c>
      <c r="AL27" s="334">
        <v>7.9738716276634296</v>
      </c>
      <c r="AM27" s="334">
        <v>1</v>
      </c>
      <c r="AN27" s="334">
        <v>0</v>
      </c>
      <c r="AO27" s="334">
        <v>2004</v>
      </c>
      <c r="AP27" s="334">
        <v>8</v>
      </c>
      <c r="AQ27" s="334">
        <v>21.65013795342351</v>
      </c>
      <c r="AR27" s="334">
        <v>21.65013795342351</v>
      </c>
      <c r="AS27" s="334">
        <v>21.65013795342351</v>
      </c>
      <c r="AT27" s="334">
        <v>20.548099792256902</v>
      </c>
      <c r="AU27" s="334">
        <v>20.548099792256902</v>
      </c>
      <c r="AV27" s="334">
        <v>20.548099792256902</v>
      </c>
      <c r="AW27" s="334">
        <v>23.523700247569547</v>
      </c>
      <c r="AX27" s="334">
        <v>21.530036132901628</v>
      </c>
      <c r="AY27" s="334">
        <v>22.536558297089702</v>
      </c>
      <c r="AZ27" s="334">
        <v>21.436598407035451</v>
      </c>
      <c r="BA27" s="334">
        <v>20.723493505413728</v>
      </c>
      <c r="BB27" s="334">
        <v>0</v>
      </c>
      <c r="BC27" s="334">
        <v>0</v>
      </c>
      <c r="BD27" s="334">
        <v>0</v>
      </c>
      <c r="BE27" s="334">
        <v>0</v>
      </c>
      <c r="BF27" s="334">
        <v>6.5111231493072532</v>
      </c>
      <c r="BG27" s="334">
        <v>6.5111231493072532</v>
      </c>
      <c r="BH27" s="334">
        <v>6.5111231493072532</v>
      </c>
      <c r="BI27" s="334">
        <v>21.65013795342351</v>
      </c>
      <c r="BJ27" s="334">
        <v>0</v>
      </c>
    </row>
    <row r="28" spans="1:62">
      <c r="A28" s="334">
        <v>24.027359819658482</v>
      </c>
      <c r="B28" s="334">
        <v>5.3391614968197212</v>
      </c>
      <c r="C28" s="334">
        <v>24.027359819658482</v>
      </c>
      <c r="D28" s="334">
        <v>5.3391614968197212</v>
      </c>
      <c r="E28" s="334">
        <v>24.027359819658482</v>
      </c>
      <c r="F28" s="334">
        <v>5.3391614968197212</v>
      </c>
      <c r="G28" s="334">
        <v>44000.992199451983</v>
      </c>
      <c r="H28" s="334">
        <v>12025.897246039875</v>
      </c>
      <c r="I28" s="334">
        <v>44000.992199451983</v>
      </c>
      <c r="J28" s="334">
        <v>12025.897246039875</v>
      </c>
      <c r="K28" s="334">
        <v>44000.992199451983</v>
      </c>
      <c r="L28" s="334">
        <v>12025.897246039875</v>
      </c>
      <c r="M28" s="334">
        <v>11041.987227991494</v>
      </c>
      <c r="N28" s="334">
        <v>4154.503355335215</v>
      </c>
      <c r="O28" s="334">
        <v>119230.13519357798</v>
      </c>
      <c r="P28" s="334">
        <v>50688.51387200498</v>
      </c>
      <c r="Q28" s="334">
        <v>5019310.7381881773</v>
      </c>
      <c r="R28" s="334">
        <v>1685187.4177531553</v>
      </c>
      <c r="S28" s="334">
        <v>5375592.841625575</v>
      </c>
      <c r="T28" s="334">
        <v>2020569.1916616519</v>
      </c>
      <c r="U28" s="334">
        <v>10394903.57981375</v>
      </c>
      <c r="V28" s="334">
        <v>3653670.7500132574</v>
      </c>
      <c r="W28" s="334">
        <v>1</v>
      </c>
      <c r="X28" s="334">
        <v>0</v>
      </c>
      <c r="Y28" s="334">
        <v>1</v>
      </c>
      <c r="Z28" s="334">
        <v>0</v>
      </c>
      <c r="AA28" s="334">
        <v>1</v>
      </c>
      <c r="AB28" s="334">
        <v>0</v>
      </c>
      <c r="AC28" s="334">
        <v>1</v>
      </c>
      <c r="AD28" s="334">
        <v>0</v>
      </c>
      <c r="AE28" s="334">
        <v>0.25094859629390398</v>
      </c>
      <c r="AF28" s="334">
        <v>0.10273517656020745</v>
      </c>
      <c r="AG28" s="334">
        <v>0.25094859629390398</v>
      </c>
      <c r="AH28" s="334">
        <v>0.10273517656020745</v>
      </c>
      <c r="AI28" s="334">
        <v>0.25094859629390398</v>
      </c>
      <c r="AJ28" s="334">
        <v>0.10273517656020745</v>
      </c>
      <c r="AK28" s="334">
        <v>24.027359819658482</v>
      </c>
      <c r="AL28" s="334">
        <v>5.3391614968197212</v>
      </c>
      <c r="AM28" s="334">
        <v>1</v>
      </c>
      <c r="AN28" s="334">
        <v>0</v>
      </c>
      <c r="AO28" s="334">
        <v>2004</v>
      </c>
      <c r="AP28" s="334">
        <v>9</v>
      </c>
      <c r="AQ28" s="334">
        <v>22.221174265061681</v>
      </c>
      <c r="AR28" s="334">
        <v>22.221174265061681</v>
      </c>
      <c r="AS28" s="334">
        <v>22.221174265061681</v>
      </c>
      <c r="AT28" s="334">
        <v>27.33096833709503</v>
      </c>
      <c r="AU28" s="334">
        <v>27.33096833709503</v>
      </c>
      <c r="AV28" s="334">
        <v>27.33096833709503</v>
      </c>
      <c r="AW28" s="334">
        <v>37.624598449122708</v>
      </c>
      <c r="AX28" s="334">
        <v>42.513173192086747</v>
      </c>
      <c r="AY28" s="334">
        <v>33.574080300146115</v>
      </c>
      <c r="AZ28" s="334">
        <v>37.58783916846339</v>
      </c>
      <c r="BA28" s="334">
        <v>35.148673789610285</v>
      </c>
      <c r="BB28" s="334">
        <v>0</v>
      </c>
      <c r="BC28" s="334">
        <v>0</v>
      </c>
      <c r="BD28" s="334">
        <v>0</v>
      </c>
      <c r="BE28" s="334">
        <v>0</v>
      </c>
      <c r="BF28" s="334">
        <v>40.938733301335901</v>
      </c>
      <c r="BG28" s="334">
        <v>40.938733301335901</v>
      </c>
      <c r="BH28" s="334">
        <v>40.938733301335901</v>
      </c>
      <c r="BI28" s="334">
        <v>22.221174265061681</v>
      </c>
      <c r="BJ28" s="334">
        <v>0</v>
      </c>
    </row>
    <row r="29" spans="1:62">
      <c r="A29" s="334">
        <v>2753.6736576622566</v>
      </c>
      <c r="B29" s="334">
        <v>60.382250438533298</v>
      </c>
      <c r="C29" s="334">
        <v>2100.5436911705119</v>
      </c>
      <c r="D29" s="334">
        <v>96.868080276501814</v>
      </c>
      <c r="E29" s="334">
        <v>1523.0691032034354</v>
      </c>
      <c r="F29" s="334">
        <v>101.89140080424326</v>
      </c>
      <c r="G29" s="334">
        <v>240248.53877197421</v>
      </c>
      <c r="H29" s="334">
        <v>10177.313330259165</v>
      </c>
      <c r="I29" s="334">
        <v>218341.19434803666</v>
      </c>
      <c r="J29" s="334">
        <v>11050.708977177503</v>
      </c>
      <c r="K29" s="334">
        <v>197075.98184422124</v>
      </c>
      <c r="L29" s="334">
        <v>12191.07912936596</v>
      </c>
      <c r="M29" s="334">
        <v>80986.707821345568</v>
      </c>
      <c r="N29" s="334">
        <v>9304.5478742297437</v>
      </c>
      <c r="O29" s="334">
        <v>911246.94037266099</v>
      </c>
      <c r="P29" s="334">
        <v>116152.07898996891</v>
      </c>
      <c r="Q29" s="334">
        <v>38000841.488013849</v>
      </c>
      <c r="R29" s="334">
        <v>4432930.9382381039</v>
      </c>
      <c r="S29" s="334">
        <v>29824713.492430586</v>
      </c>
      <c r="T29" s="334">
        <v>3971177.0784160555</v>
      </c>
      <c r="U29" s="334">
        <v>67825554.980444431</v>
      </c>
      <c r="V29" s="334">
        <v>7976537.6265729982</v>
      </c>
      <c r="W29" s="334">
        <v>0.76281504357846741</v>
      </c>
      <c r="X29" s="334">
        <v>3.1727375967063015E-2</v>
      </c>
      <c r="Y29" s="334">
        <v>0.55310443158919986</v>
      </c>
      <c r="Z29" s="334">
        <v>3.5946410969863341E-2</v>
      </c>
      <c r="AA29" s="334">
        <v>0.90881382864629889</v>
      </c>
      <c r="AB29" s="334">
        <v>1.7532648504914358E-2</v>
      </c>
      <c r="AC29" s="334">
        <v>0.82030043908517125</v>
      </c>
      <c r="AD29" s="334">
        <v>2.8397436449235921E-2</v>
      </c>
      <c r="AE29" s="334">
        <v>0.3370955271374701</v>
      </c>
      <c r="AF29" s="334">
        <v>3.858702294812591E-2</v>
      </c>
      <c r="AG29" s="334">
        <v>0.37091813142806418</v>
      </c>
      <c r="AH29" s="334">
        <v>4.2438743438566066E-2</v>
      </c>
      <c r="AI29" s="334">
        <v>0.41094154175196007</v>
      </c>
      <c r="AJ29" s="334">
        <v>4.6428469501434581E-2</v>
      </c>
      <c r="AK29" s="334">
        <v>1921.7897727722818</v>
      </c>
      <c r="AL29" s="334">
        <v>96.257696066716392</v>
      </c>
      <c r="AM29" s="334">
        <v>0.6979003366738068</v>
      </c>
      <c r="AN29" s="334">
        <v>3.2689387842978278E-2</v>
      </c>
      <c r="AO29" s="334">
        <v>2004</v>
      </c>
      <c r="AQ29" s="334">
        <v>2.1927889047605982</v>
      </c>
      <c r="AR29" s="334">
        <v>4.6115717889458816</v>
      </c>
      <c r="AS29" s="334">
        <v>6.6898737942971511</v>
      </c>
      <c r="AT29" s="334">
        <v>4.2361603455655992</v>
      </c>
      <c r="AU29" s="334">
        <v>5.0612111975363803</v>
      </c>
      <c r="AV29" s="334">
        <v>6.1859791412849088</v>
      </c>
      <c r="AW29" s="334">
        <v>11.488981494043836</v>
      </c>
      <c r="AX29" s="334">
        <v>12.746498654082469</v>
      </c>
      <c r="AY29" s="334">
        <v>11.665349409792229</v>
      </c>
      <c r="AZ29" s="334">
        <v>13.315055245791136</v>
      </c>
      <c r="BA29" s="334">
        <v>11.760372073435752</v>
      </c>
      <c r="BB29" s="334">
        <v>4.159248855164897</v>
      </c>
      <c r="BC29" s="334">
        <v>6.4990278357706872</v>
      </c>
      <c r="BD29" s="334">
        <v>1.9291793271928621</v>
      </c>
      <c r="BE29" s="334">
        <v>3.4618336277993182</v>
      </c>
      <c r="BF29" s="334">
        <v>11.446910398306718</v>
      </c>
      <c r="BG29" s="334">
        <v>11.44153920844299</v>
      </c>
      <c r="BH29" s="334">
        <v>11.298071570836298</v>
      </c>
      <c r="BI29" s="334">
        <v>5.0087526445652619</v>
      </c>
      <c r="BJ29" s="334">
        <v>4.6839621827345592</v>
      </c>
    </row>
    <row r="30" spans="1:62">
      <c r="A30" s="334">
        <v>1646.4516371192872</v>
      </c>
      <c r="B30" s="334">
        <v>167.80433588906803</v>
      </c>
      <c r="C30" s="334">
        <v>1083.6929689260501</v>
      </c>
      <c r="D30" s="334">
        <v>175.7267637814839</v>
      </c>
      <c r="E30" s="334">
        <v>832.79077040381276</v>
      </c>
      <c r="F30" s="334">
        <v>165.31816880935568</v>
      </c>
      <c r="G30" s="334">
        <v>24619.557942285894</v>
      </c>
      <c r="H30" s="334">
        <v>2646.7023070860218</v>
      </c>
      <c r="I30" s="334">
        <v>17104.19140464138</v>
      </c>
      <c r="J30" s="334">
        <v>2843.3009916367887</v>
      </c>
      <c r="K30" s="334">
        <v>12961.770215104942</v>
      </c>
      <c r="L30" s="334">
        <v>2627.8170129337095</v>
      </c>
      <c r="M30" s="334">
        <v>7496.823533440248</v>
      </c>
      <c r="N30" s="334">
        <v>1919.8979750657686</v>
      </c>
      <c r="O30" s="334">
        <v>65895.947738504765</v>
      </c>
      <c r="P30" s="334">
        <v>22388.145572217221</v>
      </c>
      <c r="Q30" s="334">
        <v>2328175.1339072175</v>
      </c>
      <c r="R30" s="334">
        <v>926480.19901358022</v>
      </c>
      <c r="S30" s="334">
        <v>1650607.4694361282</v>
      </c>
      <c r="T30" s="334">
        <v>602591.00548716215</v>
      </c>
      <c r="U30" s="334">
        <v>3978782.6033433462</v>
      </c>
      <c r="V30" s="334">
        <v>1507513.3799986769</v>
      </c>
      <c r="W30" s="334">
        <v>0.65819908978446073</v>
      </c>
      <c r="X30" s="334">
        <v>8.396187781218041E-2</v>
      </c>
      <c r="Y30" s="334">
        <v>0.50580943383244736</v>
      </c>
      <c r="Z30" s="334">
        <v>8.8462255887792648E-2</v>
      </c>
      <c r="AA30" s="334">
        <v>0.69473998861952269</v>
      </c>
      <c r="AB30" s="334">
        <v>8.0221685659570621E-2</v>
      </c>
      <c r="AC30" s="334">
        <v>0.5264826543795148</v>
      </c>
      <c r="AD30" s="334">
        <v>8.9383717886423839E-2</v>
      </c>
      <c r="AE30" s="334">
        <v>0.30450682953018848</v>
      </c>
      <c r="AF30" s="334">
        <v>6.953985244412797E-2</v>
      </c>
      <c r="AG30" s="334">
        <v>0.43830329982193228</v>
      </c>
      <c r="AH30" s="334">
        <v>8.5847394404494723E-2</v>
      </c>
      <c r="AI30" s="334">
        <v>0.57837960471663485</v>
      </c>
      <c r="AJ30" s="334">
        <v>8.6351349277061132E-2</v>
      </c>
      <c r="AK30" s="334">
        <v>406.90709209958777</v>
      </c>
      <c r="AL30" s="334">
        <v>133.08082316910989</v>
      </c>
      <c r="AM30" s="334">
        <v>0.24714184305561046</v>
      </c>
      <c r="AN30" s="334">
        <v>7.6158821037579136E-2</v>
      </c>
      <c r="AO30" s="334">
        <v>2005</v>
      </c>
      <c r="AP30" s="334">
        <v>4</v>
      </c>
      <c r="AQ30" s="334">
        <v>10.19187761765458</v>
      </c>
      <c r="AR30" s="334">
        <v>16.215548944239323</v>
      </c>
      <c r="AS30" s="334">
        <v>19.851104825428646</v>
      </c>
      <c r="AT30" s="334">
        <v>10.750405483683021</v>
      </c>
      <c r="AU30" s="334">
        <v>16.623416590539513</v>
      </c>
      <c r="AV30" s="334">
        <v>20.273596656353273</v>
      </c>
      <c r="AW30" s="334">
        <v>25.609486024339414</v>
      </c>
      <c r="AX30" s="334">
        <v>33.974995945213834</v>
      </c>
      <c r="AY30" s="334">
        <v>39.794265711391382</v>
      </c>
      <c r="AZ30" s="334">
        <v>36.507226378480894</v>
      </c>
      <c r="BA30" s="334">
        <v>37.888809977502241</v>
      </c>
      <c r="BB30" s="334">
        <v>12.756304151024464</v>
      </c>
      <c r="BC30" s="334">
        <v>17.489245943383558</v>
      </c>
      <c r="BD30" s="334">
        <v>11.547008517384244</v>
      </c>
      <c r="BE30" s="334">
        <v>16.97752378789513</v>
      </c>
      <c r="BF30" s="334">
        <v>22.836877764422642</v>
      </c>
      <c r="BG30" s="334">
        <v>19.586298902922152</v>
      </c>
      <c r="BH30" s="334">
        <v>14.929874527537532</v>
      </c>
      <c r="BI30" s="334">
        <v>32.705456786813457</v>
      </c>
      <c r="BJ30" s="334">
        <v>30.815834379143279</v>
      </c>
    </row>
    <row r="31" spans="1:62">
      <c r="A31" s="334">
        <v>2924.0986400113825</v>
      </c>
      <c r="B31" s="334">
        <v>225.49939211921375</v>
      </c>
      <c r="C31" s="334">
        <v>2255.7297847650948</v>
      </c>
      <c r="D31" s="334">
        <v>240.19873546043152</v>
      </c>
      <c r="E31" s="334">
        <v>1852.7423789608715</v>
      </c>
      <c r="F31" s="334">
        <v>238.0246432360845</v>
      </c>
      <c r="G31" s="334">
        <v>91894.907522291673</v>
      </c>
      <c r="H31" s="334">
        <v>8137.9074233541487</v>
      </c>
      <c r="I31" s="334">
        <v>71721.14418343993</v>
      </c>
      <c r="J31" s="334">
        <v>8610.7535116286344</v>
      </c>
      <c r="K31" s="334">
        <v>60674.393731099342</v>
      </c>
      <c r="L31" s="334">
        <v>8717.0070532981117</v>
      </c>
      <c r="M31" s="334">
        <v>23727.222350440719</v>
      </c>
      <c r="N31" s="334">
        <v>4306.590543469657</v>
      </c>
      <c r="O31" s="334">
        <v>388873.6514155881</v>
      </c>
      <c r="P31" s="334">
        <v>75526.386867561887</v>
      </c>
      <c r="Q31" s="334">
        <v>6446830.4921202715</v>
      </c>
      <c r="R31" s="334">
        <v>1827318.0141765722</v>
      </c>
      <c r="S31" s="334">
        <v>11559013.912754886</v>
      </c>
      <c r="T31" s="334">
        <v>2451930.205754051</v>
      </c>
      <c r="U31" s="334">
        <v>18005844.404875159</v>
      </c>
      <c r="V31" s="334">
        <v>3905731.5266156672</v>
      </c>
      <c r="W31" s="334">
        <v>0.77142739095706914</v>
      </c>
      <c r="X31" s="334">
        <v>5.2340871458718387E-2</v>
      </c>
      <c r="Y31" s="334">
        <v>0.63361144990432317</v>
      </c>
      <c r="Z31" s="334">
        <v>6.0553240277162752E-2</v>
      </c>
      <c r="AA31" s="334">
        <v>0.78046919157127359</v>
      </c>
      <c r="AB31" s="334">
        <v>5.2795578399272271E-2</v>
      </c>
      <c r="AC31" s="334">
        <v>0.66025849926864633</v>
      </c>
      <c r="AD31" s="334">
        <v>6.1112944046960979E-2</v>
      </c>
      <c r="AE31" s="334">
        <v>0.25819953455728784</v>
      </c>
      <c r="AF31" s="334">
        <v>3.720416465931875E-2</v>
      </c>
      <c r="AG31" s="334">
        <v>0.33082604329002357</v>
      </c>
      <c r="AH31" s="334">
        <v>4.166757643547396E-2</v>
      </c>
      <c r="AI31" s="334">
        <v>0.39105825194721416</v>
      </c>
      <c r="AJ31" s="334">
        <v>4.3913097045067746E-2</v>
      </c>
      <c r="AK31" s="334">
        <v>1259.220442940602</v>
      </c>
      <c r="AL31" s="334">
        <v>216.97965869079749</v>
      </c>
      <c r="AM31" s="334">
        <v>0.43063541896647517</v>
      </c>
      <c r="AN31" s="334">
        <v>6.3219265960034854E-2</v>
      </c>
      <c r="AO31" s="334">
        <v>2005</v>
      </c>
      <c r="AP31" s="334">
        <v>5</v>
      </c>
      <c r="AQ31" s="334">
        <v>7.7117573611790311</v>
      </c>
      <c r="AR31" s="334">
        <v>10.64838249167531</v>
      </c>
      <c r="AS31" s="334">
        <v>12.84715273634443</v>
      </c>
      <c r="AT31" s="334">
        <v>8.8556674605500554</v>
      </c>
      <c r="AU31" s="334">
        <v>12.005878614547838</v>
      </c>
      <c r="AV31" s="334">
        <v>14.366863049230787</v>
      </c>
      <c r="AW31" s="334">
        <v>18.150420137103257</v>
      </c>
      <c r="AX31" s="334">
        <v>19.421831896460134</v>
      </c>
      <c r="AY31" s="334">
        <v>28.344440208409964</v>
      </c>
      <c r="AZ31" s="334">
        <v>21.212278350564567</v>
      </c>
      <c r="BA31" s="334">
        <v>21.691465497492434</v>
      </c>
      <c r="BB31" s="334">
        <v>6.784938164275168</v>
      </c>
      <c r="BC31" s="334">
        <v>9.5568412291644087</v>
      </c>
      <c r="BD31" s="334">
        <v>6.7645948064883861</v>
      </c>
      <c r="BE31" s="334">
        <v>9.255911754964826</v>
      </c>
      <c r="BF31" s="334">
        <v>14.409075029166679</v>
      </c>
      <c r="BG31" s="334">
        <v>12.595010967424189</v>
      </c>
      <c r="BH31" s="334">
        <v>11.229298148398419</v>
      </c>
      <c r="BI31" s="334">
        <v>17.231268751013481</v>
      </c>
      <c r="BJ31" s="334">
        <v>14.680461284805849</v>
      </c>
    </row>
    <row r="32" spans="1:62">
      <c r="A32" s="334">
        <v>2931.3382470258025</v>
      </c>
      <c r="B32" s="334">
        <v>173.87552081589044</v>
      </c>
      <c r="C32" s="334">
        <v>2623.517502534075</v>
      </c>
      <c r="D32" s="334">
        <v>214.04533415576654</v>
      </c>
      <c r="E32" s="334">
        <v>2369.9293586164385</v>
      </c>
      <c r="F32" s="334">
        <v>246.47731049264559</v>
      </c>
      <c r="G32" s="334">
        <v>358315.17216128897</v>
      </c>
      <c r="H32" s="334">
        <v>41257.769881777509</v>
      </c>
      <c r="I32" s="334">
        <v>333502.4794104906</v>
      </c>
      <c r="J32" s="334">
        <v>44524.237973222815</v>
      </c>
      <c r="K32" s="334">
        <v>308229.08228321705</v>
      </c>
      <c r="L32" s="334">
        <v>46925.231097149575</v>
      </c>
      <c r="M32" s="334">
        <v>112998.98510857599</v>
      </c>
      <c r="N32" s="334">
        <v>20405.049884527089</v>
      </c>
      <c r="O32" s="334">
        <v>1181930.3995521583</v>
      </c>
      <c r="P32" s="334">
        <v>303343.8059804631</v>
      </c>
      <c r="Q32" s="334">
        <v>31374913.332782995</v>
      </c>
      <c r="R32" s="334">
        <v>7110793.0154851237</v>
      </c>
      <c r="S32" s="334">
        <v>40370410.513869032</v>
      </c>
      <c r="T32" s="334">
        <v>12640263.137880564</v>
      </c>
      <c r="U32" s="334">
        <v>71745323.846652031</v>
      </c>
      <c r="V32" s="334">
        <v>17969400.442023139</v>
      </c>
      <c r="W32" s="334">
        <v>0.8949896877973571</v>
      </c>
      <c r="X32" s="334">
        <v>5.5189008895828083E-2</v>
      </c>
      <c r="Y32" s="334">
        <v>0.80848034546030934</v>
      </c>
      <c r="Z32" s="334">
        <v>7.2967423554796046E-2</v>
      </c>
      <c r="AA32" s="334">
        <v>0.93075176638172219</v>
      </c>
      <c r="AB32" s="334">
        <v>4.2000612779468059E-2</v>
      </c>
      <c r="AC32" s="334">
        <v>0.86021778096651014</v>
      </c>
      <c r="AD32" s="334">
        <v>5.9279892817389865E-2</v>
      </c>
      <c r="AE32" s="334">
        <v>0.31536198823786221</v>
      </c>
      <c r="AF32" s="334">
        <v>4.7801634532032913E-2</v>
      </c>
      <c r="AG32" s="334">
        <v>0.33882502255550401</v>
      </c>
      <c r="AH32" s="334">
        <v>4.9328065447241602E-2</v>
      </c>
      <c r="AI32" s="334">
        <v>0.36660714904489966</v>
      </c>
      <c r="AJ32" s="334">
        <v>5.1258977788930946E-2</v>
      </c>
      <c r="AK32" s="334">
        <v>2293.4309078301822</v>
      </c>
      <c r="AL32" s="334">
        <v>257.44554207635224</v>
      </c>
      <c r="AM32" s="334">
        <v>0.78238357861196861</v>
      </c>
      <c r="AN32" s="334">
        <v>7.7901126283278915E-2</v>
      </c>
      <c r="AO32" s="334">
        <v>2005</v>
      </c>
      <c r="AP32" s="334">
        <v>6</v>
      </c>
      <c r="AQ32" s="334">
        <v>5.9316089159041336</v>
      </c>
      <c r="AR32" s="334">
        <v>8.1587156917771111</v>
      </c>
      <c r="AS32" s="334">
        <v>10.400196512040287</v>
      </c>
      <c r="AT32" s="334">
        <v>11.514379821797242</v>
      </c>
      <c r="AU32" s="334">
        <v>13.350496839461359</v>
      </c>
      <c r="AV32" s="334">
        <v>15.224141326817504</v>
      </c>
      <c r="AW32" s="334">
        <v>18.057728452092494</v>
      </c>
      <c r="AX32" s="334">
        <v>25.665115821997826</v>
      </c>
      <c r="AY32" s="334">
        <v>22.663944725722011</v>
      </c>
      <c r="AZ32" s="334">
        <v>31.310712417794392</v>
      </c>
      <c r="BA32" s="334">
        <v>25.046092872102456</v>
      </c>
      <c r="BB32" s="334">
        <v>6.1664407588486023</v>
      </c>
      <c r="BC32" s="334">
        <v>9.0252563299175748</v>
      </c>
      <c r="BD32" s="334">
        <v>4.5125472007154555</v>
      </c>
      <c r="BE32" s="334">
        <v>6.8912656921349704</v>
      </c>
      <c r="BF32" s="334">
        <v>15.157703310767584</v>
      </c>
      <c r="BG32" s="334">
        <v>14.558566269750935</v>
      </c>
      <c r="BH32" s="334">
        <v>13.981990782905621</v>
      </c>
      <c r="BI32" s="334">
        <v>11.225345450669007</v>
      </c>
      <c r="BJ32" s="334">
        <v>9.9568968997897134</v>
      </c>
    </row>
    <row r="33" spans="1:62">
      <c r="A33" s="334">
        <v>488.2674224435728</v>
      </c>
      <c r="B33" s="334">
        <v>64.084254588220674</v>
      </c>
      <c r="C33" s="334">
        <v>457.50807860624423</v>
      </c>
      <c r="D33" s="334">
        <v>67.498424134229552</v>
      </c>
      <c r="E33" s="334">
        <v>427.01082605456503</v>
      </c>
      <c r="F33" s="334">
        <v>69.975350362940304</v>
      </c>
      <c r="G33" s="334">
        <v>171211.19086139853</v>
      </c>
      <c r="H33" s="334">
        <v>24395.422173948118</v>
      </c>
      <c r="I33" s="334">
        <v>161983.38771019995</v>
      </c>
      <c r="J33" s="334">
        <v>25517.889912756385</v>
      </c>
      <c r="K33" s="334">
        <v>153596.64325848821</v>
      </c>
      <c r="L33" s="334">
        <v>26458.241305079006</v>
      </c>
      <c r="M33" s="334">
        <v>53673.703319777924</v>
      </c>
      <c r="N33" s="334">
        <v>14665.186210375963</v>
      </c>
      <c r="O33" s="334">
        <v>511391.34975694137</v>
      </c>
      <c r="P33" s="334">
        <v>144206.62329939476</v>
      </c>
      <c r="Q33" s="334">
        <v>21586667.505448762</v>
      </c>
      <c r="R33" s="334">
        <v>5037158.5093970587</v>
      </c>
      <c r="S33" s="334">
        <v>17602445.685593206</v>
      </c>
      <c r="T33" s="334">
        <v>5060374.7127171988</v>
      </c>
      <c r="U33" s="334">
        <v>39189113.191041976</v>
      </c>
      <c r="V33" s="334">
        <v>9221475.7359759789</v>
      </c>
      <c r="W33" s="334">
        <v>0.93700307982172759</v>
      </c>
      <c r="X33" s="334">
        <v>6.1483621640031745E-2</v>
      </c>
      <c r="Y33" s="334">
        <v>0.87454293779739734</v>
      </c>
      <c r="Z33" s="334">
        <v>8.3470605330008177E-2</v>
      </c>
      <c r="AA33" s="334">
        <v>0.946102803766672</v>
      </c>
      <c r="AB33" s="334">
        <v>5.308127526143095E-2</v>
      </c>
      <c r="AC33" s="334">
        <v>0.89711801247168532</v>
      </c>
      <c r="AD33" s="334">
        <v>7.0189942217489656E-2</v>
      </c>
      <c r="AE33" s="334">
        <v>0.31349412996740772</v>
      </c>
      <c r="AF33" s="334">
        <v>7.457721220054038E-2</v>
      </c>
      <c r="AG33" s="334">
        <v>0.33135313490173496</v>
      </c>
      <c r="AH33" s="334">
        <v>7.6427800097334603E-2</v>
      </c>
      <c r="AI33" s="334">
        <v>0.34944580936870023</v>
      </c>
      <c r="AJ33" s="334">
        <v>7.8214220669956008E-2</v>
      </c>
      <c r="AK33" s="334">
        <v>457.95887561756109</v>
      </c>
      <c r="AL33" s="334">
        <v>67.404558183462527</v>
      </c>
      <c r="AM33" s="334">
        <v>0.93792633824650806</v>
      </c>
      <c r="AN33" s="334">
        <v>6.0622550006045876E-2</v>
      </c>
      <c r="AO33" s="334">
        <v>2005</v>
      </c>
      <c r="AP33" s="334">
        <v>7</v>
      </c>
      <c r="AQ33" s="334">
        <v>13.12482701948575</v>
      </c>
      <c r="AR33" s="334">
        <v>14.75349338963745</v>
      </c>
      <c r="AS33" s="334">
        <v>16.387254395746538</v>
      </c>
      <c r="AT33" s="334">
        <v>14.248731085397958</v>
      </c>
      <c r="AU33" s="334">
        <v>15.753399329077956</v>
      </c>
      <c r="AV33" s="334">
        <v>17.225793965140472</v>
      </c>
      <c r="AW33" s="334">
        <v>27.322851421306847</v>
      </c>
      <c r="AX33" s="334">
        <v>28.198878093642879</v>
      </c>
      <c r="AY33" s="334">
        <v>23.334581440723134</v>
      </c>
      <c r="AZ33" s="334">
        <v>28.748134225796154</v>
      </c>
      <c r="BA33" s="334">
        <v>23.530707855067934</v>
      </c>
      <c r="BB33" s="334">
        <v>6.5617310085821163</v>
      </c>
      <c r="BC33" s="334">
        <v>9.5444833778242177</v>
      </c>
      <c r="BD33" s="334">
        <v>5.6105187565348196</v>
      </c>
      <c r="BE33" s="334">
        <v>7.8239363430131759</v>
      </c>
      <c r="BF33" s="334">
        <v>23.789029864225455</v>
      </c>
      <c r="BG33" s="334">
        <v>23.065362010231105</v>
      </c>
      <c r="BH33" s="334">
        <v>22.382360461341861</v>
      </c>
      <c r="BI33" s="334">
        <v>14.718474031662112</v>
      </c>
      <c r="BJ33" s="334">
        <v>6.4634660030319901</v>
      </c>
    </row>
    <row r="34" spans="1:62">
      <c r="A34" s="334">
        <v>317.91505429189317</v>
      </c>
      <c r="B34" s="334">
        <v>51.446068199223056</v>
      </c>
      <c r="C34" s="334">
        <v>317.91505429189317</v>
      </c>
      <c r="D34" s="334">
        <v>51.446068199223056</v>
      </c>
      <c r="E34" s="334">
        <v>317.91505429189317</v>
      </c>
      <c r="F34" s="334">
        <v>51.446068199223056</v>
      </c>
      <c r="G34" s="334">
        <v>207161.44478326445</v>
      </c>
      <c r="H34" s="334">
        <v>34143.385384289664</v>
      </c>
      <c r="I34" s="334">
        <v>207161.44478326445</v>
      </c>
      <c r="J34" s="334">
        <v>34143.385384289664</v>
      </c>
      <c r="K34" s="334">
        <v>207161.44478326445</v>
      </c>
      <c r="L34" s="334">
        <v>34143.385384289664</v>
      </c>
      <c r="M34" s="334">
        <v>112626.66790453227</v>
      </c>
      <c r="N34" s="334">
        <v>23053.77967769538</v>
      </c>
      <c r="O34" s="334">
        <v>1758221.3733316611</v>
      </c>
      <c r="P34" s="334">
        <v>552053.10121438408</v>
      </c>
      <c r="Q34" s="334">
        <v>45476275.41645696</v>
      </c>
      <c r="R34" s="334">
        <v>13845145.256604576</v>
      </c>
      <c r="S34" s="334">
        <v>69993404.804846525</v>
      </c>
      <c r="T34" s="334">
        <v>19860110.538785648</v>
      </c>
      <c r="U34" s="334">
        <v>115469680.22130346</v>
      </c>
      <c r="V34" s="334">
        <v>33318700.353794146</v>
      </c>
      <c r="W34" s="334">
        <v>1</v>
      </c>
      <c r="X34" s="334">
        <v>0</v>
      </c>
      <c r="Y34" s="334">
        <v>1</v>
      </c>
      <c r="Z34" s="334">
        <v>0</v>
      </c>
      <c r="AA34" s="334">
        <v>1</v>
      </c>
      <c r="AB34" s="334">
        <v>0</v>
      </c>
      <c r="AC34" s="334">
        <v>1</v>
      </c>
      <c r="AD34" s="334">
        <v>0</v>
      </c>
      <c r="AE34" s="334">
        <v>0.5436661634715092</v>
      </c>
      <c r="AF34" s="334">
        <v>7.7581886107638109E-2</v>
      </c>
      <c r="AG34" s="334">
        <v>0.5436661634715092</v>
      </c>
      <c r="AH34" s="334">
        <v>7.7581886107638109E-2</v>
      </c>
      <c r="AI34" s="334">
        <v>0.5436661634715092</v>
      </c>
      <c r="AJ34" s="334">
        <v>7.7581886107638109E-2</v>
      </c>
      <c r="AK34" s="334">
        <v>317.91505429189317</v>
      </c>
      <c r="AL34" s="334">
        <v>51.446068199223056</v>
      </c>
      <c r="AM34" s="334">
        <v>1</v>
      </c>
      <c r="AN34" s="334">
        <v>0</v>
      </c>
      <c r="AO34" s="334">
        <v>2005</v>
      </c>
      <c r="AP34" s="334">
        <v>8</v>
      </c>
      <c r="AQ34" s="334">
        <v>16.18233157086922</v>
      </c>
      <c r="AR34" s="334">
        <v>16.18233157086922</v>
      </c>
      <c r="AS34" s="334">
        <v>16.18233157086922</v>
      </c>
      <c r="AT34" s="334">
        <v>16.481534689049408</v>
      </c>
      <c r="AU34" s="334">
        <v>16.481534689049408</v>
      </c>
      <c r="AV34" s="334">
        <v>16.481534689049408</v>
      </c>
      <c r="AW34" s="334">
        <v>20.469201572434748</v>
      </c>
      <c r="AX34" s="334">
        <v>31.398384161847396</v>
      </c>
      <c r="AY34" s="334">
        <v>30.444765165606093</v>
      </c>
      <c r="AZ34" s="334">
        <v>28.37425982370625</v>
      </c>
      <c r="BA34" s="334">
        <v>28.854934290921371</v>
      </c>
      <c r="BB34" s="334">
        <v>0</v>
      </c>
      <c r="BC34" s="334">
        <v>0</v>
      </c>
      <c r="BD34" s="334">
        <v>0</v>
      </c>
      <c r="BE34" s="334">
        <v>0</v>
      </c>
      <c r="BF34" s="334">
        <v>14.270133276687503</v>
      </c>
      <c r="BG34" s="334">
        <v>14.270133276687503</v>
      </c>
      <c r="BH34" s="334">
        <v>14.270133276687503</v>
      </c>
      <c r="BI34" s="334">
        <v>16.18233157086922</v>
      </c>
      <c r="BJ34" s="334">
        <v>0</v>
      </c>
    </row>
    <row r="35" spans="1:62">
      <c r="A35" s="334">
        <v>132.59791152914497</v>
      </c>
      <c r="B35" s="334">
        <v>24.278489152207246</v>
      </c>
      <c r="C35" s="334">
        <v>132.59791152914497</v>
      </c>
      <c r="D35" s="334">
        <v>24.278489152207246</v>
      </c>
      <c r="E35" s="334">
        <v>132.59791152914497</v>
      </c>
      <c r="F35" s="334">
        <v>24.278489152207246</v>
      </c>
      <c r="G35" s="334">
        <v>250425.92351423547</v>
      </c>
      <c r="H35" s="334">
        <v>49690.324078738762</v>
      </c>
      <c r="I35" s="334">
        <v>250425.92351423547</v>
      </c>
      <c r="J35" s="334">
        <v>49690.324078738762</v>
      </c>
      <c r="K35" s="334">
        <v>250425.92351423547</v>
      </c>
      <c r="L35" s="334">
        <v>49690.324078738762</v>
      </c>
      <c r="M35" s="334">
        <v>143174.41388805286</v>
      </c>
      <c r="N35" s="334">
        <v>42914.929138006744</v>
      </c>
      <c r="O35" s="334">
        <v>1361674.3746360429</v>
      </c>
      <c r="P35" s="334">
        <v>466714.9106801388</v>
      </c>
      <c r="Q35" s="334">
        <v>47848156.186526597</v>
      </c>
      <c r="R35" s="334">
        <v>15354614.953765891</v>
      </c>
      <c r="S35" s="334">
        <v>69241857.787771299</v>
      </c>
      <c r="T35" s="334">
        <v>27103179.739136506</v>
      </c>
      <c r="U35" s="334">
        <v>117090013.97429788</v>
      </c>
      <c r="V35" s="334">
        <v>40836559.550347351</v>
      </c>
      <c r="W35" s="334">
        <v>1</v>
      </c>
      <c r="X35" s="334">
        <v>0</v>
      </c>
      <c r="Y35" s="334">
        <v>1</v>
      </c>
      <c r="Z35" s="334">
        <v>0</v>
      </c>
      <c r="AA35" s="334">
        <v>1</v>
      </c>
      <c r="AB35" s="334">
        <v>0</v>
      </c>
      <c r="AC35" s="334">
        <v>1</v>
      </c>
      <c r="AD35" s="334">
        <v>0</v>
      </c>
      <c r="AE35" s="334">
        <v>0.57172361342979772</v>
      </c>
      <c r="AF35" s="334">
        <v>0.11549144397165872</v>
      </c>
      <c r="AG35" s="334">
        <v>0.57172361342979772</v>
      </c>
      <c r="AH35" s="334">
        <v>0.11549144397165872</v>
      </c>
      <c r="AI35" s="334">
        <v>0.57172361342979772</v>
      </c>
      <c r="AJ35" s="334">
        <v>0.11549144397165872</v>
      </c>
      <c r="AK35" s="334">
        <v>132.59791152914497</v>
      </c>
      <c r="AL35" s="334">
        <v>24.278489152207246</v>
      </c>
      <c r="AM35" s="334">
        <v>1</v>
      </c>
      <c r="AN35" s="334">
        <v>0</v>
      </c>
      <c r="AO35" s="334">
        <v>2005</v>
      </c>
      <c r="AP35" s="334">
        <v>9</v>
      </c>
      <c r="AQ35" s="334">
        <v>18.309857879526895</v>
      </c>
      <c r="AR35" s="334">
        <v>18.309857879526895</v>
      </c>
      <c r="AS35" s="334">
        <v>18.309857879526895</v>
      </c>
      <c r="AT35" s="334">
        <v>19.84232438137105</v>
      </c>
      <c r="AU35" s="334">
        <v>19.84232438137105</v>
      </c>
      <c r="AV35" s="334">
        <v>19.84232438137105</v>
      </c>
      <c r="AW35" s="334">
        <v>29.973881486647223</v>
      </c>
      <c r="AX35" s="334">
        <v>34.275074817713694</v>
      </c>
      <c r="AY35" s="334">
        <v>32.090296006201271</v>
      </c>
      <c r="AZ35" s="334">
        <v>39.142767980328742</v>
      </c>
      <c r="BA35" s="334">
        <v>34.876210331063142</v>
      </c>
      <c r="BB35" s="334">
        <v>0</v>
      </c>
      <c r="BC35" s="334">
        <v>0</v>
      </c>
      <c r="BD35" s="334">
        <v>0</v>
      </c>
      <c r="BE35" s="334">
        <v>0</v>
      </c>
      <c r="BF35" s="334">
        <v>20.200572664616725</v>
      </c>
      <c r="BG35" s="334">
        <v>20.200572664616725</v>
      </c>
      <c r="BH35" s="334">
        <v>20.200572664616725</v>
      </c>
      <c r="BI35" s="334">
        <v>18.309857879526895</v>
      </c>
      <c r="BJ35" s="334">
        <v>0</v>
      </c>
    </row>
    <row r="36" spans="1:62">
      <c r="A36" s="334">
        <v>8440.6689124210825</v>
      </c>
      <c r="B36" s="334">
        <v>149.77640900027328</v>
      </c>
      <c r="C36" s="334">
        <v>6870.9613006525014</v>
      </c>
      <c r="D36" s="334">
        <v>286.35123269324396</v>
      </c>
      <c r="E36" s="334">
        <v>5932.9862998567251</v>
      </c>
      <c r="F36" s="334">
        <v>325.67135789476021</v>
      </c>
      <c r="G36" s="334">
        <v>1103628.196784765</v>
      </c>
      <c r="H36" s="334">
        <v>25797.179641646162</v>
      </c>
      <c r="I36" s="334">
        <v>1041898.5710062718</v>
      </c>
      <c r="J36" s="334">
        <v>29734.707975472527</v>
      </c>
      <c r="K36" s="334">
        <v>993049.25778540946</v>
      </c>
      <c r="L36" s="334">
        <v>34092.636109140571</v>
      </c>
      <c r="M36" s="334">
        <v>453697.81610482</v>
      </c>
      <c r="N36" s="334">
        <v>42217.251536133248</v>
      </c>
      <c r="O36" s="334">
        <v>5267987.0964308968</v>
      </c>
      <c r="P36" s="334">
        <v>661509.96465292119</v>
      </c>
      <c r="Q36" s="334">
        <v>155061018.0672428</v>
      </c>
      <c r="R36" s="334">
        <v>18347461.120136451</v>
      </c>
      <c r="S36" s="334">
        <v>210417740.17427105</v>
      </c>
      <c r="T36" s="334">
        <v>29889602.017678656</v>
      </c>
      <c r="U36" s="334">
        <v>365478758.24151385</v>
      </c>
      <c r="V36" s="334">
        <v>45449256.50570368</v>
      </c>
      <c r="W36" s="334">
        <v>0.81403042483296106</v>
      </c>
      <c r="X36" s="334">
        <v>3.0996409383931705E-2</v>
      </c>
      <c r="Y36" s="334">
        <v>0.70290475333369462</v>
      </c>
      <c r="Z36" s="334">
        <v>3.7025041555152967E-2</v>
      </c>
      <c r="AA36" s="334">
        <v>0.94406664675809104</v>
      </c>
      <c r="AB36" s="334">
        <v>1.6152715264633154E-2</v>
      </c>
      <c r="AC36" s="334">
        <v>0.89980417379556932</v>
      </c>
      <c r="AD36" s="334">
        <v>2.1566891516324502E-2</v>
      </c>
      <c r="AE36" s="334">
        <v>0.41109661517039181</v>
      </c>
      <c r="AF36" s="334">
        <v>3.7230064011664857E-2</v>
      </c>
      <c r="AG36" s="334">
        <v>0.43545295936689499</v>
      </c>
      <c r="AH36" s="334">
        <v>3.9197998326812498E-2</v>
      </c>
      <c r="AI36" s="334">
        <v>0.45687342551023863</v>
      </c>
      <c r="AJ36" s="334">
        <v>4.0870175113673454E-2</v>
      </c>
      <c r="AK36" s="334">
        <v>4868.0302843089712</v>
      </c>
      <c r="AL36" s="334">
        <v>316.28161480511642</v>
      </c>
      <c r="AM36" s="334">
        <v>0.57673513021524825</v>
      </c>
      <c r="AN36" s="334">
        <v>3.6672263563625886E-2</v>
      </c>
      <c r="AO36" s="334">
        <v>2005</v>
      </c>
      <c r="AQ36" s="334">
        <v>1.7744613673907521</v>
      </c>
      <c r="AR36" s="334">
        <v>4.1675570588070494</v>
      </c>
      <c r="AS36" s="334">
        <v>5.4891641651460548</v>
      </c>
      <c r="AT36" s="334">
        <v>2.3374882697634858</v>
      </c>
      <c r="AU36" s="334">
        <v>2.8538966078775378</v>
      </c>
      <c r="AV36" s="334">
        <v>3.4331263874231439</v>
      </c>
      <c r="AW36" s="334">
        <v>9.305147619749528</v>
      </c>
      <c r="AX36" s="334">
        <v>12.557167520419696</v>
      </c>
      <c r="AY36" s="334">
        <v>11.832413683869923</v>
      </c>
      <c r="AZ36" s="334">
        <v>14.204886903986162</v>
      </c>
      <c r="BA36" s="334">
        <v>12.435539817520702</v>
      </c>
      <c r="BB36" s="334">
        <v>3.8077703779059813</v>
      </c>
      <c r="BC36" s="334">
        <v>5.267433657199331</v>
      </c>
      <c r="BD36" s="334">
        <v>1.7109719234443146</v>
      </c>
      <c r="BE36" s="334">
        <v>2.3968427958441971</v>
      </c>
      <c r="BF36" s="334">
        <v>9.0562808444028899</v>
      </c>
      <c r="BG36" s="334">
        <v>9.0016607956465524</v>
      </c>
      <c r="BH36" s="334">
        <v>8.9456231926883092</v>
      </c>
      <c r="BI36" s="334">
        <v>6.4971168282288811</v>
      </c>
      <c r="BJ36" s="334">
        <v>6.3585971518570608</v>
      </c>
    </row>
    <row r="37" spans="1:62">
      <c r="A37" s="334">
        <v>5001.4285714285716</v>
      </c>
      <c r="B37" s="334">
        <v>293.42614222297664</v>
      </c>
      <c r="C37" s="334">
        <v>3334.2857142857142</v>
      </c>
      <c r="D37" s="334">
        <v>415.01990950668886</v>
      </c>
      <c r="E37" s="334">
        <v>2381.6326530612246</v>
      </c>
      <c r="F37" s="334">
        <v>412.18748996631115</v>
      </c>
      <c r="G37" s="334">
        <v>67995.612244897959</v>
      </c>
      <c r="H37" s="334">
        <v>4467.8643304391908</v>
      </c>
      <c r="I37" s="334">
        <v>46680</v>
      </c>
      <c r="J37" s="334">
        <v>6040.3632751757432</v>
      </c>
      <c r="K37" s="334">
        <v>34771.836734693876</v>
      </c>
      <c r="L37" s="334">
        <v>6153.2955309086356</v>
      </c>
      <c r="M37" s="334">
        <v>15718.775510204081</v>
      </c>
      <c r="N37" s="334">
        <v>3838.3481781677747</v>
      </c>
      <c r="O37" s="334">
        <v>181599.48979591837</v>
      </c>
      <c r="P37" s="334">
        <v>46350.982849759341</v>
      </c>
      <c r="Q37" s="334">
        <v>6175216.224489796</v>
      </c>
      <c r="R37" s="334">
        <v>1627933.1786950193</v>
      </c>
      <c r="S37" s="334">
        <v>5977302.551020408</v>
      </c>
      <c r="T37" s="334">
        <v>1795826.4606257041</v>
      </c>
      <c r="U37" s="334">
        <v>12152518.775510203</v>
      </c>
      <c r="V37" s="334">
        <v>3039163.5225787754</v>
      </c>
      <c r="W37" s="334">
        <v>0.66666666666666663</v>
      </c>
      <c r="X37" s="334">
        <v>7.31838545876215E-2</v>
      </c>
      <c r="Y37" s="334">
        <v>0.47619047619047622</v>
      </c>
      <c r="Z37" s="334">
        <v>7.7535123667708969E-2</v>
      </c>
      <c r="AA37" s="334">
        <v>0.68651488616462353</v>
      </c>
      <c r="AB37" s="334">
        <v>7.208279691932154E-2</v>
      </c>
      <c r="AC37" s="334">
        <v>0.51138353765323996</v>
      </c>
      <c r="AD37" s="334">
        <v>7.8882445470477985E-2</v>
      </c>
      <c r="AE37" s="334">
        <v>0.23117338003502627</v>
      </c>
      <c r="AF37" s="334">
        <v>5.3136803830757751E-2</v>
      </c>
      <c r="AG37" s="334">
        <v>0.33673469387755101</v>
      </c>
      <c r="AH37" s="334">
        <v>6.8448085952363805E-2</v>
      </c>
      <c r="AI37" s="334">
        <v>0.45205479452054798</v>
      </c>
      <c r="AJ37" s="334">
        <v>7.7952411156760007E-2</v>
      </c>
      <c r="AK37" s="334">
        <v>2500.7142857142858</v>
      </c>
      <c r="AL37" s="334">
        <v>415.02563359540005</v>
      </c>
      <c r="AM37" s="334">
        <v>0.5</v>
      </c>
      <c r="AN37" s="334">
        <v>7.7623200249030105E-2</v>
      </c>
      <c r="AO37" s="334">
        <v>2006</v>
      </c>
      <c r="AP37" s="334">
        <v>4</v>
      </c>
      <c r="AQ37" s="334">
        <v>5.8668466025730828</v>
      </c>
      <c r="AR37" s="334">
        <v>12.447040987775587</v>
      </c>
      <c r="AS37" s="334">
        <v>17.306929741516061</v>
      </c>
      <c r="AT37" s="334">
        <v>6.5708127082485923</v>
      </c>
      <c r="AU37" s="334">
        <v>12.939938464386767</v>
      </c>
      <c r="AV37" s="334">
        <v>17.69620505772459</v>
      </c>
      <c r="AW37" s="334">
        <v>24.418875221394011</v>
      </c>
      <c r="AX37" s="334">
        <v>25.523740678924046</v>
      </c>
      <c r="AY37" s="334">
        <v>26.362367235643177</v>
      </c>
      <c r="AZ37" s="334">
        <v>30.044095062899768</v>
      </c>
      <c r="BA37" s="334">
        <v>25.008507114618148</v>
      </c>
      <c r="BB37" s="334">
        <v>10.977578188143227</v>
      </c>
      <c r="BC37" s="334">
        <v>16.282375970218883</v>
      </c>
      <c r="BD37" s="334">
        <v>10.499815571666479</v>
      </c>
      <c r="BE37" s="334">
        <v>15.425300124535248</v>
      </c>
      <c r="BF37" s="334">
        <v>22.985693172244453</v>
      </c>
      <c r="BG37" s="334">
        <v>20.327007343429251</v>
      </c>
      <c r="BH37" s="334">
        <v>17.244018225586306</v>
      </c>
      <c r="BI37" s="334">
        <v>16.596283548516425</v>
      </c>
      <c r="BJ37" s="334">
        <v>15.52464004980602</v>
      </c>
    </row>
    <row r="38" spans="1:62">
      <c r="A38" s="334">
        <v>5207.3044217687075</v>
      </c>
      <c r="B38" s="334">
        <v>345.81422555737259</v>
      </c>
      <c r="C38" s="334">
        <v>4673.8599773242631</v>
      </c>
      <c r="D38" s="334">
        <v>414.73589612868568</v>
      </c>
      <c r="E38" s="334">
        <v>2966.6507936507937</v>
      </c>
      <c r="F38" s="334">
        <v>426.51194391480414</v>
      </c>
      <c r="G38" s="334">
        <v>162199.38775510204</v>
      </c>
      <c r="H38" s="334">
        <v>12129.305576292028</v>
      </c>
      <c r="I38" s="334">
        <v>148996.63775510204</v>
      </c>
      <c r="J38" s="334">
        <v>14060.257075044383</v>
      </c>
      <c r="K38" s="334">
        <v>97983.079365079364</v>
      </c>
      <c r="L38" s="334">
        <v>14814.855747094236</v>
      </c>
      <c r="M38" s="334">
        <v>48845.849206349209</v>
      </c>
      <c r="N38" s="334">
        <v>10568.171532855557</v>
      </c>
      <c r="O38" s="334">
        <v>711442.90079365089</v>
      </c>
      <c r="P38" s="334">
        <v>182946.8410574033</v>
      </c>
      <c r="Q38" s="334">
        <v>22746219.738095239</v>
      </c>
      <c r="R38" s="334">
        <v>5314776.9096556585</v>
      </c>
      <c r="S38" s="334">
        <v>18716951.563492063</v>
      </c>
      <c r="T38" s="334">
        <v>4503523.6388508473</v>
      </c>
      <c r="U38" s="334">
        <v>41463171.301587299</v>
      </c>
      <c r="V38" s="334">
        <v>9298615.0286381133</v>
      </c>
      <c r="W38" s="334">
        <v>0.89755842922982887</v>
      </c>
      <c r="X38" s="334">
        <v>4.8797630747602065E-2</v>
      </c>
      <c r="Y38" s="334">
        <v>0.56970949907383062</v>
      </c>
      <c r="Z38" s="334">
        <v>7.7783743124630905E-2</v>
      </c>
      <c r="AA38" s="334">
        <v>0.91860172727695943</v>
      </c>
      <c r="AB38" s="334">
        <v>3.9954021878647647E-2</v>
      </c>
      <c r="AC38" s="334">
        <v>0.60409031576013006</v>
      </c>
      <c r="AD38" s="334">
        <v>7.6812191038842167E-2</v>
      </c>
      <c r="AE38" s="334">
        <v>0.30114693946995336</v>
      </c>
      <c r="AF38" s="334">
        <v>6.0665853830714767E-2</v>
      </c>
      <c r="AG38" s="334">
        <v>0.32783188897614302</v>
      </c>
      <c r="AH38" s="334">
        <v>6.4679904432884447E-2</v>
      </c>
      <c r="AI38" s="334">
        <v>0.49851310576137703</v>
      </c>
      <c r="AJ38" s="334">
        <v>8.1597472299836188E-2</v>
      </c>
      <c r="AK38" s="334">
        <v>3485.8157596371884</v>
      </c>
      <c r="AL38" s="334">
        <v>430.51720659509255</v>
      </c>
      <c r="AM38" s="334">
        <v>0.6694088682553343</v>
      </c>
      <c r="AN38" s="334">
        <v>7.3944554929089287E-2</v>
      </c>
      <c r="AO38" s="334">
        <v>2006</v>
      </c>
      <c r="AP38" s="334">
        <v>5</v>
      </c>
      <c r="AQ38" s="334">
        <v>6.6409450561738765</v>
      </c>
      <c r="AR38" s="334">
        <v>8.8735199201692332</v>
      </c>
      <c r="AS38" s="334">
        <v>14.376884021119782</v>
      </c>
      <c r="AT38" s="334">
        <v>7.4780218003076264</v>
      </c>
      <c r="AU38" s="334">
        <v>9.4366270856087979</v>
      </c>
      <c r="AV38" s="334">
        <v>15.119810321427977</v>
      </c>
      <c r="AW38" s="334">
        <v>21.635761696373283</v>
      </c>
      <c r="AX38" s="334">
        <v>25.714901484478482</v>
      </c>
      <c r="AY38" s="334">
        <v>23.365539288950508</v>
      </c>
      <c r="AZ38" s="334">
        <v>24.061202613972117</v>
      </c>
      <c r="BA38" s="334">
        <v>22.426203150269266</v>
      </c>
      <c r="BB38" s="334">
        <v>5.4367079800558527</v>
      </c>
      <c r="BC38" s="334">
        <v>13.653229102039361</v>
      </c>
      <c r="BD38" s="334">
        <v>4.3494390106455203</v>
      </c>
      <c r="BE38" s="334">
        <v>12.715348853455625</v>
      </c>
      <c r="BF38" s="334">
        <v>20.144934541753045</v>
      </c>
      <c r="BG38" s="334">
        <v>19.729595139413462</v>
      </c>
      <c r="BH38" s="334">
        <v>16.368169935113883</v>
      </c>
      <c r="BI38" s="334">
        <v>12.350543926621691</v>
      </c>
      <c r="BJ38" s="334">
        <v>11.046246686544407</v>
      </c>
    </row>
    <row r="39" spans="1:62">
      <c r="A39" s="334">
        <v>2880.5932539682544</v>
      </c>
      <c r="B39" s="334">
        <v>217.06101784652711</v>
      </c>
      <c r="C39" s="334">
        <v>2656.0218253968255</v>
      </c>
      <c r="D39" s="334">
        <v>241.168817999136</v>
      </c>
      <c r="E39" s="334">
        <v>2356.5932539682544</v>
      </c>
      <c r="F39" s="334">
        <v>262.6361068892013</v>
      </c>
      <c r="G39" s="334">
        <v>304265.94642857142</v>
      </c>
      <c r="H39" s="334">
        <v>30726.076715082057</v>
      </c>
      <c r="I39" s="334">
        <v>277167.66071428574</v>
      </c>
      <c r="J39" s="334">
        <v>30912.565953262409</v>
      </c>
      <c r="K39" s="334">
        <v>247524.23214285716</v>
      </c>
      <c r="L39" s="334">
        <v>32371.744111353208</v>
      </c>
      <c r="M39" s="334">
        <v>113997.41071428572</v>
      </c>
      <c r="N39" s="334">
        <v>20823.004018257983</v>
      </c>
      <c r="O39" s="334">
        <v>1637635.0277777778</v>
      </c>
      <c r="P39" s="334">
        <v>357956.29654413578</v>
      </c>
      <c r="Q39" s="334">
        <v>49223051.77380953</v>
      </c>
      <c r="R39" s="334">
        <v>12650298.97732942</v>
      </c>
      <c r="S39" s="334">
        <v>48812370.515873015</v>
      </c>
      <c r="T39" s="334">
        <v>10662330.53076466</v>
      </c>
      <c r="U39" s="334">
        <v>98035422.289682537</v>
      </c>
      <c r="V39" s="334">
        <v>20901626.859833248</v>
      </c>
      <c r="W39" s="334">
        <v>0.92203986860621046</v>
      </c>
      <c r="X39" s="334">
        <v>4.3480195953569389E-2</v>
      </c>
      <c r="Y39" s="334">
        <v>0.81809302674782469</v>
      </c>
      <c r="Z39" s="334">
        <v>6.2632595486604173E-2</v>
      </c>
      <c r="AA39" s="334">
        <v>0.91093881509790586</v>
      </c>
      <c r="AB39" s="334">
        <v>5.787447064230071E-2</v>
      </c>
      <c r="AC39" s="334">
        <v>0.8135127675254491</v>
      </c>
      <c r="AD39" s="334">
        <v>7.2050433639373787E-2</v>
      </c>
      <c r="AE39" s="334">
        <v>0.37466371788355035</v>
      </c>
      <c r="AF39" s="334">
        <v>5.8533007499444317E-2</v>
      </c>
      <c r="AG39" s="334">
        <v>0.41129405364429689</v>
      </c>
      <c r="AH39" s="334">
        <v>5.8914948552324646E-2</v>
      </c>
      <c r="AI39" s="334">
        <v>0.46055050742867382</v>
      </c>
      <c r="AJ39" s="334">
        <v>6.0068310319792671E-2</v>
      </c>
      <c r="AK39" s="334">
        <v>2506.3075396825402</v>
      </c>
      <c r="AL39" s="334">
        <v>252.99089709345481</v>
      </c>
      <c r="AM39" s="334">
        <v>0.87006644767701768</v>
      </c>
      <c r="AN39" s="334">
        <v>5.4556438264885335E-2</v>
      </c>
      <c r="AO39" s="334">
        <v>2006</v>
      </c>
      <c r="AP39" s="334">
        <v>6</v>
      </c>
      <c r="AQ39" s="334">
        <v>7.5352886960874352</v>
      </c>
      <c r="AR39" s="334">
        <v>9.0800766655260432</v>
      </c>
      <c r="AS39" s="334">
        <v>11.144736430308871</v>
      </c>
      <c r="AT39" s="334">
        <v>10.098427732626734</v>
      </c>
      <c r="AU39" s="334">
        <v>11.153020476341998</v>
      </c>
      <c r="AV39" s="334">
        <v>13.078212113256873</v>
      </c>
      <c r="AW39" s="334">
        <v>18.266207879446618</v>
      </c>
      <c r="AX39" s="334">
        <v>21.858124091902937</v>
      </c>
      <c r="AY39" s="334">
        <v>25.699948543337491</v>
      </c>
      <c r="AZ39" s="334">
        <v>21.843500772611396</v>
      </c>
      <c r="BA39" s="334">
        <v>21.3204843429669</v>
      </c>
      <c r="BB39" s="334">
        <v>4.7156524825000963</v>
      </c>
      <c r="BC39" s="334">
        <v>7.6559258469160048</v>
      </c>
      <c r="BD39" s="334">
        <v>6.3532774850614402</v>
      </c>
      <c r="BE39" s="334">
        <v>8.8567059443378486</v>
      </c>
      <c r="BF39" s="334">
        <v>15.622811792423686</v>
      </c>
      <c r="BG39" s="334">
        <v>14.324288919400859</v>
      </c>
      <c r="BH39" s="334">
        <v>13.042719387101217</v>
      </c>
      <c r="BI39" s="334">
        <v>10.094168137302884</v>
      </c>
      <c r="BJ39" s="334">
        <v>6.2703760627185501</v>
      </c>
    </row>
    <row r="40" spans="1:62">
      <c r="A40" s="334">
        <v>344.44166666666666</v>
      </c>
      <c r="B40" s="334">
        <v>36.371930440506496</v>
      </c>
      <c r="C40" s="334">
        <v>331.70833333333331</v>
      </c>
      <c r="D40" s="334">
        <v>34.235759451871125</v>
      </c>
      <c r="E40" s="334">
        <v>331.70833333333331</v>
      </c>
      <c r="F40" s="334">
        <v>34.235759451871125</v>
      </c>
      <c r="G40" s="334">
        <v>121257.71666666665</v>
      </c>
      <c r="H40" s="334">
        <v>14233.187383557539</v>
      </c>
      <c r="I40" s="334">
        <v>115120.24999999999</v>
      </c>
      <c r="J40" s="334">
        <v>12949.061413287001</v>
      </c>
      <c r="K40" s="334">
        <v>115120.24999999999</v>
      </c>
      <c r="L40" s="334">
        <v>12949.061413287001</v>
      </c>
      <c r="M40" s="334">
        <v>58066.416666666664</v>
      </c>
      <c r="N40" s="334">
        <v>12554.139602824602</v>
      </c>
      <c r="O40" s="334">
        <v>498330.66666666663</v>
      </c>
      <c r="P40" s="334">
        <v>103845.31575935104</v>
      </c>
      <c r="Q40" s="334">
        <v>20107652.875</v>
      </c>
      <c r="R40" s="334">
        <v>3541001.4723797771</v>
      </c>
      <c r="S40" s="334">
        <v>20892073.25</v>
      </c>
      <c r="T40" s="334">
        <v>4729401.055049818</v>
      </c>
      <c r="U40" s="334">
        <v>40999726.125</v>
      </c>
      <c r="V40" s="334">
        <v>7305966.0213028006</v>
      </c>
      <c r="W40" s="334">
        <v>0.96303195993516078</v>
      </c>
      <c r="X40" s="334">
        <v>3.4380028969165033E-2</v>
      </c>
      <c r="Y40" s="334">
        <v>0.96303195993516078</v>
      </c>
      <c r="Z40" s="334">
        <v>3.4380028969165033E-2</v>
      </c>
      <c r="AA40" s="334">
        <v>0.94938493948769997</v>
      </c>
      <c r="AB40" s="334">
        <v>4.6456155061901747E-2</v>
      </c>
      <c r="AC40" s="334">
        <v>0.94938493948769997</v>
      </c>
      <c r="AD40" s="334">
        <v>4.6456155061901747E-2</v>
      </c>
      <c r="AE40" s="334">
        <v>0.47886780538915535</v>
      </c>
      <c r="AF40" s="334">
        <v>8.9443875597585598E-2</v>
      </c>
      <c r="AG40" s="334">
        <v>0.50439793751895667</v>
      </c>
      <c r="AH40" s="334">
        <v>9.0804291210648869E-2</v>
      </c>
      <c r="AI40" s="334">
        <v>0.50439793751895667</v>
      </c>
      <c r="AJ40" s="334">
        <v>9.0804291210648869E-2</v>
      </c>
      <c r="AK40" s="334">
        <v>326.98333333333335</v>
      </c>
      <c r="AL40" s="334">
        <v>38.558011640623313</v>
      </c>
      <c r="AM40" s="334">
        <v>0.94931410737183375</v>
      </c>
      <c r="AN40" s="334">
        <v>4.8963959754683956E-2</v>
      </c>
      <c r="AO40" s="334">
        <v>2006</v>
      </c>
      <c r="AP40" s="334">
        <v>7</v>
      </c>
      <c r="AQ40" s="334">
        <v>10.559677867226622</v>
      </c>
      <c r="AR40" s="334">
        <v>10.321042919795341</v>
      </c>
      <c r="AS40" s="334">
        <v>10.321042919795341</v>
      </c>
      <c r="AT40" s="334">
        <v>11.737964209473025</v>
      </c>
      <c r="AU40" s="334">
        <v>11.24829160229152</v>
      </c>
      <c r="AV40" s="334">
        <v>11.24829160229152</v>
      </c>
      <c r="AW40" s="334">
        <v>21.620310540070527</v>
      </c>
      <c r="AX40" s="334">
        <v>20.838636412639879</v>
      </c>
      <c r="AY40" s="334">
        <v>17.610217832944247</v>
      </c>
      <c r="AZ40" s="334">
        <v>22.637298837968693</v>
      </c>
      <c r="BA40" s="334">
        <v>17.819548352660611</v>
      </c>
      <c r="BB40" s="334">
        <v>3.5699779861386718</v>
      </c>
      <c r="BC40" s="334">
        <v>3.5699779861386718</v>
      </c>
      <c r="BD40" s="334">
        <v>4.8932896583518657</v>
      </c>
      <c r="BE40" s="334">
        <v>4.8932896583518657</v>
      </c>
      <c r="BF40" s="334">
        <v>18.678197738705443</v>
      </c>
      <c r="BG40" s="334">
        <v>18.002510410192983</v>
      </c>
      <c r="BH40" s="334">
        <v>18.002510410192983</v>
      </c>
      <c r="BI40" s="334">
        <v>11.792041890195213</v>
      </c>
      <c r="BJ40" s="334">
        <v>5.1578249363890922</v>
      </c>
    </row>
    <row r="41" spans="1:62">
      <c r="A41" s="334">
        <v>156.02222222222221</v>
      </c>
      <c r="B41" s="334">
        <v>19.771929837978167</v>
      </c>
      <c r="C41" s="334">
        <v>156.02222222222221</v>
      </c>
      <c r="D41" s="334">
        <v>19.771929837978167</v>
      </c>
      <c r="E41" s="334">
        <v>156.02222222222221</v>
      </c>
      <c r="F41" s="334">
        <v>19.771929837978167</v>
      </c>
      <c r="G41" s="334">
        <v>98960.46666666666</v>
      </c>
      <c r="H41" s="334">
        <v>13567.684421131436</v>
      </c>
      <c r="I41" s="334">
        <v>98960.46666666666</v>
      </c>
      <c r="J41" s="334">
        <v>13567.684421131436</v>
      </c>
      <c r="K41" s="334">
        <v>98960.46666666666</v>
      </c>
      <c r="L41" s="334">
        <v>13567.684421131436</v>
      </c>
      <c r="M41" s="334">
        <v>40054.955555555549</v>
      </c>
      <c r="N41" s="334">
        <v>7961.6954986571618</v>
      </c>
      <c r="O41" s="334">
        <v>567333.91111111117</v>
      </c>
      <c r="P41" s="334">
        <v>171859.14392593584</v>
      </c>
      <c r="Q41" s="334">
        <v>16755235.622222221</v>
      </c>
      <c r="R41" s="334">
        <v>4013005.5041661919</v>
      </c>
      <c r="S41" s="334">
        <v>19102534.177777775</v>
      </c>
      <c r="T41" s="334">
        <v>4979744.2852744954</v>
      </c>
      <c r="U41" s="334">
        <v>35857769.799999997</v>
      </c>
      <c r="V41" s="334">
        <v>8464737.1731593944</v>
      </c>
      <c r="W41" s="334">
        <v>1</v>
      </c>
      <c r="X41" s="334">
        <v>0</v>
      </c>
      <c r="Y41" s="334">
        <v>1</v>
      </c>
      <c r="Z41" s="334">
        <v>0</v>
      </c>
      <c r="AA41" s="334">
        <v>1</v>
      </c>
      <c r="AB41" s="334">
        <v>0</v>
      </c>
      <c r="AC41" s="334">
        <v>1</v>
      </c>
      <c r="AD41" s="334">
        <v>0</v>
      </c>
      <c r="AE41" s="334">
        <v>0.40475714095482795</v>
      </c>
      <c r="AF41" s="334">
        <v>5.8509615857637892E-2</v>
      </c>
      <c r="AG41" s="334">
        <v>0.40475714095482795</v>
      </c>
      <c r="AH41" s="334">
        <v>5.8509615857637892E-2</v>
      </c>
      <c r="AI41" s="334">
        <v>0.40475714095482795</v>
      </c>
      <c r="AJ41" s="334">
        <v>5.8509615857637892E-2</v>
      </c>
      <c r="AK41" s="334">
        <v>156.02222222222221</v>
      </c>
      <c r="AL41" s="334">
        <v>19.771929837978167</v>
      </c>
      <c r="AM41" s="334">
        <v>1</v>
      </c>
      <c r="AN41" s="334">
        <v>0</v>
      </c>
      <c r="AO41" s="334">
        <v>2006</v>
      </c>
      <c r="AP41" s="334">
        <v>8</v>
      </c>
      <c r="AQ41" s="334">
        <v>12.672508798020475</v>
      </c>
      <c r="AR41" s="334">
        <v>12.672508798020475</v>
      </c>
      <c r="AS41" s="334">
        <v>12.672508798020475</v>
      </c>
      <c r="AT41" s="334">
        <v>13.710206588689729</v>
      </c>
      <c r="AU41" s="334">
        <v>13.710206588689729</v>
      </c>
      <c r="AV41" s="334">
        <v>13.710206588689729</v>
      </c>
      <c r="AW41" s="334">
        <v>19.87693005329746</v>
      </c>
      <c r="AX41" s="334">
        <v>30.292415200310067</v>
      </c>
      <c r="AY41" s="334">
        <v>23.950755421450488</v>
      </c>
      <c r="AZ41" s="334">
        <v>26.068500854025412</v>
      </c>
      <c r="BA41" s="334">
        <v>23.606423992267903</v>
      </c>
      <c r="BB41" s="334">
        <v>0</v>
      </c>
      <c r="BC41" s="334">
        <v>0</v>
      </c>
      <c r="BD41" s="334">
        <v>0</v>
      </c>
      <c r="BE41" s="334">
        <v>0</v>
      </c>
      <c r="BF41" s="334">
        <v>14.455486991437104</v>
      </c>
      <c r="BG41" s="334">
        <v>14.455486991437104</v>
      </c>
      <c r="BH41" s="334">
        <v>14.455486991437104</v>
      </c>
      <c r="BI41" s="334">
        <v>12.672508798020475</v>
      </c>
      <c r="BJ41" s="334">
        <v>0</v>
      </c>
    </row>
    <row r="42" spans="1:62">
      <c r="A42" s="334">
        <v>90.066666666666677</v>
      </c>
      <c r="B42" s="334">
        <v>14.462565926259257</v>
      </c>
      <c r="C42" s="334">
        <v>83.62222222222222</v>
      </c>
      <c r="D42" s="334">
        <v>14.804395847276135</v>
      </c>
      <c r="E42" s="334">
        <v>83.62222222222222</v>
      </c>
      <c r="F42" s="334">
        <v>14.804395847276135</v>
      </c>
      <c r="G42" s="334">
        <v>303445.55555555556</v>
      </c>
      <c r="H42" s="334">
        <v>56352.038313840974</v>
      </c>
      <c r="I42" s="334">
        <v>216239.33333333334</v>
      </c>
      <c r="J42" s="334">
        <v>50682.993434043201</v>
      </c>
      <c r="K42" s="334">
        <v>216239.33333333334</v>
      </c>
      <c r="L42" s="334">
        <v>50682.993434043201</v>
      </c>
      <c r="M42" s="334">
        <v>150083.88888888888</v>
      </c>
      <c r="N42" s="334">
        <v>48332.190040697678</v>
      </c>
      <c r="O42" s="334">
        <v>1494587.4444444445</v>
      </c>
      <c r="P42" s="334">
        <v>334204.12672629516</v>
      </c>
      <c r="Q42" s="334">
        <v>41894921.333333328</v>
      </c>
      <c r="R42" s="334">
        <v>13376653.541492982</v>
      </c>
      <c r="S42" s="334">
        <v>79764762.555555552</v>
      </c>
      <c r="T42" s="334">
        <v>18281879.353969228</v>
      </c>
      <c r="U42" s="334">
        <v>121659683.8888889</v>
      </c>
      <c r="V42" s="334">
        <v>27413117.264116433</v>
      </c>
      <c r="W42" s="334">
        <v>0.92844806316308892</v>
      </c>
      <c r="X42" s="334">
        <v>3.6926929579662329E-2</v>
      </c>
      <c r="Y42" s="334">
        <v>0.92844806316308892</v>
      </c>
      <c r="Z42" s="334">
        <v>3.6926929579662329E-2</v>
      </c>
      <c r="AA42" s="334">
        <v>0.71261328226553544</v>
      </c>
      <c r="AB42" s="334">
        <v>0.12121272897746951</v>
      </c>
      <c r="AC42" s="334">
        <v>0.71261328226553544</v>
      </c>
      <c r="AD42" s="334">
        <v>0.12121272897746951</v>
      </c>
      <c r="AE42" s="334">
        <v>0.49459906774416784</v>
      </c>
      <c r="AF42" s="334">
        <v>0.11120863191329425</v>
      </c>
      <c r="AG42" s="334">
        <v>0.69406377912539285</v>
      </c>
      <c r="AH42" s="334">
        <v>7.6483050540960468E-2</v>
      </c>
      <c r="AI42" s="334">
        <v>0.69406377912539285</v>
      </c>
      <c r="AJ42" s="334">
        <v>7.6483050540960468E-2</v>
      </c>
      <c r="AK42" s="334">
        <v>86.844444444444449</v>
      </c>
      <c r="AL42" s="334">
        <v>14.523326859271931</v>
      </c>
      <c r="AM42" s="334">
        <v>0.96422403158154446</v>
      </c>
      <c r="AN42" s="334">
        <v>3.0018371990236541E-2</v>
      </c>
      <c r="AO42" s="334">
        <v>2006</v>
      </c>
      <c r="AP42" s="334">
        <v>9</v>
      </c>
      <c r="AQ42" s="334">
        <v>16.05762316016942</v>
      </c>
      <c r="AR42" s="334">
        <v>17.703901491560618</v>
      </c>
      <c r="AS42" s="334">
        <v>17.703901491560618</v>
      </c>
      <c r="AT42" s="334">
        <v>18.570724560677871</v>
      </c>
      <c r="AU42" s="334">
        <v>23.438378509942623</v>
      </c>
      <c r="AV42" s="334">
        <v>23.438378509942623</v>
      </c>
      <c r="AW42" s="334">
        <v>32.2034499495674</v>
      </c>
      <c r="AX42" s="334">
        <v>22.360961746906867</v>
      </c>
      <c r="AY42" s="334">
        <v>31.929057546290139</v>
      </c>
      <c r="AZ42" s="334">
        <v>22.919743967439302</v>
      </c>
      <c r="BA42" s="334">
        <v>22.532622466085542</v>
      </c>
      <c r="BB42" s="334">
        <v>3.9772746634698763</v>
      </c>
      <c r="BC42" s="334">
        <v>3.9772746634698763</v>
      </c>
      <c r="BD42" s="334">
        <v>17.009608436164818</v>
      </c>
      <c r="BE42" s="334">
        <v>17.009608436164818</v>
      </c>
      <c r="BF42" s="334">
        <v>22.484602007138658</v>
      </c>
      <c r="BG42" s="334">
        <v>11.019599760318666</v>
      </c>
      <c r="BH42" s="334">
        <v>11.019599760318666</v>
      </c>
      <c r="BI42" s="334">
        <v>16.723380467431856</v>
      </c>
      <c r="BJ42" s="334">
        <v>3.1132154983733038</v>
      </c>
    </row>
    <row r="43" spans="1:62">
      <c r="A43" s="334">
        <v>13679.856802721088</v>
      </c>
      <c r="B43" s="334">
        <v>294.22145850511725</v>
      </c>
      <c r="C43" s="334">
        <v>11235.520294784581</v>
      </c>
      <c r="D43" s="334">
        <v>519.77869599777353</v>
      </c>
      <c r="E43" s="334">
        <v>8276.2294784580499</v>
      </c>
      <c r="F43" s="334">
        <v>607.29403275737138</v>
      </c>
      <c r="G43" s="334">
        <v>1058124.6853174602</v>
      </c>
      <c r="H43" s="334">
        <v>40906.665502037693</v>
      </c>
      <c r="I43" s="334">
        <v>903164.34846938774</v>
      </c>
      <c r="J43" s="334">
        <v>52516.59198542792</v>
      </c>
      <c r="K43" s="334">
        <v>810599.19824263034</v>
      </c>
      <c r="L43" s="334">
        <v>54869.040920725696</v>
      </c>
      <c r="M43" s="334">
        <v>426767.29654195008</v>
      </c>
      <c r="N43" s="334">
        <v>52165.579833309966</v>
      </c>
      <c r="O43" s="334">
        <v>5090929.4405895695</v>
      </c>
      <c r="P43" s="334">
        <v>517710.58310625079</v>
      </c>
      <c r="Q43" s="334">
        <v>156902297.56695011</v>
      </c>
      <c r="R43" s="334">
        <v>18398279.388031755</v>
      </c>
      <c r="S43" s="334">
        <v>193265994.61371881</v>
      </c>
      <c r="T43" s="334">
        <v>21412461.177944012</v>
      </c>
      <c r="U43" s="334">
        <v>350168292.18066895</v>
      </c>
      <c r="V43" s="334">
        <v>34026871.208960935</v>
      </c>
      <c r="W43" s="334">
        <v>0.82131856033388462</v>
      </c>
      <c r="X43" s="334">
        <v>3.4250977625574996E-2</v>
      </c>
      <c r="Y43" s="334">
        <v>0.60499386783140952</v>
      </c>
      <c r="Z43" s="334">
        <v>4.305372309353301E-2</v>
      </c>
      <c r="AA43" s="334">
        <v>0.85355191217225879</v>
      </c>
      <c r="AB43" s="334">
        <v>4.1057505382126359E-2</v>
      </c>
      <c r="AC43" s="334">
        <v>0.76607153154113694</v>
      </c>
      <c r="AD43" s="334">
        <v>4.3591739762067733E-2</v>
      </c>
      <c r="AE43" s="334">
        <v>0.40332420409784758</v>
      </c>
      <c r="AF43" s="334">
        <v>3.99874511515683E-2</v>
      </c>
      <c r="AG43" s="334">
        <v>0.47252451590366901</v>
      </c>
      <c r="AH43" s="334">
        <v>3.8667938923535872E-2</v>
      </c>
      <c r="AI43" s="334">
        <v>0.52648373877888932</v>
      </c>
      <c r="AJ43" s="334">
        <v>3.9679663536528013E-2</v>
      </c>
      <c r="AK43" s="334">
        <v>9062.6875850340148</v>
      </c>
      <c r="AL43" s="334">
        <v>593.05919966425461</v>
      </c>
      <c r="AM43" s="334">
        <v>0.66248409729196411</v>
      </c>
      <c r="AN43" s="334">
        <v>4.1635756167493328E-2</v>
      </c>
      <c r="AO43" s="334">
        <v>2006</v>
      </c>
      <c r="AQ43" s="334">
        <v>2.1507641691585038</v>
      </c>
      <c r="AR43" s="334">
        <v>4.6262093998357132</v>
      </c>
      <c r="AS43" s="334">
        <v>7.3378104647542566</v>
      </c>
      <c r="AT43" s="334">
        <v>3.8659589053784162</v>
      </c>
      <c r="AU43" s="334">
        <v>5.814732620306474</v>
      </c>
      <c r="AV43" s="334">
        <v>6.7689483334897371</v>
      </c>
      <c r="AW43" s="334">
        <v>12.22342486315191</v>
      </c>
      <c r="AX43" s="334">
        <v>10.169274376081233</v>
      </c>
      <c r="AY43" s="334">
        <v>11.725946447776662</v>
      </c>
      <c r="AZ43" s="334">
        <v>11.079269905055542</v>
      </c>
      <c r="BA43" s="334">
        <v>9.7172907909676773</v>
      </c>
      <c r="BB43" s="334">
        <v>4.1702427389016021</v>
      </c>
      <c r="BC43" s="334">
        <v>7.1163899971182136</v>
      </c>
      <c r="BD43" s="334">
        <v>4.8101942947601737</v>
      </c>
      <c r="BE43" s="334">
        <v>5.6902962670303747</v>
      </c>
      <c r="BF43" s="334">
        <v>9.9144684958870535</v>
      </c>
      <c r="BG43" s="334">
        <v>8.1832661845250989</v>
      </c>
      <c r="BH43" s="334">
        <v>7.5367310733204871</v>
      </c>
      <c r="BI43" s="334">
        <v>6.5439660597329166</v>
      </c>
      <c r="BJ43" s="334">
        <v>6.2847933011053083</v>
      </c>
    </row>
    <row r="44" spans="1:62">
      <c r="A44" s="334">
        <v>4800.5177133616808</v>
      </c>
      <c r="B44" s="334">
        <v>333.03965453109078</v>
      </c>
      <c r="C44" s="334">
        <v>2874.6592505879394</v>
      </c>
      <c r="D44" s="334">
        <v>427.80120229834029</v>
      </c>
      <c r="E44" s="334">
        <v>1968.6507222491068</v>
      </c>
      <c r="F44" s="334">
        <v>404.95387691155548</v>
      </c>
      <c r="G44" s="334">
        <v>72480.226339509842</v>
      </c>
      <c r="H44" s="334">
        <v>5557.186543829137</v>
      </c>
      <c r="I44" s="334">
        <v>45062.986441497145</v>
      </c>
      <c r="J44" s="334">
        <v>6923.9915251256789</v>
      </c>
      <c r="K44" s="334">
        <v>31471.668823481978</v>
      </c>
      <c r="L44" s="334">
        <v>6632.5100800300252</v>
      </c>
      <c r="M44" s="334">
        <v>14925.789510622539</v>
      </c>
      <c r="N44" s="334">
        <v>3909.3541680997419</v>
      </c>
      <c r="O44" s="334">
        <v>191685.46906287613</v>
      </c>
      <c r="P44" s="334">
        <v>67286.8042362454</v>
      </c>
      <c r="Q44" s="334">
        <v>7997023.0088313539</v>
      </c>
      <c r="R44" s="334">
        <v>2314662.346494616</v>
      </c>
      <c r="S44" s="334">
        <v>5303778.5755782416</v>
      </c>
      <c r="T44" s="334">
        <v>1691631.9697982047</v>
      </c>
      <c r="U44" s="334">
        <v>13300801.584409595</v>
      </c>
      <c r="V44" s="334">
        <v>3781803.3783119689</v>
      </c>
      <c r="W44" s="334">
        <v>0.59882275667615203</v>
      </c>
      <c r="X44" s="334">
        <v>7.5999346644577262E-2</v>
      </c>
      <c r="Y44" s="334">
        <v>0.41009133593437169</v>
      </c>
      <c r="Z44" s="334">
        <v>7.6568079728824803E-2</v>
      </c>
      <c r="AA44" s="334">
        <v>0.62172800386155491</v>
      </c>
      <c r="AB44" s="334">
        <v>7.559280762890766E-2</v>
      </c>
      <c r="AC44" s="334">
        <v>0.43421041038231961</v>
      </c>
      <c r="AD44" s="334">
        <v>7.8893064243116359E-2</v>
      </c>
      <c r="AE44" s="334">
        <v>0.20592912390625789</v>
      </c>
      <c r="AF44" s="334">
        <v>4.9806332651943161E-2</v>
      </c>
      <c r="AG44" s="334">
        <v>0.33122060230073497</v>
      </c>
      <c r="AH44" s="334">
        <v>6.9470322620794722E-2</v>
      </c>
      <c r="AI44" s="334">
        <v>0.47426113925950913</v>
      </c>
      <c r="AJ44" s="334">
        <v>7.9350360243353596E-2</v>
      </c>
      <c r="AK44" s="334">
        <v>1926.6515913955332</v>
      </c>
      <c r="AL44" s="334">
        <v>379.83706473517492</v>
      </c>
      <c r="AM44" s="334">
        <v>0.40134246063355278</v>
      </c>
      <c r="AN44" s="334">
        <v>7.600970309867533E-2</v>
      </c>
      <c r="AO44" s="334">
        <v>2007</v>
      </c>
      <c r="AP44" s="334">
        <v>4</v>
      </c>
      <c r="AQ44" s="334">
        <v>6.9375778700725084</v>
      </c>
      <c r="AR44" s="334">
        <v>14.881805633514452</v>
      </c>
      <c r="AS44" s="334">
        <v>20.570123096742698</v>
      </c>
      <c r="AT44" s="334">
        <v>7.6671760347412823</v>
      </c>
      <c r="AU44" s="334">
        <v>15.365141265359156</v>
      </c>
      <c r="AV44" s="334">
        <v>21.0745420499637</v>
      </c>
      <c r="AW44" s="334">
        <v>26.191942244110386</v>
      </c>
      <c r="AX44" s="334">
        <v>35.102715174604171</v>
      </c>
      <c r="AY44" s="334">
        <v>28.944050103875711</v>
      </c>
      <c r="AZ44" s="334">
        <v>31.894845263478505</v>
      </c>
      <c r="BA44" s="334">
        <v>28.432898230319992</v>
      </c>
      <c r="BB44" s="334">
        <v>12.691459333713714</v>
      </c>
      <c r="BC44" s="334">
        <v>18.670982051929585</v>
      </c>
      <c r="BD44" s="334">
        <v>12.15850133167566</v>
      </c>
      <c r="BE44" s="334">
        <v>18.169316616257888</v>
      </c>
      <c r="BF44" s="334">
        <v>24.186152840923935</v>
      </c>
      <c r="BG44" s="334">
        <v>20.974034265452627</v>
      </c>
      <c r="BH44" s="334">
        <v>16.731364574219135</v>
      </c>
      <c r="BI44" s="334">
        <v>19.7148808031268</v>
      </c>
      <c r="BJ44" s="334">
        <v>18.938864076003227</v>
      </c>
    </row>
    <row r="45" spans="1:62">
      <c r="A45" s="334">
        <v>4728.6074412283442</v>
      </c>
      <c r="B45" s="334">
        <v>469.0379201046531</v>
      </c>
      <c r="C45" s="334">
        <v>3838.2114916594624</v>
      </c>
      <c r="D45" s="334">
        <v>507.49771492172147</v>
      </c>
      <c r="E45" s="334">
        <v>3186.2122887077512</v>
      </c>
      <c r="F45" s="334">
        <v>482.60665484072058</v>
      </c>
      <c r="G45" s="334">
        <v>141112.58337156943</v>
      </c>
      <c r="H45" s="334">
        <v>14568.564702848007</v>
      </c>
      <c r="I45" s="334">
        <v>116241.87356301368</v>
      </c>
      <c r="J45" s="334">
        <v>15771.756506424437</v>
      </c>
      <c r="K45" s="334">
        <v>100182.39505342051</v>
      </c>
      <c r="L45" s="334">
        <v>15674.983480392819</v>
      </c>
      <c r="M45" s="334">
        <v>44627.996433280052</v>
      </c>
      <c r="N45" s="334">
        <v>8857.5165570839144</v>
      </c>
      <c r="O45" s="334">
        <v>530985.42535612243</v>
      </c>
      <c r="P45" s="334">
        <v>175206.09471979129</v>
      </c>
      <c r="Q45" s="334">
        <v>20342468.13917638</v>
      </c>
      <c r="R45" s="334">
        <v>4742651.7349069007</v>
      </c>
      <c r="S45" s="334">
        <v>15571730.31129808</v>
      </c>
      <c r="T45" s="334">
        <v>5034789.8250924321</v>
      </c>
      <c r="U45" s="334">
        <v>35914198.450474463</v>
      </c>
      <c r="V45" s="334">
        <v>9513571.1647381391</v>
      </c>
      <c r="W45" s="334">
        <v>0.81170017586877863</v>
      </c>
      <c r="X45" s="334">
        <v>7.0395594542915413E-2</v>
      </c>
      <c r="Y45" s="334">
        <v>0.67381619817441918</v>
      </c>
      <c r="Z45" s="334">
        <v>8.2608317340422316E-2</v>
      </c>
      <c r="AA45" s="334">
        <v>0.8237527142206188</v>
      </c>
      <c r="AB45" s="334">
        <v>6.9386241417803418E-2</v>
      </c>
      <c r="AC45" s="334">
        <v>0.70994657357824753</v>
      </c>
      <c r="AD45" s="334">
        <v>8.0263912015561115E-2</v>
      </c>
      <c r="AE45" s="334">
        <v>0.31625809241808162</v>
      </c>
      <c r="AF45" s="334">
        <v>5.7752276442554706E-2</v>
      </c>
      <c r="AG45" s="334">
        <v>0.38392358162644047</v>
      </c>
      <c r="AH45" s="334">
        <v>6.2718104866863716E-2</v>
      </c>
      <c r="AI45" s="334">
        <v>0.445467453732594</v>
      </c>
      <c r="AJ45" s="334">
        <v>6.7141738254528308E-2</v>
      </c>
      <c r="AK45" s="334">
        <v>2095.622769130774</v>
      </c>
      <c r="AL45" s="334">
        <v>466.52718910572241</v>
      </c>
      <c r="AM45" s="334">
        <v>0.44317968771507849</v>
      </c>
      <c r="AN45" s="334">
        <v>8.9369123890821564E-2</v>
      </c>
      <c r="AO45" s="334">
        <v>2007</v>
      </c>
      <c r="AP45" s="334">
        <v>5</v>
      </c>
      <c r="AQ45" s="334">
        <v>9.919155394781761</v>
      </c>
      <c r="AR45" s="334">
        <v>13.222244684132903</v>
      </c>
      <c r="AS45" s="334">
        <v>15.146720027134597</v>
      </c>
      <c r="AT45" s="334">
        <v>10.32407199610747</v>
      </c>
      <c r="AU45" s="334">
        <v>13.568050843463658</v>
      </c>
      <c r="AV45" s="334">
        <v>15.646445138424179</v>
      </c>
      <c r="AW45" s="334">
        <v>19.847443902900995</v>
      </c>
      <c r="AX45" s="334">
        <v>32.996403734110729</v>
      </c>
      <c r="AY45" s="334">
        <v>23.314042831279174</v>
      </c>
      <c r="AZ45" s="334">
        <v>32.332886098338321</v>
      </c>
      <c r="BA45" s="334">
        <v>26.489721545247114</v>
      </c>
      <c r="BB45" s="334">
        <v>8.6726104829988024</v>
      </c>
      <c r="BC45" s="334">
        <v>12.259770181280047</v>
      </c>
      <c r="BD45" s="334">
        <v>8.4231881995620697</v>
      </c>
      <c r="BE45" s="334">
        <v>11.305627071487617</v>
      </c>
      <c r="BF45" s="334">
        <v>18.261122111053623</v>
      </c>
      <c r="BG45" s="334">
        <v>16.336090792122466</v>
      </c>
      <c r="BH45" s="334">
        <v>15.072198359710534</v>
      </c>
      <c r="BI45" s="334">
        <v>22.261983214623562</v>
      </c>
      <c r="BJ45" s="334">
        <v>20.165437714798255</v>
      </c>
    </row>
    <row r="46" spans="1:62">
      <c r="A46" s="334">
        <v>4917.8835102206203</v>
      </c>
      <c r="B46" s="334">
        <v>335.77950694403745</v>
      </c>
      <c r="C46" s="334">
        <v>4314.6985501553827</v>
      </c>
      <c r="D46" s="334">
        <v>374.22092282842203</v>
      </c>
      <c r="E46" s="334">
        <v>3720.6383791537746</v>
      </c>
      <c r="F46" s="334">
        <v>432.40240580653881</v>
      </c>
      <c r="G46" s="334">
        <v>454481.31899199449</v>
      </c>
      <c r="H46" s="334">
        <v>42762.805614319397</v>
      </c>
      <c r="I46" s="334">
        <v>411272.47888279578</v>
      </c>
      <c r="J46" s="334">
        <v>46188.851179361918</v>
      </c>
      <c r="K46" s="334">
        <v>356081.28165697155</v>
      </c>
      <c r="L46" s="334">
        <v>48891.28502185172</v>
      </c>
      <c r="M46" s="334">
        <v>141103.95312363422</v>
      </c>
      <c r="N46" s="334">
        <v>30862.792296607087</v>
      </c>
      <c r="O46" s="334">
        <v>5198071.4161198046</v>
      </c>
      <c r="P46" s="334">
        <v>3096592.9812825089</v>
      </c>
      <c r="Q46" s="334">
        <v>57324833.067887262</v>
      </c>
      <c r="R46" s="334">
        <v>13749320.973203203</v>
      </c>
      <c r="S46" s="334">
        <v>174492340.14527819</v>
      </c>
      <c r="T46" s="334">
        <v>90273623.440225899</v>
      </c>
      <c r="U46" s="334">
        <v>231817173.21316549</v>
      </c>
      <c r="V46" s="334">
        <v>93655683.379893392</v>
      </c>
      <c r="W46" s="334">
        <v>0.87734866862713101</v>
      </c>
      <c r="X46" s="334">
        <v>5.7760030162180807E-2</v>
      </c>
      <c r="Y46" s="334">
        <v>0.75655276734825783</v>
      </c>
      <c r="Z46" s="334">
        <v>7.5425107387229892E-2</v>
      </c>
      <c r="AA46" s="334">
        <v>0.90492713714827122</v>
      </c>
      <c r="AB46" s="334">
        <v>4.7584304393746078E-2</v>
      </c>
      <c r="AC46" s="334">
        <v>0.78348936859876472</v>
      </c>
      <c r="AD46" s="334">
        <v>7.4065269232631611E-2</v>
      </c>
      <c r="AE46" s="334">
        <v>0.31047250398892567</v>
      </c>
      <c r="AF46" s="334">
        <v>5.7371576585122555E-2</v>
      </c>
      <c r="AG46" s="334">
        <v>0.34309116308228821</v>
      </c>
      <c r="AH46" s="334">
        <v>6.0727674447239414E-2</v>
      </c>
      <c r="AI46" s="334">
        <v>0.3962689430543157</v>
      </c>
      <c r="AJ46" s="334">
        <v>6.2667546148901174E-2</v>
      </c>
      <c r="AK46" s="334">
        <v>4012.1987539720326</v>
      </c>
      <c r="AL46" s="334">
        <v>359.71214478155417</v>
      </c>
      <c r="AM46" s="334">
        <v>0.81583850972347294</v>
      </c>
      <c r="AN46" s="334">
        <v>6.7401027763071872E-2</v>
      </c>
      <c r="AO46" s="334">
        <v>2007</v>
      </c>
      <c r="AP46" s="334">
        <v>6</v>
      </c>
      <c r="AQ46" s="334">
        <v>6.8277238825645563</v>
      </c>
      <c r="AR46" s="334">
        <v>8.6731649610827493</v>
      </c>
      <c r="AS46" s="334">
        <v>11.621726213147454</v>
      </c>
      <c r="AT46" s="334">
        <v>9.4091448487176752</v>
      </c>
      <c r="AU46" s="334">
        <v>11.230717723887572</v>
      </c>
      <c r="AV46" s="334">
        <v>13.730372120192156</v>
      </c>
      <c r="AW46" s="334">
        <v>21.872379627497285</v>
      </c>
      <c r="AX46" s="334">
        <v>59.57195916315473</v>
      </c>
      <c r="AY46" s="334">
        <v>23.984929806809017</v>
      </c>
      <c r="AZ46" s="334">
        <v>51.735006456481834</v>
      </c>
      <c r="BA46" s="334">
        <v>40.400666646803217</v>
      </c>
      <c r="BB46" s="334">
        <v>6.5834749886340278</v>
      </c>
      <c r="BC46" s="334">
        <v>9.9695765639186487</v>
      </c>
      <c r="BD46" s="334">
        <v>5.2583575450837037</v>
      </c>
      <c r="BE46" s="334">
        <v>9.4532577213005453</v>
      </c>
      <c r="BF46" s="334">
        <v>18.478794691322797</v>
      </c>
      <c r="BG46" s="334">
        <v>17.700156979174153</v>
      </c>
      <c r="BH46" s="334">
        <v>15.81439758207634</v>
      </c>
      <c r="BI46" s="334">
        <v>8.9654617539931962</v>
      </c>
      <c r="BJ46" s="334">
        <v>8.2615648758621774</v>
      </c>
    </row>
    <row r="47" spans="1:62">
      <c r="A47" s="334">
        <v>793.15111510881945</v>
      </c>
      <c r="B47" s="334">
        <v>107.98179789319738</v>
      </c>
      <c r="C47" s="334">
        <v>793.15111510881945</v>
      </c>
      <c r="D47" s="334">
        <v>107.98179789319738</v>
      </c>
      <c r="E47" s="334">
        <v>793.15111510881945</v>
      </c>
      <c r="F47" s="334">
        <v>107.98179789319738</v>
      </c>
      <c r="G47" s="334">
        <v>291861.82252191729</v>
      </c>
      <c r="H47" s="334">
        <v>43154.339011669057</v>
      </c>
      <c r="I47" s="334">
        <v>291861.82252191729</v>
      </c>
      <c r="J47" s="334">
        <v>43154.339011669057</v>
      </c>
      <c r="K47" s="334">
        <v>291861.82252191729</v>
      </c>
      <c r="L47" s="334">
        <v>43154.339011669057</v>
      </c>
      <c r="M47" s="334">
        <v>112875.74043496045</v>
      </c>
      <c r="N47" s="334">
        <v>29034.59827697423</v>
      </c>
      <c r="O47" s="334">
        <v>1947483.2270033057</v>
      </c>
      <c r="P47" s="334">
        <v>621459.31616430474</v>
      </c>
      <c r="Q47" s="334">
        <v>35084125.968474917</v>
      </c>
      <c r="R47" s="334">
        <v>9952016.3130227346</v>
      </c>
      <c r="S47" s="334">
        <v>74207242.594033584</v>
      </c>
      <c r="T47" s="334">
        <v>24309578.893265191</v>
      </c>
      <c r="U47" s="334">
        <v>109291368.56250849</v>
      </c>
      <c r="V47" s="334">
        <v>32775671.77707392</v>
      </c>
      <c r="W47" s="334">
        <v>1</v>
      </c>
      <c r="X47" s="334">
        <v>0</v>
      </c>
      <c r="Y47" s="334">
        <v>1</v>
      </c>
      <c r="Z47" s="334">
        <v>0</v>
      </c>
      <c r="AA47" s="334">
        <v>1</v>
      </c>
      <c r="AB47" s="334">
        <v>0</v>
      </c>
      <c r="AC47" s="334">
        <v>1</v>
      </c>
      <c r="AD47" s="334">
        <v>0</v>
      </c>
      <c r="AE47" s="334">
        <v>0.38674376614119882</v>
      </c>
      <c r="AF47" s="334">
        <v>7.6537963021925878E-2</v>
      </c>
      <c r="AG47" s="334">
        <v>0.38674376614119882</v>
      </c>
      <c r="AH47" s="334">
        <v>7.6537963021925878E-2</v>
      </c>
      <c r="AI47" s="334">
        <v>0.38674376614119882</v>
      </c>
      <c r="AJ47" s="334">
        <v>7.6537963021925878E-2</v>
      </c>
      <c r="AK47" s="334">
        <v>793.15111510881945</v>
      </c>
      <c r="AL47" s="334">
        <v>107.98179789319738</v>
      </c>
      <c r="AM47" s="334">
        <v>1</v>
      </c>
      <c r="AN47" s="334">
        <v>0</v>
      </c>
      <c r="AO47" s="334">
        <v>2007</v>
      </c>
      <c r="AP47" s="334">
        <v>7</v>
      </c>
      <c r="AQ47" s="334">
        <v>13.614278015404718</v>
      </c>
      <c r="AR47" s="334">
        <v>13.614278015404718</v>
      </c>
      <c r="AS47" s="334">
        <v>13.614278015404718</v>
      </c>
      <c r="AT47" s="334">
        <v>14.785880057481101</v>
      </c>
      <c r="AU47" s="334">
        <v>14.785880057481101</v>
      </c>
      <c r="AV47" s="334">
        <v>14.785880057481101</v>
      </c>
      <c r="AW47" s="334">
        <v>25.722620436500353</v>
      </c>
      <c r="AX47" s="334">
        <v>31.910894407063864</v>
      </c>
      <c r="AY47" s="334">
        <v>28.36615146680635</v>
      </c>
      <c r="AZ47" s="334">
        <v>32.759038125504652</v>
      </c>
      <c r="BA47" s="334">
        <v>29.989259177707233</v>
      </c>
      <c r="BB47" s="334">
        <v>0</v>
      </c>
      <c r="BC47" s="334">
        <v>0</v>
      </c>
      <c r="BD47" s="334">
        <v>0</v>
      </c>
      <c r="BE47" s="334">
        <v>0</v>
      </c>
      <c r="BF47" s="334">
        <v>19.790354679946446</v>
      </c>
      <c r="BG47" s="334">
        <v>19.790354679946446</v>
      </c>
      <c r="BH47" s="334">
        <v>19.790354679946446</v>
      </c>
      <c r="BI47" s="334">
        <v>13.614278015404718</v>
      </c>
      <c r="BJ47" s="334">
        <v>0</v>
      </c>
    </row>
    <row r="48" spans="1:62">
      <c r="A48" s="334">
        <v>390.34599963706137</v>
      </c>
      <c r="B48" s="334">
        <v>65.716672329334415</v>
      </c>
      <c r="C48" s="334">
        <v>390.34599963706137</v>
      </c>
      <c r="D48" s="334">
        <v>65.716672329334415</v>
      </c>
      <c r="E48" s="334">
        <v>362.52862848624181</v>
      </c>
      <c r="F48" s="334">
        <v>67.903388036217862</v>
      </c>
      <c r="G48" s="334">
        <v>274889.44861264125</v>
      </c>
      <c r="H48" s="334">
        <v>50217.440065862858</v>
      </c>
      <c r="I48" s="334">
        <v>274889.44861264125</v>
      </c>
      <c r="J48" s="334">
        <v>50217.440065862858</v>
      </c>
      <c r="K48" s="334">
        <v>258171.20855099868</v>
      </c>
      <c r="L48" s="334">
        <v>51752.426576219994</v>
      </c>
      <c r="M48" s="334">
        <v>110328.26902717361</v>
      </c>
      <c r="N48" s="334">
        <v>32646.144155430415</v>
      </c>
      <c r="O48" s="334">
        <v>1355172.1363816017</v>
      </c>
      <c r="P48" s="334">
        <v>479534.79307598242</v>
      </c>
      <c r="Q48" s="334">
        <v>53709401.081574701</v>
      </c>
      <c r="R48" s="334">
        <v>14605904.874476761</v>
      </c>
      <c r="S48" s="334">
        <v>57127899.156694405</v>
      </c>
      <c r="T48" s="334">
        <v>15793863.575287027</v>
      </c>
      <c r="U48" s="334">
        <v>110837300.23826914</v>
      </c>
      <c r="V48" s="334">
        <v>27347555.92425869</v>
      </c>
      <c r="W48" s="334">
        <v>1</v>
      </c>
      <c r="X48" s="334">
        <v>0</v>
      </c>
      <c r="Y48" s="334">
        <v>0.92873663063875689</v>
      </c>
      <c r="Z48" s="334">
        <v>6.9296757777587176E-2</v>
      </c>
      <c r="AA48" s="334">
        <v>1</v>
      </c>
      <c r="AB48" s="334">
        <v>0</v>
      </c>
      <c r="AC48" s="334">
        <v>0.93918195061316823</v>
      </c>
      <c r="AD48" s="334">
        <v>5.9829664059025116E-2</v>
      </c>
      <c r="AE48" s="334">
        <v>0.40135505230919938</v>
      </c>
      <c r="AF48" s="334">
        <v>8.5292741588182577E-2</v>
      </c>
      <c r="AG48" s="334">
        <v>0.40135505230919938</v>
      </c>
      <c r="AH48" s="334">
        <v>8.5292741588182577E-2</v>
      </c>
      <c r="AI48" s="334">
        <v>0.42734536374678495</v>
      </c>
      <c r="AJ48" s="334">
        <v>8.6842851041950178E-2</v>
      </c>
      <c r="AK48" s="334">
        <v>390.34599963706137</v>
      </c>
      <c r="AL48" s="334">
        <v>65.716672329334415</v>
      </c>
      <c r="AM48" s="334">
        <v>1</v>
      </c>
      <c r="AN48" s="334">
        <v>0</v>
      </c>
      <c r="AO48" s="334">
        <v>2007</v>
      </c>
      <c r="AP48" s="334">
        <v>8</v>
      </c>
      <c r="AQ48" s="334">
        <v>16.835492714268092</v>
      </c>
      <c r="AR48" s="334">
        <v>16.835492714268092</v>
      </c>
      <c r="AS48" s="334">
        <v>18.730489870483385</v>
      </c>
      <c r="AT48" s="334">
        <v>18.268231217789104</v>
      </c>
      <c r="AU48" s="334">
        <v>18.268231217789104</v>
      </c>
      <c r="AV48" s="334">
        <v>20.045777709560866</v>
      </c>
      <c r="AW48" s="334">
        <v>29.590008474971853</v>
      </c>
      <c r="AX48" s="334">
        <v>35.385526325561244</v>
      </c>
      <c r="AY48" s="334">
        <v>27.194317159286655</v>
      </c>
      <c r="AZ48" s="334">
        <v>27.646498135642116</v>
      </c>
      <c r="BA48" s="334">
        <v>24.673603439879091</v>
      </c>
      <c r="BB48" s="334">
        <v>0</v>
      </c>
      <c r="BC48" s="334">
        <v>7.4614003035421321</v>
      </c>
      <c r="BD48" s="334">
        <v>0</v>
      </c>
      <c r="BE48" s="334">
        <v>6.3704018183019633</v>
      </c>
      <c r="BF48" s="334">
        <v>21.251194197618823</v>
      </c>
      <c r="BG48" s="334">
        <v>21.251194197618823</v>
      </c>
      <c r="BH48" s="334">
        <v>20.321467929486463</v>
      </c>
      <c r="BI48" s="334">
        <v>16.835492714268092</v>
      </c>
      <c r="BJ48" s="334">
        <v>0</v>
      </c>
    </row>
    <row r="49" spans="1:62">
      <c r="A49" s="334">
        <v>389.41852530543468</v>
      </c>
      <c r="B49" s="334">
        <v>41.069610204863118</v>
      </c>
      <c r="C49" s="334">
        <v>389.41852530543468</v>
      </c>
      <c r="D49" s="334">
        <v>41.069610204863118</v>
      </c>
      <c r="E49" s="334">
        <v>389.41852530543468</v>
      </c>
      <c r="F49" s="334">
        <v>41.069610204863118</v>
      </c>
      <c r="G49" s="334">
        <v>1180237.5370344438</v>
      </c>
      <c r="H49" s="334">
        <v>269365.77808579121</v>
      </c>
      <c r="I49" s="334">
        <v>1180237.5370344438</v>
      </c>
      <c r="J49" s="334">
        <v>269365.77808579121</v>
      </c>
      <c r="K49" s="334">
        <v>1180237.5370344438</v>
      </c>
      <c r="L49" s="334">
        <v>269365.77808579121</v>
      </c>
      <c r="M49" s="334">
        <v>728513.66706337966</v>
      </c>
      <c r="N49" s="334">
        <v>176646.11976020681</v>
      </c>
      <c r="O49" s="334">
        <v>9112856.6074384525</v>
      </c>
      <c r="P49" s="334">
        <v>2528749.2499342947</v>
      </c>
      <c r="Q49" s="334">
        <v>460154274.62242889</v>
      </c>
      <c r="R49" s="334">
        <v>115584670.06923187</v>
      </c>
      <c r="S49" s="334">
        <v>442090262.42755008</v>
      </c>
      <c r="T49" s="334">
        <v>118479760.27690801</v>
      </c>
      <c r="U49" s="334">
        <v>902244537.04997885</v>
      </c>
      <c r="V49" s="334">
        <v>231921391.50199819</v>
      </c>
      <c r="W49" s="334">
        <v>1</v>
      </c>
      <c r="X49" s="334">
        <v>0</v>
      </c>
      <c r="Y49" s="334">
        <v>1</v>
      </c>
      <c r="Z49" s="334">
        <v>0</v>
      </c>
      <c r="AA49" s="334">
        <v>1</v>
      </c>
      <c r="AB49" s="334">
        <v>0</v>
      </c>
      <c r="AC49" s="334">
        <v>1</v>
      </c>
      <c r="AD49" s="334">
        <v>0</v>
      </c>
      <c r="AE49" s="334">
        <v>0.61726020754593136</v>
      </c>
      <c r="AF49" s="334">
        <v>4.0847324202138643E-2</v>
      </c>
      <c r="AG49" s="334">
        <v>0.61726020754593136</v>
      </c>
      <c r="AH49" s="334">
        <v>4.0847324202138643E-2</v>
      </c>
      <c r="AI49" s="334">
        <v>0.61726020754593136</v>
      </c>
      <c r="AJ49" s="334">
        <v>4.0847324202138643E-2</v>
      </c>
      <c r="AK49" s="334">
        <v>389.41852530543468</v>
      </c>
      <c r="AL49" s="334">
        <v>41.069610204863118</v>
      </c>
      <c r="AM49" s="334">
        <v>1</v>
      </c>
      <c r="AN49" s="334">
        <v>0</v>
      </c>
      <c r="AO49" s="334">
        <v>2007</v>
      </c>
      <c r="AP49" s="334">
        <v>9</v>
      </c>
      <c r="AQ49" s="334">
        <v>10.54639354217953</v>
      </c>
      <c r="AR49" s="334">
        <v>10.54639354217953</v>
      </c>
      <c r="AS49" s="334">
        <v>10.54639354217953</v>
      </c>
      <c r="AT49" s="334">
        <v>22.823013980950012</v>
      </c>
      <c r="AU49" s="334">
        <v>22.823013980950012</v>
      </c>
      <c r="AV49" s="334">
        <v>22.823013980950012</v>
      </c>
      <c r="AW49" s="334">
        <v>24.247468200873005</v>
      </c>
      <c r="AX49" s="334">
        <v>27.749248768714082</v>
      </c>
      <c r="AY49" s="334">
        <v>25.118677896466949</v>
      </c>
      <c r="AZ49" s="334">
        <v>26.79990272265373</v>
      </c>
      <c r="BA49" s="334">
        <v>25.704937184801281</v>
      </c>
      <c r="BB49" s="334">
        <v>0</v>
      </c>
      <c r="BC49" s="334">
        <v>0</v>
      </c>
      <c r="BD49" s="334">
        <v>0</v>
      </c>
      <c r="BE49" s="334">
        <v>0</v>
      </c>
      <c r="BF49" s="334">
        <v>6.6175210555913129</v>
      </c>
      <c r="BG49" s="334">
        <v>6.6175210555913129</v>
      </c>
      <c r="BH49" s="334">
        <v>6.6175210555913129</v>
      </c>
      <c r="BI49" s="334">
        <v>10.54639354217953</v>
      </c>
      <c r="BJ49" s="334">
        <v>0</v>
      </c>
    </row>
    <row r="50" spans="1:62">
      <c r="A50" s="334">
        <v>16019.924304861961</v>
      </c>
      <c r="B50" s="334">
        <v>439.86714569886504</v>
      </c>
      <c r="C50" s="334">
        <v>12600.484932454099</v>
      </c>
      <c r="D50" s="334">
        <v>672.10704308018603</v>
      </c>
      <c r="E50" s="334">
        <v>10420.599659011128</v>
      </c>
      <c r="F50" s="334">
        <v>712.73672458631188</v>
      </c>
      <c r="G50" s="334">
        <v>2415062.9368720762</v>
      </c>
      <c r="H50" s="334">
        <v>247282.55914667674</v>
      </c>
      <c r="I50" s="334">
        <v>2319566.1470563086</v>
      </c>
      <c r="J50" s="334">
        <v>249069.350673362</v>
      </c>
      <c r="K50" s="334">
        <v>2218005.9136412339</v>
      </c>
      <c r="L50" s="334">
        <v>251193.73708529733</v>
      </c>
      <c r="M50" s="334">
        <v>1152375.4155930504</v>
      </c>
      <c r="N50" s="334">
        <v>172771.85046375619</v>
      </c>
      <c r="O50" s="334">
        <v>18336254.281362161</v>
      </c>
      <c r="P50" s="334">
        <v>3953410.7538588592</v>
      </c>
      <c r="Q50" s="334">
        <v>634612125.88837349</v>
      </c>
      <c r="R50" s="334">
        <v>113480728.43154286</v>
      </c>
      <c r="S50" s="334">
        <v>768793253.21043253</v>
      </c>
      <c r="T50" s="334">
        <v>146129903.58741328</v>
      </c>
      <c r="U50" s="334">
        <v>1403405379.0988059</v>
      </c>
      <c r="V50" s="334">
        <v>243114109.05452976</v>
      </c>
      <c r="W50" s="334">
        <v>0.78655084085696458</v>
      </c>
      <c r="X50" s="334">
        <v>3.5600939530548159E-2</v>
      </c>
      <c r="Y50" s="334">
        <v>0.65047745923796485</v>
      </c>
      <c r="Z50" s="334">
        <v>4.0162851929980981E-2</v>
      </c>
      <c r="AA50" s="334">
        <v>0.9604578463120913</v>
      </c>
      <c r="AB50" s="334">
        <v>1.0865170336353022E-2</v>
      </c>
      <c r="AC50" s="334">
        <v>0.91840501536325791</v>
      </c>
      <c r="AD50" s="334">
        <v>1.8631617919487291E-2</v>
      </c>
      <c r="AE50" s="334">
        <v>0.47716164990945359</v>
      </c>
      <c r="AF50" s="334">
        <v>3.2090504671518361E-2</v>
      </c>
      <c r="AG50" s="334">
        <v>0.49680644678122038</v>
      </c>
      <c r="AH50" s="334">
        <v>3.2100799021322887E-2</v>
      </c>
      <c r="AI50" s="334">
        <v>0.51955470835568252</v>
      </c>
      <c r="AJ50" s="334">
        <v>3.169770020183197E-2</v>
      </c>
      <c r="AK50" s="334">
        <v>9607.3887545496545</v>
      </c>
      <c r="AL50" s="334">
        <v>686.52916150726594</v>
      </c>
      <c r="AM50" s="334">
        <v>0.59971499064036549</v>
      </c>
      <c r="AN50" s="334">
        <v>3.9952477024985888E-2</v>
      </c>
      <c r="AO50" s="334">
        <v>2007</v>
      </c>
      <c r="AQ50" s="334">
        <v>2.7457504625372526</v>
      </c>
      <c r="AR50" s="334">
        <v>5.3339775943788608</v>
      </c>
      <c r="AS50" s="334">
        <v>6.8396901129387375</v>
      </c>
      <c r="AT50" s="334">
        <v>10.239176601623077</v>
      </c>
      <c r="AU50" s="334">
        <v>10.737755894111855</v>
      </c>
      <c r="AV50" s="334">
        <v>11.325205922148337</v>
      </c>
      <c r="AW50" s="334">
        <v>14.992670628507124</v>
      </c>
      <c r="AX50" s="334">
        <v>21.560623523187576</v>
      </c>
      <c r="AY50" s="334">
        <v>17.881903575776267</v>
      </c>
      <c r="AZ50" s="334">
        <v>19.007698490742985</v>
      </c>
      <c r="BA50" s="334">
        <v>17.323156421891799</v>
      </c>
      <c r="BB50" s="334">
        <v>4.5262095825566906</v>
      </c>
      <c r="BC50" s="334">
        <v>6.1743649006733934</v>
      </c>
      <c r="BD50" s="334">
        <v>1.1312490577355847</v>
      </c>
      <c r="BE50" s="334">
        <v>2.0286929631060326</v>
      </c>
      <c r="BF50" s="334">
        <v>6.7252899887507445</v>
      </c>
      <c r="BG50" s="334">
        <v>6.4614296431340756</v>
      </c>
      <c r="BH50" s="334">
        <v>6.1009359923136346</v>
      </c>
      <c r="BI50" s="334">
        <v>7.1458455470759903</v>
      </c>
      <c r="BJ50" s="334">
        <v>6.6619106823268357</v>
      </c>
    </row>
    <row r="51" spans="1:62">
      <c r="A51" s="334">
        <v>326.32258064516134</v>
      </c>
      <c r="B51" s="334">
        <v>39.208207158676224</v>
      </c>
      <c r="C51" s="334">
        <v>259.22580645161293</v>
      </c>
      <c r="D51" s="334">
        <v>41.946345356499727</v>
      </c>
      <c r="E51" s="334">
        <v>205.54838709677421</v>
      </c>
      <c r="F51" s="334">
        <v>41.680622774360586</v>
      </c>
      <c r="G51" s="334">
        <v>4523.354838709678</v>
      </c>
      <c r="H51" s="334">
        <v>596.71525846442375</v>
      </c>
      <c r="I51" s="334">
        <v>3731.6129032258063</v>
      </c>
      <c r="J51" s="334">
        <v>639.70488702261707</v>
      </c>
      <c r="K51" s="334">
        <v>2872.7741935483873</v>
      </c>
      <c r="L51" s="334">
        <v>612.60946833868172</v>
      </c>
      <c r="M51" s="334">
        <v>1770.9032258064517</v>
      </c>
      <c r="N51" s="334">
        <v>468.13334638606017</v>
      </c>
      <c r="O51" s="334">
        <v>21332.83870967742</v>
      </c>
      <c r="P51" s="334">
        <v>5706.8569707932147</v>
      </c>
      <c r="Q51" s="334">
        <v>769019.48387096787</v>
      </c>
      <c r="R51" s="334">
        <v>295910.00988899841</v>
      </c>
      <c r="S51" s="334">
        <v>556811.80645161285</v>
      </c>
      <c r="T51" s="334">
        <v>158877.32098111886</v>
      </c>
      <c r="U51" s="334">
        <v>1325831.2903225808</v>
      </c>
      <c r="V51" s="334">
        <v>410531.4704974895</v>
      </c>
      <c r="W51" s="334">
        <v>0.79438513246342424</v>
      </c>
      <c r="X51" s="334">
        <v>8.0168170269754049E-2</v>
      </c>
      <c r="Y51" s="334">
        <v>0.62989323843416367</v>
      </c>
      <c r="Z51" s="334">
        <v>9.580751164920423E-2</v>
      </c>
      <c r="AA51" s="334">
        <v>0.82496576905522578</v>
      </c>
      <c r="AB51" s="334">
        <v>7.2211601586825755E-2</v>
      </c>
      <c r="AC51" s="334">
        <v>0.63509812870835236</v>
      </c>
      <c r="AD51" s="334">
        <v>9.7834563774543234E-2</v>
      </c>
      <c r="AE51" s="334">
        <v>0.39150216795983567</v>
      </c>
      <c r="AF51" s="334">
        <v>8.3368010607567294E-2</v>
      </c>
      <c r="AG51" s="334">
        <v>0.47456777316735826</v>
      </c>
      <c r="AH51" s="334">
        <v>9.2771836515619738E-2</v>
      </c>
      <c r="AI51" s="334">
        <v>0.61644358605821059</v>
      </c>
      <c r="AJ51" s="334">
        <v>9.0709368305922314E-2</v>
      </c>
      <c r="AK51" s="334">
        <v>165.29032258064515</v>
      </c>
      <c r="AL51" s="334">
        <v>40.049299449022662</v>
      </c>
      <c r="AM51" s="334">
        <v>0.50652431791221819</v>
      </c>
      <c r="AN51" s="334">
        <v>9.9243980524090988E-2</v>
      </c>
      <c r="AO51" s="334">
        <v>2008</v>
      </c>
      <c r="AP51" s="334">
        <v>4</v>
      </c>
      <c r="AQ51" s="334">
        <v>12.015168267289074</v>
      </c>
      <c r="AR51" s="334">
        <v>16.181392559127566</v>
      </c>
      <c r="AS51" s="334">
        <v>20.277766886459165</v>
      </c>
      <c r="AT51" s="334">
        <v>13.191873725180521</v>
      </c>
      <c r="AU51" s="334">
        <v>17.142852262881334</v>
      </c>
      <c r="AV51" s="334">
        <v>21.324664838415302</v>
      </c>
      <c r="AW51" s="334">
        <v>26.434722099107187</v>
      </c>
      <c r="AX51" s="334">
        <v>26.751512297350086</v>
      </c>
      <c r="AY51" s="334">
        <v>38.478870314116584</v>
      </c>
      <c r="AZ51" s="334">
        <v>28.533396587546203</v>
      </c>
      <c r="BA51" s="334">
        <v>30.964080686133549</v>
      </c>
      <c r="BB51" s="334">
        <v>10.091851797521553</v>
      </c>
      <c r="BC51" s="334">
        <v>15.210119081031859</v>
      </c>
      <c r="BD51" s="334">
        <v>8.7532845962232511</v>
      </c>
      <c r="BE51" s="334">
        <v>15.404637386275546</v>
      </c>
      <c r="BF51" s="334">
        <v>21.2943930916163</v>
      </c>
      <c r="BG51" s="334">
        <v>19.548701315397444</v>
      </c>
      <c r="BH51" s="334">
        <v>14.714950460585481</v>
      </c>
      <c r="BI51" s="334">
        <v>24.22966984620809</v>
      </c>
      <c r="BJ51" s="334">
        <v>19.593132454756141</v>
      </c>
    </row>
    <row r="52" spans="1:62">
      <c r="A52" s="334">
        <v>439.31918505942269</v>
      </c>
      <c r="B52" s="334">
        <v>55.628359593404539</v>
      </c>
      <c r="C52" s="334">
        <v>350.28692699490659</v>
      </c>
      <c r="D52" s="334">
        <v>55.771019176826151</v>
      </c>
      <c r="E52" s="334">
        <v>288.09337860780983</v>
      </c>
      <c r="F52" s="334">
        <v>56.040708297494625</v>
      </c>
      <c r="G52" s="334">
        <v>13872.337860780985</v>
      </c>
      <c r="H52" s="334">
        <v>1971.6038022858875</v>
      </c>
      <c r="I52" s="334">
        <v>11431.62818336163</v>
      </c>
      <c r="J52" s="334">
        <v>2017.3808840403879</v>
      </c>
      <c r="K52" s="334">
        <v>9721.3056027164694</v>
      </c>
      <c r="L52" s="334">
        <v>2054.4152123639001</v>
      </c>
      <c r="M52" s="334">
        <v>4985.7079796264852</v>
      </c>
      <c r="N52" s="334">
        <v>1316.3371499160053</v>
      </c>
      <c r="O52" s="334">
        <v>47739.932088285226</v>
      </c>
      <c r="P52" s="334">
        <v>15761.09808034291</v>
      </c>
      <c r="Q52" s="334">
        <v>1127618.5602716471</v>
      </c>
      <c r="R52" s="334">
        <v>344922.30441670155</v>
      </c>
      <c r="S52" s="334">
        <v>1147612.2529711374</v>
      </c>
      <c r="T52" s="334">
        <v>349046.25064416381</v>
      </c>
      <c r="U52" s="334">
        <v>2275230.8132427842</v>
      </c>
      <c r="V52" s="334">
        <v>662806.84429746727</v>
      </c>
      <c r="W52" s="334">
        <v>0.79734038236351201</v>
      </c>
      <c r="X52" s="334">
        <v>7.3284171771841947E-2</v>
      </c>
      <c r="Y52" s="334">
        <v>0.65577235960874791</v>
      </c>
      <c r="Z52" s="334">
        <v>8.8265441210010107E-2</v>
      </c>
      <c r="AA52" s="334">
        <v>0.82405923919142876</v>
      </c>
      <c r="AB52" s="334">
        <v>6.8666593670667159E-2</v>
      </c>
      <c r="AC52" s="334">
        <v>0.70076909171884738</v>
      </c>
      <c r="AD52" s="334">
        <v>8.5549290495375657E-2</v>
      </c>
      <c r="AE52" s="334">
        <v>0.35939926129695632</v>
      </c>
      <c r="AF52" s="334">
        <v>7.6433687777336612E-2</v>
      </c>
      <c r="AG52" s="334">
        <v>0.4361327975032484</v>
      </c>
      <c r="AH52" s="334">
        <v>8.4478864414211E-2</v>
      </c>
      <c r="AI52" s="334">
        <v>0.51286403116812884</v>
      </c>
      <c r="AJ52" s="334">
        <v>8.9089952622010582E-2</v>
      </c>
      <c r="AK52" s="334">
        <v>201.19015280135824</v>
      </c>
      <c r="AL52" s="334">
        <v>50.38041734584931</v>
      </c>
      <c r="AM52" s="334">
        <v>0.45795895022008903</v>
      </c>
      <c r="AN52" s="334">
        <v>9.3798387179502049E-2</v>
      </c>
      <c r="AO52" s="334">
        <v>2008</v>
      </c>
      <c r="AP52" s="334">
        <v>5</v>
      </c>
      <c r="AQ52" s="334">
        <v>12.662401617147724</v>
      </c>
      <c r="AR52" s="334">
        <v>15.921524578517056</v>
      </c>
      <c r="AS52" s="334">
        <v>19.452272234893854</v>
      </c>
      <c r="AT52" s="334">
        <v>14.212484024483599</v>
      </c>
      <c r="AU52" s="334">
        <v>17.647362665071814</v>
      </c>
      <c r="AV52" s="334">
        <v>21.133120347433842</v>
      </c>
      <c r="AW52" s="334">
        <v>26.40221118635635</v>
      </c>
      <c r="AX52" s="334">
        <v>33.014496231783461</v>
      </c>
      <c r="AY52" s="334">
        <v>30.588562175990489</v>
      </c>
      <c r="AZ52" s="334">
        <v>30.414998597347875</v>
      </c>
      <c r="BA52" s="334">
        <v>29.131411215058151</v>
      </c>
      <c r="BB52" s="334">
        <v>9.1910774109558737</v>
      </c>
      <c r="BC52" s="334">
        <v>13.45976845725424</v>
      </c>
      <c r="BD52" s="334">
        <v>8.3327254164449602</v>
      </c>
      <c r="BE52" s="334">
        <v>12.20791434815429</v>
      </c>
      <c r="BF52" s="334">
        <v>21.267068691658412</v>
      </c>
      <c r="BG52" s="334">
        <v>19.369986595328633</v>
      </c>
      <c r="BH52" s="334">
        <v>17.371066639064967</v>
      </c>
      <c r="BI52" s="334">
        <v>25.041194434397383</v>
      </c>
      <c r="BJ52" s="334">
        <v>20.481832953460955</v>
      </c>
    </row>
    <row r="53" spans="1:62">
      <c r="A53" s="334">
        <v>596.61409494580118</v>
      </c>
      <c r="B53" s="334">
        <v>58.164557958576424</v>
      </c>
      <c r="C53" s="334">
        <v>529.75984393365547</v>
      </c>
      <c r="D53" s="334">
        <v>66.627513809353957</v>
      </c>
      <c r="E53" s="334">
        <v>453.89566736319705</v>
      </c>
      <c r="F53" s="334">
        <v>70.299531633441518</v>
      </c>
      <c r="G53" s="334">
        <v>81303.571682773938</v>
      </c>
      <c r="H53" s="334">
        <v>10689.907971514773</v>
      </c>
      <c r="I53" s="334">
        <v>69995.87532649863</v>
      </c>
      <c r="J53" s="334">
        <v>11141.361357661661</v>
      </c>
      <c r="K53" s="334">
        <v>63156.719129554658</v>
      </c>
      <c r="L53" s="334">
        <v>11722.869307229505</v>
      </c>
      <c r="M53" s="334">
        <v>21079.604495886117</v>
      </c>
      <c r="N53" s="334">
        <v>6203.8304407320929</v>
      </c>
      <c r="O53" s="334">
        <v>413263.51616168214</v>
      </c>
      <c r="P53" s="334">
        <v>125301.93414718669</v>
      </c>
      <c r="Q53" s="334">
        <v>15918793.00195899</v>
      </c>
      <c r="R53" s="334">
        <v>5579739.2388540804</v>
      </c>
      <c r="S53" s="334">
        <v>12375645.211473163</v>
      </c>
      <c r="T53" s="334">
        <v>5010113.9522646917</v>
      </c>
      <c r="U53" s="334">
        <v>28294438.213432156</v>
      </c>
      <c r="V53" s="334">
        <v>10484748.77756056</v>
      </c>
      <c r="W53" s="334">
        <v>0.88794389609883584</v>
      </c>
      <c r="X53" s="334">
        <v>6.84509778766942E-2</v>
      </c>
      <c r="Y53" s="334">
        <v>0.7607860276992463</v>
      </c>
      <c r="Z53" s="334">
        <v>9.1745764064908031E-2</v>
      </c>
      <c r="AA53" s="334">
        <v>0.86092005403655458</v>
      </c>
      <c r="AB53" s="334">
        <v>8.263437751355325E-2</v>
      </c>
      <c r="AC53" s="334">
        <v>0.77680128710674945</v>
      </c>
      <c r="AD53" s="334">
        <v>9.346936675536241E-2</v>
      </c>
      <c r="AE53" s="334">
        <v>0.25927033781656511</v>
      </c>
      <c r="AF53" s="334">
        <v>6.4976598216159795E-2</v>
      </c>
      <c r="AG53" s="334">
        <v>0.30115495231053885</v>
      </c>
      <c r="AH53" s="334">
        <v>7.0329001851484982E-2</v>
      </c>
      <c r="AI53" s="334">
        <v>0.33376661717726497</v>
      </c>
      <c r="AJ53" s="334">
        <v>7.5316244492005038E-2</v>
      </c>
      <c r="AK53" s="334">
        <v>432.74769818466763</v>
      </c>
      <c r="AL53" s="334">
        <v>72.778873266615122</v>
      </c>
      <c r="AM53" s="334">
        <v>0.72533938076669169</v>
      </c>
      <c r="AN53" s="334">
        <v>9.6455815032815542E-2</v>
      </c>
      <c r="AO53" s="334">
        <v>2008</v>
      </c>
      <c r="AP53" s="334">
        <v>6</v>
      </c>
      <c r="AQ53" s="334">
        <v>9.7491089217160258</v>
      </c>
      <c r="AR53" s="334">
        <v>12.576927936746007</v>
      </c>
      <c r="AS53" s="334">
        <v>15.488037601643247</v>
      </c>
      <c r="AT53" s="334">
        <v>13.148140666223252</v>
      </c>
      <c r="AU53" s="334">
        <v>15.917168412699068</v>
      </c>
      <c r="AV53" s="334">
        <v>18.561555237190433</v>
      </c>
      <c r="AW53" s="334">
        <v>29.430487853521296</v>
      </c>
      <c r="AX53" s="334">
        <v>30.320105513055861</v>
      </c>
      <c r="AY53" s="334">
        <v>35.051270772648586</v>
      </c>
      <c r="AZ53" s="334">
        <v>40.483658562059738</v>
      </c>
      <c r="BA53" s="334">
        <v>37.055864825699764</v>
      </c>
      <c r="BB53" s="334">
        <v>7.7089305053429884</v>
      </c>
      <c r="BC53" s="334">
        <v>12.05933872660145</v>
      </c>
      <c r="BD53" s="334">
        <v>9.5983799106675924</v>
      </c>
      <c r="BE53" s="334">
        <v>12.032596792352853</v>
      </c>
      <c r="BF53" s="334">
        <v>25.061331258854231</v>
      </c>
      <c r="BG53" s="334">
        <v>23.353094914064222</v>
      </c>
      <c r="BH53" s="334">
        <v>22.565541493924854</v>
      </c>
      <c r="BI53" s="334">
        <v>16.817853352407202</v>
      </c>
      <c r="BJ53" s="334">
        <v>13.298025392039337</v>
      </c>
    </row>
    <row r="54" spans="1:62">
      <c r="A54" s="334">
        <v>117.06025641025641</v>
      </c>
      <c r="B54" s="334">
        <v>18.356511760915911</v>
      </c>
      <c r="C54" s="334">
        <v>117.06025641025641</v>
      </c>
      <c r="D54" s="334">
        <v>18.356511760915911</v>
      </c>
      <c r="E54" s="334">
        <v>117.06025641025641</v>
      </c>
      <c r="F54" s="334">
        <v>18.356511760915911</v>
      </c>
      <c r="G54" s="334">
        <v>43207.081410256411</v>
      </c>
      <c r="H54" s="334">
        <v>7179.4347097368418</v>
      </c>
      <c r="I54" s="334">
        <v>43207.081410256411</v>
      </c>
      <c r="J54" s="334">
        <v>7179.4347097368418</v>
      </c>
      <c r="K54" s="334">
        <v>43207.081410256411</v>
      </c>
      <c r="L54" s="334">
        <v>7179.4347097368418</v>
      </c>
      <c r="M54" s="334">
        <v>23692.787820512818</v>
      </c>
      <c r="N54" s="334">
        <v>4820.9237652531592</v>
      </c>
      <c r="O54" s="334">
        <v>184848.4769230769</v>
      </c>
      <c r="P54" s="334">
        <v>40235.677168587979</v>
      </c>
      <c r="Q54" s="334">
        <v>6975087.080128205</v>
      </c>
      <c r="R54" s="334">
        <v>1612912.7422167489</v>
      </c>
      <c r="S54" s="334">
        <v>7450391.8576923078</v>
      </c>
      <c r="T54" s="334">
        <v>1760820.7496801205</v>
      </c>
      <c r="U54" s="334">
        <v>14425478.937820513</v>
      </c>
      <c r="V54" s="334">
        <v>3214134.6241337014</v>
      </c>
      <c r="W54" s="334">
        <v>1</v>
      </c>
      <c r="X54" s="334">
        <v>0</v>
      </c>
      <c r="Y54" s="334">
        <v>1</v>
      </c>
      <c r="Z54" s="334">
        <v>0</v>
      </c>
      <c r="AA54" s="334">
        <v>1</v>
      </c>
      <c r="AB54" s="334">
        <v>0</v>
      </c>
      <c r="AC54" s="334">
        <v>1</v>
      </c>
      <c r="AD54" s="334">
        <v>0</v>
      </c>
      <c r="AE54" s="334">
        <v>0.54835427543802284</v>
      </c>
      <c r="AF54" s="334">
        <v>6.831339468675228E-2</v>
      </c>
      <c r="AG54" s="334">
        <v>0.54835427543802284</v>
      </c>
      <c r="AH54" s="334">
        <v>6.831339468675228E-2</v>
      </c>
      <c r="AI54" s="334">
        <v>0.54835427543802284</v>
      </c>
      <c r="AJ54" s="334">
        <v>6.831339468675228E-2</v>
      </c>
      <c r="AK54" s="334">
        <v>110.52179487179487</v>
      </c>
      <c r="AL54" s="334">
        <v>18.473367571122917</v>
      </c>
      <c r="AM54" s="334">
        <v>0.94414447961273495</v>
      </c>
      <c r="AN54" s="334">
        <v>5.0885775276158174E-2</v>
      </c>
      <c r="AO54" s="334">
        <v>2008</v>
      </c>
      <c r="AP54" s="334">
        <v>7</v>
      </c>
      <c r="AQ54" s="334">
        <v>15.681250258484466</v>
      </c>
      <c r="AR54" s="334">
        <v>15.681250258484466</v>
      </c>
      <c r="AS54" s="334">
        <v>15.681250258484466</v>
      </c>
      <c r="AT54" s="334">
        <v>16.616338052476284</v>
      </c>
      <c r="AU54" s="334">
        <v>16.616338052476284</v>
      </c>
      <c r="AV54" s="334">
        <v>16.616338052476284</v>
      </c>
      <c r="AW54" s="334">
        <v>20.347642505282913</v>
      </c>
      <c r="AX54" s="334">
        <v>21.766842680197851</v>
      </c>
      <c r="AY54" s="334">
        <v>23.12390832813951</v>
      </c>
      <c r="AZ54" s="334">
        <v>23.633934742132059</v>
      </c>
      <c r="BA54" s="334">
        <v>22.280956063835976</v>
      </c>
      <c r="BB54" s="334">
        <v>0</v>
      </c>
      <c r="BC54" s="334">
        <v>0</v>
      </c>
      <c r="BD54" s="334">
        <v>0</v>
      </c>
      <c r="BE54" s="334">
        <v>0</v>
      </c>
      <c r="BF54" s="334">
        <v>12.457894056207342</v>
      </c>
      <c r="BG54" s="334">
        <v>12.457894056207342</v>
      </c>
      <c r="BH54" s="334">
        <v>12.457894056207342</v>
      </c>
      <c r="BI54" s="334">
        <v>16.71468292073251</v>
      </c>
      <c r="BJ54" s="334">
        <v>5.3896174129017078</v>
      </c>
    </row>
    <row r="55" spans="1:62">
      <c r="A55" s="334">
        <v>74.521794871794867</v>
      </c>
      <c r="B55" s="334">
        <v>14.182441351345595</v>
      </c>
      <c r="C55" s="334">
        <v>67.983333333333334</v>
      </c>
      <c r="D55" s="334">
        <v>12.840659886547652</v>
      </c>
      <c r="E55" s="334">
        <v>61.858333333333334</v>
      </c>
      <c r="F55" s="334">
        <v>13.079964956160607</v>
      </c>
      <c r="G55" s="334">
        <v>51970.505769230767</v>
      </c>
      <c r="H55" s="334">
        <v>10308.077895066248</v>
      </c>
      <c r="I55" s="334">
        <v>48531.275000000001</v>
      </c>
      <c r="J55" s="334">
        <v>9809.0045382620865</v>
      </c>
      <c r="K55" s="334">
        <v>44445.9</v>
      </c>
      <c r="L55" s="334">
        <v>9981.9870780720667</v>
      </c>
      <c r="M55" s="334">
        <v>14320.041666666666</v>
      </c>
      <c r="N55" s="334">
        <v>4097.1006718922017</v>
      </c>
      <c r="O55" s="334">
        <v>300772.58333333331</v>
      </c>
      <c r="P55" s="334">
        <v>102615.62916093219</v>
      </c>
      <c r="Q55" s="334">
        <v>13131806.491666667</v>
      </c>
      <c r="R55" s="334">
        <v>4229841.0497084353</v>
      </c>
      <c r="S55" s="334">
        <v>9623891.208333334</v>
      </c>
      <c r="T55" s="334">
        <v>3222405.9872605177</v>
      </c>
      <c r="U55" s="334">
        <v>22755697.699999999</v>
      </c>
      <c r="V55" s="334">
        <v>7297673.3083281294</v>
      </c>
      <c r="W55" s="334">
        <v>0.91226108348960044</v>
      </c>
      <c r="X55" s="334">
        <v>7.5197394351746161E-2</v>
      </c>
      <c r="Y55" s="334">
        <v>0.83007036317029959</v>
      </c>
      <c r="Z55" s="334">
        <v>0.1011494039509898</v>
      </c>
      <c r="AA55" s="334">
        <v>0.93382341159998927</v>
      </c>
      <c r="AB55" s="334">
        <v>5.8227111695061604E-2</v>
      </c>
      <c r="AC55" s="334">
        <v>0.85521392070643032</v>
      </c>
      <c r="AD55" s="334">
        <v>8.9804120380993308E-2</v>
      </c>
      <c r="AE55" s="334">
        <v>0.27554170302388847</v>
      </c>
      <c r="AF55" s="334">
        <v>7.0119069758144387E-2</v>
      </c>
      <c r="AG55" s="334">
        <v>0.29506831762954228</v>
      </c>
      <c r="AH55" s="334">
        <v>7.363308049262432E-2</v>
      </c>
      <c r="AI55" s="334">
        <v>0.32219038576486619</v>
      </c>
      <c r="AJ55" s="334">
        <v>7.6448975546862002E-2</v>
      </c>
      <c r="AK55" s="334">
        <v>61.66346153846154</v>
      </c>
      <c r="AL55" s="334">
        <v>12.968103532620114</v>
      </c>
      <c r="AM55" s="334">
        <v>0.82745539938410728</v>
      </c>
      <c r="AN55" s="334">
        <v>0.10248155684899475</v>
      </c>
      <c r="AO55" s="334">
        <v>2008</v>
      </c>
      <c r="AP55" s="334">
        <v>8</v>
      </c>
      <c r="AQ55" s="334">
        <v>19.031266458013597</v>
      </c>
      <c r="AR55" s="334">
        <v>18.887952762757024</v>
      </c>
      <c r="AS55" s="334">
        <v>21.14503293465274</v>
      </c>
      <c r="AT55" s="334">
        <v>19.834476771956229</v>
      </c>
      <c r="AU55" s="334">
        <v>20.211718192571873</v>
      </c>
      <c r="AV55" s="334">
        <v>22.458735402077732</v>
      </c>
      <c r="AW55" s="334">
        <v>28.610954962716253</v>
      </c>
      <c r="AX55" s="334">
        <v>34.117348071984239</v>
      </c>
      <c r="AY55" s="334">
        <v>32.210656259614062</v>
      </c>
      <c r="AZ55" s="334">
        <v>33.483399983472736</v>
      </c>
      <c r="BA55" s="334">
        <v>32.069653080020174</v>
      </c>
      <c r="BB55" s="334">
        <v>8.2429685659832703</v>
      </c>
      <c r="BC55" s="334">
        <v>12.185642138175906</v>
      </c>
      <c r="BD55" s="334">
        <v>6.2353450311656626</v>
      </c>
      <c r="BE55" s="334">
        <v>10.500778601313298</v>
      </c>
      <c r="BF55" s="334">
        <v>25.447715895138138</v>
      </c>
      <c r="BG55" s="334">
        <v>24.954587156005857</v>
      </c>
      <c r="BH55" s="334">
        <v>23.727888517025548</v>
      </c>
      <c r="BI55" s="334">
        <v>21.030450138663525</v>
      </c>
      <c r="BJ55" s="334">
        <v>12.385145703958662</v>
      </c>
    </row>
    <row r="56" spans="1:62">
      <c r="A56" s="334">
        <v>99.783333333333331</v>
      </c>
      <c r="B56" s="334">
        <v>13.493755056043248</v>
      </c>
      <c r="C56" s="334">
        <v>99.783333333333331</v>
      </c>
      <c r="D56" s="334">
        <v>13.493755056043248</v>
      </c>
      <c r="E56" s="334">
        <v>99.783333333333331</v>
      </c>
      <c r="F56" s="334">
        <v>13.493755056043248</v>
      </c>
      <c r="G56" s="334">
        <v>812326.20833333337</v>
      </c>
      <c r="H56" s="334">
        <v>16854.314797003091</v>
      </c>
      <c r="I56" s="334">
        <v>812326.20833333337</v>
      </c>
      <c r="J56" s="334">
        <v>16854.314797003091</v>
      </c>
      <c r="K56" s="334">
        <v>812326.20833333337</v>
      </c>
      <c r="L56" s="334">
        <v>16854.314797003091</v>
      </c>
      <c r="M56" s="334">
        <v>733103.03333333333</v>
      </c>
      <c r="N56" s="334">
        <v>15465.600254009296</v>
      </c>
      <c r="O56" s="334">
        <v>9473299.2666666675</v>
      </c>
      <c r="P56" s="334">
        <v>567314.59540331655</v>
      </c>
      <c r="Q56" s="334">
        <v>337855451.99166667</v>
      </c>
      <c r="R56" s="334">
        <v>26869705.698548753</v>
      </c>
      <c r="S56" s="334">
        <v>645763962.3083334</v>
      </c>
      <c r="T56" s="334">
        <v>34690010.532985643</v>
      </c>
      <c r="U56" s="334">
        <v>983619414.29999995</v>
      </c>
      <c r="V56" s="334">
        <v>59220142.991795555</v>
      </c>
      <c r="W56" s="334">
        <v>1</v>
      </c>
      <c r="X56" s="334">
        <v>0</v>
      </c>
      <c r="Y56" s="334">
        <v>1</v>
      </c>
      <c r="Z56" s="334">
        <v>0</v>
      </c>
      <c r="AA56" s="334">
        <v>1</v>
      </c>
      <c r="AB56" s="334">
        <v>0</v>
      </c>
      <c r="AC56" s="334">
        <v>1</v>
      </c>
      <c r="AD56" s="334">
        <v>0</v>
      </c>
      <c r="AE56" s="334">
        <v>0.90247369321920079</v>
      </c>
      <c r="AF56" s="334">
        <v>1.0617490141974365E-2</v>
      </c>
      <c r="AG56" s="334">
        <v>0.90247369321920079</v>
      </c>
      <c r="AH56" s="334">
        <v>1.0617490141974365E-2</v>
      </c>
      <c r="AI56" s="334">
        <v>0.90247369321920079</v>
      </c>
      <c r="AJ56" s="334">
        <v>1.0617490141974365E-2</v>
      </c>
      <c r="AK56" s="334">
        <v>99.783333333333331</v>
      </c>
      <c r="AL56" s="334">
        <v>13.493755056043248</v>
      </c>
      <c r="AM56" s="334">
        <v>1</v>
      </c>
      <c r="AN56" s="334">
        <v>0</v>
      </c>
      <c r="AO56" s="334">
        <v>2008</v>
      </c>
      <c r="AP56" s="334">
        <v>9</v>
      </c>
      <c r="AQ56" s="334">
        <v>13.5230550085618</v>
      </c>
      <c r="AR56" s="334">
        <v>13.5230550085618</v>
      </c>
      <c r="AS56" s="334">
        <v>13.5230550085618</v>
      </c>
      <c r="AT56" s="334">
        <v>2.0748210046778426</v>
      </c>
      <c r="AU56" s="334">
        <v>2.0748210046778426</v>
      </c>
      <c r="AV56" s="334">
        <v>2.0748210046778426</v>
      </c>
      <c r="AW56" s="334">
        <v>2.1096080019869827</v>
      </c>
      <c r="AX56" s="334">
        <v>5.9885640623589769</v>
      </c>
      <c r="AY56" s="334">
        <v>7.9530182331382067</v>
      </c>
      <c r="AZ56" s="334">
        <v>5.3719334861895218</v>
      </c>
      <c r="BA56" s="334">
        <v>6.0206358405339131</v>
      </c>
      <c r="BB56" s="334">
        <v>0</v>
      </c>
      <c r="BC56" s="334">
        <v>0</v>
      </c>
      <c r="BD56" s="334">
        <v>0</v>
      </c>
      <c r="BE56" s="334">
        <v>0</v>
      </c>
      <c r="BF56" s="334">
        <v>1.1764874945108781</v>
      </c>
      <c r="BG56" s="334">
        <v>1.1764874945108781</v>
      </c>
      <c r="BH56" s="334">
        <v>1.1764874945108781</v>
      </c>
      <c r="BI56" s="334">
        <v>13.5230550085618</v>
      </c>
      <c r="BJ56" s="334">
        <v>0</v>
      </c>
    </row>
    <row r="57" spans="1:62">
      <c r="A57" s="334">
        <v>1653.6212452657701</v>
      </c>
      <c r="B57" s="334">
        <v>55.87930980342319</v>
      </c>
      <c r="C57" s="334">
        <v>1424.0995004570982</v>
      </c>
      <c r="D57" s="334">
        <v>75.504152584375063</v>
      </c>
      <c r="E57" s="334">
        <v>1226.2393561447043</v>
      </c>
      <c r="F57" s="334">
        <v>84.655664479204006</v>
      </c>
      <c r="G57" s="334">
        <v>1007203.0598950852</v>
      </c>
      <c r="H57" s="334">
        <v>9682.9196262608075</v>
      </c>
      <c r="I57" s="334">
        <v>989223.6811566758</v>
      </c>
      <c r="J57" s="334">
        <v>12322.260179452947</v>
      </c>
      <c r="K57" s="334">
        <v>975729.9886694093</v>
      </c>
      <c r="L57" s="334">
        <v>13112.766025896655</v>
      </c>
      <c r="M57" s="334">
        <v>798952.07852183189</v>
      </c>
      <c r="N57" s="334">
        <v>14707.777653225467</v>
      </c>
      <c r="O57" s="334">
        <v>10441256.613882722</v>
      </c>
      <c r="P57" s="334">
        <v>574006.20527991373</v>
      </c>
      <c r="Q57" s="334">
        <v>375777776.60956311</v>
      </c>
      <c r="R57" s="334">
        <v>27242887.987552177</v>
      </c>
      <c r="S57" s="334">
        <v>676918314.64525497</v>
      </c>
      <c r="T57" s="334">
        <v>34484306.363807067</v>
      </c>
      <c r="U57" s="334">
        <v>1052696091.2548181</v>
      </c>
      <c r="V57" s="334">
        <v>59238210.710425168</v>
      </c>
      <c r="W57" s="334">
        <v>0.86120053460501889</v>
      </c>
      <c r="X57" s="334">
        <v>3.5331006912729619E-2</v>
      </c>
      <c r="Y57" s="334">
        <v>0.74154789656661857</v>
      </c>
      <c r="Z57" s="334">
        <v>4.4911812099169564E-2</v>
      </c>
      <c r="AA57" s="334">
        <v>0.98214920163141461</v>
      </c>
      <c r="AB57" s="334">
        <v>7.6221812872424846E-3</v>
      </c>
      <c r="AC57" s="334">
        <v>0.96875200991848232</v>
      </c>
      <c r="AD57" s="334">
        <v>9.1654061048472759E-3</v>
      </c>
      <c r="AE57" s="334">
        <v>0.79323833528172005</v>
      </c>
      <c r="AF57" s="334">
        <v>1.3093182330629923E-2</v>
      </c>
      <c r="AG57" s="334">
        <v>0.80765563314015709</v>
      </c>
      <c r="AH57" s="334">
        <v>1.2909646703032454E-2</v>
      </c>
      <c r="AI57" s="334">
        <v>0.81882496981706254</v>
      </c>
      <c r="AJ57" s="334">
        <v>1.3289536938656733E-2</v>
      </c>
      <c r="AK57" s="334">
        <v>1071.1967633102606</v>
      </c>
      <c r="AL57" s="334">
        <v>86.119974915677659</v>
      </c>
      <c r="AM57" s="334">
        <v>0.64778846206592966</v>
      </c>
      <c r="AN57" s="334">
        <v>4.7449453453889207E-2</v>
      </c>
      <c r="AO57" s="334">
        <v>2008</v>
      </c>
      <c r="AQ57" s="334">
        <v>3.3792085075952363</v>
      </c>
      <c r="AR57" s="334">
        <v>5.3018874425656515</v>
      </c>
      <c r="AS57" s="334">
        <v>6.903681899866708</v>
      </c>
      <c r="AT57" s="334">
        <v>0.96136717726705712</v>
      </c>
      <c r="AU57" s="334">
        <v>1.2456495344960627</v>
      </c>
      <c r="AV57" s="334">
        <v>1.3438928984624494</v>
      </c>
      <c r="AW57" s="334">
        <v>1.8408835834605777</v>
      </c>
      <c r="AX57" s="334">
        <v>5.4974820225825454</v>
      </c>
      <c r="AY57" s="334">
        <v>7.2497336679539224</v>
      </c>
      <c r="AZ57" s="334">
        <v>5.0943083704093413</v>
      </c>
      <c r="BA57" s="334">
        <v>5.627285139798798</v>
      </c>
      <c r="BB57" s="334">
        <v>4.1025296075708821</v>
      </c>
      <c r="BC57" s="334">
        <v>6.0564951107153222</v>
      </c>
      <c r="BD57" s="334">
        <v>0.77607162685481379</v>
      </c>
      <c r="BE57" s="334">
        <v>0.94610447369482287</v>
      </c>
      <c r="BF57" s="334">
        <v>1.6505987857961826</v>
      </c>
      <c r="BG57" s="334">
        <v>1.5984097891869924</v>
      </c>
      <c r="BH57" s="334">
        <v>1.6230009377493473</v>
      </c>
      <c r="BI57" s="334">
        <v>8.0396037278478918</v>
      </c>
      <c r="BJ57" s="334">
        <v>7.324837695096206</v>
      </c>
    </row>
    <row r="58" spans="1:62">
      <c r="A58" s="334">
        <v>3156.1057994963608</v>
      </c>
      <c r="B58" s="334">
        <v>299.32054445002899</v>
      </c>
      <c r="C58" s="334">
        <v>2176.4884734819357</v>
      </c>
      <c r="D58" s="334">
        <v>336.13337750715198</v>
      </c>
      <c r="E58" s="334">
        <v>1309.9086950475714</v>
      </c>
      <c r="F58" s="334">
        <v>310.07481474083687</v>
      </c>
      <c r="G58" s="334">
        <v>43755.103793970033</v>
      </c>
      <c r="H58" s="334">
        <v>4573.0342465790909</v>
      </c>
      <c r="I58" s="334">
        <v>31592.122590498522</v>
      </c>
      <c r="J58" s="334">
        <v>5056.9440268501157</v>
      </c>
      <c r="K58" s="334">
        <v>19891.790973891293</v>
      </c>
      <c r="L58" s="334">
        <v>4739.083690806935</v>
      </c>
      <c r="M58" s="334">
        <v>9443.992387608745</v>
      </c>
      <c r="N58" s="334">
        <v>2719.4288921656412</v>
      </c>
      <c r="O58" s="334">
        <v>129320.17376943487</v>
      </c>
      <c r="P58" s="334">
        <v>42405.831120616465</v>
      </c>
      <c r="Q58" s="334">
        <v>6508455.548919999</v>
      </c>
      <c r="R58" s="334">
        <v>2388830.4207020588</v>
      </c>
      <c r="S58" s="334">
        <v>3140401.7960858205</v>
      </c>
      <c r="T58" s="334">
        <v>1172520.4089766627</v>
      </c>
      <c r="U58" s="334">
        <v>9648857.3450058196</v>
      </c>
      <c r="V58" s="334">
        <v>3377159.8282566215</v>
      </c>
      <c r="W58" s="334">
        <v>0.68961201295256047</v>
      </c>
      <c r="X58" s="334">
        <v>8.4204670161435374E-2</v>
      </c>
      <c r="Y58" s="334">
        <v>0.41503953867978749</v>
      </c>
      <c r="Z58" s="334">
        <v>8.9122364499275922E-2</v>
      </c>
      <c r="AA58" s="334">
        <v>0.72202142952869164</v>
      </c>
      <c r="AB58" s="334">
        <v>7.9288234749320147E-2</v>
      </c>
      <c r="AC58" s="334">
        <v>0.4546164732588891</v>
      </c>
      <c r="AD58" s="334">
        <v>9.1597895435394802E-2</v>
      </c>
      <c r="AE58" s="334">
        <v>0.21583750394188844</v>
      </c>
      <c r="AF58" s="334">
        <v>5.5072707830395022E-2</v>
      </c>
      <c r="AG58" s="334">
        <v>0.29893503864944704</v>
      </c>
      <c r="AH58" s="334">
        <v>6.8292957126706466E-2</v>
      </c>
      <c r="AI58" s="334">
        <v>0.47476833031295834</v>
      </c>
      <c r="AJ58" s="334">
        <v>6.8754354646179822E-2</v>
      </c>
      <c r="AK58" s="334">
        <v>1851.4962436587705</v>
      </c>
      <c r="AL58" s="334">
        <v>334.60584084076305</v>
      </c>
      <c r="AM58" s="334">
        <v>0.58663947322495502</v>
      </c>
      <c r="AN58" s="334">
        <v>8.9849646053898322E-2</v>
      </c>
      <c r="AO58" s="334">
        <v>2009</v>
      </c>
      <c r="AP58" s="334">
        <v>4</v>
      </c>
      <c r="AQ58" s="334">
        <v>9.4838564821810909</v>
      </c>
      <c r="AR58" s="334">
        <v>15.443839083117561</v>
      </c>
      <c r="AS58" s="334">
        <v>23.671483051692853</v>
      </c>
      <c r="AT58" s="334">
        <v>10.451430461946039</v>
      </c>
      <c r="AU58" s="334">
        <v>16.006977727957459</v>
      </c>
      <c r="AV58" s="334">
        <v>23.824318770628331</v>
      </c>
      <c r="AW58" s="334">
        <v>28.795331259836086</v>
      </c>
      <c r="AX58" s="334">
        <v>32.7913502468856</v>
      </c>
      <c r="AY58" s="334">
        <v>36.703491369752946</v>
      </c>
      <c r="AZ58" s="334">
        <v>37.33663668254443</v>
      </c>
      <c r="BA58" s="334">
        <v>35.000619322086003</v>
      </c>
      <c r="BB58" s="334">
        <v>12.210441317707721</v>
      </c>
      <c r="BC58" s="334">
        <v>21.473222715784644</v>
      </c>
      <c r="BD58" s="334">
        <v>10.981424027965003</v>
      </c>
      <c r="BE58" s="334">
        <v>20.148388987926712</v>
      </c>
      <c r="BF58" s="334">
        <v>25.515819458893787</v>
      </c>
      <c r="BG58" s="334">
        <v>22.845417330549783</v>
      </c>
      <c r="BH58" s="334">
        <v>14.481664057258882</v>
      </c>
      <c r="BI58" s="334">
        <v>18.072185778759305</v>
      </c>
      <c r="BJ58" s="334">
        <v>15.315990511167705</v>
      </c>
    </row>
    <row r="59" spans="1:62">
      <c r="A59" s="334">
        <v>2080.2578500251589</v>
      </c>
      <c r="B59" s="334">
        <v>257.5605408400574</v>
      </c>
      <c r="C59" s="334">
        <v>1739.7930332190328</v>
      </c>
      <c r="D59" s="334">
        <v>269.89954052738415</v>
      </c>
      <c r="E59" s="334">
        <v>1347.2676681006487</v>
      </c>
      <c r="F59" s="334">
        <v>253.43741411923585</v>
      </c>
      <c r="G59" s="334">
        <v>60674.992170606289</v>
      </c>
      <c r="H59" s="334">
        <v>7361.6314049344028</v>
      </c>
      <c r="I59" s="334">
        <v>51933.305761886419</v>
      </c>
      <c r="J59" s="334">
        <v>7827.1398785398396</v>
      </c>
      <c r="K59" s="334">
        <v>39105.475817713923</v>
      </c>
      <c r="L59" s="334">
        <v>7268.1949794864686</v>
      </c>
      <c r="M59" s="334">
        <v>11530.70133236027</v>
      </c>
      <c r="N59" s="334">
        <v>2798.3408357134895</v>
      </c>
      <c r="O59" s="334">
        <v>153905.08320605615</v>
      </c>
      <c r="P59" s="334">
        <v>51838.482010670625</v>
      </c>
      <c r="Q59" s="334">
        <v>5444765.5473094024</v>
      </c>
      <c r="R59" s="334">
        <v>1849569.0714101596</v>
      </c>
      <c r="S59" s="334">
        <v>4170559.8000927852</v>
      </c>
      <c r="T59" s="334">
        <v>1374830.2324401436</v>
      </c>
      <c r="U59" s="334">
        <v>9615325.3474021852</v>
      </c>
      <c r="V59" s="334">
        <v>2998786.327713917</v>
      </c>
      <c r="W59" s="334">
        <v>0.83633528083933995</v>
      </c>
      <c r="X59" s="334">
        <v>6.1990088978969432E-2</v>
      </c>
      <c r="Y59" s="334">
        <v>0.64764455429616796</v>
      </c>
      <c r="Z59" s="334">
        <v>8.5517986710440974E-2</v>
      </c>
      <c r="AA59" s="334">
        <v>0.85592603977368553</v>
      </c>
      <c r="AB59" s="334">
        <v>5.7412635663461171E-2</v>
      </c>
      <c r="AC59" s="334">
        <v>0.644507307191024</v>
      </c>
      <c r="AD59" s="334">
        <v>8.6900483278342863E-2</v>
      </c>
      <c r="AE59" s="334">
        <v>0.19004042555025269</v>
      </c>
      <c r="AF59" s="334">
        <v>4.0528914538108675E-2</v>
      </c>
      <c r="AG59" s="334">
        <v>0.2220290267141552</v>
      </c>
      <c r="AH59" s="334">
        <v>4.5369268441051602E-2</v>
      </c>
      <c r="AI59" s="334">
        <v>0.29486155304974232</v>
      </c>
      <c r="AJ59" s="334">
        <v>5.0133671286589118E-2</v>
      </c>
      <c r="AK59" s="334">
        <v>1182.2196000948366</v>
      </c>
      <c r="AL59" s="334">
        <v>231.71674831310511</v>
      </c>
      <c r="AM59" s="334">
        <v>0.56830435711637317</v>
      </c>
      <c r="AN59" s="334">
        <v>9.0009130975396673E-2</v>
      </c>
      <c r="AO59" s="334">
        <v>2009</v>
      </c>
      <c r="AP59" s="334">
        <v>5</v>
      </c>
      <c r="AQ59" s="334">
        <v>12.381183459393865</v>
      </c>
      <c r="AR59" s="334">
        <v>15.513313099547567</v>
      </c>
      <c r="AS59" s="334">
        <v>18.811214736306027</v>
      </c>
      <c r="AT59" s="334">
        <v>12.132892220628436</v>
      </c>
      <c r="AU59" s="334">
        <v>15.071522530121964</v>
      </c>
      <c r="AV59" s="334">
        <v>18.586131040487523</v>
      </c>
      <c r="AW59" s="334">
        <v>24.268609124928957</v>
      </c>
      <c r="AX59" s="334">
        <v>33.682111682605417</v>
      </c>
      <c r="AY59" s="334">
        <v>33.969673355800353</v>
      </c>
      <c r="AZ59" s="334">
        <v>32.965124547777897</v>
      </c>
      <c r="BA59" s="334">
        <v>31.187570044357493</v>
      </c>
      <c r="BB59" s="334">
        <v>7.4121097601857278</v>
      </c>
      <c r="BC59" s="334">
        <v>13.204463180174224</v>
      </c>
      <c r="BD59" s="334">
        <v>6.7076631619528237</v>
      </c>
      <c r="BE59" s="334">
        <v>13.483242518550163</v>
      </c>
      <c r="BF59" s="334">
        <v>21.326470102747457</v>
      </c>
      <c r="BG59" s="334">
        <v>20.433935649081121</v>
      </c>
      <c r="BH59" s="334">
        <v>17.002444288873331</v>
      </c>
      <c r="BI59" s="334">
        <v>19.600144363578224</v>
      </c>
      <c r="BJ59" s="334">
        <v>15.838191252326659</v>
      </c>
    </row>
    <row r="60" spans="1:62">
      <c r="A60" s="334">
        <v>1331.2680872346496</v>
      </c>
      <c r="B60" s="334">
        <v>105.45350936848412</v>
      </c>
      <c r="C60" s="334">
        <v>1169.2604401634981</v>
      </c>
      <c r="D60" s="334">
        <v>106.59232381311433</v>
      </c>
      <c r="E60" s="334">
        <v>960.71634715106029</v>
      </c>
      <c r="F60" s="334">
        <v>123.34515248578099</v>
      </c>
      <c r="G60" s="334">
        <v>132448.52946275068</v>
      </c>
      <c r="H60" s="334">
        <v>11224.818257230554</v>
      </c>
      <c r="I60" s="334">
        <v>117044.68172361248</v>
      </c>
      <c r="J60" s="334">
        <v>11835.998235332108</v>
      </c>
      <c r="K60" s="334">
        <v>98695.039517179321</v>
      </c>
      <c r="L60" s="334">
        <v>13557.560924202202</v>
      </c>
      <c r="M60" s="334">
        <v>20514.408672295383</v>
      </c>
      <c r="N60" s="334">
        <v>3994.3733206181314</v>
      </c>
      <c r="O60" s="334">
        <v>252308.55253900652</v>
      </c>
      <c r="P60" s="334">
        <v>47567.164516289864</v>
      </c>
      <c r="Q60" s="334">
        <v>9910847.6227586921</v>
      </c>
      <c r="R60" s="334">
        <v>1776880.1430000858</v>
      </c>
      <c r="S60" s="334">
        <v>6492677.9004625101</v>
      </c>
      <c r="T60" s="334">
        <v>1153902.7723111261</v>
      </c>
      <c r="U60" s="334">
        <v>16403525.523221198</v>
      </c>
      <c r="V60" s="334">
        <v>2664380.8334746258</v>
      </c>
      <c r="W60" s="334">
        <v>0.87830576829368856</v>
      </c>
      <c r="X60" s="334">
        <v>5.781354096892919E-2</v>
      </c>
      <c r="Y60" s="334">
        <v>0.72165505683133246</v>
      </c>
      <c r="Z60" s="334">
        <v>7.5705412004588288E-2</v>
      </c>
      <c r="AA60" s="334">
        <v>0.88369936758361423</v>
      </c>
      <c r="AB60" s="334">
        <v>6.1321201986039069E-2</v>
      </c>
      <c r="AC60" s="334">
        <v>0.74515768440400798</v>
      </c>
      <c r="AD60" s="334">
        <v>7.7167315360662861E-2</v>
      </c>
      <c r="AE60" s="334">
        <v>0.15488589231989003</v>
      </c>
      <c r="AF60" s="334">
        <v>2.7965261384052347E-2</v>
      </c>
      <c r="AG60" s="334">
        <v>0.17526989155079933</v>
      </c>
      <c r="AH60" s="334">
        <v>2.9541869307653769E-2</v>
      </c>
      <c r="AI60" s="334">
        <v>0.20785653233083259</v>
      </c>
      <c r="AJ60" s="334">
        <v>3.2632147799278248E-2</v>
      </c>
      <c r="AK60" s="334">
        <v>1042.9487119172336</v>
      </c>
      <c r="AL60" s="334">
        <v>99.626108935609395</v>
      </c>
      <c r="AM60" s="334">
        <v>0.78342500801899206</v>
      </c>
      <c r="AN60" s="334">
        <v>7.1995358649742019E-2</v>
      </c>
      <c r="AO60" s="334">
        <v>2009</v>
      </c>
      <c r="AP60" s="334">
        <v>6</v>
      </c>
      <c r="AQ60" s="334">
        <v>7.9212827513604225</v>
      </c>
      <c r="AR60" s="334">
        <v>9.116217409887696</v>
      </c>
      <c r="AS60" s="334">
        <v>12.838873081690839</v>
      </c>
      <c r="AT60" s="334">
        <v>8.4748530638744306</v>
      </c>
      <c r="AU60" s="334">
        <v>10.112375941421631</v>
      </c>
      <c r="AV60" s="334">
        <v>13.736821009978225</v>
      </c>
      <c r="AW60" s="334">
        <v>19.47106243433921</v>
      </c>
      <c r="AX60" s="334">
        <v>18.852775317212465</v>
      </c>
      <c r="AY60" s="334">
        <v>17.928639513332463</v>
      </c>
      <c r="AZ60" s="334">
        <v>17.77237050722826</v>
      </c>
      <c r="BA60" s="334">
        <v>16.242732878995241</v>
      </c>
      <c r="BB60" s="334">
        <v>6.5823934051173687</v>
      </c>
      <c r="BC60" s="334">
        <v>10.490526088322332</v>
      </c>
      <c r="BD60" s="334">
        <v>6.9391474335571433</v>
      </c>
      <c r="BE60" s="334">
        <v>10.35583702292258</v>
      </c>
      <c r="BF60" s="334">
        <v>18.055396114640924</v>
      </c>
      <c r="BG60" s="334">
        <v>16.855073650280374</v>
      </c>
      <c r="BH60" s="334">
        <v>15.699361205227673</v>
      </c>
      <c r="BI60" s="334">
        <v>9.5523497749442097</v>
      </c>
      <c r="BJ60" s="334">
        <v>9.1898213502008446</v>
      </c>
    </row>
    <row r="61" spans="1:62">
      <c r="A61" s="334">
        <v>141.26423825781842</v>
      </c>
      <c r="B61" s="334">
        <v>15.132473793671277</v>
      </c>
      <c r="C61" s="334">
        <v>141.26423825781842</v>
      </c>
      <c r="D61" s="334">
        <v>15.132473793671277</v>
      </c>
      <c r="E61" s="334">
        <v>132.3017472976573</v>
      </c>
      <c r="F61" s="334">
        <v>16.551959221878214</v>
      </c>
      <c r="G61" s="334">
        <v>48325.872896241111</v>
      </c>
      <c r="H61" s="334">
        <v>5708.6285075218784</v>
      </c>
      <c r="I61" s="334">
        <v>48325.872896241111</v>
      </c>
      <c r="J61" s="334">
        <v>5708.6285075218784</v>
      </c>
      <c r="K61" s="334">
        <v>44346.526909929577</v>
      </c>
      <c r="L61" s="334">
        <v>5963.3417485001555</v>
      </c>
      <c r="M61" s="334">
        <v>17337.739443176855</v>
      </c>
      <c r="N61" s="334">
        <v>3447.2135901487136</v>
      </c>
      <c r="O61" s="334">
        <v>492830.8436312353</v>
      </c>
      <c r="P61" s="334">
        <v>199784.26603383297</v>
      </c>
      <c r="Q61" s="334">
        <v>9457965.5575186368</v>
      </c>
      <c r="R61" s="334">
        <v>2528882.656318828</v>
      </c>
      <c r="S61" s="334">
        <v>19949160.108373903</v>
      </c>
      <c r="T61" s="334">
        <v>9552122.7914666422</v>
      </c>
      <c r="U61" s="334">
        <v>29407125.665892541</v>
      </c>
      <c r="V61" s="334">
        <v>10504689.763586786</v>
      </c>
      <c r="W61" s="334">
        <v>1</v>
      </c>
      <c r="X61" s="334">
        <v>0</v>
      </c>
      <c r="Y61" s="334">
        <v>0.93655513192373663</v>
      </c>
      <c r="Z61" s="334">
        <v>5.8973646776620051E-2</v>
      </c>
      <c r="AA61" s="334">
        <v>1</v>
      </c>
      <c r="AB61" s="334">
        <v>0</v>
      </c>
      <c r="AC61" s="334">
        <v>0.91765599361535677</v>
      </c>
      <c r="AD61" s="334">
        <v>7.5016554912075567E-2</v>
      </c>
      <c r="AE61" s="334">
        <v>0.35876722765881836</v>
      </c>
      <c r="AF61" s="334">
        <v>6.4906318537163443E-2</v>
      </c>
      <c r="AG61" s="334">
        <v>0.35876722765881836</v>
      </c>
      <c r="AH61" s="334">
        <v>6.4906318537163443E-2</v>
      </c>
      <c r="AI61" s="334">
        <v>0.39096047991291022</v>
      </c>
      <c r="AJ61" s="334">
        <v>6.3171264872710187E-2</v>
      </c>
      <c r="AK61" s="334">
        <v>141.26423825781842</v>
      </c>
      <c r="AL61" s="334">
        <v>15.132473793671277</v>
      </c>
      <c r="AM61" s="334">
        <v>1</v>
      </c>
      <c r="AN61" s="334">
        <v>0</v>
      </c>
      <c r="AO61" s="334">
        <v>2009</v>
      </c>
      <c r="AP61" s="334">
        <v>7</v>
      </c>
      <c r="AQ61" s="334">
        <v>10.712175976239163</v>
      </c>
      <c r="AR61" s="334">
        <v>10.712175976239163</v>
      </c>
      <c r="AS61" s="334">
        <v>12.510763886314376</v>
      </c>
      <c r="AT61" s="334">
        <v>11.812778880949935</v>
      </c>
      <c r="AU61" s="334">
        <v>11.812778880949935</v>
      </c>
      <c r="AV61" s="334">
        <v>13.447144937893459</v>
      </c>
      <c r="AW61" s="334">
        <v>19.882716552793394</v>
      </c>
      <c r="AX61" s="334">
        <v>40.538101179260444</v>
      </c>
      <c r="AY61" s="334">
        <v>26.738125032697813</v>
      </c>
      <c r="AZ61" s="334">
        <v>47.882330582213449</v>
      </c>
      <c r="BA61" s="334">
        <v>35.721579466606997</v>
      </c>
      <c r="BB61" s="334">
        <v>0</v>
      </c>
      <c r="BC61" s="334">
        <v>6.2968686803824223</v>
      </c>
      <c r="BD61" s="334">
        <v>0</v>
      </c>
      <c r="BE61" s="334">
        <v>8.1748013889744602</v>
      </c>
      <c r="BF61" s="334">
        <v>18.091484821709599</v>
      </c>
      <c r="BG61" s="334">
        <v>18.091484821709599</v>
      </c>
      <c r="BH61" s="334">
        <v>16.157966883707047</v>
      </c>
      <c r="BI61" s="334">
        <v>10.712175976239163</v>
      </c>
      <c r="BJ61" s="334">
        <v>0</v>
      </c>
    </row>
    <row r="62" spans="1:62">
      <c r="A62" s="334">
        <v>48.153741746667656</v>
      </c>
      <c r="B62" s="334">
        <v>8.484974976069374</v>
      </c>
      <c r="C62" s="334">
        <v>42.746374338231199</v>
      </c>
      <c r="D62" s="334">
        <v>8.8682794115749992</v>
      </c>
      <c r="E62" s="334">
        <v>42.746374338231199</v>
      </c>
      <c r="F62" s="334">
        <v>8.8682794115749992</v>
      </c>
      <c r="G62" s="334">
        <v>30720.60525321656</v>
      </c>
      <c r="H62" s="334">
        <v>5565.1419012932056</v>
      </c>
      <c r="I62" s="334">
        <v>26903.003862860427</v>
      </c>
      <c r="J62" s="334">
        <v>5718.8416605808916</v>
      </c>
      <c r="K62" s="334">
        <v>26903.003862860427</v>
      </c>
      <c r="L62" s="334">
        <v>5718.8416605808916</v>
      </c>
      <c r="M62" s="334">
        <v>2881.821843815535</v>
      </c>
      <c r="N62" s="334">
        <v>790.1049786493902</v>
      </c>
      <c r="O62" s="334">
        <v>41253.402497276147</v>
      </c>
      <c r="P62" s="334">
        <v>13189.85048956448</v>
      </c>
      <c r="Q62" s="334">
        <v>1768891.5028225533</v>
      </c>
      <c r="R62" s="334">
        <v>649067.40344175266</v>
      </c>
      <c r="S62" s="334">
        <v>1191661.8680982348</v>
      </c>
      <c r="T62" s="334">
        <v>402098.55301140237</v>
      </c>
      <c r="U62" s="334">
        <v>2960553.370920788</v>
      </c>
      <c r="V62" s="334">
        <v>910982.52453253116</v>
      </c>
      <c r="W62" s="334">
        <v>0.88770618414485603</v>
      </c>
      <c r="X62" s="334">
        <v>9.7614667585488701E-2</v>
      </c>
      <c r="Y62" s="334">
        <v>0.88770618414485603</v>
      </c>
      <c r="Z62" s="334">
        <v>9.7614667585488701E-2</v>
      </c>
      <c r="AA62" s="334">
        <v>0.87573156977574795</v>
      </c>
      <c r="AB62" s="334">
        <v>0.10669929525583779</v>
      </c>
      <c r="AC62" s="334">
        <v>0.87573156977574795</v>
      </c>
      <c r="AD62" s="334">
        <v>0.10669929525583779</v>
      </c>
      <c r="AE62" s="334">
        <v>9.3807456593447081E-2</v>
      </c>
      <c r="AF62" s="334">
        <v>2.0927421998161673E-2</v>
      </c>
      <c r="AG62" s="334">
        <v>0.10711896182693144</v>
      </c>
      <c r="AH62" s="334">
        <v>2.0234186066435338E-2</v>
      </c>
      <c r="AI62" s="334">
        <v>0.10711896182693144</v>
      </c>
      <c r="AJ62" s="334">
        <v>2.0234186066435338E-2</v>
      </c>
      <c r="AK62" s="334">
        <v>48.153741746667656</v>
      </c>
      <c r="AL62" s="334">
        <v>8.484974976069374</v>
      </c>
      <c r="AM62" s="334">
        <v>1</v>
      </c>
      <c r="AN62" s="334">
        <v>0</v>
      </c>
      <c r="AO62" s="334">
        <v>2009</v>
      </c>
      <c r="AP62" s="334">
        <v>8</v>
      </c>
      <c r="AQ62" s="334">
        <v>17.620593267098609</v>
      </c>
      <c r="AR62" s="334">
        <v>20.746272751472752</v>
      </c>
      <c r="AS62" s="334">
        <v>20.746272751472752</v>
      </c>
      <c r="AT62" s="334">
        <v>18.115339380269909</v>
      </c>
      <c r="AU62" s="334">
        <v>21.257260675175932</v>
      </c>
      <c r="AV62" s="334">
        <v>21.257260675175932</v>
      </c>
      <c r="AW62" s="334">
        <v>27.416857164330828</v>
      </c>
      <c r="AX62" s="334">
        <v>31.972757860240428</v>
      </c>
      <c r="AY62" s="334">
        <v>36.693454765657492</v>
      </c>
      <c r="AZ62" s="334">
        <v>33.742671791043271</v>
      </c>
      <c r="BA62" s="334">
        <v>30.770684071444332</v>
      </c>
      <c r="BB62" s="334">
        <v>10.996281126454328</v>
      </c>
      <c r="BC62" s="334">
        <v>10.996281126454328</v>
      </c>
      <c r="BD62" s="334">
        <v>12.184018361146977</v>
      </c>
      <c r="BE62" s="334">
        <v>12.184018361146977</v>
      </c>
      <c r="BF62" s="334">
        <v>22.308910995060025</v>
      </c>
      <c r="BG62" s="334">
        <v>18.889453110203814</v>
      </c>
      <c r="BH62" s="334">
        <v>18.889453110203814</v>
      </c>
      <c r="BI62" s="334">
        <v>17.620593267098609</v>
      </c>
      <c r="BJ62" s="334">
        <v>0</v>
      </c>
    </row>
    <row r="63" spans="1:62">
      <c r="A63" s="334">
        <v>53.047168139509786</v>
      </c>
      <c r="B63" s="334">
        <v>6.947750654255799</v>
      </c>
      <c r="C63" s="334">
        <v>40.724410667468526</v>
      </c>
      <c r="D63" s="334">
        <v>8.1168957816584868</v>
      </c>
      <c r="E63" s="334">
        <v>40.724410667468526</v>
      </c>
      <c r="F63" s="334">
        <v>8.1168957816584868</v>
      </c>
      <c r="G63" s="334">
        <v>87795.350667179839</v>
      </c>
      <c r="H63" s="334">
        <v>11508.698153050002</v>
      </c>
      <c r="I63" s="334">
        <v>74265.651205510279</v>
      </c>
      <c r="J63" s="334">
        <v>15380.605193594323</v>
      </c>
      <c r="K63" s="334">
        <v>74265.651205510279</v>
      </c>
      <c r="L63" s="334">
        <v>15380.605193594323</v>
      </c>
      <c r="M63" s="334">
        <v>28507.381241112602</v>
      </c>
      <c r="N63" s="334">
        <v>10014.614248323716</v>
      </c>
      <c r="O63" s="334">
        <v>309417.82831138588</v>
      </c>
      <c r="P63" s="334">
        <v>114908.57742394927</v>
      </c>
      <c r="Q63" s="334">
        <v>15048606.545625607</v>
      </c>
      <c r="R63" s="334">
        <v>6488539.5577342054</v>
      </c>
      <c r="S63" s="334">
        <v>10306743.46104192</v>
      </c>
      <c r="T63" s="334">
        <v>3933655.8721461394</v>
      </c>
      <c r="U63" s="334">
        <v>25355350.006667532</v>
      </c>
      <c r="V63" s="334">
        <v>9730416.6127494965</v>
      </c>
      <c r="W63" s="334">
        <v>0.76770187920996269</v>
      </c>
      <c r="X63" s="334">
        <v>0.13683941458758506</v>
      </c>
      <c r="Y63" s="334">
        <v>0.76770187920996269</v>
      </c>
      <c r="Z63" s="334">
        <v>0.13683941458758506</v>
      </c>
      <c r="AA63" s="334">
        <v>0.84589503477286854</v>
      </c>
      <c r="AB63" s="334">
        <v>0.10225621567981283</v>
      </c>
      <c r="AC63" s="334">
        <v>0.84589503477286854</v>
      </c>
      <c r="AD63" s="334">
        <v>0.10225621567981283</v>
      </c>
      <c r="AE63" s="334">
        <v>0.32470262974608055</v>
      </c>
      <c r="AF63" s="334">
        <v>0.10166029835584411</v>
      </c>
      <c r="AG63" s="334">
        <v>0.3838568810529388</v>
      </c>
      <c r="AH63" s="334">
        <v>0.11183408334819372</v>
      </c>
      <c r="AI63" s="334">
        <v>0.3838568810529388</v>
      </c>
      <c r="AJ63" s="334">
        <v>0.11183408334819372</v>
      </c>
      <c r="AK63" s="334">
        <v>53.047168139509786</v>
      </c>
      <c r="AL63" s="334">
        <v>6.947750654255799</v>
      </c>
      <c r="AM63" s="334">
        <v>1</v>
      </c>
      <c r="AN63" s="334">
        <v>0</v>
      </c>
      <c r="AO63" s="334">
        <v>2009</v>
      </c>
      <c r="AP63" s="334">
        <v>9</v>
      </c>
      <c r="AQ63" s="334">
        <v>13.097307354812557</v>
      </c>
      <c r="AR63" s="334">
        <v>19.931278681811413</v>
      </c>
      <c r="AS63" s="334">
        <v>19.931278681811413</v>
      </c>
      <c r="AT63" s="334">
        <v>13.108550812306566</v>
      </c>
      <c r="AU63" s="334">
        <v>20.710254261465536</v>
      </c>
      <c r="AV63" s="334">
        <v>20.710254261465536</v>
      </c>
      <c r="AW63" s="334">
        <v>35.129899037800428</v>
      </c>
      <c r="AX63" s="334">
        <v>37.137025377965557</v>
      </c>
      <c r="AY63" s="334">
        <v>43.117211803376719</v>
      </c>
      <c r="AZ63" s="334">
        <v>38.165846341425109</v>
      </c>
      <c r="BA63" s="334">
        <v>38.376187314277864</v>
      </c>
      <c r="BB63" s="334">
        <v>17.824551208394286</v>
      </c>
      <c r="BC63" s="334">
        <v>17.824551208394286</v>
      </c>
      <c r="BD63" s="334">
        <v>12.088522981727831</v>
      </c>
      <c r="BE63" s="334">
        <v>12.088522981727831</v>
      </c>
      <c r="BF63" s="334">
        <v>31.308738840625676</v>
      </c>
      <c r="BG63" s="334">
        <v>29.134317728375009</v>
      </c>
      <c r="BH63" s="334">
        <v>29.134317728375009</v>
      </c>
      <c r="BI63" s="334">
        <v>13.097307354812557</v>
      </c>
      <c r="BJ63" s="334">
        <v>0</v>
      </c>
    </row>
    <row r="64" spans="1:62">
      <c r="A64" s="334">
        <v>6810.0968849001647</v>
      </c>
      <c r="B64" s="334">
        <v>213.68951769277265</v>
      </c>
      <c r="C64" s="334">
        <v>5310.2769701279858</v>
      </c>
      <c r="D64" s="334">
        <v>347.11777566645605</v>
      </c>
      <c r="E64" s="334">
        <v>3833.6652426026376</v>
      </c>
      <c r="F64" s="334">
        <v>366.51216923385431</v>
      </c>
      <c r="G64" s="334">
        <v>403720.45424396452</v>
      </c>
      <c r="H64" s="334">
        <v>4776.369893527266</v>
      </c>
      <c r="I64" s="334">
        <v>350064.63804060919</v>
      </c>
      <c r="J64" s="334">
        <v>14671.701481285949</v>
      </c>
      <c r="K64" s="334">
        <v>303207.48828708485</v>
      </c>
      <c r="L64" s="334">
        <v>16910.403809723979</v>
      </c>
      <c r="M64" s="334">
        <v>90216.044920369401</v>
      </c>
      <c r="N64" s="334">
        <v>11323.311547981277</v>
      </c>
      <c r="O64" s="334">
        <v>1379035.8839543948</v>
      </c>
      <c r="P64" s="334">
        <v>231769.18626513478</v>
      </c>
      <c r="Q64" s="334">
        <v>48139532.32495489</v>
      </c>
      <c r="R64" s="334">
        <v>7247610.4125715718</v>
      </c>
      <c r="S64" s="334">
        <v>45251204.934155174</v>
      </c>
      <c r="T64" s="334">
        <v>10160856.510174694</v>
      </c>
      <c r="U64" s="334">
        <v>93390737.259110063</v>
      </c>
      <c r="V64" s="334">
        <v>14070820.85048154</v>
      </c>
      <c r="W64" s="334">
        <v>0.77976526030082083</v>
      </c>
      <c r="X64" s="334">
        <v>4.5502817108629835E-2</v>
      </c>
      <c r="Y64" s="334">
        <v>0.56293842912909431</v>
      </c>
      <c r="Z64" s="334">
        <v>5.207739538025536E-2</v>
      </c>
      <c r="AA64" s="334">
        <v>0.86709661192709442</v>
      </c>
      <c r="AB64" s="334">
        <v>3.3078966060464857E-2</v>
      </c>
      <c r="AC64" s="334">
        <v>0.75103325853254732</v>
      </c>
      <c r="AD64" s="334">
        <v>3.9639092736913614E-2</v>
      </c>
      <c r="AE64" s="334">
        <v>0.22346166505067064</v>
      </c>
      <c r="AF64" s="334">
        <v>2.7592129010733036E-2</v>
      </c>
      <c r="AG64" s="334">
        <v>0.25771253396323884</v>
      </c>
      <c r="AH64" s="334">
        <v>2.9739886507551761E-2</v>
      </c>
      <c r="AI64" s="334">
        <v>0.29753897382293693</v>
      </c>
      <c r="AJ64" s="334">
        <v>3.3030274864600945E-2</v>
      </c>
      <c r="AK64" s="334">
        <v>4319.1297038148368</v>
      </c>
      <c r="AL64" s="334">
        <v>372.48466301139666</v>
      </c>
      <c r="AM64" s="334">
        <v>0.63422441366311855</v>
      </c>
      <c r="AN64" s="334">
        <v>5.1668133198688841E-2</v>
      </c>
      <c r="AO64" s="334">
        <v>2009</v>
      </c>
      <c r="AQ64" s="334">
        <v>3.1378337387031947</v>
      </c>
      <c r="AR64" s="334">
        <v>6.536716966348556</v>
      </c>
      <c r="AS64" s="334">
        <v>9.5603592395311168</v>
      </c>
      <c r="AT64" s="334">
        <v>1.1830884076636232</v>
      </c>
      <c r="AU64" s="334">
        <v>4.1911406885901918</v>
      </c>
      <c r="AV64" s="334">
        <v>5.5771722213248118</v>
      </c>
      <c r="AW64" s="334">
        <v>12.551327824197985</v>
      </c>
      <c r="AX64" s="334">
        <v>16.806610252993202</v>
      </c>
      <c r="AY64" s="334">
        <v>15.055423396405759</v>
      </c>
      <c r="AZ64" s="334">
        <v>22.454333591690457</v>
      </c>
      <c r="BA64" s="334">
        <v>15.066612882006091</v>
      </c>
      <c r="BB64" s="334">
        <v>5.8354506702537101</v>
      </c>
      <c r="BC64" s="334">
        <v>9.2509931256288169</v>
      </c>
      <c r="BD64" s="334">
        <v>3.8149112342796401</v>
      </c>
      <c r="BE64" s="334">
        <v>5.2779410614071738</v>
      </c>
      <c r="BF64" s="334">
        <v>12.347589464383717</v>
      </c>
      <c r="BG64" s="334">
        <v>11.53994571012754</v>
      </c>
      <c r="BH64" s="334">
        <v>11.101159098658785</v>
      </c>
      <c r="BI64" s="334">
        <v>8.6240675449594075</v>
      </c>
      <c r="BJ64" s="334">
        <v>8.1466641910340325</v>
      </c>
    </row>
    <row r="65" spans="1:62">
      <c r="A65" s="334">
        <v>1153.167019027484</v>
      </c>
      <c r="B65" s="334">
        <v>120.23840226226375</v>
      </c>
      <c r="C65" s="334">
        <v>1078.7124735729385</v>
      </c>
      <c r="D65" s="334">
        <v>123.8377436801302</v>
      </c>
      <c r="E65" s="334">
        <v>967.03065539112049</v>
      </c>
      <c r="F65" s="334">
        <v>127.21050121316897</v>
      </c>
      <c r="G65" s="334">
        <v>16067.248414376321</v>
      </c>
      <c r="H65" s="334">
        <v>1799.1928273796345</v>
      </c>
      <c r="I65" s="334">
        <v>14764.293868921775</v>
      </c>
      <c r="J65" s="334">
        <v>1805.1124806106536</v>
      </c>
      <c r="K65" s="334">
        <v>13089.066596194503</v>
      </c>
      <c r="L65" s="334">
        <v>1816.6389407084484</v>
      </c>
      <c r="M65" s="334">
        <v>7399.442917547568</v>
      </c>
      <c r="N65" s="334">
        <v>1350.7860212160763</v>
      </c>
      <c r="O65" s="334">
        <v>126220.11310782241</v>
      </c>
      <c r="P65" s="334">
        <v>28041.436788450959</v>
      </c>
      <c r="Q65" s="334">
        <v>4258724.1786469342</v>
      </c>
      <c r="R65" s="334">
        <v>902888.10644261073</v>
      </c>
      <c r="S65" s="334">
        <v>4142167.6775898524</v>
      </c>
      <c r="T65" s="334">
        <v>1042408.2715249539</v>
      </c>
      <c r="U65" s="334">
        <v>8400891.8562367857</v>
      </c>
      <c r="V65" s="334">
        <v>1798815.4550355012</v>
      </c>
      <c r="W65" s="334">
        <v>0.93543472521670257</v>
      </c>
      <c r="X65" s="334">
        <v>4.4059289603368718E-2</v>
      </c>
      <c r="Y65" s="334">
        <v>0.83858681304175664</v>
      </c>
      <c r="Z65" s="334">
        <v>6.5950325098615911E-2</v>
      </c>
      <c r="AA65" s="334">
        <v>0.91890618033335969</v>
      </c>
      <c r="AB65" s="334">
        <v>5.4618281660031916E-2</v>
      </c>
      <c r="AC65" s="334">
        <v>0.81464269790482224</v>
      </c>
      <c r="AD65" s="334">
        <v>7.4714334007887184E-2</v>
      </c>
      <c r="AE65" s="334">
        <v>0.46052956465942524</v>
      </c>
      <c r="AF65" s="334">
        <v>6.6497270808554929E-2</v>
      </c>
      <c r="AG65" s="334">
        <v>0.50117147377587001</v>
      </c>
      <c r="AH65" s="334">
        <v>6.5826718169295848E-2</v>
      </c>
      <c r="AI65" s="334">
        <v>0.56531478873358865</v>
      </c>
      <c r="AJ65" s="334">
        <v>6.2152758027162407E-2</v>
      </c>
      <c r="AK65" s="334">
        <v>260.59090909090907</v>
      </c>
      <c r="AL65" s="334">
        <v>90.128639023748875</v>
      </c>
      <c r="AM65" s="334">
        <v>0.2259784617415409</v>
      </c>
      <c r="AN65" s="334">
        <v>7.4961235037234564E-2</v>
      </c>
      <c r="AO65" s="334">
        <v>2010</v>
      </c>
      <c r="AP65" s="334">
        <v>4</v>
      </c>
      <c r="AQ65" s="334">
        <v>10.42679857109216</v>
      </c>
      <c r="AR65" s="334">
        <v>11.480143848708055</v>
      </c>
      <c r="AS65" s="334">
        <v>13.154753730295969</v>
      </c>
      <c r="AT65" s="334">
        <v>11.197890148818448</v>
      </c>
      <c r="AU65" s="334">
        <v>12.226202598217991</v>
      </c>
      <c r="AV65" s="334">
        <v>13.879056442700165</v>
      </c>
      <c r="AW65" s="334">
        <v>18.255239431778381</v>
      </c>
      <c r="AX65" s="334">
        <v>22.216298257074772</v>
      </c>
      <c r="AY65" s="334">
        <v>21.200905918482679</v>
      </c>
      <c r="AZ65" s="334">
        <v>25.165767121515611</v>
      </c>
      <c r="BA65" s="334">
        <v>21.412196297945062</v>
      </c>
      <c r="BB65" s="334">
        <v>4.7100335721620716</v>
      </c>
      <c r="BC65" s="334">
        <v>7.8644600741333113</v>
      </c>
      <c r="BD65" s="334">
        <v>5.9438365775511004</v>
      </c>
      <c r="BE65" s="334">
        <v>9.1714237665230183</v>
      </c>
      <c r="BF65" s="334">
        <v>14.439305510761628</v>
      </c>
      <c r="BG65" s="334">
        <v>13.134570025175528</v>
      </c>
      <c r="BH65" s="334">
        <v>10.994362657024462</v>
      </c>
      <c r="BI65" s="334">
        <v>34.58625603562664</v>
      </c>
      <c r="BJ65" s="334">
        <v>33.171849414113737</v>
      </c>
    </row>
    <row r="66" spans="1:62">
      <c r="A66" s="334">
        <v>1767.3117218698612</v>
      </c>
      <c r="B66" s="334">
        <v>128.37123655793158</v>
      </c>
      <c r="C66" s="334">
        <v>1549.2186986140473</v>
      </c>
      <c r="D66" s="334">
        <v>147.63055320728762</v>
      </c>
      <c r="E66" s="334">
        <v>1388.2832980972514</v>
      </c>
      <c r="F66" s="334">
        <v>144.7773485554338</v>
      </c>
      <c r="G66" s="334">
        <v>55438.714470284234</v>
      </c>
      <c r="H66" s="334">
        <v>4415.5222780134482</v>
      </c>
      <c r="I66" s="334">
        <v>48605.133074935402</v>
      </c>
      <c r="J66" s="334">
        <v>4981.4727778788074</v>
      </c>
      <c r="K66" s="334">
        <v>42946.848837209298</v>
      </c>
      <c r="L66" s="334">
        <v>4594.8310598137323</v>
      </c>
      <c r="M66" s="334">
        <v>23955.520084566597</v>
      </c>
      <c r="N66" s="334">
        <v>3457.0369652328036</v>
      </c>
      <c r="O66" s="334">
        <v>411464.48625792807</v>
      </c>
      <c r="P66" s="334">
        <v>79657.112422458566</v>
      </c>
      <c r="Q66" s="334">
        <v>14148810.088794926</v>
      </c>
      <c r="R66" s="334">
        <v>2667050.1026030821</v>
      </c>
      <c r="S66" s="334">
        <v>14451076.883720931</v>
      </c>
      <c r="T66" s="334">
        <v>3144402.6331161731</v>
      </c>
      <c r="U66" s="334">
        <v>28599886.972515859</v>
      </c>
      <c r="V66" s="334">
        <v>5489598.2037952552</v>
      </c>
      <c r="W66" s="334">
        <v>0.87659617680515023</v>
      </c>
      <c r="X66" s="334">
        <v>4.6867727584575601E-2</v>
      </c>
      <c r="Y66" s="334">
        <v>0.78553391623997826</v>
      </c>
      <c r="Z66" s="334">
        <v>5.9758477357575425E-2</v>
      </c>
      <c r="AA66" s="334">
        <v>0.8767362941106488</v>
      </c>
      <c r="AB66" s="334">
        <v>4.8318376586199092E-2</v>
      </c>
      <c r="AC66" s="334">
        <v>0.77467252348048732</v>
      </c>
      <c r="AD66" s="334">
        <v>6.5335936304647999E-2</v>
      </c>
      <c r="AE66" s="334">
        <v>0.43210814524581054</v>
      </c>
      <c r="AF66" s="334">
        <v>5.4022403008343212E-2</v>
      </c>
      <c r="AG66" s="334">
        <v>0.49285988061454217</v>
      </c>
      <c r="AH66" s="334">
        <v>5.6047188285736953E-2</v>
      </c>
      <c r="AI66" s="334">
        <v>0.5577945933907833</v>
      </c>
      <c r="AJ66" s="334">
        <v>5.1826077173793769E-2</v>
      </c>
      <c r="AK66" s="334">
        <v>801.43128964059201</v>
      </c>
      <c r="AL66" s="334">
        <v>129.24564150911996</v>
      </c>
      <c r="AM66" s="334">
        <v>0.45347477738259839</v>
      </c>
      <c r="AN66" s="334">
        <v>7.1170194707361883E-2</v>
      </c>
      <c r="AO66" s="334">
        <v>2010</v>
      </c>
      <c r="AP66" s="334">
        <v>5</v>
      </c>
      <c r="AQ66" s="334">
        <v>7.2636442665650129</v>
      </c>
      <c r="AR66" s="334">
        <v>9.5293552381829603</v>
      </c>
      <c r="AS66" s="334">
        <v>10.42851619362289</v>
      </c>
      <c r="AT66" s="334">
        <v>7.9646909568587079</v>
      </c>
      <c r="AU66" s="334">
        <v>10.248861514685665</v>
      </c>
      <c r="AV66" s="334">
        <v>10.698878227900984</v>
      </c>
      <c r="AW66" s="334">
        <v>14.431066213669926</v>
      </c>
      <c r="AX66" s="334">
        <v>19.359413772717485</v>
      </c>
      <c r="AY66" s="334">
        <v>18.849995765475981</v>
      </c>
      <c r="AZ66" s="334">
        <v>21.758950273514412</v>
      </c>
      <c r="BA66" s="334">
        <v>19.194475170725998</v>
      </c>
      <c r="BB66" s="334">
        <v>5.3465585208676263</v>
      </c>
      <c r="BC66" s="334">
        <v>7.6073707477347661</v>
      </c>
      <c r="BD66" s="334">
        <v>5.5111641791004784</v>
      </c>
      <c r="BE66" s="334">
        <v>8.4340071868179152</v>
      </c>
      <c r="BF66" s="334">
        <v>12.502056164114157</v>
      </c>
      <c r="BG66" s="334">
        <v>11.371830106328042</v>
      </c>
      <c r="BH66" s="334">
        <v>9.2912476721489359</v>
      </c>
      <c r="BI66" s="334">
        <v>16.126852442594444</v>
      </c>
      <c r="BJ66" s="334">
        <v>15.694410859661842</v>
      </c>
    </row>
    <row r="67" spans="1:62">
      <c r="A67" s="334">
        <v>1473.5882321700321</v>
      </c>
      <c r="B67" s="334">
        <v>81.425262532035944</v>
      </c>
      <c r="C67" s="334">
        <v>1421.6993432811432</v>
      </c>
      <c r="D67" s="334">
        <v>94.697878395034834</v>
      </c>
      <c r="E67" s="334">
        <v>1266.0326766144765</v>
      </c>
      <c r="F67" s="334">
        <v>122.2713769037648</v>
      </c>
      <c r="G67" s="334">
        <v>164387.36822216091</v>
      </c>
      <c r="H67" s="334">
        <v>13980.238224579176</v>
      </c>
      <c r="I67" s="334">
        <v>161222.14599993869</v>
      </c>
      <c r="J67" s="334">
        <v>14869.253956687402</v>
      </c>
      <c r="K67" s="334">
        <v>147264.03488882759</v>
      </c>
      <c r="L67" s="334">
        <v>17458.332529438281</v>
      </c>
      <c r="M67" s="334">
        <v>83832.782573970253</v>
      </c>
      <c r="N67" s="334">
        <v>15674.814323372697</v>
      </c>
      <c r="O67" s="334">
        <v>2256068.9007343398</v>
      </c>
      <c r="P67" s="334">
        <v>800123.01854092022</v>
      </c>
      <c r="Q67" s="334">
        <v>41360062.380233057</v>
      </c>
      <c r="R67" s="334">
        <v>10515676.342606097</v>
      </c>
      <c r="S67" s="334">
        <v>86485857.293861762</v>
      </c>
      <c r="T67" s="334">
        <v>31178590.758915573</v>
      </c>
      <c r="U67" s="334">
        <v>127845919.67409483</v>
      </c>
      <c r="V67" s="334">
        <v>37925156.769267656</v>
      </c>
      <c r="W67" s="334">
        <v>0.96478738920676888</v>
      </c>
      <c r="X67" s="334">
        <v>3.4865799022636181E-2</v>
      </c>
      <c r="Y67" s="334">
        <v>0.85914955682707528</v>
      </c>
      <c r="Z67" s="334">
        <v>6.5621309406591333E-2</v>
      </c>
      <c r="AA67" s="334">
        <v>0.98074534402214786</v>
      </c>
      <c r="AB67" s="334">
        <v>1.9436314594702436E-2</v>
      </c>
      <c r="AC67" s="334">
        <v>0.89583546766079969</v>
      </c>
      <c r="AD67" s="334">
        <v>5.2243883635221658E-2</v>
      </c>
      <c r="AE67" s="334">
        <v>0.50997095142173365</v>
      </c>
      <c r="AF67" s="334">
        <v>7.8795487015431917E-2</v>
      </c>
      <c r="AG67" s="334">
        <v>0.519983046088483</v>
      </c>
      <c r="AH67" s="334">
        <v>7.9561506956471836E-2</v>
      </c>
      <c r="AI67" s="334">
        <v>0.56926854297627527</v>
      </c>
      <c r="AJ67" s="334">
        <v>8.1117249931104488E-2</v>
      </c>
      <c r="AK67" s="334">
        <v>970.23939496072956</v>
      </c>
      <c r="AL67" s="334">
        <v>140.49737269751492</v>
      </c>
      <c r="AM67" s="334">
        <v>0.65841961395955084</v>
      </c>
      <c r="AN67" s="334">
        <v>8.8469979326591938E-2</v>
      </c>
      <c r="AO67" s="334">
        <v>2010</v>
      </c>
      <c r="AP67" s="334">
        <v>6</v>
      </c>
      <c r="AQ67" s="334">
        <v>5.5256455470011225</v>
      </c>
      <c r="AR67" s="334">
        <v>6.6608934471673447</v>
      </c>
      <c r="AS67" s="334">
        <v>9.6578373656778869</v>
      </c>
      <c r="AT67" s="334">
        <v>8.5044479851308381</v>
      </c>
      <c r="AU67" s="334">
        <v>9.2228358979250018</v>
      </c>
      <c r="AV67" s="334">
        <v>11.855123039795771</v>
      </c>
      <c r="AW67" s="334">
        <v>18.697714476484126</v>
      </c>
      <c r="AX67" s="334">
        <v>35.465362705921081</v>
      </c>
      <c r="AY67" s="334">
        <v>25.424711031460596</v>
      </c>
      <c r="AZ67" s="334">
        <v>36.050507833872672</v>
      </c>
      <c r="BA67" s="334">
        <v>29.66473772956272</v>
      </c>
      <c r="BB67" s="334">
        <v>3.6138323751621817</v>
      </c>
      <c r="BC67" s="334">
        <v>7.6379378753260792</v>
      </c>
      <c r="BD67" s="334">
        <v>1.9817901469704566</v>
      </c>
      <c r="BE67" s="334">
        <v>5.8318614880967568</v>
      </c>
      <c r="BF67" s="334">
        <v>15.450975549834789</v>
      </c>
      <c r="BG67" s="334">
        <v>15.300788661277474</v>
      </c>
      <c r="BH67" s="334">
        <v>14.249382111824353</v>
      </c>
      <c r="BI67" s="334">
        <v>14.480691407423375</v>
      </c>
      <c r="BJ67" s="334">
        <v>13.436716867311761</v>
      </c>
    </row>
    <row r="68" spans="1:62">
      <c r="A68" s="334">
        <v>177.60434782608698</v>
      </c>
      <c r="B68" s="334">
        <v>17.036981608659389</v>
      </c>
      <c r="C68" s="334">
        <v>177.60434782608698</v>
      </c>
      <c r="D68" s="334">
        <v>17.036981608659389</v>
      </c>
      <c r="E68" s="334">
        <v>177.60434782608698</v>
      </c>
      <c r="F68" s="334">
        <v>17.036981608659389</v>
      </c>
      <c r="G68" s="334">
        <v>66392.600000000006</v>
      </c>
      <c r="H68" s="334">
        <v>6834.1454022196012</v>
      </c>
      <c r="I68" s="334">
        <v>66392.600000000006</v>
      </c>
      <c r="J68" s="334">
        <v>6834.1454022196012</v>
      </c>
      <c r="K68" s="334">
        <v>66392.600000000006</v>
      </c>
      <c r="L68" s="334">
        <v>6834.1454022196012</v>
      </c>
      <c r="M68" s="334">
        <v>37098.913043478264</v>
      </c>
      <c r="N68" s="334">
        <v>6406.510374786636</v>
      </c>
      <c r="O68" s="334">
        <v>483673.56956521742</v>
      </c>
      <c r="P68" s="334">
        <v>113772.14068249428</v>
      </c>
      <c r="Q68" s="334">
        <v>16938562.860869568</v>
      </c>
      <c r="R68" s="334">
        <v>3262424.5349993557</v>
      </c>
      <c r="S68" s="334">
        <v>21128554.400000002</v>
      </c>
      <c r="T68" s="334">
        <v>5110777.5688159699</v>
      </c>
      <c r="U68" s="334">
        <v>38067117.260869563</v>
      </c>
      <c r="V68" s="334">
        <v>8068576.9390250919</v>
      </c>
      <c r="W68" s="334">
        <v>1</v>
      </c>
      <c r="X68" s="334">
        <v>0</v>
      </c>
      <c r="Y68" s="334">
        <v>1</v>
      </c>
      <c r="Z68" s="334">
        <v>0</v>
      </c>
      <c r="AA68" s="334">
        <v>1</v>
      </c>
      <c r="AB68" s="334">
        <v>0</v>
      </c>
      <c r="AC68" s="334">
        <v>1</v>
      </c>
      <c r="AD68" s="334">
        <v>0</v>
      </c>
      <c r="AE68" s="334">
        <v>0.55878084370062719</v>
      </c>
      <c r="AF68" s="334">
        <v>7.852507653969619E-2</v>
      </c>
      <c r="AG68" s="334">
        <v>0.55878084370062719</v>
      </c>
      <c r="AH68" s="334">
        <v>7.852507653969619E-2</v>
      </c>
      <c r="AI68" s="334">
        <v>0.55878084370062719</v>
      </c>
      <c r="AJ68" s="334">
        <v>7.852507653969619E-2</v>
      </c>
      <c r="AK68" s="334">
        <v>157.80434782608697</v>
      </c>
      <c r="AL68" s="334">
        <v>19.89972523671857</v>
      </c>
      <c r="AM68" s="334">
        <v>0.88851624274768048</v>
      </c>
      <c r="AN68" s="334">
        <v>7.211869431932412E-2</v>
      </c>
      <c r="AO68" s="334">
        <v>2010</v>
      </c>
      <c r="AP68" s="334">
        <v>7</v>
      </c>
      <c r="AQ68" s="334">
        <v>9.5926602119798741</v>
      </c>
      <c r="AR68" s="334">
        <v>9.5926602119798741</v>
      </c>
      <c r="AS68" s="334">
        <v>9.5926602119798741</v>
      </c>
      <c r="AT68" s="334">
        <v>10.293534824994955</v>
      </c>
      <c r="AU68" s="334">
        <v>10.293534824994955</v>
      </c>
      <c r="AV68" s="334">
        <v>10.293534824994955</v>
      </c>
      <c r="AW68" s="334">
        <v>17.26872797399345</v>
      </c>
      <c r="AX68" s="334">
        <v>23.522505226979021</v>
      </c>
      <c r="AY68" s="334">
        <v>19.260338446634155</v>
      </c>
      <c r="AZ68" s="334">
        <v>24.18895998306429</v>
      </c>
      <c r="BA68" s="334">
        <v>21.195660505974395</v>
      </c>
      <c r="BB68" s="334">
        <v>0</v>
      </c>
      <c r="BC68" s="334">
        <v>0</v>
      </c>
      <c r="BD68" s="334">
        <v>0</v>
      </c>
      <c r="BE68" s="334">
        <v>0</v>
      </c>
      <c r="BF68" s="334">
        <v>14.052929234232453</v>
      </c>
      <c r="BG68" s="334">
        <v>14.052929234232453</v>
      </c>
      <c r="BH68" s="334">
        <v>14.052929234232453</v>
      </c>
      <c r="BI68" s="334">
        <v>12.610378301268138</v>
      </c>
      <c r="BJ68" s="334">
        <v>8.1167558733987342</v>
      </c>
    </row>
    <row r="69" spans="1:62">
      <c r="A69" s="334">
        <v>92.87826086956521</v>
      </c>
      <c r="B69" s="334">
        <v>21.890310358633336</v>
      </c>
      <c r="C69" s="334">
        <v>88.22608695652174</v>
      </c>
      <c r="D69" s="334">
        <v>21.844261349484093</v>
      </c>
      <c r="E69" s="334">
        <v>88.22608695652174</v>
      </c>
      <c r="F69" s="334">
        <v>21.844261349484093</v>
      </c>
      <c r="G69" s="334">
        <v>64199.98260869566</v>
      </c>
      <c r="H69" s="334">
        <v>17670.224574475509</v>
      </c>
      <c r="I69" s="334">
        <v>61697.113043478268</v>
      </c>
      <c r="J69" s="334">
        <v>17663.126804865158</v>
      </c>
      <c r="K69" s="334">
        <v>61697.113043478268</v>
      </c>
      <c r="L69" s="334">
        <v>17663.126804865158</v>
      </c>
      <c r="M69" s="334">
        <v>29833.386956521739</v>
      </c>
      <c r="N69" s="334">
        <v>10029.711583561029</v>
      </c>
      <c r="O69" s="334">
        <v>519222.16521739127</v>
      </c>
      <c r="P69" s="334">
        <v>165225.17758675822</v>
      </c>
      <c r="Q69" s="334">
        <v>24285003.895652171</v>
      </c>
      <c r="R69" s="334">
        <v>7132657.8556864569</v>
      </c>
      <c r="S69" s="334">
        <v>23234373.704347827</v>
      </c>
      <c r="T69" s="334">
        <v>7376818.2805004111</v>
      </c>
      <c r="U69" s="334">
        <v>47519377.599999994</v>
      </c>
      <c r="V69" s="334">
        <v>14371225.808834311</v>
      </c>
      <c r="W69" s="334">
        <v>0.9499110570171333</v>
      </c>
      <c r="X69" s="334">
        <v>4.4750997659066982E-2</v>
      </c>
      <c r="Y69" s="334">
        <v>0.9499110570171333</v>
      </c>
      <c r="Z69" s="334">
        <v>4.4750997659066982E-2</v>
      </c>
      <c r="AA69" s="334">
        <v>0.96101448219273522</v>
      </c>
      <c r="AB69" s="334">
        <v>3.5523073193293266E-2</v>
      </c>
      <c r="AC69" s="334">
        <v>0.96101448219273522</v>
      </c>
      <c r="AD69" s="334">
        <v>3.5523073193293266E-2</v>
      </c>
      <c r="AE69" s="334">
        <v>0.46469462676273238</v>
      </c>
      <c r="AF69" s="334">
        <v>5.384835582158852E-2</v>
      </c>
      <c r="AG69" s="334">
        <v>0.48354591462809615</v>
      </c>
      <c r="AH69" s="334">
        <v>5.1841707198309578E-2</v>
      </c>
      <c r="AI69" s="334">
        <v>0.48354591462809615</v>
      </c>
      <c r="AJ69" s="334">
        <v>5.1841707198309578E-2</v>
      </c>
      <c r="AK69" s="334">
        <v>92.87826086956521</v>
      </c>
      <c r="AL69" s="334">
        <v>21.890310358633336</v>
      </c>
      <c r="AM69" s="334">
        <v>1</v>
      </c>
      <c r="AN69" s="334">
        <v>0</v>
      </c>
      <c r="AO69" s="334">
        <v>2010</v>
      </c>
      <c r="AP69" s="334">
        <v>8</v>
      </c>
      <c r="AQ69" s="334">
        <v>23.568820253186349</v>
      </c>
      <c r="AR69" s="334">
        <v>24.759413120349599</v>
      </c>
      <c r="AS69" s="334">
        <v>24.759413120349599</v>
      </c>
      <c r="AT69" s="334">
        <v>27.523721746432592</v>
      </c>
      <c r="AU69" s="334">
        <v>28.628773590131946</v>
      </c>
      <c r="AV69" s="334">
        <v>28.628773590131946</v>
      </c>
      <c r="AW69" s="334">
        <v>33.619084545036813</v>
      </c>
      <c r="AX69" s="334">
        <v>31.821672620154935</v>
      </c>
      <c r="AY69" s="334">
        <v>29.370626771706807</v>
      </c>
      <c r="AZ69" s="334">
        <v>31.749589527864028</v>
      </c>
      <c r="BA69" s="334">
        <v>30.242874664322859</v>
      </c>
      <c r="BB69" s="334">
        <v>4.7110724028828548</v>
      </c>
      <c r="BC69" s="334">
        <v>4.7110724028828548</v>
      </c>
      <c r="BD69" s="334">
        <v>3.6964139304374157</v>
      </c>
      <c r="BE69" s="334">
        <v>3.6964139304374157</v>
      </c>
      <c r="BF69" s="334">
        <v>11.587901542292387</v>
      </c>
      <c r="BG69" s="334">
        <v>10.721155040298905</v>
      </c>
      <c r="BH69" s="334">
        <v>10.721155040298905</v>
      </c>
      <c r="BI69" s="334">
        <v>23.568820253186349</v>
      </c>
      <c r="BJ69" s="334">
        <v>0</v>
      </c>
    </row>
    <row r="70" spans="1:62">
      <c r="A70" s="334">
        <v>64.356521739130429</v>
      </c>
      <c r="B70" s="334">
        <v>13.243756738847095</v>
      </c>
      <c r="C70" s="334">
        <v>64.356521739130429</v>
      </c>
      <c r="D70" s="334">
        <v>13.243756738847095</v>
      </c>
      <c r="E70" s="334">
        <v>64.356521739130429</v>
      </c>
      <c r="F70" s="334">
        <v>13.243756738847095</v>
      </c>
      <c r="G70" s="334">
        <v>217068.60869565216</v>
      </c>
      <c r="H70" s="334">
        <v>56822.709089229997</v>
      </c>
      <c r="I70" s="334">
        <v>217068.60869565216</v>
      </c>
      <c r="J70" s="334">
        <v>56822.709089229997</v>
      </c>
      <c r="K70" s="334">
        <v>217068.60869565216</v>
      </c>
      <c r="L70" s="334">
        <v>56822.709089229997</v>
      </c>
      <c r="M70" s="334">
        <v>149382.11304347825</v>
      </c>
      <c r="N70" s="334">
        <v>42114.691614645795</v>
      </c>
      <c r="O70" s="334">
        <v>1709514.4260869564</v>
      </c>
      <c r="P70" s="334">
        <v>817828.49470353895</v>
      </c>
      <c r="Q70" s="334">
        <v>47587255.773913048</v>
      </c>
      <c r="R70" s="334">
        <v>13077775.453597261</v>
      </c>
      <c r="S70" s="334">
        <v>104884441.72173913</v>
      </c>
      <c r="T70" s="334">
        <v>60451608.564758383</v>
      </c>
      <c r="U70" s="334">
        <v>152471697.49565217</v>
      </c>
      <c r="V70" s="334">
        <v>71492391.756004304</v>
      </c>
      <c r="W70" s="334">
        <v>1</v>
      </c>
      <c r="X70" s="334">
        <v>0</v>
      </c>
      <c r="Y70" s="334">
        <v>1</v>
      </c>
      <c r="Z70" s="334">
        <v>0</v>
      </c>
      <c r="AA70" s="334">
        <v>1</v>
      </c>
      <c r="AB70" s="334">
        <v>0</v>
      </c>
      <c r="AC70" s="334">
        <v>1</v>
      </c>
      <c r="AD70" s="334">
        <v>0</v>
      </c>
      <c r="AE70" s="334">
        <v>0.6881792532835741</v>
      </c>
      <c r="AF70" s="334">
        <v>6.8746418651908711E-2</v>
      </c>
      <c r="AG70" s="334">
        <v>0.6881792532835741</v>
      </c>
      <c r="AH70" s="334">
        <v>6.8746418651908711E-2</v>
      </c>
      <c r="AI70" s="334">
        <v>0.6881792532835741</v>
      </c>
      <c r="AJ70" s="334">
        <v>6.8746418651908711E-2</v>
      </c>
      <c r="AK70" s="334">
        <v>64.356521739130429</v>
      </c>
      <c r="AL70" s="334">
        <v>13.243756738847095</v>
      </c>
      <c r="AM70" s="334">
        <v>1</v>
      </c>
      <c r="AN70" s="334">
        <v>0</v>
      </c>
      <c r="AO70" s="334">
        <v>2010</v>
      </c>
      <c r="AP70" s="334">
        <v>9</v>
      </c>
      <c r="AQ70" s="334">
        <v>20.578732941054128</v>
      </c>
      <c r="AR70" s="334">
        <v>20.578732941054128</v>
      </c>
      <c r="AS70" s="334">
        <v>20.578732941054128</v>
      </c>
      <c r="AT70" s="334">
        <v>26.177303770763121</v>
      </c>
      <c r="AU70" s="334">
        <v>26.177303770763121</v>
      </c>
      <c r="AV70" s="334">
        <v>26.177303770763121</v>
      </c>
      <c r="AW70" s="334">
        <v>28.192593314293358</v>
      </c>
      <c r="AX70" s="334">
        <v>47.839812418286037</v>
      </c>
      <c r="AY70" s="334">
        <v>27.481676009496624</v>
      </c>
      <c r="AZ70" s="334">
        <v>57.636392559668586</v>
      </c>
      <c r="BA70" s="334">
        <v>46.88895902011123</v>
      </c>
      <c r="BB70" s="334">
        <v>0</v>
      </c>
      <c r="BC70" s="334">
        <v>0</v>
      </c>
      <c r="BD70" s="334">
        <v>0</v>
      </c>
      <c r="BE70" s="334">
        <v>0</v>
      </c>
      <c r="BF70" s="334">
        <v>9.9896092949464101</v>
      </c>
      <c r="BG70" s="334">
        <v>9.9896092949464101</v>
      </c>
      <c r="BH70" s="334">
        <v>9.9896092949464101</v>
      </c>
      <c r="BI70" s="334">
        <v>20.578732941054128</v>
      </c>
      <c r="BJ70" s="334">
        <v>0</v>
      </c>
    </row>
    <row r="71" spans="1:62">
      <c r="A71" s="334">
        <v>4728.9061035021596</v>
      </c>
      <c r="B71" s="334">
        <v>92.365805454186713</v>
      </c>
      <c r="C71" s="334">
        <v>4379.8174719898689</v>
      </c>
      <c r="D71" s="334">
        <v>138.73173485372604</v>
      </c>
      <c r="E71" s="334">
        <v>3951.5335866245873</v>
      </c>
      <c r="F71" s="334">
        <v>178.81359766262941</v>
      </c>
      <c r="G71" s="334">
        <v>583554.52241116937</v>
      </c>
      <c r="H71" s="334">
        <v>46414.784078156292</v>
      </c>
      <c r="I71" s="334">
        <v>569749.89468292636</v>
      </c>
      <c r="J71" s="334">
        <v>46571.796365863724</v>
      </c>
      <c r="K71" s="334">
        <v>548458.27206136193</v>
      </c>
      <c r="L71" s="334">
        <v>47038.334613160041</v>
      </c>
      <c r="M71" s="334">
        <v>331502.15861956263</v>
      </c>
      <c r="N71" s="334">
        <v>38249.601589893879</v>
      </c>
      <c r="O71" s="334">
        <v>5506163.660969656</v>
      </c>
      <c r="P71" s="334">
        <v>1093185.0875365364</v>
      </c>
      <c r="Q71" s="334">
        <v>148578419.17810971</v>
      </c>
      <c r="R71" s="334">
        <v>15475434.985518016</v>
      </c>
      <c r="S71" s="334">
        <v>254326471.68125951</v>
      </c>
      <c r="T71" s="334">
        <v>65170665.615123838</v>
      </c>
      <c r="U71" s="334">
        <v>402904890.85936922</v>
      </c>
      <c r="V71" s="334">
        <v>76070896.827208102</v>
      </c>
      <c r="W71" s="334">
        <v>0.92617983443279606</v>
      </c>
      <c r="X71" s="334">
        <v>2.3200630255885406E-2</v>
      </c>
      <c r="Y71" s="334">
        <v>0.83561261317879387</v>
      </c>
      <c r="Z71" s="334">
        <v>3.4376087573843334E-2</v>
      </c>
      <c r="AA71" s="334">
        <v>0.97634389384696374</v>
      </c>
      <c r="AB71" s="334">
        <v>8.3507787575864377E-3</v>
      </c>
      <c r="AC71" s="334">
        <v>0.9398578041948944</v>
      </c>
      <c r="AD71" s="334">
        <v>1.646317327398341E-2</v>
      </c>
      <c r="AE71" s="334">
        <v>0.5680740117475912</v>
      </c>
      <c r="AF71" s="334">
        <v>3.7395574271591042E-2</v>
      </c>
      <c r="AG71" s="334">
        <v>0.5818380340448297</v>
      </c>
      <c r="AH71" s="334">
        <v>3.7847960845214489E-2</v>
      </c>
      <c r="AI71" s="334">
        <v>0.60442548778346061</v>
      </c>
      <c r="AJ71" s="334">
        <v>3.8097770697863333E-2</v>
      </c>
      <c r="AK71" s="334">
        <v>2347.3007241270129</v>
      </c>
      <c r="AL71" s="334">
        <v>204.55707175712971</v>
      </c>
      <c r="AM71" s="334">
        <v>0.49637287625327048</v>
      </c>
      <c r="AN71" s="334">
        <v>4.3088359299585523E-2</v>
      </c>
      <c r="AO71" s="334">
        <v>2010</v>
      </c>
      <c r="AQ71" s="334">
        <v>1.9532171591603804</v>
      </c>
      <c r="AR71" s="334">
        <v>3.1675232070960364</v>
      </c>
      <c r="AS71" s="334">
        <v>4.5251696269997428</v>
      </c>
      <c r="AT71" s="334">
        <v>7.9538041940582698</v>
      </c>
      <c r="AU71" s="334">
        <v>8.1740772223892328</v>
      </c>
      <c r="AV71" s="334">
        <v>8.5764655233237796</v>
      </c>
      <c r="AW71" s="334">
        <v>11.538266221002125</v>
      </c>
      <c r="AX71" s="334">
        <v>19.853842981195051</v>
      </c>
      <c r="AY71" s="334">
        <v>10.415668083644571</v>
      </c>
      <c r="AZ71" s="334">
        <v>25.624806251706456</v>
      </c>
      <c r="BA71" s="334">
        <v>18.880608936008187</v>
      </c>
      <c r="BB71" s="334">
        <v>2.5049811487305553</v>
      </c>
      <c r="BC71" s="334">
        <v>4.1138784924597553</v>
      </c>
      <c r="BD71" s="334">
        <v>0.85531120850082099</v>
      </c>
      <c r="BE71" s="334">
        <v>1.75166639043724</v>
      </c>
      <c r="BF71" s="334">
        <v>6.5828701011245672</v>
      </c>
      <c r="BG71" s="334">
        <v>6.5048963166093685</v>
      </c>
      <c r="BH71" s="334">
        <v>6.3031376849402667</v>
      </c>
      <c r="BI71" s="334">
        <v>8.7145660398160842</v>
      </c>
      <c r="BJ71" s="334">
        <v>8.6806433955105984</v>
      </c>
    </row>
    <row r="72" spans="1:62">
      <c r="A72" s="334">
        <v>22427.641992392015</v>
      </c>
      <c r="B72" s="334">
        <v>1503.7488987950057</v>
      </c>
      <c r="C72" s="334">
        <v>14450.533071891638</v>
      </c>
      <c r="D72" s="334">
        <v>1854.3513307219657</v>
      </c>
      <c r="E72" s="334">
        <v>11466.973160523268</v>
      </c>
      <c r="F72" s="334">
        <v>1832.4900421476027</v>
      </c>
      <c r="G72" s="334">
        <v>323017.53970540105</v>
      </c>
      <c r="H72" s="334">
        <v>23906.94756666274</v>
      </c>
      <c r="I72" s="334">
        <v>211329.0727383848</v>
      </c>
      <c r="J72" s="334">
        <v>28355.580221805492</v>
      </c>
      <c r="K72" s="334">
        <v>170051.2345733837</v>
      </c>
      <c r="L72" s="334">
        <v>28048.163918212806</v>
      </c>
      <c r="M72" s="334">
        <v>80806.041250660972</v>
      </c>
      <c r="N72" s="334">
        <v>18713.567483800296</v>
      </c>
      <c r="O72" s="334">
        <v>791264.12942670798</v>
      </c>
      <c r="P72" s="334">
        <v>192769.19234742169</v>
      </c>
      <c r="Q72" s="334">
        <v>20278981.601423055</v>
      </c>
      <c r="R72" s="334">
        <v>5037388.61091772</v>
      </c>
      <c r="S72" s="334">
        <v>27341359.490050856</v>
      </c>
      <c r="T72" s="334">
        <v>10237531.846178524</v>
      </c>
      <c r="U72" s="334">
        <v>47620341.091473915</v>
      </c>
      <c r="V72" s="334">
        <v>14254956.59631818</v>
      </c>
      <c r="W72" s="334">
        <v>0.64431798388763295</v>
      </c>
      <c r="X72" s="334">
        <v>7.0945942695604336E-2</v>
      </c>
      <c r="Y72" s="334">
        <v>0.51128750692619118</v>
      </c>
      <c r="Z72" s="334">
        <v>7.424860092555198E-2</v>
      </c>
      <c r="AA72" s="334">
        <v>0.65423404850127165</v>
      </c>
      <c r="AB72" s="334">
        <v>7.1751214838675512E-2</v>
      </c>
      <c r="AC72" s="334">
        <v>0.52644582312302324</v>
      </c>
      <c r="AD72" s="334">
        <v>7.5829799290829475E-2</v>
      </c>
      <c r="AE72" s="334">
        <v>0.25015991801670528</v>
      </c>
      <c r="AF72" s="334">
        <v>5.3639364411563306E-2</v>
      </c>
      <c r="AG72" s="334">
        <v>0.38237068001852709</v>
      </c>
      <c r="AH72" s="334">
        <v>6.9914814660828703E-2</v>
      </c>
      <c r="AI72" s="334">
        <v>0.47518644279992001</v>
      </c>
      <c r="AJ72" s="334">
        <v>7.4454153006131979E-2</v>
      </c>
      <c r="AK72" s="334">
        <v>17932.274717438824</v>
      </c>
      <c r="AL72" s="334">
        <v>1760.364290263263</v>
      </c>
      <c r="AM72" s="334">
        <v>0.7995613057994182</v>
      </c>
      <c r="AN72" s="334">
        <v>5.8635238269470653E-2</v>
      </c>
      <c r="AO72" s="334">
        <v>2011</v>
      </c>
      <c r="AP72" s="334">
        <v>4</v>
      </c>
      <c r="AQ72" s="334">
        <v>6.704890774095257</v>
      </c>
      <c r="AR72" s="334">
        <v>12.832407783827334</v>
      </c>
      <c r="AS72" s="334">
        <v>15.980590662374771</v>
      </c>
      <c r="AT72" s="334">
        <v>7.4011298545789153</v>
      </c>
      <c r="AU72" s="334">
        <v>13.417737490812886</v>
      </c>
      <c r="AV72" s="334">
        <v>16.493949008120218</v>
      </c>
      <c r="AW72" s="334">
        <v>23.158624273834505</v>
      </c>
      <c r="AX72" s="334">
        <v>24.362180108820063</v>
      </c>
      <c r="AY72" s="334">
        <v>24.840441743702883</v>
      </c>
      <c r="AZ72" s="334">
        <v>37.443389930569552</v>
      </c>
      <c r="BA72" s="334">
        <v>29.934595741210323</v>
      </c>
      <c r="BB72" s="334">
        <v>11.011013889063989</v>
      </c>
      <c r="BC72" s="334">
        <v>14.521888354348235</v>
      </c>
      <c r="BD72" s="334">
        <v>10.967208906819231</v>
      </c>
      <c r="BE72" s="334">
        <v>14.404103130876029</v>
      </c>
      <c r="BF72" s="334">
        <v>21.44202989704424</v>
      </c>
      <c r="BG72" s="334">
        <v>18.284564772968761</v>
      </c>
      <c r="BH72" s="334">
        <v>15.668408502445709</v>
      </c>
      <c r="BI72" s="334">
        <v>9.8167372405428281</v>
      </c>
      <c r="BJ72" s="334">
        <v>7.3334261981132149</v>
      </c>
    </row>
    <row r="73" spans="1:62">
      <c r="A73" s="334">
        <v>13165.92296501206</v>
      </c>
      <c r="B73" s="334">
        <v>1186.4279792223838</v>
      </c>
      <c r="C73" s="334">
        <v>8541.7547557967737</v>
      </c>
      <c r="D73" s="334">
        <v>1161.7611630783965</v>
      </c>
      <c r="E73" s="334">
        <v>6225.4835399323028</v>
      </c>
      <c r="F73" s="334">
        <v>1051.9173984798879</v>
      </c>
      <c r="G73" s="334">
        <v>363642.55869681429</v>
      </c>
      <c r="H73" s="334">
        <v>31731.387396257829</v>
      </c>
      <c r="I73" s="334">
        <v>241610.30311646312</v>
      </c>
      <c r="J73" s="334">
        <v>32575.800001527947</v>
      </c>
      <c r="K73" s="334">
        <v>176893.37332139432</v>
      </c>
      <c r="L73" s="334">
        <v>29940.196779689464</v>
      </c>
      <c r="M73" s="334">
        <v>92938.765088970875</v>
      </c>
      <c r="N73" s="334">
        <v>19324.943868974206</v>
      </c>
      <c r="O73" s="334">
        <v>988945.84754310071</v>
      </c>
      <c r="P73" s="334">
        <v>283908.63387564546</v>
      </c>
      <c r="Q73" s="334">
        <v>41197525.658883318</v>
      </c>
      <c r="R73" s="334">
        <v>14218716.951758161</v>
      </c>
      <c r="S73" s="334">
        <v>27808167.300482973</v>
      </c>
      <c r="T73" s="334">
        <v>7173090.2504115961</v>
      </c>
      <c r="U73" s="334">
        <v>69005692.959366307</v>
      </c>
      <c r="V73" s="334">
        <v>19573881.076229822</v>
      </c>
      <c r="W73" s="334">
        <v>0.6487775128637896</v>
      </c>
      <c r="X73" s="334">
        <v>7.2623115013869463E-2</v>
      </c>
      <c r="Y73" s="334">
        <v>0.47284824288249971</v>
      </c>
      <c r="Z73" s="334">
        <v>7.4453023949929295E-2</v>
      </c>
      <c r="AA73" s="334">
        <v>0.66441701428546174</v>
      </c>
      <c r="AB73" s="334">
        <v>7.1142050508047922E-2</v>
      </c>
      <c r="AC73" s="334">
        <v>0.48644848929489176</v>
      </c>
      <c r="AD73" s="334">
        <v>7.4566718089211628E-2</v>
      </c>
      <c r="AE73" s="334">
        <v>0.25557724987425973</v>
      </c>
      <c r="AF73" s="334">
        <v>4.9748378379147785E-2</v>
      </c>
      <c r="AG73" s="334">
        <v>0.38466391494973506</v>
      </c>
      <c r="AH73" s="334">
        <v>6.3049341420708283E-2</v>
      </c>
      <c r="AI73" s="334">
        <v>0.525394271949985</v>
      </c>
      <c r="AJ73" s="334">
        <v>6.1644290259875889E-2</v>
      </c>
      <c r="AK73" s="334">
        <v>10115.171052503903</v>
      </c>
      <c r="AL73" s="334">
        <v>981.32133347838942</v>
      </c>
      <c r="AM73" s="334">
        <v>0.76828423494384601</v>
      </c>
      <c r="AN73" s="334">
        <v>6.7844091332918771E-2</v>
      </c>
      <c r="AO73" s="334">
        <v>2011</v>
      </c>
      <c r="AP73" s="334">
        <v>5</v>
      </c>
      <c r="AQ73" s="334">
        <v>9.0113544061838358</v>
      </c>
      <c r="AR73" s="334">
        <v>13.600966034408554</v>
      </c>
      <c r="AS73" s="334">
        <v>16.896958954795128</v>
      </c>
      <c r="AT73" s="334">
        <v>8.7259828744945551</v>
      </c>
      <c r="AU73" s="334">
        <v>13.482785949664354</v>
      </c>
      <c r="AV73" s="334">
        <v>16.925561550172752</v>
      </c>
      <c r="AW73" s="334">
        <v>20.793200609535013</v>
      </c>
      <c r="AX73" s="334">
        <v>28.708208298864619</v>
      </c>
      <c r="AY73" s="334">
        <v>34.513521684504894</v>
      </c>
      <c r="AZ73" s="334">
        <v>25.794904687181646</v>
      </c>
      <c r="BA73" s="334">
        <v>28.365603237628257</v>
      </c>
      <c r="BB73" s="334">
        <v>11.193839733023644</v>
      </c>
      <c r="BC73" s="334">
        <v>15.745648856821591</v>
      </c>
      <c r="BD73" s="334">
        <v>10.707439601702054</v>
      </c>
      <c r="BE73" s="334">
        <v>15.328800423924898</v>
      </c>
      <c r="BF73" s="334">
        <v>19.465104348537775</v>
      </c>
      <c r="BG73" s="334">
        <v>16.390760601744276</v>
      </c>
      <c r="BH73" s="334">
        <v>11.732958189872335</v>
      </c>
      <c r="BI73" s="334">
        <v>9.7014803643431584</v>
      </c>
      <c r="BJ73" s="334">
        <v>8.8305978760422565</v>
      </c>
    </row>
    <row r="74" spans="1:62">
      <c r="A74" s="334">
        <v>4400.5545917495547</v>
      </c>
      <c r="B74" s="334">
        <v>460.37369885157005</v>
      </c>
      <c r="C74" s="334">
        <v>2885.3207908441282</v>
      </c>
      <c r="D74" s="334">
        <v>465.53515244074885</v>
      </c>
      <c r="E74" s="334">
        <v>2237.5487048282821</v>
      </c>
      <c r="F74" s="334">
        <v>398.37678187182195</v>
      </c>
      <c r="G74" s="334">
        <v>372354.10970069899</v>
      </c>
      <c r="H74" s="334">
        <v>37616.37561468489</v>
      </c>
      <c r="I74" s="334">
        <v>243474.04654909106</v>
      </c>
      <c r="J74" s="334">
        <v>38286.00476195907</v>
      </c>
      <c r="K74" s="334">
        <v>200815.73371115859</v>
      </c>
      <c r="L74" s="334">
        <v>36605.767507625817</v>
      </c>
      <c r="M74" s="334">
        <v>77062.547669402542</v>
      </c>
      <c r="N74" s="334">
        <v>16090.822409635661</v>
      </c>
      <c r="O74" s="334">
        <v>1396353.6521159916</v>
      </c>
      <c r="P74" s="334">
        <v>492637.1514235349</v>
      </c>
      <c r="Q74" s="334">
        <v>43970712.339690097</v>
      </c>
      <c r="R74" s="334">
        <v>16995438.532614339</v>
      </c>
      <c r="S74" s="334">
        <v>52297376.271868244</v>
      </c>
      <c r="T74" s="334">
        <v>22299066.450594477</v>
      </c>
      <c r="U74" s="334">
        <v>96268088.611558333</v>
      </c>
      <c r="V74" s="334">
        <v>38806254.440816768</v>
      </c>
      <c r="W74" s="334">
        <v>0.65567208193569848</v>
      </c>
      <c r="X74" s="334">
        <v>8.0768313062080557E-2</v>
      </c>
      <c r="Y74" s="334">
        <v>0.50846970720994655</v>
      </c>
      <c r="Z74" s="334">
        <v>8.5058570416956025E-2</v>
      </c>
      <c r="AA74" s="334">
        <v>0.65387769385652095</v>
      </c>
      <c r="AB74" s="334">
        <v>8.501810796029087E-2</v>
      </c>
      <c r="AC74" s="334">
        <v>0.53931386408646265</v>
      </c>
      <c r="AD74" s="334">
        <v>8.7804218506930543E-2</v>
      </c>
      <c r="AE74" s="334">
        <v>0.20696037900950251</v>
      </c>
      <c r="AF74" s="334">
        <v>4.2343783694603065E-2</v>
      </c>
      <c r="AG74" s="334">
        <v>0.31651237066807697</v>
      </c>
      <c r="AH74" s="334">
        <v>5.2918047888685746E-2</v>
      </c>
      <c r="AI74" s="334">
        <v>0.38374755924376286</v>
      </c>
      <c r="AJ74" s="334">
        <v>5.5689671201948378E-2</v>
      </c>
      <c r="AK74" s="334">
        <v>3293.3420703754132</v>
      </c>
      <c r="AL74" s="334">
        <v>364.80015153096366</v>
      </c>
      <c r="AM74" s="334">
        <v>0.74839250410618352</v>
      </c>
      <c r="AN74" s="334">
        <v>8.1612351017947643E-2</v>
      </c>
      <c r="AO74" s="334">
        <v>2011</v>
      </c>
      <c r="AP74" s="334">
        <v>6</v>
      </c>
      <c r="AQ74" s="334">
        <v>10.461719977629832</v>
      </c>
      <c r="AR74" s="334">
        <v>16.134606381308199</v>
      </c>
      <c r="AS74" s="334">
        <v>17.804161358015886</v>
      </c>
      <c r="AT74" s="334">
        <v>10.102312458675751</v>
      </c>
      <c r="AU74" s="334">
        <v>15.724881277742085</v>
      </c>
      <c r="AV74" s="334">
        <v>18.228535598847735</v>
      </c>
      <c r="AW74" s="334">
        <v>20.880210810918303</v>
      </c>
      <c r="AX74" s="334">
        <v>35.280256593808282</v>
      </c>
      <c r="AY74" s="334">
        <v>38.651724359883595</v>
      </c>
      <c r="AZ74" s="334">
        <v>42.638977402370315</v>
      </c>
      <c r="BA74" s="334">
        <v>40.310610712756514</v>
      </c>
      <c r="BB74" s="334">
        <v>12.318400506489994</v>
      </c>
      <c r="BC74" s="334">
        <v>16.728345702969367</v>
      </c>
      <c r="BD74" s="334">
        <v>13.002142259794875</v>
      </c>
      <c r="BE74" s="334">
        <v>16.280727115306235</v>
      </c>
      <c r="BF74" s="334">
        <v>20.459850284995305</v>
      </c>
      <c r="BG74" s="334">
        <v>16.719108885693547</v>
      </c>
      <c r="BH74" s="334">
        <v>14.512058737700888</v>
      </c>
      <c r="BI74" s="334">
        <v>11.076898291630529</v>
      </c>
      <c r="BJ74" s="334">
        <v>10.905019835202452</v>
      </c>
    </row>
    <row r="75" spans="1:62">
      <c r="A75" s="334">
        <v>229.36929653043518</v>
      </c>
      <c r="B75" s="334">
        <v>30.317087164245017</v>
      </c>
      <c r="C75" s="334">
        <v>208.27238758488772</v>
      </c>
      <c r="D75" s="334">
        <v>34.096188296800072</v>
      </c>
      <c r="E75" s="334">
        <v>208.27238758488772</v>
      </c>
      <c r="F75" s="334">
        <v>34.096188296800072</v>
      </c>
      <c r="G75" s="334">
        <v>82763.417270648672</v>
      </c>
      <c r="H75" s="334">
        <v>12457.798605195961</v>
      </c>
      <c r="I75" s="334">
        <v>73375.292789880041</v>
      </c>
      <c r="J75" s="334">
        <v>13243.934576085199</v>
      </c>
      <c r="K75" s="334">
        <v>73375.292789880041</v>
      </c>
      <c r="L75" s="334">
        <v>13243.934576085199</v>
      </c>
      <c r="M75" s="334">
        <v>36184.525295603693</v>
      </c>
      <c r="N75" s="334">
        <v>9797.5243689434992</v>
      </c>
      <c r="O75" s="334">
        <v>526261.29565120442</v>
      </c>
      <c r="P75" s="334">
        <v>142908.16892888103</v>
      </c>
      <c r="Q75" s="334">
        <v>22329452.48889963</v>
      </c>
      <c r="R75" s="334">
        <v>6169897.9232240506</v>
      </c>
      <c r="S75" s="334">
        <v>18831573.198460795</v>
      </c>
      <c r="T75" s="334">
        <v>4959319.9640763812</v>
      </c>
      <c r="U75" s="334">
        <v>41161025.687360428</v>
      </c>
      <c r="V75" s="334">
        <v>10248754.131829783</v>
      </c>
      <c r="W75" s="334">
        <v>0.90802208811436058</v>
      </c>
      <c r="X75" s="334">
        <v>8.796163061971736E-2</v>
      </c>
      <c r="Y75" s="334">
        <v>0.90802208811436058</v>
      </c>
      <c r="Z75" s="334">
        <v>8.796163061971736E-2</v>
      </c>
      <c r="AA75" s="334">
        <v>0.88656673696703381</v>
      </c>
      <c r="AB75" s="334">
        <v>0.10613453700988199</v>
      </c>
      <c r="AC75" s="334">
        <v>0.88656673696703381</v>
      </c>
      <c r="AD75" s="334">
        <v>0.10613453700988199</v>
      </c>
      <c r="AE75" s="334">
        <v>0.4372043408656619</v>
      </c>
      <c r="AF75" s="334">
        <v>9.5238386225218352E-2</v>
      </c>
      <c r="AG75" s="334">
        <v>0.49314318103265248</v>
      </c>
      <c r="AH75" s="334">
        <v>8.9892227889639645E-2</v>
      </c>
      <c r="AI75" s="334">
        <v>0.49314318103265248</v>
      </c>
      <c r="AJ75" s="334">
        <v>8.9892227889639645E-2</v>
      </c>
      <c r="AK75" s="334">
        <v>229.36929653043518</v>
      </c>
      <c r="AL75" s="334">
        <v>30.317087164245017</v>
      </c>
      <c r="AM75" s="334">
        <v>1</v>
      </c>
      <c r="AN75" s="334">
        <v>0</v>
      </c>
      <c r="AO75" s="334">
        <v>2011</v>
      </c>
      <c r="AP75" s="334">
        <v>7</v>
      </c>
      <c r="AQ75" s="334">
        <v>13.217587367985942</v>
      </c>
      <c r="AR75" s="334">
        <v>16.370959536296255</v>
      </c>
      <c r="AS75" s="334">
        <v>16.370959536296255</v>
      </c>
      <c r="AT75" s="334">
        <v>15.052300903015047</v>
      </c>
      <c r="AU75" s="334">
        <v>18.049583275954994</v>
      </c>
      <c r="AV75" s="334">
        <v>18.049583275954994</v>
      </c>
      <c r="AW75" s="334">
        <v>27.07655907851268</v>
      </c>
      <c r="AX75" s="334">
        <v>27.155363715669818</v>
      </c>
      <c r="AY75" s="334">
        <v>27.631210063440729</v>
      </c>
      <c r="AZ75" s="334">
        <v>26.335133617417227</v>
      </c>
      <c r="BA75" s="334">
        <v>24.899170904229756</v>
      </c>
      <c r="BB75" s="334">
        <v>9.6871686020746957</v>
      </c>
      <c r="BC75" s="334">
        <v>9.6871686020746957</v>
      </c>
      <c r="BD75" s="334">
        <v>11.971409774854717</v>
      </c>
      <c r="BE75" s="334">
        <v>11.971409774854717</v>
      </c>
      <c r="BF75" s="334">
        <v>21.783495112753666</v>
      </c>
      <c r="BG75" s="334">
        <v>18.228423579010741</v>
      </c>
      <c r="BH75" s="334">
        <v>18.228423579010741</v>
      </c>
      <c r="BI75" s="334">
        <v>13.217587367985942</v>
      </c>
      <c r="BJ75" s="334">
        <v>0</v>
      </c>
    </row>
    <row r="76" spans="1:62">
      <c r="A76" s="334">
        <v>86.368547039442802</v>
      </c>
      <c r="B76" s="334">
        <v>13.219970204694514</v>
      </c>
      <c r="C76" s="334">
        <v>86.368547039442802</v>
      </c>
      <c r="D76" s="334">
        <v>13.219970204694514</v>
      </c>
      <c r="E76" s="334">
        <v>77.361573748156175</v>
      </c>
      <c r="F76" s="334">
        <v>14.657839284320712</v>
      </c>
      <c r="G76" s="334">
        <v>57426.648997805103</v>
      </c>
      <c r="H76" s="334">
        <v>9373.3660717839339</v>
      </c>
      <c r="I76" s="334">
        <v>57426.648997805103</v>
      </c>
      <c r="J76" s="334">
        <v>9373.3660717839339</v>
      </c>
      <c r="K76" s="334">
        <v>52625.932233549349</v>
      </c>
      <c r="L76" s="334">
        <v>10389.064421814739</v>
      </c>
      <c r="M76" s="334">
        <v>26202.009312747479</v>
      </c>
      <c r="N76" s="334">
        <v>8037.4440064048695</v>
      </c>
      <c r="O76" s="334">
        <v>1087689.3322660862</v>
      </c>
      <c r="P76" s="334">
        <v>539946.89596979006</v>
      </c>
      <c r="Q76" s="334">
        <v>11210660.991324179</v>
      </c>
      <c r="R76" s="334">
        <v>3464293.0716757579</v>
      </c>
      <c r="S76" s="334">
        <v>21065550.710838791</v>
      </c>
      <c r="T76" s="334">
        <v>5863120.9202154921</v>
      </c>
      <c r="U76" s="334">
        <v>32276211.702162966</v>
      </c>
      <c r="V76" s="334">
        <v>8581068.5174312275</v>
      </c>
      <c r="W76" s="334">
        <v>1</v>
      </c>
      <c r="X76" s="334">
        <v>0</v>
      </c>
      <c r="Y76" s="334">
        <v>0.89571466002347677</v>
      </c>
      <c r="Z76" s="334">
        <v>9.6146909143802028E-2</v>
      </c>
      <c r="AA76" s="334">
        <v>1</v>
      </c>
      <c r="AB76" s="334">
        <v>0</v>
      </c>
      <c r="AC76" s="334">
        <v>0.91640263104261499</v>
      </c>
      <c r="AD76" s="334">
        <v>7.897210339979191E-2</v>
      </c>
      <c r="AE76" s="334">
        <v>0.45626916719011312</v>
      </c>
      <c r="AF76" s="334">
        <v>0.10955001153873035</v>
      </c>
      <c r="AG76" s="334">
        <v>0.45626916719011312</v>
      </c>
      <c r="AH76" s="334">
        <v>0.10955001153873035</v>
      </c>
      <c r="AI76" s="334">
        <v>0.49789159451779819</v>
      </c>
      <c r="AJ76" s="334">
        <v>0.11105911436155737</v>
      </c>
      <c r="AK76" s="334">
        <v>77.361573748156175</v>
      </c>
      <c r="AL76" s="334">
        <v>14.657839284320712</v>
      </c>
      <c r="AM76" s="334">
        <v>0.89571466002347677</v>
      </c>
      <c r="AN76" s="334">
        <v>9.6146909143802028E-2</v>
      </c>
      <c r="AO76" s="334">
        <v>2011</v>
      </c>
      <c r="AP76" s="334">
        <v>8</v>
      </c>
      <c r="AQ76" s="334">
        <v>15.306463588715017</v>
      </c>
      <c r="AR76" s="334">
        <v>15.306463588715017</v>
      </c>
      <c r="AS76" s="334">
        <v>18.947183432485517</v>
      </c>
      <c r="AT76" s="334">
        <v>16.322328109624145</v>
      </c>
      <c r="AU76" s="334">
        <v>16.322328109624145</v>
      </c>
      <c r="AV76" s="334">
        <v>19.741340401741422</v>
      </c>
      <c r="AW76" s="334">
        <v>30.674914700127946</v>
      </c>
      <c r="AX76" s="334">
        <v>49.64164674161762</v>
      </c>
      <c r="AY76" s="334">
        <v>30.90177353821278</v>
      </c>
      <c r="AZ76" s="334">
        <v>27.83274456337265</v>
      </c>
      <c r="BA76" s="334">
        <v>26.586355910090194</v>
      </c>
      <c r="BB76" s="334">
        <v>0</v>
      </c>
      <c r="BC76" s="334">
        <v>10.734100203437778</v>
      </c>
      <c r="BD76" s="334">
        <v>0</v>
      </c>
      <c r="BE76" s="334">
        <v>8.617620762387304</v>
      </c>
      <c r="BF76" s="334">
        <v>24.009952768314999</v>
      </c>
      <c r="BG76" s="334">
        <v>24.009952768314999</v>
      </c>
      <c r="BH76" s="334">
        <v>22.305882562471602</v>
      </c>
      <c r="BI76" s="334">
        <v>18.947183432485517</v>
      </c>
      <c r="BJ76" s="334">
        <v>10.734100203437778</v>
      </c>
    </row>
    <row r="77" spans="1:62">
      <c r="A77" s="334">
        <v>54.964740448496478</v>
      </c>
      <c r="B77" s="334">
        <v>10.724896639535325</v>
      </c>
      <c r="C77" s="334">
        <v>54.964740448496478</v>
      </c>
      <c r="D77" s="334">
        <v>10.724896639535325</v>
      </c>
      <c r="E77" s="334">
        <v>54.964740448496478</v>
      </c>
      <c r="F77" s="334">
        <v>10.724896639535325</v>
      </c>
      <c r="G77" s="334">
        <v>99192.634382476972</v>
      </c>
      <c r="H77" s="334">
        <v>22381.283410827313</v>
      </c>
      <c r="I77" s="334">
        <v>99192.634382476972</v>
      </c>
      <c r="J77" s="334">
        <v>22381.283410827313</v>
      </c>
      <c r="K77" s="334">
        <v>99192.634382476972</v>
      </c>
      <c r="L77" s="334">
        <v>22381.283410827313</v>
      </c>
      <c r="M77" s="334">
        <v>21312.289865636965</v>
      </c>
      <c r="N77" s="334">
        <v>7802.676489002537</v>
      </c>
      <c r="O77" s="334">
        <v>1612219.0512550101</v>
      </c>
      <c r="P77" s="334">
        <v>1047954.4710960373</v>
      </c>
      <c r="Q77" s="334">
        <v>22783387.310447756</v>
      </c>
      <c r="R77" s="334">
        <v>13439295.158912797</v>
      </c>
      <c r="S77" s="334">
        <v>42729249.046543166</v>
      </c>
      <c r="T77" s="334">
        <v>23884388.308791649</v>
      </c>
      <c r="U77" s="334">
        <v>65512636.356990911</v>
      </c>
      <c r="V77" s="334">
        <v>37283404.457242765</v>
      </c>
      <c r="W77" s="334">
        <v>1</v>
      </c>
      <c r="X77" s="334">
        <v>0</v>
      </c>
      <c r="Y77" s="334">
        <v>1</v>
      </c>
      <c r="Z77" s="334">
        <v>0</v>
      </c>
      <c r="AA77" s="334">
        <v>1</v>
      </c>
      <c r="AB77" s="334">
        <v>0</v>
      </c>
      <c r="AC77" s="334">
        <v>1</v>
      </c>
      <c r="AD77" s="334">
        <v>0</v>
      </c>
      <c r="AE77" s="334">
        <v>0.21485758492368381</v>
      </c>
      <c r="AF77" s="334">
        <v>7.4125040868090172E-2</v>
      </c>
      <c r="AG77" s="334">
        <v>0.21485758492368381</v>
      </c>
      <c r="AH77" s="334">
        <v>7.4125040868090172E-2</v>
      </c>
      <c r="AI77" s="334">
        <v>0.21485758492368381</v>
      </c>
      <c r="AJ77" s="334">
        <v>7.4125040868090172E-2</v>
      </c>
      <c r="AK77" s="334">
        <v>54.964740448496478</v>
      </c>
      <c r="AL77" s="334">
        <v>10.724896639535325</v>
      </c>
      <c r="AM77" s="334">
        <v>1</v>
      </c>
      <c r="AN77" s="334">
        <v>0</v>
      </c>
      <c r="AO77" s="334">
        <v>2011</v>
      </c>
      <c r="AP77" s="334">
        <v>9</v>
      </c>
      <c r="AQ77" s="334">
        <v>19.512321084432042</v>
      </c>
      <c r="AR77" s="334">
        <v>19.512321084432042</v>
      </c>
      <c r="AS77" s="334">
        <v>19.512321084432042</v>
      </c>
      <c r="AT77" s="334">
        <v>22.563452972251248</v>
      </c>
      <c r="AU77" s="334">
        <v>22.563452972251248</v>
      </c>
      <c r="AV77" s="334">
        <v>22.563452972251248</v>
      </c>
      <c r="AW77" s="334">
        <v>36.611159749582995</v>
      </c>
      <c r="AX77" s="334">
        <v>65.000749760416952</v>
      </c>
      <c r="AY77" s="334">
        <v>58.987256705020116</v>
      </c>
      <c r="AZ77" s="334">
        <v>55.897046734370157</v>
      </c>
      <c r="BA77" s="334">
        <v>56.910248969493992</v>
      </c>
      <c r="BB77" s="334">
        <v>0</v>
      </c>
      <c r="BC77" s="334">
        <v>0</v>
      </c>
      <c r="BD77" s="334">
        <v>0</v>
      </c>
      <c r="BE77" s="334">
        <v>0</v>
      </c>
      <c r="BF77" s="334">
        <v>34.499615591611047</v>
      </c>
      <c r="BG77" s="334">
        <v>34.499615591611047</v>
      </c>
      <c r="BH77" s="334">
        <v>34.499615591611047</v>
      </c>
      <c r="BI77" s="334">
        <v>19.512321084432042</v>
      </c>
      <c r="BJ77" s="334">
        <v>0</v>
      </c>
    </row>
    <row r="78" spans="1:62">
      <c r="A78" s="334">
        <v>40364.822133171998</v>
      </c>
      <c r="B78" s="334">
        <v>1100.6335300370395</v>
      </c>
      <c r="C78" s="334">
        <v>26227.214293605364</v>
      </c>
      <c r="D78" s="334">
        <v>2006.7688566269435</v>
      </c>
      <c r="E78" s="334">
        <v>20270.604107065392</v>
      </c>
      <c r="F78" s="334">
        <v>2037.3592151711498</v>
      </c>
      <c r="G78" s="334">
        <v>1298396.9087538449</v>
      </c>
      <c r="H78" s="334">
        <v>21700.354117267838</v>
      </c>
      <c r="I78" s="334">
        <v>926407.99857410113</v>
      </c>
      <c r="J78" s="334">
        <v>45426.146340721891</v>
      </c>
      <c r="K78" s="334">
        <v>772954.20101184305</v>
      </c>
      <c r="L78" s="334">
        <v>48238.342332678054</v>
      </c>
      <c r="M78" s="334">
        <v>334506.17848302255</v>
      </c>
      <c r="N78" s="334">
        <v>31557.200563255647</v>
      </c>
      <c r="O78" s="334">
        <v>6402733.3082581013</v>
      </c>
      <c r="P78" s="334">
        <v>1295427.162822478</v>
      </c>
      <c r="Q78" s="334">
        <v>161770720.39066803</v>
      </c>
      <c r="R78" s="334">
        <v>25763668.625378642</v>
      </c>
      <c r="S78" s="334">
        <v>190073276.01824486</v>
      </c>
      <c r="T78" s="334">
        <v>33878752.478865504</v>
      </c>
      <c r="U78" s="334">
        <v>351843996.40891296</v>
      </c>
      <c r="V78" s="334">
        <v>56813346.380427182</v>
      </c>
      <c r="W78" s="334">
        <v>0.64975423915101849</v>
      </c>
      <c r="X78" s="334">
        <v>4.6822430587992118E-2</v>
      </c>
      <c r="Y78" s="334">
        <v>0.50218489852843706</v>
      </c>
      <c r="Z78" s="334">
        <v>4.8841081486649861E-2</v>
      </c>
      <c r="AA78" s="334">
        <v>0.71350138954292064</v>
      </c>
      <c r="AB78" s="334">
        <v>3.6908784667908812E-2</v>
      </c>
      <c r="AC78" s="334">
        <v>0.59531426469098492</v>
      </c>
      <c r="AD78" s="334">
        <v>3.8874595291448474E-2</v>
      </c>
      <c r="AE78" s="334">
        <v>0.25763014085120522</v>
      </c>
      <c r="AF78" s="334">
        <v>2.5050945237082636E-2</v>
      </c>
      <c r="AG78" s="334">
        <v>0.36107868131307613</v>
      </c>
      <c r="AH78" s="334">
        <v>3.0251769246827404E-2</v>
      </c>
      <c r="AI78" s="334">
        <v>0.43276325821780132</v>
      </c>
      <c r="AJ78" s="334">
        <v>3.1259808263388783E-2</v>
      </c>
      <c r="AK78" s="334">
        <v>31702.48345104522</v>
      </c>
      <c r="AL78" s="334">
        <v>1856.0319030454511</v>
      </c>
      <c r="AM78" s="334">
        <v>0.78539881450368076</v>
      </c>
      <c r="AN78" s="334">
        <v>4.0847947191062391E-2</v>
      </c>
      <c r="AO78" s="334">
        <v>2011</v>
      </c>
      <c r="AQ78" s="334">
        <v>2.7267146784539742</v>
      </c>
      <c r="AR78" s="334">
        <v>7.6514754261043558</v>
      </c>
      <c r="AS78" s="334">
        <v>10.050806598610551</v>
      </c>
      <c r="AT78" s="334">
        <v>1.6713189912085562</v>
      </c>
      <c r="AU78" s="334">
        <v>4.903470869275786</v>
      </c>
      <c r="AV78" s="334">
        <v>6.2407762671489717</v>
      </c>
      <c r="AW78" s="334">
        <v>9.4339664236896272</v>
      </c>
      <c r="AX78" s="334">
        <v>20.232408573876803</v>
      </c>
      <c r="AY78" s="334">
        <v>15.926039374220933</v>
      </c>
      <c r="AZ78" s="334">
        <v>17.824048276841154</v>
      </c>
      <c r="BA78" s="334">
        <v>16.147311581351733</v>
      </c>
      <c r="BB78" s="334">
        <v>7.2061754686158279</v>
      </c>
      <c r="BC78" s="334">
        <v>9.7257168882955085</v>
      </c>
      <c r="BD78" s="334">
        <v>5.1729099913250502</v>
      </c>
      <c r="BE78" s="334">
        <v>6.530096387263197</v>
      </c>
      <c r="BF78" s="334">
        <v>9.7236080973735355</v>
      </c>
      <c r="BG78" s="334">
        <v>8.378165428325957</v>
      </c>
      <c r="BH78" s="334">
        <v>7.2233045827694395</v>
      </c>
      <c r="BI78" s="334">
        <v>5.854531572933471</v>
      </c>
      <c r="BJ78" s="334">
        <v>5.2009178568566528</v>
      </c>
    </row>
    <row r="79" spans="1:62">
      <c r="A79" s="334">
        <v>4554.6436192671845</v>
      </c>
      <c r="B79" s="334">
        <v>631.86216344540298</v>
      </c>
      <c r="C79" s="334">
        <v>4052.7166428313471</v>
      </c>
      <c r="D79" s="334">
        <v>660.27079073303992</v>
      </c>
      <c r="E79" s="334">
        <v>3695.659089870413</v>
      </c>
      <c r="F79" s="334">
        <v>659.87317528094559</v>
      </c>
      <c r="G79" s="334">
        <v>58025.075721000423</v>
      </c>
      <c r="H79" s="334">
        <v>8645.0122412781384</v>
      </c>
      <c r="I79" s="334">
        <v>49994.345573472638</v>
      </c>
      <c r="J79" s="334">
        <v>8648.6006803703949</v>
      </c>
      <c r="K79" s="334">
        <v>44850.659133495159</v>
      </c>
      <c r="L79" s="334">
        <v>8494.9947295856909</v>
      </c>
      <c r="M79" s="334">
        <v>22494.229913116298</v>
      </c>
      <c r="N79" s="334">
        <v>5765.2180050039005</v>
      </c>
      <c r="O79" s="334">
        <v>443073.96494015824</v>
      </c>
      <c r="P79" s="334">
        <v>141051.30186651685</v>
      </c>
      <c r="Q79" s="334">
        <v>13689001.537276624</v>
      </c>
      <c r="R79" s="334">
        <v>3907101.8017350715</v>
      </c>
      <c r="S79" s="334">
        <v>14143595.75240309</v>
      </c>
      <c r="T79" s="334">
        <v>4520224.5225237422</v>
      </c>
      <c r="U79" s="334">
        <v>27832597.289679714</v>
      </c>
      <c r="V79" s="334">
        <v>6909513.0982233053</v>
      </c>
      <c r="W79" s="334">
        <v>0.8897988474196814</v>
      </c>
      <c r="X79" s="334">
        <v>7.4736694237972981E-2</v>
      </c>
      <c r="Y79" s="334">
        <v>0.81140466714825499</v>
      </c>
      <c r="Z79" s="334">
        <v>9.0522280706370292E-2</v>
      </c>
      <c r="AA79" s="334">
        <v>0.86159897169041855</v>
      </c>
      <c r="AB79" s="334">
        <v>9.1307361885668764E-2</v>
      </c>
      <c r="AC79" s="334">
        <v>0.77295304790550778</v>
      </c>
      <c r="AD79" s="334">
        <v>0.10564320584260008</v>
      </c>
      <c r="AE79" s="334">
        <v>0.38766394758835604</v>
      </c>
      <c r="AF79" s="334">
        <v>8.5458644010032211E-2</v>
      </c>
      <c r="AG79" s="334">
        <v>0.44993548080469126</v>
      </c>
      <c r="AH79" s="334">
        <v>8.6795466387777256E-2</v>
      </c>
      <c r="AI79" s="334">
        <v>0.50153621703002493</v>
      </c>
      <c r="AJ79" s="334">
        <v>8.6524086271140166E-2</v>
      </c>
      <c r="AK79" s="334">
        <v>3550.8009414450221</v>
      </c>
      <c r="AL79" s="334">
        <v>672.09980462093495</v>
      </c>
      <c r="AM79" s="334">
        <v>0.77960017034578111</v>
      </c>
      <c r="AN79" s="334">
        <v>9.8702821732047752E-2</v>
      </c>
      <c r="AO79" s="334">
        <v>2012</v>
      </c>
      <c r="AP79" s="334">
        <v>4</v>
      </c>
      <c r="AQ79" s="334">
        <v>13.872922148562436</v>
      </c>
      <c r="AR79" s="334">
        <v>16.292054168182734</v>
      </c>
      <c r="AS79" s="334">
        <v>17.855358387618047</v>
      </c>
      <c r="AT79" s="334">
        <v>14.898752192665105</v>
      </c>
      <c r="AU79" s="334">
        <v>17.299157697064455</v>
      </c>
      <c r="AV79" s="334">
        <v>18.940624048134666</v>
      </c>
      <c r="AW79" s="334">
        <v>25.62976384286987</v>
      </c>
      <c r="AX79" s="334">
        <v>31.83470775259099</v>
      </c>
      <c r="AY79" s="334">
        <v>28.541904908810281</v>
      </c>
      <c r="AZ79" s="334">
        <v>31.959514409592245</v>
      </c>
      <c r="BA79" s="334">
        <v>24.825254453652235</v>
      </c>
      <c r="BB79" s="334">
        <v>8.39927973099776</v>
      </c>
      <c r="BC79" s="334">
        <v>11.156243533145787</v>
      </c>
      <c r="BD79" s="334">
        <v>10.597431622571207</v>
      </c>
      <c r="BE79" s="334">
        <v>13.667480337759763</v>
      </c>
      <c r="BF79" s="334">
        <v>22.044516788746407</v>
      </c>
      <c r="BG79" s="334">
        <v>19.290647235142938</v>
      </c>
      <c r="BH79" s="334">
        <v>17.251812198830763</v>
      </c>
      <c r="BI79" s="334">
        <v>18.92811835144494</v>
      </c>
      <c r="BJ79" s="334">
        <v>12.660697814915746</v>
      </c>
    </row>
    <row r="80" spans="1:62">
      <c r="A80" s="334">
        <v>4758.9015259265743</v>
      </c>
      <c r="B80" s="334">
        <v>608.92796840919084</v>
      </c>
      <c r="C80" s="334">
        <v>4029.3474802582691</v>
      </c>
      <c r="D80" s="334">
        <v>666.19553368866241</v>
      </c>
      <c r="E80" s="334">
        <v>3125.2679668908622</v>
      </c>
      <c r="F80" s="334">
        <v>642.33473283401327</v>
      </c>
      <c r="G80" s="334">
        <v>124683.29570386071</v>
      </c>
      <c r="H80" s="334">
        <v>15653.222082536142</v>
      </c>
      <c r="I80" s="334">
        <v>104071.45324496477</v>
      </c>
      <c r="J80" s="334">
        <v>17092.121998764767</v>
      </c>
      <c r="K80" s="334">
        <v>76749.523855893814</v>
      </c>
      <c r="L80" s="334">
        <v>15799.059803046533</v>
      </c>
      <c r="M80" s="334">
        <v>35299.494623525687</v>
      </c>
      <c r="N80" s="334">
        <v>8443.9757107545174</v>
      </c>
      <c r="O80" s="334">
        <v>876085.76827867876</v>
      </c>
      <c r="P80" s="334">
        <v>322043.71842785925</v>
      </c>
      <c r="Q80" s="334">
        <v>45650844.160689346</v>
      </c>
      <c r="R80" s="334">
        <v>17232919.786155704</v>
      </c>
      <c r="S80" s="334">
        <v>18785619.196969628</v>
      </c>
      <c r="T80" s="334">
        <v>6796554.286923294</v>
      </c>
      <c r="U80" s="334">
        <v>64436463.357658975</v>
      </c>
      <c r="V80" s="334">
        <v>23782699.529543389</v>
      </c>
      <c r="W80" s="334">
        <v>0.84669696531989946</v>
      </c>
      <c r="X80" s="334">
        <v>7.1297448686153106E-2</v>
      </c>
      <c r="Y80" s="334">
        <v>0.65672045321054673</v>
      </c>
      <c r="Z80" s="334">
        <v>9.6954740698725464E-2</v>
      </c>
      <c r="AA80" s="334">
        <v>0.83468641615111139</v>
      </c>
      <c r="AB80" s="334">
        <v>7.8144240926032851E-2</v>
      </c>
      <c r="AC80" s="334">
        <v>0.61555578413794954</v>
      </c>
      <c r="AD80" s="334">
        <v>0.10304019640311132</v>
      </c>
      <c r="AE80" s="334">
        <v>0.28311326248037788</v>
      </c>
      <c r="AF80" s="334">
        <v>6.3833971279324081E-2</v>
      </c>
      <c r="AG80" s="334">
        <v>0.3391851802091902</v>
      </c>
      <c r="AH80" s="334">
        <v>7.0329123825050577E-2</v>
      </c>
      <c r="AI80" s="334">
        <v>0.45993112204584624</v>
      </c>
      <c r="AJ80" s="334">
        <v>7.2211414769892832E-2</v>
      </c>
      <c r="AK80" s="334">
        <v>4064.9856236689652</v>
      </c>
      <c r="AL80" s="334">
        <v>552.78270844014958</v>
      </c>
      <c r="AM80" s="334">
        <v>0.8541856984270122</v>
      </c>
      <c r="AN80" s="334">
        <v>7.5577202198467947E-2</v>
      </c>
      <c r="AO80" s="334">
        <v>2012</v>
      </c>
      <c r="AP80" s="334">
        <v>5</v>
      </c>
      <c r="AQ80" s="334">
        <v>12.795557232940022</v>
      </c>
      <c r="AR80" s="334">
        <v>16.533583587731709</v>
      </c>
      <c r="AS80" s="334">
        <v>20.552949047535044</v>
      </c>
      <c r="AT80" s="334">
        <v>12.554385889601932</v>
      </c>
      <c r="AU80" s="334">
        <v>16.423448953415789</v>
      </c>
      <c r="AV80" s="334">
        <v>20.585221913182302</v>
      </c>
      <c r="AW80" s="334">
        <v>23.920953545683201</v>
      </c>
      <c r="AX80" s="334">
        <v>36.759382481535603</v>
      </c>
      <c r="AY80" s="334">
        <v>37.74940004503847</v>
      </c>
      <c r="AZ80" s="334">
        <v>36.179559564476158</v>
      </c>
      <c r="BA80" s="334">
        <v>36.908759870224252</v>
      </c>
      <c r="BB80" s="334">
        <v>8.4206571661935126</v>
      </c>
      <c r="BC80" s="334">
        <v>14.763472071676356</v>
      </c>
      <c r="BD80" s="334">
        <v>9.3621076627040303</v>
      </c>
      <c r="BE80" s="334">
        <v>16.739375871093991</v>
      </c>
      <c r="BF80" s="334">
        <v>22.547149759099792</v>
      </c>
      <c r="BG80" s="334">
        <v>20.734727791372123</v>
      </c>
      <c r="BH80" s="334">
        <v>15.700484552705426</v>
      </c>
      <c r="BI80" s="334">
        <v>13.598638706653537</v>
      </c>
      <c r="BJ80" s="334">
        <v>8.8478655563589736</v>
      </c>
    </row>
    <row r="81" spans="1:62">
      <c r="A81" s="334">
        <v>1367.4733408727618</v>
      </c>
      <c r="B81" s="334">
        <v>258.82014565806827</v>
      </c>
      <c r="C81" s="334">
        <v>1367.4733408727618</v>
      </c>
      <c r="D81" s="334">
        <v>258.82014565806827</v>
      </c>
      <c r="E81" s="334">
        <v>1155.5858943591525</v>
      </c>
      <c r="F81" s="334">
        <v>273.83518963581122</v>
      </c>
      <c r="G81" s="334">
        <v>130233.14775495225</v>
      </c>
      <c r="H81" s="334">
        <v>26527.659071695922</v>
      </c>
      <c r="I81" s="334">
        <v>130233.14775495225</v>
      </c>
      <c r="J81" s="334">
        <v>26527.659071695922</v>
      </c>
      <c r="K81" s="334">
        <v>112009.40878152035</v>
      </c>
      <c r="L81" s="334">
        <v>28354.79442881763</v>
      </c>
      <c r="M81" s="334">
        <v>49991.445355223368</v>
      </c>
      <c r="N81" s="334">
        <v>14672.655355663195</v>
      </c>
      <c r="O81" s="334">
        <v>1139686.5784017628</v>
      </c>
      <c r="P81" s="334">
        <v>351861.22232497414</v>
      </c>
      <c r="Q81" s="334">
        <v>36099670.569698088</v>
      </c>
      <c r="R81" s="334">
        <v>10926277.665337885</v>
      </c>
      <c r="S81" s="334">
        <v>38804065.454622447</v>
      </c>
      <c r="T81" s="334">
        <v>15621653.347332323</v>
      </c>
      <c r="U81" s="334">
        <v>74903736.024320543</v>
      </c>
      <c r="V81" s="334">
        <v>23090390.044571359</v>
      </c>
      <c r="W81" s="334">
        <v>1</v>
      </c>
      <c r="X81" s="334">
        <v>0</v>
      </c>
      <c r="Y81" s="334">
        <v>0.8450518630378735</v>
      </c>
      <c r="Z81" s="334">
        <v>0.10423514112858259</v>
      </c>
      <c r="AA81" s="334">
        <v>1</v>
      </c>
      <c r="AB81" s="334">
        <v>0</v>
      </c>
      <c r="AC81" s="334">
        <v>0.86006835212397814</v>
      </c>
      <c r="AD81" s="334">
        <v>9.7972171721100274E-2</v>
      </c>
      <c r="AE81" s="334">
        <v>0.38386114608308231</v>
      </c>
      <c r="AF81" s="334">
        <v>6.8643700955958509E-2</v>
      </c>
      <c r="AG81" s="334">
        <v>0.38386114608308231</v>
      </c>
      <c r="AH81" s="334">
        <v>6.8643700955958509E-2</v>
      </c>
      <c r="AI81" s="334">
        <v>0.44631469712275729</v>
      </c>
      <c r="AJ81" s="334">
        <v>6.1153214176417635E-2</v>
      </c>
      <c r="AK81" s="334">
        <v>1261.584178126014</v>
      </c>
      <c r="AL81" s="334">
        <v>267.71193543018484</v>
      </c>
      <c r="AM81" s="334">
        <v>0.92256583029314032</v>
      </c>
      <c r="AN81" s="334">
        <v>7.6769703511656101E-2</v>
      </c>
      <c r="AO81" s="334">
        <v>2012</v>
      </c>
      <c r="AP81" s="334">
        <v>6</v>
      </c>
      <c r="AQ81" s="334">
        <v>18.926887853834259</v>
      </c>
      <c r="AR81" s="334">
        <v>18.926887853834259</v>
      </c>
      <c r="AS81" s="334">
        <v>23.696653876834542</v>
      </c>
      <c r="AT81" s="334">
        <v>20.369360281155593</v>
      </c>
      <c r="AU81" s="334">
        <v>20.369360281155593</v>
      </c>
      <c r="AV81" s="334">
        <v>25.314654132426497</v>
      </c>
      <c r="AW81" s="334">
        <v>29.350332344672086</v>
      </c>
      <c r="AX81" s="334">
        <v>30.873507593500491</v>
      </c>
      <c r="AY81" s="334">
        <v>30.266973334957122</v>
      </c>
      <c r="AZ81" s="334">
        <v>40.25777496329686</v>
      </c>
      <c r="BA81" s="334">
        <v>30.826753470713562</v>
      </c>
      <c r="BB81" s="334">
        <v>0</v>
      </c>
      <c r="BC81" s="334">
        <v>12.334762597158013</v>
      </c>
      <c r="BD81" s="334">
        <v>0</v>
      </c>
      <c r="BE81" s="334">
        <v>11.39120762659776</v>
      </c>
      <c r="BF81" s="334">
        <v>17.882430054825441</v>
      </c>
      <c r="BG81" s="334">
        <v>17.882430054825441</v>
      </c>
      <c r="BH81" s="334">
        <v>13.701815013185115</v>
      </c>
      <c r="BI81" s="334">
        <v>21.22029905510152</v>
      </c>
      <c r="BJ81" s="334">
        <v>8.3213252638310848</v>
      </c>
    </row>
    <row r="82" spans="1:62">
      <c r="A82" s="334">
        <v>175.83925376923023</v>
      </c>
      <c r="B82" s="334">
        <v>20.919726657706523</v>
      </c>
      <c r="C82" s="334">
        <v>138.75032486677546</v>
      </c>
      <c r="D82" s="334">
        <v>29.387710671710494</v>
      </c>
      <c r="E82" s="334">
        <v>138.75032486677546</v>
      </c>
      <c r="F82" s="334">
        <v>29.387710671710494</v>
      </c>
      <c r="G82" s="334">
        <v>62641.174911181042</v>
      </c>
      <c r="H82" s="334">
        <v>8634.6885963303648</v>
      </c>
      <c r="I82" s="334">
        <v>48394.976096169121</v>
      </c>
      <c r="J82" s="334">
        <v>10941.600681219499</v>
      </c>
      <c r="K82" s="334">
        <v>48394.976096169121</v>
      </c>
      <c r="L82" s="334">
        <v>10941.600681219499</v>
      </c>
      <c r="M82" s="334">
        <v>23598.585984508671</v>
      </c>
      <c r="N82" s="334">
        <v>6155.8329571371569</v>
      </c>
      <c r="O82" s="334">
        <v>471225.1673593435</v>
      </c>
      <c r="P82" s="334">
        <v>129960.09101427744</v>
      </c>
      <c r="Q82" s="334">
        <v>18221956.130196497</v>
      </c>
      <c r="R82" s="334">
        <v>5297337.0911189886</v>
      </c>
      <c r="S82" s="334">
        <v>12512352.459881218</v>
      </c>
      <c r="T82" s="334">
        <v>3446620.0206151414</v>
      </c>
      <c r="U82" s="334">
        <v>30734308.590077709</v>
      </c>
      <c r="V82" s="334">
        <v>8562120.6220911164</v>
      </c>
      <c r="W82" s="334">
        <v>0.78907480492876791</v>
      </c>
      <c r="X82" s="334">
        <v>0.13506795423910539</v>
      </c>
      <c r="Y82" s="334">
        <v>0.78907480492876791</v>
      </c>
      <c r="Z82" s="334">
        <v>0.13506795423910539</v>
      </c>
      <c r="AA82" s="334">
        <v>0.77257452729436171</v>
      </c>
      <c r="AB82" s="334">
        <v>0.14316829872509057</v>
      </c>
      <c r="AC82" s="334">
        <v>0.77257452729436171</v>
      </c>
      <c r="AD82" s="334">
        <v>0.14316829872509057</v>
      </c>
      <c r="AE82" s="334">
        <v>0.3767264266350227</v>
      </c>
      <c r="AF82" s="334">
        <v>9.4789768701245752E-2</v>
      </c>
      <c r="AG82" s="334">
        <v>0.48762470587058937</v>
      </c>
      <c r="AH82" s="334">
        <v>8.1583787514877423E-2</v>
      </c>
      <c r="AI82" s="334">
        <v>0.48762470587058937</v>
      </c>
      <c r="AJ82" s="334">
        <v>8.1583787514877423E-2</v>
      </c>
      <c r="AK82" s="334">
        <v>175.83925376923023</v>
      </c>
      <c r="AL82" s="334">
        <v>20.919726657706523</v>
      </c>
      <c r="AM82" s="334">
        <v>1</v>
      </c>
      <c r="AN82" s="334">
        <v>0</v>
      </c>
      <c r="AO82" s="334">
        <v>2012</v>
      </c>
      <c r="AP82" s="334">
        <v>7</v>
      </c>
      <c r="AQ82" s="334">
        <v>11.897074293298228</v>
      </c>
      <c r="AR82" s="334">
        <v>21.180282424511674</v>
      </c>
      <c r="AS82" s="334">
        <v>21.180282424511674</v>
      </c>
      <c r="AT82" s="334">
        <v>13.784365648590555</v>
      </c>
      <c r="AU82" s="334">
        <v>22.608959780198386</v>
      </c>
      <c r="AV82" s="334">
        <v>22.608959780198386</v>
      </c>
      <c r="AW82" s="334">
        <v>26.085600896503561</v>
      </c>
      <c r="AX82" s="334">
        <v>27.579191438893034</v>
      </c>
      <c r="AY82" s="334">
        <v>29.071176844403173</v>
      </c>
      <c r="AZ82" s="334">
        <v>27.545739553502482</v>
      </c>
      <c r="BA82" s="334">
        <v>27.858510618505729</v>
      </c>
      <c r="BB82" s="334">
        <v>17.117255980730288</v>
      </c>
      <c r="BC82" s="334">
        <v>17.117255980730288</v>
      </c>
      <c r="BD82" s="334">
        <v>18.531325285404012</v>
      </c>
      <c r="BE82" s="334">
        <v>18.531325285404012</v>
      </c>
      <c r="BF82" s="334">
        <v>25.161433337162531</v>
      </c>
      <c r="BG82" s="334">
        <v>16.730856031837099</v>
      </c>
      <c r="BH82" s="334">
        <v>16.730856031837099</v>
      </c>
      <c r="BI82" s="334">
        <v>11.897074293298228</v>
      </c>
      <c r="BJ82" s="334">
        <v>0</v>
      </c>
    </row>
    <row r="83" spans="1:62">
      <c r="A83" s="334">
        <v>19.061925714054059</v>
      </c>
      <c r="B83" s="334">
        <v>11.234526249293742</v>
      </c>
      <c r="C83" s="334">
        <v>19.061925714054059</v>
      </c>
      <c r="D83" s="334">
        <v>11.234526249293742</v>
      </c>
      <c r="E83" s="334">
        <v>19.061925714054059</v>
      </c>
      <c r="F83" s="334">
        <v>11.234526249293742</v>
      </c>
      <c r="G83" s="334">
        <v>15706.799309311451</v>
      </c>
      <c r="H83" s="334">
        <v>9257.5056526974367</v>
      </c>
      <c r="I83" s="334">
        <v>15706.799309311451</v>
      </c>
      <c r="J83" s="334">
        <v>9257.5056526974367</v>
      </c>
      <c r="K83" s="334">
        <v>15706.799309311451</v>
      </c>
      <c r="L83" s="334">
        <v>9257.5056526974367</v>
      </c>
      <c r="M83" s="334">
        <v>15421.439121273375</v>
      </c>
      <c r="N83" s="334">
        <v>9089.7793905938343</v>
      </c>
      <c r="O83" s="334">
        <v>329759.94089968049</v>
      </c>
      <c r="P83" s="334">
        <v>194396.18438943347</v>
      </c>
      <c r="Q83" s="334">
        <v>11818411.545533152</v>
      </c>
      <c r="R83" s="334">
        <v>7015745.9745689761</v>
      </c>
      <c r="S83" s="334">
        <v>9413923.8578679729</v>
      </c>
      <c r="T83" s="334">
        <v>5559754.1201366987</v>
      </c>
      <c r="U83" s="334">
        <v>21232335.403401125</v>
      </c>
      <c r="V83" s="334">
        <v>12522975.75521161</v>
      </c>
      <c r="W83" s="334">
        <v>1</v>
      </c>
      <c r="X83" s="334">
        <v>0</v>
      </c>
      <c r="Y83" s="334">
        <v>1</v>
      </c>
      <c r="Z83" s="334">
        <v>0</v>
      </c>
      <c r="AA83" s="334">
        <v>1</v>
      </c>
      <c r="AB83" s="334">
        <v>0</v>
      </c>
      <c r="AC83" s="334">
        <v>1</v>
      </c>
      <c r="AD83" s="334">
        <v>0</v>
      </c>
      <c r="AE83" s="334">
        <v>0.9818320599621525</v>
      </c>
      <c r="AF83" s="334">
        <v>1.3211637103222745E-2</v>
      </c>
      <c r="AG83" s="334">
        <v>0.9818320599621525</v>
      </c>
      <c r="AH83" s="334">
        <v>1.3211637103222745E-2</v>
      </c>
      <c r="AI83" s="334">
        <v>0.9818320599621525</v>
      </c>
      <c r="AJ83" s="334">
        <v>1.3211637103222745E-2</v>
      </c>
      <c r="AK83" s="334">
        <v>19.061925714054059</v>
      </c>
      <c r="AL83" s="334">
        <v>11.234526249293742</v>
      </c>
      <c r="AM83" s="334">
        <v>1</v>
      </c>
      <c r="AN83" s="334">
        <v>0</v>
      </c>
      <c r="AO83" s="334">
        <v>2012</v>
      </c>
      <c r="AP83" s="334">
        <v>8</v>
      </c>
      <c r="AQ83" s="334">
        <v>58.936995232389883</v>
      </c>
      <c r="AR83" s="334">
        <v>58.936995232389883</v>
      </c>
      <c r="AS83" s="334">
        <v>58.936995232389883</v>
      </c>
      <c r="AT83" s="334">
        <v>58.939478823093616</v>
      </c>
      <c r="AU83" s="334">
        <v>58.939478823093616</v>
      </c>
      <c r="AV83" s="334">
        <v>58.939478823093616</v>
      </c>
      <c r="AW83" s="334">
        <v>58.942484674175311</v>
      </c>
      <c r="AX83" s="334">
        <v>58.950818543654663</v>
      </c>
      <c r="AY83" s="334">
        <v>59.362850477318368</v>
      </c>
      <c r="AZ83" s="334">
        <v>59.058838844229285</v>
      </c>
      <c r="BA83" s="334">
        <v>58.980679785256235</v>
      </c>
      <c r="BB83" s="334">
        <v>0</v>
      </c>
      <c r="BC83" s="334">
        <v>0</v>
      </c>
      <c r="BD83" s="334">
        <v>0</v>
      </c>
      <c r="BE83" s="334">
        <v>0</v>
      </c>
      <c r="BF83" s="334">
        <v>1.3456106845535298</v>
      </c>
      <c r="BG83" s="334">
        <v>1.3456106845535298</v>
      </c>
      <c r="BH83" s="334">
        <v>1.3456106845535298</v>
      </c>
      <c r="BI83" s="334">
        <v>58.936995232389883</v>
      </c>
      <c r="BJ83" s="334">
        <v>0</v>
      </c>
    </row>
    <row r="84" spans="1:62">
      <c r="A84" s="334">
        <v>23.194361142023187</v>
      </c>
      <c r="B84" s="334">
        <v>5.7092131375228456</v>
      </c>
      <c r="C84" s="334">
        <v>23.194361142023187</v>
      </c>
      <c r="D84" s="334">
        <v>5.7092131375228456</v>
      </c>
      <c r="E84" s="334">
        <v>23.194361142023187</v>
      </c>
      <c r="F84" s="334">
        <v>5.7092131375228456</v>
      </c>
      <c r="G84" s="334">
        <v>71425.906001328884</v>
      </c>
      <c r="H84" s="334">
        <v>20562.832224946898</v>
      </c>
      <c r="I84" s="334">
        <v>71425.906001328884</v>
      </c>
      <c r="J84" s="334">
        <v>20562.832224946898</v>
      </c>
      <c r="K84" s="334">
        <v>71425.906001328884</v>
      </c>
      <c r="L84" s="334">
        <v>20562.832224946898</v>
      </c>
      <c r="M84" s="334">
        <v>26452.776751752099</v>
      </c>
      <c r="N84" s="334">
        <v>8254.0924090610588</v>
      </c>
      <c r="O84" s="334">
        <v>1040421.8307817598</v>
      </c>
      <c r="P84" s="334">
        <v>358601.81235323404</v>
      </c>
      <c r="Q84" s="334">
        <v>34414958.018905215</v>
      </c>
      <c r="R84" s="334">
        <v>11172474.093074463</v>
      </c>
      <c r="S84" s="334">
        <v>30712586.746204004</v>
      </c>
      <c r="T84" s="334">
        <v>11143956.239230378</v>
      </c>
      <c r="U84" s="334">
        <v>65127544.765109219</v>
      </c>
      <c r="V84" s="334">
        <v>21784725.040523868</v>
      </c>
      <c r="W84" s="334">
        <v>1</v>
      </c>
      <c r="X84" s="334">
        <v>0</v>
      </c>
      <c r="Y84" s="334">
        <v>1</v>
      </c>
      <c r="Z84" s="334">
        <v>0</v>
      </c>
      <c r="AA84" s="334">
        <v>1</v>
      </c>
      <c r="AB84" s="334">
        <v>0</v>
      </c>
      <c r="AC84" s="334">
        <v>1</v>
      </c>
      <c r="AD84" s="334">
        <v>0</v>
      </c>
      <c r="AE84" s="334">
        <v>0.37035269459879083</v>
      </c>
      <c r="AF84" s="334">
        <v>5.9387118197002264E-2</v>
      </c>
      <c r="AG84" s="334">
        <v>0.37035269459879083</v>
      </c>
      <c r="AH84" s="334">
        <v>5.9387118197002264E-2</v>
      </c>
      <c r="AI84" s="334">
        <v>0.37035269459879083</v>
      </c>
      <c r="AJ84" s="334">
        <v>5.9387118197002264E-2</v>
      </c>
      <c r="AK84" s="334">
        <v>23.194361142023187</v>
      </c>
      <c r="AL84" s="334">
        <v>5.7092131375228456</v>
      </c>
      <c r="AM84" s="334">
        <v>1</v>
      </c>
      <c r="AN84" s="334">
        <v>0</v>
      </c>
      <c r="AO84" s="334">
        <v>2012</v>
      </c>
      <c r="AP84" s="334">
        <v>9</v>
      </c>
      <c r="AQ84" s="334">
        <v>24.614660013976334</v>
      </c>
      <c r="AR84" s="334">
        <v>24.614660013976334</v>
      </c>
      <c r="AS84" s="334">
        <v>24.614660013976334</v>
      </c>
      <c r="AT84" s="334">
        <v>28.789039406184536</v>
      </c>
      <c r="AU84" s="334">
        <v>28.789039406184536</v>
      </c>
      <c r="AV84" s="334">
        <v>28.789039406184536</v>
      </c>
      <c r="AW84" s="334">
        <v>31.203122781862017</v>
      </c>
      <c r="AX84" s="334">
        <v>34.466963470363282</v>
      </c>
      <c r="AY84" s="334">
        <v>32.464006165392014</v>
      </c>
      <c r="AZ84" s="334">
        <v>36.284655315162411</v>
      </c>
      <c r="BA84" s="334">
        <v>33.449326424162393</v>
      </c>
      <c r="BB84" s="334">
        <v>0</v>
      </c>
      <c r="BC84" s="334">
        <v>0</v>
      </c>
      <c r="BD84" s="334">
        <v>0</v>
      </c>
      <c r="BE84" s="334">
        <v>0</v>
      </c>
      <c r="BF84" s="334">
        <v>16.035287190589312</v>
      </c>
      <c r="BG84" s="334">
        <v>16.035287190589312</v>
      </c>
      <c r="BH84" s="334">
        <v>16.035287190589312</v>
      </c>
      <c r="BI84" s="334">
        <v>24.614660013976334</v>
      </c>
      <c r="BJ84" s="334">
        <v>0</v>
      </c>
    </row>
    <row r="85" spans="1:62">
      <c r="A85" s="334">
        <v>10899.114026691826</v>
      </c>
      <c r="B85" s="334">
        <v>455.08458011649918</v>
      </c>
      <c r="C85" s="334">
        <v>9630.5440756852331</v>
      </c>
      <c r="D85" s="334">
        <v>630.73827408165209</v>
      </c>
      <c r="E85" s="334">
        <v>8157.5195628432821</v>
      </c>
      <c r="F85" s="334">
        <v>732.33655075247248</v>
      </c>
      <c r="G85" s="334">
        <v>462715.3994016347</v>
      </c>
      <c r="H85" s="334">
        <v>15580.265231610292</v>
      </c>
      <c r="I85" s="334">
        <v>419826.62798019912</v>
      </c>
      <c r="J85" s="334">
        <v>21464.716053664608</v>
      </c>
      <c r="K85" s="334">
        <v>369137.27317771874</v>
      </c>
      <c r="L85" s="334">
        <v>25612.947804183907</v>
      </c>
      <c r="M85" s="334">
        <v>173257.9717493995</v>
      </c>
      <c r="N85" s="334">
        <v>17601.035692369725</v>
      </c>
      <c r="O85" s="334">
        <v>4300253.2506613834</v>
      </c>
      <c r="P85" s="334">
        <v>550608.96722406149</v>
      </c>
      <c r="Q85" s="334">
        <v>159894841.9622989</v>
      </c>
      <c r="R85" s="334">
        <v>23109409.484247703</v>
      </c>
      <c r="S85" s="334">
        <v>124372143.46794838</v>
      </c>
      <c r="T85" s="334">
        <v>18615762.955877289</v>
      </c>
      <c r="U85" s="334">
        <v>284266985.43024731</v>
      </c>
      <c r="V85" s="334">
        <v>37415582.56665732</v>
      </c>
      <c r="W85" s="334">
        <v>0.88360797511615374</v>
      </c>
      <c r="X85" s="334">
        <v>4.410178918144593E-2</v>
      </c>
      <c r="Y85" s="334">
        <v>0.74845712622747085</v>
      </c>
      <c r="Z85" s="334">
        <v>5.8587588734961733E-2</v>
      </c>
      <c r="AA85" s="334">
        <v>0.90731068929865388</v>
      </c>
      <c r="AB85" s="334">
        <v>3.1693802142450614E-2</v>
      </c>
      <c r="AC85" s="334">
        <v>0.79776310374600135</v>
      </c>
      <c r="AD85" s="334">
        <v>4.6920211147348227E-2</v>
      </c>
      <c r="AE85" s="334">
        <v>0.37443744464405093</v>
      </c>
      <c r="AF85" s="334">
        <v>3.5251362200674735E-2</v>
      </c>
      <c r="AG85" s="334">
        <v>0.41268933460211843</v>
      </c>
      <c r="AH85" s="334">
        <v>3.5730301864742194E-2</v>
      </c>
      <c r="AI85" s="334">
        <v>0.46935919057403225</v>
      </c>
      <c r="AJ85" s="334">
        <v>3.448969030916621E-2</v>
      </c>
      <c r="AK85" s="334">
        <v>9095.4662838653094</v>
      </c>
      <c r="AL85" s="334">
        <v>673.32294487677336</v>
      </c>
      <c r="AM85" s="334">
        <v>0.83451427901300956</v>
      </c>
      <c r="AN85" s="334">
        <v>5.2856528787683307E-2</v>
      </c>
      <c r="AO85" s="334">
        <v>2012</v>
      </c>
      <c r="AQ85" s="334">
        <v>4.1754272778686543</v>
      </c>
      <c r="AR85" s="334">
        <v>6.5493524470139945</v>
      </c>
      <c r="AS85" s="334">
        <v>8.9774415508385061</v>
      </c>
      <c r="AT85" s="334">
        <v>3.3671378241913015</v>
      </c>
      <c r="AU85" s="334">
        <v>5.1127571771547995</v>
      </c>
      <c r="AV85" s="334">
        <v>6.9385970112675999</v>
      </c>
      <c r="AW85" s="334">
        <v>10.158860521481737</v>
      </c>
      <c r="AX85" s="334">
        <v>12.804105598649969</v>
      </c>
      <c r="AY85" s="334">
        <v>14.452879905717408</v>
      </c>
      <c r="AZ85" s="334">
        <v>14.967791369354915</v>
      </c>
      <c r="BA85" s="334">
        <v>13.162127325488614</v>
      </c>
      <c r="BB85" s="334">
        <v>4.9911035689383159</v>
      </c>
      <c r="BC85" s="334">
        <v>7.8277815364344345</v>
      </c>
      <c r="BD85" s="334">
        <v>3.4931586849207905</v>
      </c>
      <c r="BE85" s="334">
        <v>5.8814716959242936</v>
      </c>
      <c r="BF85" s="334">
        <v>9.4144863728000043</v>
      </c>
      <c r="BG85" s="334">
        <v>8.6579174378689601</v>
      </c>
      <c r="BH85" s="334">
        <v>7.348250764406016</v>
      </c>
      <c r="BI85" s="334">
        <v>7.4028414142021388</v>
      </c>
      <c r="BJ85" s="334">
        <v>6.333807595263365</v>
      </c>
    </row>
    <row r="86" spans="1:62">
      <c r="A86" s="334">
        <v>8523.8242050203371</v>
      </c>
      <c r="B86" s="334">
        <v>843.45023759936907</v>
      </c>
      <c r="C86" s="334">
        <v>7163.9410527945365</v>
      </c>
      <c r="D86" s="334">
        <v>906.80704797965234</v>
      </c>
      <c r="E86" s="334">
        <v>6089.4246425236424</v>
      </c>
      <c r="F86" s="334">
        <v>965.38731147647729</v>
      </c>
      <c r="G86" s="334">
        <v>117470.52911251207</v>
      </c>
      <c r="H86" s="334">
        <v>12322.908778779904</v>
      </c>
      <c r="I86" s="334">
        <v>97430.156190697773</v>
      </c>
      <c r="J86" s="334">
        <v>12717.642480661039</v>
      </c>
      <c r="K86" s="334">
        <v>82386.926446905258</v>
      </c>
      <c r="L86" s="334">
        <v>13412.712263613075</v>
      </c>
      <c r="M86" s="334">
        <v>58028.516862595294</v>
      </c>
      <c r="N86" s="334">
        <v>11046.977094082484</v>
      </c>
      <c r="O86" s="334">
        <v>883298.30408173485</v>
      </c>
      <c r="P86" s="334">
        <v>262498.62408299535</v>
      </c>
      <c r="Q86" s="334">
        <v>37345485.307382412</v>
      </c>
      <c r="R86" s="334">
        <v>10670569.009255724</v>
      </c>
      <c r="S86" s="334">
        <v>33758094.603030659</v>
      </c>
      <c r="T86" s="334">
        <v>9352943.0963526238</v>
      </c>
      <c r="U86" s="334">
        <v>71103579.910413057</v>
      </c>
      <c r="V86" s="334">
        <v>18409362.681928955</v>
      </c>
      <c r="W86" s="334">
        <v>0.84046091055880057</v>
      </c>
      <c r="X86" s="334">
        <v>7.4524108458963095E-2</v>
      </c>
      <c r="Y86" s="334">
        <v>0.71440054323704971</v>
      </c>
      <c r="Z86" s="334">
        <v>9.3076762995435908E-2</v>
      </c>
      <c r="AA86" s="334">
        <v>0.82940084569960659</v>
      </c>
      <c r="AB86" s="334">
        <v>8.0148817953892032E-2</v>
      </c>
      <c r="AC86" s="334">
        <v>0.70134123911194701</v>
      </c>
      <c r="AD86" s="334">
        <v>9.6704476046546861E-2</v>
      </c>
      <c r="AE86" s="334">
        <v>0.49398361700589749</v>
      </c>
      <c r="AF86" s="334">
        <v>8.3713550752083976E-2</v>
      </c>
      <c r="AG86" s="334">
        <v>0.59559092514454592</v>
      </c>
      <c r="AH86" s="334">
        <v>8.2992292512204968E-2</v>
      </c>
      <c r="AI86" s="334">
        <v>0.70434132410549521</v>
      </c>
      <c r="AJ86" s="334">
        <v>6.9349081112903124E-2</v>
      </c>
      <c r="AK86" s="334">
        <v>2792.7114712789107</v>
      </c>
      <c r="AL86" s="334">
        <v>885.8797724674298</v>
      </c>
      <c r="AM86" s="334">
        <v>0.32763597701065533</v>
      </c>
      <c r="AN86" s="334">
        <v>9.6907380594477385E-2</v>
      </c>
      <c r="AO86" s="334">
        <v>2013</v>
      </c>
      <c r="AP86" s="334">
        <v>4</v>
      </c>
      <c r="AQ86" s="334">
        <v>9.895209207888124</v>
      </c>
      <c r="AR86" s="334">
        <v>12.657935643201888</v>
      </c>
      <c r="AS86" s="334">
        <v>15.853506170927695</v>
      </c>
      <c r="AT86" s="334">
        <v>10.490213053332846</v>
      </c>
      <c r="AU86" s="334">
        <v>13.053086413788659</v>
      </c>
      <c r="AV86" s="334">
        <v>16.280146428641171</v>
      </c>
      <c r="AW86" s="334">
        <v>19.037152233686115</v>
      </c>
      <c r="AX86" s="334">
        <v>29.718003857811709</v>
      </c>
      <c r="AY86" s="334">
        <v>28.572580919564</v>
      </c>
      <c r="AZ86" s="334">
        <v>27.705779032661862</v>
      </c>
      <c r="BA86" s="334">
        <v>25.890908313088914</v>
      </c>
      <c r="BB86" s="334">
        <v>8.8670522950810362</v>
      </c>
      <c r="BC86" s="334">
        <v>13.02865232628351</v>
      </c>
      <c r="BD86" s="334">
        <v>9.6634598782312331</v>
      </c>
      <c r="BE86" s="334">
        <v>13.788505602350734</v>
      </c>
      <c r="BF86" s="334">
        <v>16.946624922397891</v>
      </c>
      <c r="BG86" s="334">
        <v>13.934445440394059</v>
      </c>
      <c r="BH86" s="334">
        <v>9.8459480850389678</v>
      </c>
      <c r="BI86" s="334">
        <v>31.72113487476545</v>
      </c>
      <c r="BJ86" s="334">
        <v>29.577759279874744</v>
      </c>
    </row>
    <row r="87" spans="1:62">
      <c r="A87" s="334">
        <v>9024.8928421664459</v>
      </c>
      <c r="B87" s="334">
        <v>804.19851672802599</v>
      </c>
      <c r="C87" s="334">
        <v>8169.0292291144287</v>
      </c>
      <c r="D87" s="334">
        <v>906.9683252843937</v>
      </c>
      <c r="E87" s="334">
        <v>6669.9768543813752</v>
      </c>
      <c r="F87" s="334">
        <v>931.99581458978537</v>
      </c>
      <c r="G87" s="334">
        <v>270160.60382508824</v>
      </c>
      <c r="H87" s="334">
        <v>28368.765504307208</v>
      </c>
      <c r="I87" s="334">
        <v>244197.38148496149</v>
      </c>
      <c r="J87" s="334">
        <v>30488.552069132031</v>
      </c>
      <c r="K87" s="334">
        <v>207005.83291735934</v>
      </c>
      <c r="L87" s="334">
        <v>31879.25598934371</v>
      </c>
      <c r="M87" s="334">
        <v>61113.085594460739</v>
      </c>
      <c r="N87" s="334">
        <v>13226.392423952806</v>
      </c>
      <c r="O87" s="334">
        <v>489280.85922084434</v>
      </c>
      <c r="P87" s="334">
        <v>98642.426006066467</v>
      </c>
      <c r="Q87" s="334">
        <v>18539602.577366821</v>
      </c>
      <c r="R87" s="334">
        <v>3756607.0557450089</v>
      </c>
      <c r="S87" s="334">
        <v>15153434.676151266</v>
      </c>
      <c r="T87" s="334">
        <v>3169769.0140434764</v>
      </c>
      <c r="U87" s="334">
        <v>33693037.25351809</v>
      </c>
      <c r="V87" s="334">
        <v>6581617.8411119236</v>
      </c>
      <c r="W87" s="334">
        <v>0.90516634069567914</v>
      </c>
      <c r="X87" s="334">
        <v>5.285580331294356E-2</v>
      </c>
      <c r="Y87" s="334">
        <v>0.73906438237334593</v>
      </c>
      <c r="Z87" s="334">
        <v>8.0615810761380191E-2</v>
      </c>
      <c r="AA87" s="334">
        <v>0.90389708205961705</v>
      </c>
      <c r="AB87" s="334">
        <v>5.6256840957460308E-2</v>
      </c>
      <c r="AC87" s="334">
        <v>0.76623249277079053</v>
      </c>
      <c r="AD87" s="334">
        <v>7.7222544591389677E-2</v>
      </c>
      <c r="AE87" s="334">
        <v>0.22621020507500628</v>
      </c>
      <c r="AF87" s="334">
        <v>4.7295603085381298E-2</v>
      </c>
      <c r="AG87" s="334">
        <v>0.25026101927396915</v>
      </c>
      <c r="AH87" s="334">
        <v>5.0300615673344574E-2</v>
      </c>
      <c r="AI87" s="334">
        <v>0.29522397863473848</v>
      </c>
      <c r="AJ87" s="334">
        <v>5.6160887609790364E-2</v>
      </c>
      <c r="AK87" s="334">
        <v>4066.7882791074026</v>
      </c>
      <c r="AL87" s="334">
        <v>863.85191822341869</v>
      </c>
      <c r="AM87" s="334">
        <v>0.45061901013454703</v>
      </c>
      <c r="AN87" s="334">
        <v>9.0792369665265452E-2</v>
      </c>
      <c r="AO87" s="334">
        <v>2013</v>
      </c>
      <c r="AP87" s="334">
        <v>5</v>
      </c>
      <c r="AQ87" s="334">
        <v>8.9108926919400009</v>
      </c>
      <c r="AR87" s="334">
        <v>11.102522709209531</v>
      </c>
      <c r="AS87" s="334">
        <v>13.972999231287822</v>
      </c>
      <c r="AT87" s="334">
        <v>10.500704063673981</v>
      </c>
      <c r="AU87" s="334">
        <v>12.48520843414925</v>
      </c>
      <c r="AV87" s="334">
        <v>15.400172806758791</v>
      </c>
      <c r="AW87" s="334">
        <v>21.642488339930328</v>
      </c>
      <c r="AX87" s="334">
        <v>20.160695875810401</v>
      </c>
      <c r="AY87" s="334">
        <v>20.262608327597491</v>
      </c>
      <c r="AZ87" s="334">
        <v>20.917825442123117</v>
      </c>
      <c r="BA87" s="334">
        <v>19.534059193267588</v>
      </c>
      <c r="BB87" s="334">
        <v>5.8393469726592393</v>
      </c>
      <c r="BC87" s="334">
        <v>10.90781976294134</v>
      </c>
      <c r="BD87" s="334">
        <v>6.223810439709978</v>
      </c>
      <c r="BE87" s="334">
        <v>10.078213247280013</v>
      </c>
      <c r="BF87" s="334">
        <v>20.90781141801234</v>
      </c>
      <c r="BG87" s="334">
        <v>20.099261091188477</v>
      </c>
      <c r="BH87" s="334">
        <v>19.02314570432458</v>
      </c>
      <c r="BI87" s="334">
        <v>21.241625059788483</v>
      </c>
      <c r="BJ87" s="334">
        <v>20.148366496601295</v>
      </c>
    </row>
    <row r="88" spans="1:62">
      <c r="A88" s="334">
        <v>5355.7077392806777</v>
      </c>
      <c r="B88" s="334">
        <v>467.25889785705232</v>
      </c>
      <c r="C88" s="334">
        <v>5106.9591502841013</v>
      </c>
      <c r="D88" s="334">
        <v>524.20351806300084</v>
      </c>
      <c r="E88" s="334">
        <v>4075.6978976185856</v>
      </c>
      <c r="F88" s="334">
        <v>572.53419255285223</v>
      </c>
      <c r="G88" s="334">
        <v>545672.08436643193</v>
      </c>
      <c r="H88" s="334">
        <v>52746.458327497356</v>
      </c>
      <c r="I88" s="334">
        <v>513086.01920788025</v>
      </c>
      <c r="J88" s="334">
        <v>57806.344851019421</v>
      </c>
      <c r="K88" s="334">
        <v>403282.41523846163</v>
      </c>
      <c r="L88" s="334">
        <v>62890.388699230702</v>
      </c>
      <c r="M88" s="334">
        <v>157751.27742252193</v>
      </c>
      <c r="N88" s="334">
        <v>38675.992852337586</v>
      </c>
      <c r="O88" s="334">
        <v>3750108.4810432987</v>
      </c>
      <c r="P88" s="334">
        <v>1495075.7094345302</v>
      </c>
      <c r="Q88" s="334">
        <v>94982344.999220118</v>
      </c>
      <c r="R88" s="334">
        <v>24677833.799210384</v>
      </c>
      <c r="S88" s="334">
        <v>130141506.18830796</v>
      </c>
      <c r="T88" s="334">
        <v>58845876.189125597</v>
      </c>
      <c r="U88" s="334">
        <v>225123851.18752801</v>
      </c>
      <c r="V88" s="334">
        <v>80140331.810921997</v>
      </c>
      <c r="W88" s="334">
        <v>0.95355448782760022</v>
      </c>
      <c r="X88" s="334">
        <v>4.6410432114171764E-2</v>
      </c>
      <c r="Y88" s="334">
        <v>0.76100080438033579</v>
      </c>
      <c r="Z88" s="334">
        <v>9.4749853515288696E-2</v>
      </c>
      <c r="AA88" s="334">
        <v>0.94028269707733603</v>
      </c>
      <c r="AB88" s="334">
        <v>5.899938713142925E-2</v>
      </c>
      <c r="AC88" s="334">
        <v>0.73905634316386948</v>
      </c>
      <c r="AD88" s="334">
        <v>0.10449240176118837</v>
      </c>
      <c r="AE88" s="334">
        <v>0.28909537786907963</v>
      </c>
      <c r="AF88" s="334">
        <v>7.0672137372810404E-2</v>
      </c>
      <c r="AG88" s="334">
        <v>0.30745580958542534</v>
      </c>
      <c r="AH88" s="334">
        <v>7.3074007306973679E-2</v>
      </c>
      <c r="AI88" s="334">
        <v>0.39116825197856275</v>
      </c>
      <c r="AJ88" s="334">
        <v>8.0761969053135832E-2</v>
      </c>
      <c r="AK88" s="334">
        <v>4114.0291139469182</v>
      </c>
      <c r="AL88" s="334">
        <v>653.30592932056481</v>
      </c>
      <c r="AM88" s="334">
        <v>0.76815788206162861</v>
      </c>
      <c r="AN88" s="334">
        <v>9.2768919869189628E-2</v>
      </c>
      <c r="AO88" s="334">
        <v>2013</v>
      </c>
      <c r="AP88" s="334">
        <v>6</v>
      </c>
      <c r="AQ88" s="334">
        <v>8.724503288893235</v>
      </c>
      <c r="AR88" s="334">
        <v>10.264494048945727</v>
      </c>
      <c r="AS88" s="334">
        <v>14.047513013351205</v>
      </c>
      <c r="AT88" s="334">
        <v>9.666328888482564</v>
      </c>
      <c r="AU88" s="334">
        <v>11.266404206503781</v>
      </c>
      <c r="AV88" s="334">
        <v>15.594627070967997</v>
      </c>
      <c r="AW88" s="334">
        <v>24.51707110348627</v>
      </c>
      <c r="AX88" s="334">
        <v>39.86753228585517</v>
      </c>
      <c r="AY88" s="334">
        <v>25.981495613119481</v>
      </c>
      <c r="AZ88" s="334">
        <v>45.216839663726262</v>
      </c>
      <c r="BA88" s="334">
        <v>35.598330158346997</v>
      </c>
      <c r="BB88" s="334">
        <v>4.8670980742699443</v>
      </c>
      <c r="BC88" s="334">
        <v>12.450690323834962</v>
      </c>
      <c r="BD88" s="334">
        <v>6.2746434997491702</v>
      </c>
      <c r="BE88" s="334">
        <v>14.138624575476987</v>
      </c>
      <c r="BF88" s="334">
        <v>24.445958940517944</v>
      </c>
      <c r="BG88" s="334">
        <v>23.76732038516591</v>
      </c>
      <c r="BH88" s="334">
        <v>20.646350680208538</v>
      </c>
      <c r="BI88" s="334">
        <v>15.879953963033481</v>
      </c>
      <c r="BJ88" s="334">
        <v>12.07680374511172</v>
      </c>
    </row>
    <row r="89" spans="1:62">
      <c r="A89" s="334">
        <v>393.82482654124357</v>
      </c>
      <c r="B89" s="334">
        <v>84.780527225291095</v>
      </c>
      <c r="C89" s="334">
        <v>393.82482654124357</v>
      </c>
      <c r="D89" s="334">
        <v>84.780527225291095</v>
      </c>
      <c r="E89" s="334">
        <v>339.83958839682947</v>
      </c>
      <c r="F89" s="334">
        <v>89.889462702701323</v>
      </c>
      <c r="G89" s="334">
        <v>125696.25558675296</v>
      </c>
      <c r="H89" s="334">
        <v>27801.025304848365</v>
      </c>
      <c r="I89" s="334">
        <v>125696.25558675296</v>
      </c>
      <c r="J89" s="334">
        <v>27801.025304848365</v>
      </c>
      <c r="K89" s="334">
        <v>105991.6436640418</v>
      </c>
      <c r="L89" s="334">
        <v>28391.098138476089</v>
      </c>
      <c r="M89" s="334">
        <v>28906.240957214271</v>
      </c>
      <c r="N89" s="334">
        <v>13832.362921059359</v>
      </c>
      <c r="O89" s="334">
        <v>380551.30463497486</v>
      </c>
      <c r="P89" s="334">
        <v>187854.26070795086</v>
      </c>
      <c r="Q89" s="334">
        <v>17579458.724067077</v>
      </c>
      <c r="R89" s="334">
        <v>8644370.115709113</v>
      </c>
      <c r="S89" s="334">
        <v>12215623.548423542</v>
      </c>
      <c r="T89" s="334">
        <v>6094213.3687187089</v>
      </c>
      <c r="U89" s="334">
        <v>29795082.272490621</v>
      </c>
      <c r="V89" s="334">
        <v>14670094.955565332</v>
      </c>
      <c r="W89" s="334">
        <v>1</v>
      </c>
      <c r="X89" s="334">
        <v>0</v>
      </c>
      <c r="Y89" s="334">
        <v>0.86292068324250137</v>
      </c>
      <c r="Z89" s="334">
        <v>0.13256606606006985</v>
      </c>
      <c r="AA89" s="334">
        <v>1</v>
      </c>
      <c r="AB89" s="334">
        <v>0</v>
      </c>
      <c r="AC89" s="334">
        <v>0.84323628551439667</v>
      </c>
      <c r="AD89" s="334">
        <v>0.14788276501125452</v>
      </c>
      <c r="AE89" s="334">
        <v>0.2299689901045921</v>
      </c>
      <c r="AF89" s="334">
        <v>0.1040959619912615</v>
      </c>
      <c r="AG89" s="334">
        <v>0.2299689901045921</v>
      </c>
      <c r="AH89" s="334">
        <v>0.1040959619912615</v>
      </c>
      <c r="AI89" s="334">
        <v>0.27272188597091129</v>
      </c>
      <c r="AJ89" s="334">
        <v>0.11382491608080467</v>
      </c>
      <c r="AK89" s="334">
        <v>393.82482654124357</v>
      </c>
      <c r="AL89" s="334">
        <v>84.780527225291095</v>
      </c>
      <c r="AM89" s="334">
        <v>1</v>
      </c>
      <c r="AN89" s="334">
        <v>0</v>
      </c>
      <c r="AO89" s="334">
        <v>2013</v>
      </c>
      <c r="AP89" s="334">
        <v>7</v>
      </c>
      <c r="AQ89" s="334">
        <v>21.527471482657379</v>
      </c>
      <c r="AR89" s="334">
        <v>21.527471482657379</v>
      </c>
      <c r="AS89" s="334">
        <v>26.450556607236038</v>
      </c>
      <c r="AT89" s="334">
        <v>22.117624089176367</v>
      </c>
      <c r="AU89" s="334">
        <v>22.117624089176367</v>
      </c>
      <c r="AV89" s="334">
        <v>26.786166491073967</v>
      </c>
      <c r="AW89" s="334">
        <v>47.852513723709031</v>
      </c>
      <c r="AX89" s="334">
        <v>49.363714805324562</v>
      </c>
      <c r="AY89" s="334">
        <v>49.17313013667809</v>
      </c>
      <c r="AZ89" s="334">
        <v>49.888680218089917</v>
      </c>
      <c r="BA89" s="334">
        <v>49.236631808565342</v>
      </c>
      <c r="BB89" s="334">
        <v>0</v>
      </c>
      <c r="BC89" s="334">
        <v>15.362485641431265</v>
      </c>
      <c r="BD89" s="334">
        <v>0</v>
      </c>
      <c r="BE89" s="334">
        <v>17.537523888816299</v>
      </c>
      <c r="BF89" s="334">
        <v>45.265216820719033</v>
      </c>
      <c r="BG89" s="334">
        <v>45.265216820719033</v>
      </c>
      <c r="BH89" s="334">
        <v>41.736626921443815</v>
      </c>
      <c r="BI89" s="334">
        <v>21.527471482657379</v>
      </c>
      <c r="BJ89" s="334">
        <v>0</v>
      </c>
    </row>
    <row r="90" spans="1:62">
      <c r="A90" s="334">
        <v>176.77212789514618</v>
      </c>
      <c r="B90" s="334">
        <v>76.285948136704206</v>
      </c>
      <c r="C90" s="334">
        <v>159.58304688744795</v>
      </c>
      <c r="D90" s="334">
        <v>75.607806350378212</v>
      </c>
      <c r="E90" s="334">
        <v>159.58304688744795</v>
      </c>
      <c r="F90" s="334">
        <v>75.607806350378212</v>
      </c>
      <c r="G90" s="334">
        <v>106274.9532353479</v>
      </c>
      <c r="H90" s="334">
        <v>42639.598521881933</v>
      </c>
      <c r="I90" s="334">
        <v>91664.234378804365</v>
      </c>
      <c r="J90" s="334">
        <v>41412.365717429049</v>
      </c>
      <c r="K90" s="334">
        <v>91664.234378804365</v>
      </c>
      <c r="L90" s="334">
        <v>41412.365717429049</v>
      </c>
      <c r="M90" s="334">
        <v>48192.556819959253</v>
      </c>
      <c r="N90" s="334">
        <v>27900.668862205184</v>
      </c>
      <c r="O90" s="334">
        <v>815862.70877246012</v>
      </c>
      <c r="P90" s="334">
        <v>474196.97309716936</v>
      </c>
      <c r="Q90" s="334">
        <v>20821930.844555739</v>
      </c>
      <c r="R90" s="334">
        <v>13149891.395774925</v>
      </c>
      <c r="S90" s="334">
        <v>25735076.52646507</v>
      </c>
      <c r="T90" s="334">
        <v>15085414.537581792</v>
      </c>
      <c r="U90" s="334">
        <v>46557007.371020809</v>
      </c>
      <c r="V90" s="334">
        <v>25711357.240310583</v>
      </c>
      <c r="W90" s="334">
        <v>0.90276136168992616</v>
      </c>
      <c r="X90" s="334">
        <v>9.7053991898065517E-2</v>
      </c>
      <c r="Y90" s="334">
        <v>0.90276136168992616</v>
      </c>
      <c r="Z90" s="334">
        <v>9.7053991898065517E-2</v>
      </c>
      <c r="AA90" s="334">
        <v>0.86251963974815571</v>
      </c>
      <c r="AB90" s="334">
        <v>0.13048325068140476</v>
      </c>
      <c r="AC90" s="334">
        <v>0.86251963974815571</v>
      </c>
      <c r="AD90" s="334">
        <v>0.13048325068140476</v>
      </c>
      <c r="AE90" s="334">
        <v>0.45347050601128869</v>
      </c>
      <c r="AF90" s="334">
        <v>0.12373077494300314</v>
      </c>
      <c r="AG90" s="334">
        <v>0.52575093379171756</v>
      </c>
      <c r="AH90" s="334">
        <v>0.11167374464331549</v>
      </c>
      <c r="AI90" s="334">
        <v>0.52575093379171756</v>
      </c>
      <c r="AJ90" s="334">
        <v>0.11167374464331549</v>
      </c>
      <c r="AK90" s="334">
        <v>176.77212789514618</v>
      </c>
      <c r="AL90" s="334">
        <v>76.285948136704206</v>
      </c>
      <c r="AM90" s="334">
        <v>1</v>
      </c>
      <c r="AN90" s="334">
        <v>0</v>
      </c>
      <c r="AO90" s="334">
        <v>2013</v>
      </c>
      <c r="AP90" s="334">
        <v>8</v>
      </c>
      <c r="AQ90" s="334">
        <v>43.154963989545813</v>
      </c>
      <c r="AR90" s="334">
        <v>47.378344896311894</v>
      </c>
      <c r="AS90" s="334">
        <v>47.378344896311894</v>
      </c>
      <c r="AT90" s="334">
        <v>40.121964041193912</v>
      </c>
      <c r="AU90" s="334">
        <v>45.178325001103026</v>
      </c>
      <c r="AV90" s="334">
        <v>45.178325001103026</v>
      </c>
      <c r="AW90" s="334">
        <v>57.894145285626237</v>
      </c>
      <c r="AX90" s="334">
        <v>58.1221531513117</v>
      </c>
      <c r="AY90" s="334">
        <v>63.154044137137241</v>
      </c>
      <c r="AZ90" s="334">
        <v>58.618106389030821</v>
      </c>
      <c r="BA90" s="334">
        <v>55.225536803541409</v>
      </c>
      <c r="BB90" s="334">
        <v>10.750791517747846</v>
      </c>
      <c r="BC90" s="334">
        <v>10.750791517747846</v>
      </c>
      <c r="BD90" s="334">
        <v>15.128148353758547</v>
      </c>
      <c r="BE90" s="334">
        <v>15.128148353758547</v>
      </c>
      <c r="BF90" s="334">
        <v>27.285297125789914</v>
      </c>
      <c r="BG90" s="334">
        <v>21.240807664938238</v>
      </c>
      <c r="BH90" s="334">
        <v>21.240807664938238</v>
      </c>
      <c r="BI90" s="334">
        <v>43.154963989545813</v>
      </c>
      <c r="BJ90" s="334">
        <v>0</v>
      </c>
    </row>
    <row r="91" spans="1:62">
      <c r="A91" s="334">
        <v>136.6924374507451</v>
      </c>
      <c r="B91" s="334">
        <v>30.014613743020654</v>
      </c>
      <c r="C91" s="334">
        <v>136.6924374507451</v>
      </c>
      <c r="D91" s="334">
        <v>30.014613743020654</v>
      </c>
      <c r="E91" s="334">
        <v>136.6924374507451</v>
      </c>
      <c r="F91" s="334">
        <v>30.014613743020654</v>
      </c>
      <c r="G91" s="334">
        <v>482744.30256167089</v>
      </c>
      <c r="H91" s="334">
        <v>157797.15316881207</v>
      </c>
      <c r="I91" s="334">
        <v>482744.30256167089</v>
      </c>
      <c r="J91" s="334">
        <v>157797.15316881207</v>
      </c>
      <c r="K91" s="334">
        <v>482744.30256167089</v>
      </c>
      <c r="L91" s="334">
        <v>157797.15316881207</v>
      </c>
      <c r="M91" s="334">
        <v>211741.3211688204</v>
      </c>
      <c r="N91" s="334">
        <v>47653.759731736907</v>
      </c>
      <c r="O91" s="334">
        <v>1973129.8999739853</v>
      </c>
      <c r="P91" s="334">
        <v>475279.12533205323</v>
      </c>
      <c r="Q91" s="334">
        <v>88479456.442696512</v>
      </c>
      <c r="R91" s="334">
        <v>20465697.700824197</v>
      </c>
      <c r="S91" s="334">
        <v>81431412.803317904</v>
      </c>
      <c r="T91" s="334">
        <v>21454497.384766068</v>
      </c>
      <c r="U91" s="334">
        <v>169910869.24601442</v>
      </c>
      <c r="V91" s="334">
        <v>41006891.622862868</v>
      </c>
      <c r="W91" s="334">
        <v>1</v>
      </c>
      <c r="X91" s="334">
        <v>0</v>
      </c>
      <c r="Y91" s="334">
        <v>1</v>
      </c>
      <c r="Z91" s="334">
        <v>0</v>
      </c>
      <c r="AA91" s="334">
        <v>1</v>
      </c>
      <c r="AB91" s="334">
        <v>0</v>
      </c>
      <c r="AC91" s="334">
        <v>1</v>
      </c>
      <c r="AD91" s="334">
        <v>0</v>
      </c>
      <c r="AE91" s="334">
        <v>0.43862003144360323</v>
      </c>
      <c r="AF91" s="334">
        <v>0.11757966903034621</v>
      </c>
      <c r="AG91" s="334">
        <v>0.43862003144360323</v>
      </c>
      <c r="AH91" s="334">
        <v>0.11757966903034621</v>
      </c>
      <c r="AI91" s="334">
        <v>0.43862003144360323</v>
      </c>
      <c r="AJ91" s="334">
        <v>0.11757966903034621</v>
      </c>
      <c r="AK91" s="334">
        <v>136.6924374507451</v>
      </c>
      <c r="AL91" s="334">
        <v>30.014613743020654</v>
      </c>
      <c r="AM91" s="334">
        <v>1</v>
      </c>
      <c r="AN91" s="334">
        <v>0</v>
      </c>
      <c r="AO91" s="334">
        <v>2013</v>
      </c>
      <c r="AP91" s="334">
        <v>9</v>
      </c>
      <c r="AQ91" s="334">
        <v>21.957771990009274</v>
      </c>
      <c r="AR91" s="334">
        <v>21.957771990009274</v>
      </c>
      <c r="AS91" s="334">
        <v>21.957771990009274</v>
      </c>
      <c r="AT91" s="334">
        <v>32.687522634957126</v>
      </c>
      <c r="AU91" s="334">
        <v>32.687522634957126</v>
      </c>
      <c r="AV91" s="334">
        <v>32.687522634957126</v>
      </c>
      <c r="AW91" s="334">
        <v>22.505649567446866</v>
      </c>
      <c r="AX91" s="334">
        <v>24.087574028365772</v>
      </c>
      <c r="AY91" s="334">
        <v>23.130451433185229</v>
      </c>
      <c r="AZ91" s="334">
        <v>26.346709023193945</v>
      </c>
      <c r="BA91" s="334">
        <v>24.134354561796091</v>
      </c>
      <c r="BB91" s="334">
        <v>0</v>
      </c>
      <c r="BC91" s="334">
        <v>0</v>
      </c>
      <c r="BD91" s="334">
        <v>0</v>
      </c>
      <c r="BE91" s="334">
        <v>0</v>
      </c>
      <c r="BF91" s="334">
        <v>26.806725776605198</v>
      </c>
      <c r="BG91" s="334">
        <v>26.806725776605198</v>
      </c>
      <c r="BH91" s="334">
        <v>26.806725776605198</v>
      </c>
      <c r="BI91" s="334">
        <v>21.957771990009274</v>
      </c>
      <c r="BJ91" s="334">
        <v>0</v>
      </c>
    </row>
    <row r="92" spans="1:62">
      <c r="A92" s="334">
        <v>23611.714178354599</v>
      </c>
      <c r="B92" s="334">
        <v>601.57511764767003</v>
      </c>
      <c r="C92" s="334">
        <v>21130.029743072508</v>
      </c>
      <c r="D92" s="334">
        <v>995.74896994864889</v>
      </c>
      <c r="E92" s="334">
        <v>17471.214467258626</v>
      </c>
      <c r="F92" s="334">
        <v>1271.3304082959053</v>
      </c>
      <c r="G92" s="334">
        <v>1648018.7286878037</v>
      </c>
      <c r="H92" s="334">
        <v>148883.77699213391</v>
      </c>
      <c r="I92" s="334">
        <v>1554818.3494107677</v>
      </c>
      <c r="J92" s="334">
        <v>154356.15548057869</v>
      </c>
      <c r="K92" s="334">
        <v>1373075.3552072432</v>
      </c>
      <c r="L92" s="334">
        <v>162693.50391086459</v>
      </c>
      <c r="M92" s="334">
        <v>565732.99882557185</v>
      </c>
      <c r="N92" s="334">
        <v>63541.924731699808</v>
      </c>
      <c r="O92" s="334">
        <v>8292231.5577272996</v>
      </c>
      <c r="P92" s="334">
        <v>1662728.4778621602</v>
      </c>
      <c r="Q92" s="334">
        <v>277748278.89528871</v>
      </c>
      <c r="R92" s="334">
        <v>36687371.180266671</v>
      </c>
      <c r="S92" s="334">
        <v>298435148.34569639</v>
      </c>
      <c r="T92" s="334">
        <v>65821031.137314685</v>
      </c>
      <c r="U92" s="334">
        <v>576183427.24098504</v>
      </c>
      <c r="V92" s="334">
        <v>96705864.799648598</v>
      </c>
      <c r="W92" s="334">
        <v>0.89489604962450764</v>
      </c>
      <c r="X92" s="334">
        <v>3.5550143414037366E-2</v>
      </c>
      <c r="Y92" s="334">
        <v>0.7399384193492774</v>
      </c>
      <c r="Z92" s="334">
        <v>5.0421636872987528E-2</v>
      </c>
      <c r="AA92" s="334">
        <v>0.94344701449403756</v>
      </c>
      <c r="AB92" s="334">
        <v>2.4665450306787597E-2</v>
      </c>
      <c r="AC92" s="334">
        <v>0.83316732468236099</v>
      </c>
      <c r="AD92" s="334">
        <v>4.4197436949834149E-2</v>
      </c>
      <c r="AE92" s="334">
        <v>0.3432806854543598</v>
      </c>
      <c r="AF92" s="334">
        <v>4.2106462623724535E-2</v>
      </c>
      <c r="AG92" s="334">
        <v>0.36385793815719292</v>
      </c>
      <c r="AH92" s="334">
        <v>4.4620395827508104E-2</v>
      </c>
      <c r="AI92" s="334">
        <v>0.4120189009875454</v>
      </c>
      <c r="AJ92" s="334">
        <v>5.0007293111769435E-2</v>
      </c>
      <c r="AK92" s="334">
        <v>11680.818256220367</v>
      </c>
      <c r="AL92" s="334">
        <v>1287.6600476044314</v>
      </c>
      <c r="AM92" s="334">
        <v>0.49470437292216768</v>
      </c>
      <c r="AN92" s="334">
        <v>5.4253983592215435E-2</v>
      </c>
      <c r="AO92" s="334">
        <v>2013</v>
      </c>
      <c r="AQ92" s="334">
        <v>2.5477824824728219</v>
      </c>
      <c r="AR92" s="334">
        <v>4.7124825760129641</v>
      </c>
      <c r="AS92" s="334">
        <v>7.2767145677159508</v>
      </c>
      <c r="AT92" s="334">
        <v>9.0341071008749481</v>
      </c>
      <c r="AU92" s="334">
        <v>9.927600580419913</v>
      </c>
      <c r="AV92" s="334">
        <v>11.848840145143285</v>
      </c>
      <c r="AW92" s="334">
        <v>11.231786878900307</v>
      </c>
      <c r="AX92" s="334">
        <v>20.051640698729763</v>
      </c>
      <c r="AY92" s="334">
        <v>13.208856352300867</v>
      </c>
      <c r="AZ92" s="334">
        <v>22.055388415934843</v>
      </c>
      <c r="BA92" s="334">
        <v>16.783867814927966</v>
      </c>
      <c r="BB92" s="334">
        <v>3.972544456862221</v>
      </c>
      <c r="BC92" s="334">
        <v>6.8143017789682725</v>
      </c>
      <c r="BD92" s="334">
        <v>2.6143969855069669</v>
      </c>
      <c r="BE92" s="334">
        <v>5.3047491950892462</v>
      </c>
      <c r="BF92" s="334">
        <v>12.265899133821996</v>
      </c>
      <c r="BG92" s="334">
        <v>12.263136556397271</v>
      </c>
      <c r="BH92" s="334">
        <v>12.137135697393909</v>
      </c>
      <c r="BI92" s="334">
        <v>11.023714429583869</v>
      </c>
      <c r="BJ92" s="334">
        <v>10.966950478271043</v>
      </c>
    </row>
    <row r="93" spans="1:62">
      <c r="A93" s="334">
        <v>9795.6287081783721</v>
      </c>
      <c r="B93" s="334">
        <v>1417.777630035258</v>
      </c>
      <c r="C93" s="334">
        <v>7533.6267935942706</v>
      </c>
      <c r="D93" s="334">
        <v>1361.1204506048339</v>
      </c>
      <c r="E93" s="334">
        <v>6020.6095525415549</v>
      </c>
      <c r="F93" s="334">
        <v>1298.3399738787225</v>
      </c>
      <c r="G93" s="334">
        <v>130238.691225995</v>
      </c>
      <c r="H93" s="334">
        <v>19895.134237160211</v>
      </c>
      <c r="I93" s="334">
        <v>99357.791177351493</v>
      </c>
      <c r="J93" s="334">
        <v>18748.559991187707</v>
      </c>
      <c r="K93" s="334">
        <v>83092.259814255332</v>
      </c>
      <c r="L93" s="334">
        <v>18494.886578691487</v>
      </c>
      <c r="M93" s="334">
        <v>55637.412391591213</v>
      </c>
      <c r="N93" s="334">
        <v>13510.181190173465</v>
      </c>
      <c r="O93" s="334">
        <v>716880.71392506128</v>
      </c>
      <c r="P93" s="334">
        <v>286250.18229532539</v>
      </c>
      <c r="Q93" s="334">
        <v>19168951.213142522</v>
      </c>
      <c r="R93" s="334">
        <v>8838248.1449922472</v>
      </c>
      <c r="S93" s="334">
        <v>16082155.448887825</v>
      </c>
      <c r="T93" s="334">
        <v>7661745.4517255463</v>
      </c>
      <c r="U93" s="334">
        <v>35251106.662030347</v>
      </c>
      <c r="V93" s="334">
        <v>16231890.292738175</v>
      </c>
      <c r="W93" s="334">
        <v>0.7690804764072412</v>
      </c>
      <c r="X93" s="334">
        <v>8.3646246674519711E-2</v>
      </c>
      <c r="Y93" s="334">
        <v>0.61462206581134982</v>
      </c>
      <c r="Z93" s="334">
        <v>9.6469489759801824E-2</v>
      </c>
      <c r="AA93" s="334">
        <v>0.76288996950178323</v>
      </c>
      <c r="AB93" s="334">
        <v>8.6473512881726042E-2</v>
      </c>
      <c r="AC93" s="334">
        <v>0.63799980660179212</v>
      </c>
      <c r="AD93" s="334">
        <v>9.5748814397353929E-2</v>
      </c>
      <c r="AE93" s="334">
        <v>0.42719572707504494</v>
      </c>
      <c r="AF93" s="334">
        <v>7.7866410366807415E-2</v>
      </c>
      <c r="AG93" s="334">
        <v>0.55997030260344294</v>
      </c>
      <c r="AH93" s="334">
        <v>7.8444288695040415E-2</v>
      </c>
      <c r="AI93" s="334">
        <v>0.66958598208741993</v>
      </c>
      <c r="AJ93" s="334">
        <v>7.1019568459127491E-2</v>
      </c>
      <c r="AK93" s="334">
        <v>4492.9161031404328</v>
      </c>
      <c r="AL93" s="334">
        <v>1192.5932577751689</v>
      </c>
      <c r="AM93" s="334">
        <v>0.45866541464452365</v>
      </c>
      <c r="AN93" s="334">
        <v>9.6759887981870296E-2</v>
      </c>
      <c r="AO93" s="334">
        <v>2014</v>
      </c>
      <c r="AP93" s="334">
        <v>4</v>
      </c>
      <c r="AQ93" s="334">
        <v>14.473574614476304</v>
      </c>
      <c r="AR93" s="334">
        <v>18.067266774645301</v>
      </c>
      <c r="AS93" s="334">
        <v>21.564925653261106</v>
      </c>
      <c r="AT93" s="334">
        <v>15.275901538842584</v>
      </c>
      <c r="AU93" s="334">
        <v>18.869743146485551</v>
      </c>
      <c r="AV93" s="334">
        <v>22.258254403039476</v>
      </c>
      <c r="AW93" s="334">
        <v>24.282547676885372</v>
      </c>
      <c r="AX93" s="334">
        <v>39.929959996838249</v>
      </c>
      <c r="AY93" s="334">
        <v>46.107103339762325</v>
      </c>
      <c r="AZ93" s="334">
        <v>47.64128462802168</v>
      </c>
      <c r="BA93" s="334">
        <v>46.046470110459992</v>
      </c>
      <c r="BB93" s="334">
        <v>10.876137054638688</v>
      </c>
      <c r="BC93" s="334">
        <v>15.695741354885209</v>
      </c>
      <c r="BD93" s="334">
        <v>11.334991458623957</v>
      </c>
      <c r="BE93" s="334">
        <v>15.007655708760362</v>
      </c>
      <c r="BF93" s="334">
        <v>18.227338297587586</v>
      </c>
      <c r="BG93" s="334">
        <v>14.008651589259854</v>
      </c>
      <c r="BH93" s="334">
        <v>10.606489735302629</v>
      </c>
      <c r="BI93" s="334">
        <v>26.543857717298057</v>
      </c>
      <c r="BJ93" s="334">
        <v>21.095963395640254</v>
      </c>
    </row>
    <row r="94" spans="1:62">
      <c r="A94" s="334">
        <v>9499.2090152942474</v>
      </c>
      <c r="B94" s="334">
        <v>1375.326803082799</v>
      </c>
      <c r="C94" s="334">
        <v>7980.2315564470064</v>
      </c>
      <c r="D94" s="334">
        <v>1212.4154365277539</v>
      </c>
      <c r="E94" s="334">
        <v>5550.5260294477303</v>
      </c>
      <c r="F94" s="334">
        <v>1160.4315238438708</v>
      </c>
      <c r="G94" s="334">
        <v>283904.18260610703</v>
      </c>
      <c r="H94" s="334">
        <v>42135.75002171674</v>
      </c>
      <c r="I94" s="334">
        <v>241376.09187817125</v>
      </c>
      <c r="J94" s="334">
        <v>37085.956720354028</v>
      </c>
      <c r="K94" s="334">
        <v>170902.80342128247</v>
      </c>
      <c r="L94" s="334">
        <v>36217.709107440605</v>
      </c>
      <c r="M94" s="334">
        <v>75542.746483594863</v>
      </c>
      <c r="N94" s="334">
        <v>22896.598128042831</v>
      </c>
      <c r="O94" s="334">
        <v>648475.30372678384</v>
      </c>
      <c r="P94" s="334">
        <v>368431.68416756357</v>
      </c>
      <c r="Q94" s="334">
        <v>37973187.912201911</v>
      </c>
      <c r="R94" s="334">
        <v>19490371.288384378</v>
      </c>
      <c r="S94" s="334">
        <v>19011814.508347388</v>
      </c>
      <c r="T94" s="334">
        <v>12331497.631145321</v>
      </c>
      <c r="U94" s="334">
        <v>56985002.420549288</v>
      </c>
      <c r="V94" s="334">
        <v>31369505.356747605</v>
      </c>
      <c r="W94" s="334">
        <v>0.84009432191652966</v>
      </c>
      <c r="X94" s="334">
        <v>6.8937759931584311E-2</v>
      </c>
      <c r="Y94" s="334">
        <v>0.58431454877043754</v>
      </c>
      <c r="Z94" s="334">
        <v>9.6428825854017783E-2</v>
      </c>
      <c r="AA94" s="334">
        <v>0.85020266225897811</v>
      </c>
      <c r="AB94" s="334">
        <v>6.9116054089605278E-2</v>
      </c>
      <c r="AC94" s="334">
        <v>0.60197353153615074</v>
      </c>
      <c r="AD94" s="334">
        <v>9.7469800978133903E-2</v>
      </c>
      <c r="AE94" s="334">
        <v>0.26608535946933903</v>
      </c>
      <c r="AF94" s="334">
        <v>7.0013418779903525E-2</v>
      </c>
      <c r="AG94" s="334">
        <v>0.31296697985201966</v>
      </c>
      <c r="AH94" s="334">
        <v>7.7760418658210428E-2</v>
      </c>
      <c r="AI94" s="334">
        <v>0.44202169286467979</v>
      </c>
      <c r="AJ94" s="334">
        <v>8.8526671317969513E-2</v>
      </c>
      <c r="AK94" s="334">
        <v>6527.275016123398</v>
      </c>
      <c r="AL94" s="334">
        <v>1278.5312184883301</v>
      </c>
      <c r="AM94" s="334">
        <v>0.68713879288413671</v>
      </c>
      <c r="AN94" s="334">
        <v>9.2780035919085346E-2</v>
      </c>
      <c r="AO94" s="334">
        <v>2014</v>
      </c>
      <c r="AP94" s="334">
        <v>5</v>
      </c>
      <c r="AQ94" s="334">
        <v>14.478329731122322</v>
      </c>
      <c r="AR94" s="334">
        <v>15.192735047246559</v>
      </c>
      <c r="AS94" s="334">
        <v>20.906694567097311</v>
      </c>
      <c r="AT94" s="334">
        <v>14.841539013243956</v>
      </c>
      <c r="AU94" s="334">
        <v>15.364386933181546</v>
      </c>
      <c r="AV94" s="334">
        <v>21.191992397083421</v>
      </c>
      <c r="AW94" s="334">
        <v>30.309459470096364</v>
      </c>
      <c r="AX94" s="334">
        <v>56.815067906239264</v>
      </c>
      <c r="AY94" s="334">
        <v>51.326665892387567</v>
      </c>
      <c r="AZ94" s="334">
        <v>64.862286688790348</v>
      </c>
      <c r="BA94" s="334">
        <v>55.04870408750827</v>
      </c>
      <c r="BB94" s="334">
        <v>8.2059547521181617</v>
      </c>
      <c r="BC94" s="334">
        <v>16.502896608843852</v>
      </c>
      <c r="BD94" s="334">
        <v>8.1293622282909297</v>
      </c>
      <c r="BE94" s="334">
        <v>16.191708749951985</v>
      </c>
      <c r="BF94" s="334">
        <v>26.31239047482098</v>
      </c>
      <c r="BG94" s="334">
        <v>24.846205403195547</v>
      </c>
      <c r="BH94" s="334">
        <v>20.027675733342569</v>
      </c>
      <c r="BI94" s="334">
        <v>19.587518762885836</v>
      </c>
      <c r="BJ94" s="334">
        <v>13.502371992368307</v>
      </c>
    </row>
    <row r="95" spans="1:62">
      <c r="A95" s="334">
        <v>4682.3258910363074</v>
      </c>
      <c r="B95" s="334">
        <v>782.4560951584275</v>
      </c>
      <c r="C95" s="334">
        <v>3038.0537966487332</v>
      </c>
      <c r="D95" s="334">
        <v>700.4612206042824</v>
      </c>
      <c r="E95" s="334">
        <v>2444.9608195400674</v>
      </c>
      <c r="F95" s="334">
        <v>609.67675176484443</v>
      </c>
      <c r="G95" s="334">
        <v>441624.63524400198</v>
      </c>
      <c r="H95" s="334">
        <v>80392.080843941032</v>
      </c>
      <c r="I95" s="334">
        <v>310116.96729041019</v>
      </c>
      <c r="J95" s="334">
        <v>82053.808931724692</v>
      </c>
      <c r="K95" s="334">
        <v>276626.74355635472</v>
      </c>
      <c r="L95" s="334">
        <v>81528.978024047829</v>
      </c>
      <c r="M95" s="334">
        <v>109170.5186477266</v>
      </c>
      <c r="N95" s="334">
        <v>51280.948620007039</v>
      </c>
      <c r="O95" s="334">
        <v>1219801.4230856101</v>
      </c>
      <c r="P95" s="334">
        <v>587129.8082015455</v>
      </c>
      <c r="Q95" s="334">
        <v>34075167.363565914</v>
      </c>
      <c r="R95" s="334">
        <v>15516074.253842182</v>
      </c>
      <c r="S95" s="334">
        <v>22291621.941736691</v>
      </c>
      <c r="T95" s="334">
        <v>10662571.503526652</v>
      </c>
      <c r="U95" s="334">
        <v>56366789.305302605</v>
      </c>
      <c r="V95" s="334">
        <v>25280107.53149597</v>
      </c>
      <c r="W95" s="334">
        <v>0.6488343330532983</v>
      </c>
      <c r="X95" s="334">
        <v>0.118809543018093</v>
      </c>
      <c r="Y95" s="334">
        <v>0.5221680157335099</v>
      </c>
      <c r="Z95" s="334">
        <v>0.12105050277204622</v>
      </c>
      <c r="AA95" s="334">
        <v>0.70221845101342117</v>
      </c>
      <c r="AB95" s="334">
        <v>0.11741360268362731</v>
      </c>
      <c r="AC95" s="334">
        <v>0.6263843125588221</v>
      </c>
      <c r="AD95" s="334">
        <v>0.12418915603954322</v>
      </c>
      <c r="AE95" s="334">
        <v>0.24720205789110655</v>
      </c>
      <c r="AF95" s="334">
        <v>9.8232709707952531E-2</v>
      </c>
      <c r="AG95" s="334">
        <v>0.35203013753676193</v>
      </c>
      <c r="AH95" s="334">
        <v>0.12109126413331762</v>
      </c>
      <c r="AI95" s="334">
        <v>0.39464918411074107</v>
      </c>
      <c r="AJ95" s="334">
        <v>0.12961637441212012</v>
      </c>
      <c r="AK95" s="334">
        <v>3634.8896418643676</v>
      </c>
      <c r="AL95" s="334">
        <v>768.35784757120427</v>
      </c>
      <c r="AM95" s="334">
        <v>0.77630001124502723</v>
      </c>
      <c r="AN95" s="334">
        <v>0.10347850292027543</v>
      </c>
      <c r="AO95" s="334">
        <v>2014</v>
      </c>
      <c r="AP95" s="334">
        <v>6</v>
      </c>
      <c r="AQ95" s="334">
        <v>16.710842290075025</v>
      </c>
      <c r="AR95" s="334">
        <v>23.056248094650556</v>
      </c>
      <c r="AS95" s="334">
        <v>24.936054062393257</v>
      </c>
      <c r="AT95" s="334">
        <v>18.203712933614678</v>
      </c>
      <c r="AU95" s="334">
        <v>26.458987281042607</v>
      </c>
      <c r="AV95" s="334">
        <v>29.472558211798003</v>
      </c>
      <c r="AW95" s="334">
        <v>46.973257299877204</v>
      </c>
      <c r="AX95" s="334">
        <v>48.133228662444225</v>
      </c>
      <c r="AY95" s="334">
        <v>45.53484385943878</v>
      </c>
      <c r="AZ95" s="334">
        <v>47.832192432633526</v>
      </c>
      <c r="BA95" s="334">
        <v>44.849294847307881</v>
      </c>
      <c r="BB95" s="334">
        <v>18.311229379462173</v>
      </c>
      <c r="BC95" s="334">
        <v>23.182289823324744</v>
      </c>
      <c r="BD95" s="334">
        <v>16.720381316409362</v>
      </c>
      <c r="BE95" s="334">
        <v>19.826351578350064</v>
      </c>
      <c r="BF95" s="334">
        <v>39.737820366861349</v>
      </c>
      <c r="BG95" s="334">
        <v>34.397982224085084</v>
      </c>
      <c r="BH95" s="334">
        <v>32.843441626310053</v>
      </c>
      <c r="BI95" s="334">
        <v>21.138409230413572</v>
      </c>
      <c r="BJ95" s="334">
        <v>13.329705194041795</v>
      </c>
    </row>
    <row r="96" spans="1:62">
      <c r="A96" s="334">
        <v>479.71329699674135</v>
      </c>
      <c r="B96" s="334">
        <v>257.74494645112077</v>
      </c>
      <c r="C96" s="334">
        <v>413.90081086355576</v>
      </c>
      <c r="D96" s="334">
        <v>256.71123268138223</v>
      </c>
      <c r="E96" s="334">
        <v>413.90081086355576</v>
      </c>
      <c r="F96" s="334">
        <v>256.71123268138223</v>
      </c>
      <c r="G96" s="334">
        <v>181921.77927399639</v>
      </c>
      <c r="H96" s="334">
        <v>98589.280736148736</v>
      </c>
      <c r="I96" s="334">
        <v>154151.01509696935</v>
      </c>
      <c r="J96" s="334">
        <v>97879.308650616731</v>
      </c>
      <c r="K96" s="334">
        <v>154151.01509696935</v>
      </c>
      <c r="L96" s="334">
        <v>97879.308650616731</v>
      </c>
      <c r="M96" s="334">
        <v>38842.143186173009</v>
      </c>
      <c r="N96" s="334">
        <v>25552.147007454525</v>
      </c>
      <c r="O96" s="334">
        <v>549011.90358599531</v>
      </c>
      <c r="P96" s="334">
        <v>344026.61669789621</v>
      </c>
      <c r="Q96" s="334">
        <v>18654056.568638079</v>
      </c>
      <c r="R96" s="334">
        <v>9410238.7758121099</v>
      </c>
      <c r="S96" s="334">
        <v>12298343.511913661</v>
      </c>
      <c r="T96" s="334">
        <v>8536810.0503020156</v>
      </c>
      <c r="U96" s="334">
        <v>30952400.080551736</v>
      </c>
      <c r="V96" s="334">
        <v>17618743.82700564</v>
      </c>
      <c r="W96" s="334">
        <v>0.86280870981645386</v>
      </c>
      <c r="X96" s="334">
        <v>0.11180491805507091</v>
      </c>
      <c r="Y96" s="334">
        <v>0.86280870981645386</v>
      </c>
      <c r="Z96" s="334">
        <v>0.11180491805507091</v>
      </c>
      <c r="AA96" s="334">
        <v>0.84734777612744827</v>
      </c>
      <c r="AB96" s="334">
        <v>0.12360848221703941</v>
      </c>
      <c r="AC96" s="334">
        <v>0.84734777612744827</v>
      </c>
      <c r="AD96" s="334">
        <v>0.12360848221703941</v>
      </c>
      <c r="AE96" s="334">
        <v>0.21351013243813982</v>
      </c>
      <c r="AF96" s="334">
        <v>3.6373752969312174E-2</v>
      </c>
      <c r="AG96" s="334">
        <v>0.25197461827766227</v>
      </c>
      <c r="AH96" s="334">
        <v>1.6808058723378844E-2</v>
      </c>
      <c r="AI96" s="334">
        <v>0.25197461827766227</v>
      </c>
      <c r="AJ96" s="334">
        <v>1.6808058723378844E-2</v>
      </c>
      <c r="AK96" s="334">
        <v>479.71329699674135</v>
      </c>
      <c r="AL96" s="334">
        <v>257.74494645112077</v>
      </c>
      <c r="AM96" s="334">
        <v>1</v>
      </c>
      <c r="AN96" s="334">
        <v>0</v>
      </c>
      <c r="AO96" s="334">
        <v>2014</v>
      </c>
      <c r="AP96" s="334">
        <v>7</v>
      </c>
      <c r="AQ96" s="334">
        <v>53.728956037854338</v>
      </c>
      <c r="AR96" s="334">
        <v>62.022403905366652</v>
      </c>
      <c r="AS96" s="334">
        <v>62.022403905366652</v>
      </c>
      <c r="AT96" s="334">
        <v>54.193225863111884</v>
      </c>
      <c r="AU96" s="334">
        <v>63.495727607791181</v>
      </c>
      <c r="AV96" s="334">
        <v>63.495727607791181</v>
      </c>
      <c r="AW96" s="334">
        <v>65.784596089307854</v>
      </c>
      <c r="AX96" s="334">
        <v>62.662870231193281</v>
      </c>
      <c r="AY96" s="334">
        <v>50.446071829936265</v>
      </c>
      <c r="AZ96" s="334">
        <v>69.414308049146868</v>
      </c>
      <c r="BA96" s="334">
        <v>56.922060263998695</v>
      </c>
      <c r="BB96" s="334">
        <v>12.958250975335572</v>
      </c>
      <c r="BC96" s="334">
        <v>12.958250975335572</v>
      </c>
      <c r="BD96" s="334">
        <v>14.587691819049237</v>
      </c>
      <c r="BE96" s="334">
        <v>14.587691819049237</v>
      </c>
      <c r="BF96" s="334">
        <v>17.036078126105195</v>
      </c>
      <c r="BG96" s="334">
        <v>6.6705364366728723</v>
      </c>
      <c r="BH96" s="334">
        <v>6.6705364366728723</v>
      </c>
      <c r="BI96" s="334">
        <v>53.728956037854338</v>
      </c>
      <c r="BJ96" s="334">
        <v>0</v>
      </c>
    </row>
    <row r="97" spans="1:62">
      <c r="A97" s="334">
        <v>135.35302311502775</v>
      </c>
      <c r="B97" s="334">
        <v>57.937848915417909</v>
      </c>
      <c r="C97" s="334">
        <v>135.35302311502775</v>
      </c>
      <c r="D97" s="334">
        <v>57.937848915417909</v>
      </c>
      <c r="E97" s="334">
        <v>135.35302311502775</v>
      </c>
      <c r="F97" s="334">
        <v>57.937848915417909</v>
      </c>
      <c r="G97" s="334">
        <v>83280.22698927809</v>
      </c>
      <c r="H97" s="334">
        <v>34836.385035998923</v>
      </c>
      <c r="I97" s="334">
        <v>83280.22698927809</v>
      </c>
      <c r="J97" s="334">
        <v>34836.385035998923</v>
      </c>
      <c r="K97" s="334">
        <v>83280.22698927809</v>
      </c>
      <c r="L97" s="334">
        <v>34836.385035998923</v>
      </c>
      <c r="M97" s="334">
        <v>34296.586035803026</v>
      </c>
      <c r="N97" s="334">
        <v>19059.59214923808</v>
      </c>
      <c r="O97" s="334">
        <v>482556.40534232667</v>
      </c>
      <c r="P97" s="334">
        <v>261826.41116926743</v>
      </c>
      <c r="Q97" s="334">
        <v>23962487.085453149</v>
      </c>
      <c r="R97" s="334">
        <v>13473978.617895678</v>
      </c>
      <c r="S97" s="334">
        <v>9562959.4717813786</v>
      </c>
      <c r="T97" s="334">
        <v>5078293.1265066499</v>
      </c>
      <c r="U97" s="334">
        <v>33525446.557234533</v>
      </c>
      <c r="V97" s="334">
        <v>18388505.032882102</v>
      </c>
      <c r="W97" s="334">
        <v>1</v>
      </c>
      <c r="X97" s="334">
        <v>0</v>
      </c>
      <c r="Y97" s="334">
        <v>1</v>
      </c>
      <c r="Z97" s="334">
        <v>0</v>
      </c>
      <c r="AA97" s="334">
        <v>1</v>
      </c>
      <c r="AB97" s="334">
        <v>0</v>
      </c>
      <c r="AC97" s="334">
        <v>1</v>
      </c>
      <c r="AD97" s="334">
        <v>0</v>
      </c>
      <c r="AE97" s="334">
        <v>0.41182147642583322</v>
      </c>
      <c r="AF97" s="334">
        <v>0.15823562956619822</v>
      </c>
      <c r="AG97" s="334">
        <v>0.41182147642583322</v>
      </c>
      <c r="AH97" s="334">
        <v>0.15823562956619822</v>
      </c>
      <c r="AI97" s="334">
        <v>0.41182147642583322</v>
      </c>
      <c r="AJ97" s="334">
        <v>0.15823562956619822</v>
      </c>
      <c r="AK97" s="334">
        <v>110.84638622089096</v>
      </c>
      <c r="AL97" s="334">
        <v>54.576919915889974</v>
      </c>
      <c r="AM97" s="334">
        <v>0.81894281834170646</v>
      </c>
      <c r="AN97" s="334">
        <v>0.16872113874690553</v>
      </c>
      <c r="AO97" s="334">
        <v>2014</v>
      </c>
      <c r="AP97" s="334">
        <v>8</v>
      </c>
      <c r="AQ97" s="334">
        <v>42.804990669606461</v>
      </c>
      <c r="AR97" s="334">
        <v>42.804990669606461</v>
      </c>
      <c r="AS97" s="334">
        <v>42.804990669606461</v>
      </c>
      <c r="AT97" s="334">
        <v>41.830319507275036</v>
      </c>
      <c r="AU97" s="334">
        <v>41.830319507275036</v>
      </c>
      <c r="AV97" s="334">
        <v>41.830319507275036</v>
      </c>
      <c r="AW97" s="334">
        <v>55.572855354586366</v>
      </c>
      <c r="AX97" s="334">
        <v>54.258198268765526</v>
      </c>
      <c r="AY97" s="334">
        <v>56.229466373193347</v>
      </c>
      <c r="AZ97" s="334">
        <v>53.103781747604444</v>
      </c>
      <c r="BA97" s="334">
        <v>54.849396268262396</v>
      </c>
      <c r="BB97" s="334">
        <v>0</v>
      </c>
      <c r="BC97" s="334">
        <v>0</v>
      </c>
      <c r="BD97" s="334">
        <v>0</v>
      </c>
      <c r="BE97" s="334">
        <v>0</v>
      </c>
      <c r="BF97" s="334">
        <v>38.4233554159227</v>
      </c>
      <c r="BG97" s="334">
        <v>38.4233554159227</v>
      </c>
      <c r="BH97" s="334">
        <v>38.4233554159227</v>
      </c>
      <c r="BI97" s="334">
        <v>49.236535151566351</v>
      </c>
      <c r="BJ97" s="334">
        <v>20.602310071972095</v>
      </c>
    </row>
    <row r="98" spans="1:62">
      <c r="A98" s="334">
        <v>508.30503787643306</v>
      </c>
      <c r="B98" s="334">
        <v>107.25120406969531</v>
      </c>
      <c r="C98" s="334">
        <v>508.30503787643306</v>
      </c>
      <c r="D98" s="334">
        <v>107.25120406969531</v>
      </c>
      <c r="E98" s="334">
        <v>508.30503787643306</v>
      </c>
      <c r="F98" s="334">
        <v>107.25120406969531</v>
      </c>
      <c r="G98" s="334">
        <v>1058011.3465259103</v>
      </c>
      <c r="H98" s="334">
        <v>104999.29984390638</v>
      </c>
      <c r="I98" s="334">
        <v>1058011.3465259103</v>
      </c>
      <c r="J98" s="334">
        <v>104999.29984390638</v>
      </c>
      <c r="K98" s="334">
        <v>1058011.3465259103</v>
      </c>
      <c r="L98" s="334">
        <v>104999.29984390638</v>
      </c>
      <c r="M98" s="334">
        <v>806322.00638404198</v>
      </c>
      <c r="N98" s="334">
        <v>186104.69420288919</v>
      </c>
      <c r="O98" s="334">
        <v>14829406.479567261</v>
      </c>
      <c r="P98" s="334">
        <v>4139872.776093049</v>
      </c>
      <c r="Q98" s="334">
        <v>144220072.76556194</v>
      </c>
      <c r="R98" s="334">
        <v>48561586.941752382</v>
      </c>
      <c r="S98" s="334">
        <v>487166292.92498595</v>
      </c>
      <c r="T98" s="334">
        <v>154413661.09103957</v>
      </c>
      <c r="U98" s="334">
        <v>631386365.69054782</v>
      </c>
      <c r="V98" s="334">
        <v>121438406.29161167</v>
      </c>
      <c r="W98" s="334">
        <v>1</v>
      </c>
      <c r="X98" s="334">
        <v>0</v>
      </c>
      <c r="Y98" s="334">
        <v>1</v>
      </c>
      <c r="Z98" s="334">
        <v>0</v>
      </c>
      <c r="AA98" s="334">
        <v>1</v>
      </c>
      <c r="AB98" s="334">
        <v>0</v>
      </c>
      <c r="AC98" s="334">
        <v>1</v>
      </c>
      <c r="AD98" s="334">
        <v>0</v>
      </c>
      <c r="AE98" s="334">
        <v>0.76211092539950887</v>
      </c>
      <c r="AF98" s="334">
        <v>0.13678996957885847</v>
      </c>
      <c r="AG98" s="334">
        <v>0.76211092539950887</v>
      </c>
      <c r="AH98" s="334">
        <v>0.13678996957885847</v>
      </c>
      <c r="AI98" s="334">
        <v>0.76211092539950887</v>
      </c>
      <c r="AJ98" s="334">
        <v>0.13678996957885847</v>
      </c>
      <c r="AK98" s="334">
        <v>508.30503787643306</v>
      </c>
      <c r="AL98" s="334">
        <v>107.25120406969531</v>
      </c>
      <c r="AM98" s="334">
        <v>1</v>
      </c>
      <c r="AN98" s="334">
        <v>0</v>
      </c>
      <c r="AO98" s="334">
        <v>2014</v>
      </c>
      <c r="AP98" s="334">
        <v>9</v>
      </c>
      <c r="AQ98" s="334">
        <v>21.099772002607544</v>
      </c>
      <c r="AR98" s="334">
        <v>21.099772002607544</v>
      </c>
      <c r="AS98" s="334">
        <v>21.099772002607544</v>
      </c>
      <c r="AT98" s="334">
        <v>9.9242130236771509</v>
      </c>
      <c r="AU98" s="334">
        <v>9.9242130236771509</v>
      </c>
      <c r="AV98" s="334">
        <v>9.9242130236771509</v>
      </c>
      <c r="AW98" s="334">
        <v>23.080691427172788</v>
      </c>
      <c r="AX98" s="334">
        <v>27.91664509161027</v>
      </c>
      <c r="AY98" s="334">
        <v>33.671864124414952</v>
      </c>
      <c r="AZ98" s="334">
        <v>31.69629412657584</v>
      </c>
      <c r="BA98" s="334">
        <v>19.23361239497061</v>
      </c>
      <c r="BB98" s="334">
        <v>0</v>
      </c>
      <c r="BC98" s="334">
        <v>0</v>
      </c>
      <c r="BD98" s="334">
        <v>0</v>
      </c>
      <c r="BE98" s="334">
        <v>0</v>
      </c>
      <c r="BF98" s="334">
        <v>17.948826741612621</v>
      </c>
      <c r="BG98" s="334">
        <v>17.948826741612621</v>
      </c>
      <c r="BH98" s="334">
        <v>17.948826741612621</v>
      </c>
      <c r="BI98" s="334">
        <v>21.099772002607544</v>
      </c>
      <c r="BJ98" s="334">
        <v>0</v>
      </c>
    </row>
    <row r="99" spans="1:62">
      <c r="A99" s="334">
        <v>25100.534972497127</v>
      </c>
      <c r="B99" s="334">
        <v>1319.3435517042885</v>
      </c>
      <c r="C99" s="334">
        <v>19609.471018545028</v>
      </c>
      <c r="D99" s="334">
        <v>1559.4381857879434</v>
      </c>
      <c r="E99" s="334">
        <v>15073.655273384369</v>
      </c>
      <c r="F99" s="334">
        <v>1638.1618509896475</v>
      </c>
      <c r="G99" s="334">
        <v>2178980.8618652886</v>
      </c>
      <c r="H99" s="334">
        <v>53516.822394076866</v>
      </c>
      <c r="I99" s="334">
        <v>1946293.4389580907</v>
      </c>
      <c r="J99" s="334">
        <v>78631.120807436164</v>
      </c>
      <c r="K99" s="334">
        <v>1826064.3954040504</v>
      </c>
      <c r="L99" s="334">
        <v>82401.275715148557</v>
      </c>
      <c r="M99" s="334">
        <v>1119811.4131289306</v>
      </c>
      <c r="N99" s="334">
        <v>167449.71464136761</v>
      </c>
      <c r="O99" s="334">
        <v>18446132.229233038</v>
      </c>
      <c r="P99" s="334">
        <v>3853388.3108340171</v>
      </c>
      <c r="Q99" s="334">
        <v>278053922.90856349</v>
      </c>
      <c r="R99" s="334">
        <v>61154910.619111486</v>
      </c>
      <c r="S99" s="334">
        <v>566413187.80765295</v>
      </c>
      <c r="T99" s="334">
        <v>148313913.44326958</v>
      </c>
      <c r="U99" s="334">
        <v>844467110.71621633</v>
      </c>
      <c r="V99" s="334">
        <v>109459532.70059158</v>
      </c>
      <c r="W99" s="334">
        <v>0.781237174428007</v>
      </c>
      <c r="X99" s="334">
        <v>4.8349042951547405E-2</v>
      </c>
      <c r="Y99" s="334">
        <v>0.60053123528644725</v>
      </c>
      <c r="Z99" s="334">
        <v>5.7944853342198233E-2</v>
      </c>
      <c r="AA99" s="334">
        <v>0.89321272757393166</v>
      </c>
      <c r="AB99" s="334">
        <v>2.8384657468185383E-2</v>
      </c>
      <c r="AC99" s="334">
        <v>0.83803599534181838</v>
      </c>
      <c r="AD99" s="334">
        <v>3.0586574019857055E-2</v>
      </c>
      <c r="AE99" s="334">
        <v>0.51391521271569607</v>
      </c>
      <c r="AF99" s="334">
        <v>8.0344531819817752E-2</v>
      </c>
      <c r="AG99" s="334">
        <v>0.57535589994507674</v>
      </c>
      <c r="AH99" s="334">
        <v>8.7673893404016101E-2</v>
      </c>
      <c r="AI99" s="334">
        <v>0.61323763605891446</v>
      </c>
      <c r="AJ99" s="334">
        <v>9.3114482496458359E-2</v>
      </c>
      <c r="AK99" s="334">
        <v>15753.945482222263</v>
      </c>
      <c r="AL99" s="334">
        <v>1545.247967402775</v>
      </c>
      <c r="AM99" s="334">
        <v>0.62763385320209297</v>
      </c>
      <c r="AN99" s="334">
        <v>5.5081494178344945E-2</v>
      </c>
      <c r="AO99" s="334">
        <v>2014</v>
      </c>
      <c r="AQ99" s="334">
        <v>5.2562367820044651</v>
      </c>
      <c r="AR99" s="334">
        <v>7.9524745176101632</v>
      </c>
      <c r="AS99" s="334">
        <v>10.867714706745074</v>
      </c>
      <c r="AT99" s="334">
        <v>2.4560482990320747</v>
      </c>
      <c r="AU99" s="334">
        <v>4.0400444883341828</v>
      </c>
      <c r="AV99" s="334">
        <v>4.5125065645297662</v>
      </c>
      <c r="AW99" s="334">
        <v>14.953385246671719</v>
      </c>
      <c r="AX99" s="334">
        <v>20.889952771385047</v>
      </c>
      <c r="AY99" s="334">
        <v>21.993903189498226</v>
      </c>
      <c r="AZ99" s="334">
        <v>26.184756399710661</v>
      </c>
      <c r="BA99" s="334">
        <v>12.961965162592996</v>
      </c>
      <c r="BB99" s="334">
        <v>6.1887790973268508</v>
      </c>
      <c r="BC99" s="334">
        <v>9.6489324680271018</v>
      </c>
      <c r="BD99" s="334">
        <v>3.1778160556759389</v>
      </c>
      <c r="BE99" s="334">
        <v>3.6497923943447552</v>
      </c>
      <c r="BF99" s="334">
        <v>15.63381075941515</v>
      </c>
      <c r="BG99" s="334">
        <v>15.238201852520401</v>
      </c>
      <c r="BH99" s="334">
        <v>15.184078246546617</v>
      </c>
      <c r="BI99" s="334">
        <v>9.8086410743678734</v>
      </c>
      <c r="BJ99" s="334">
        <v>8.7760553222754787</v>
      </c>
    </row>
    <row r="100" spans="1:62">
      <c r="A100" s="334">
        <v>6748.7447333598957</v>
      </c>
      <c r="B100" s="334">
        <v>701.45666205370628</v>
      </c>
      <c r="C100" s="334">
        <v>3395.212964408347</v>
      </c>
      <c r="D100" s="334">
        <v>691.39876735536245</v>
      </c>
      <c r="E100" s="334">
        <v>2970.7652516806265</v>
      </c>
      <c r="F100" s="334">
        <v>667.94782428874521</v>
      </c>
      <c r="G100" s="334">
        <v>94914.628130734403</v>
      </c>
      <c r="H100" s="334">
        <v>10632.285987997444</v>
      </c>
      <c r="I100" s="334">
        <v>49656.750325621157</v>
      </c>
      <c r="J100" s="334">
        <v>10406.70038493848</v>
      </c>
      <c r="K100" s="334">
        <v>43289.868702869302</v>
      </c>
      <c r="L100" s="334">
        <v>10033.726615676975</v>
      </c>
      <c r="M100" s="334">
        <v>29284.052900129413</v>
      </c>
      <c r="N100" s="334">
        <v>7693.6910067671888</v>
      </c>
      <c r="O100" s="334">
        <v>265261.08859422384</v>
      </c>
      <c r="P100" s="334">
        <v>98174.847649306845</v>
      </c>
      <c r="Q100" s="334">
        <v>6141074.672153933</v>
      </c>
      <c r="R100" s="334">
        <v>2757691.7258950081</v>
      </c>
      <c r="S100" s="334">
        <v>5614117.9599175295</v>
      </c>
      <c r="T100" s="334">
        <v>2006203.8585943091</v>
      </c>
      <c r="U100" s="334">
        <v>11755192.632071462</v>
      </c>
      <c r="V100" s="334">
        <v>4498101.0210654084</v>
      </c>
      <c r="W100" s="334">
        <v>0.5030880702340661</v>
      </c>
      <c r="X100" s="334">
        <v>8.9160415703172874E-2</v>
      </c>
      <c r="Y100" s="334">
        <v>0.44019523171409336</v>
      </c>
      <c r="Z100" s="334">
        <v>8.8581098710018583E-2</v>
      </c>
      <c r="AA100" s="334">
        <v>0.52317278488648211</v>
      </c>
      <c r="AB100" s="334">
        <v>9.0758066449830269E-2</v>
      </c>
      <c r="AC100" s="334">
        <v>0.45609269672575964</v>
      </c>
      <c r="AD100" s="334">
        <v>9.1006922139757709E-2</v>
      </c>
      <c r="AE100" s="334">
        <v>0.3085304496983739</v>
      </c>
      <c r="AF100" s="334">
        <v>7.3240343863141433E-2</v>
      </c>
      <c r="AG100" s="334">
        <v>0.58972954750564621</v>
      </c>
      <c r="AH100" s="334">
        <v>9.7454693208695084E-2</v>
      </c>
      <c r="AI100" s="334">
        <v>0.67646435014917083</v>
      </c>
      <c r="AJ100" s="334">
        <v>9.0777722764726412E-2</v>
      </c>
      <c r="AK100" s="334">
        <v>807.39859870535349</v>
      </c>
      <c r="AL100" s="334">
        <v>396.83537433821823</v>
      </c>
      <c r="AM100" s="334">
        <v>0.11963685553467157</v>
      </c>
      <c r="AN100" s="334">
        <v>5.6784169679709076E-2</v>
      </c>
      <c r="AO100" s="334">
        <v>2015</v>
      </c>
      <c r="AP100" s="334">
        <v>4</v>
      </c>
      <c r="AQ100" s="334">
        <v>10.393883451930217</v>
      </c>
      <c r="AR100" s="334">
        <v>20.363929291129057</v>
      </c>
      <c r="AS100" s="334">
        <v>22.484032486608378</v>
      </c>
      <c r="AT100" s="334">
        <v>11.201946630768701</v>
      </c>
      <c r="AU100" s="334">
        <v>20.957272307787296</v>
      </c>
      <c r="AV100" s="334">
        <v>23.178001958254789</v>
      </c>
      <c r="AW100" s="334">
        <v>26.272630475726221</v>
      </c>
      <c r="AX100" s="334">
        <v>37.010647950513096</v>
      </c>
      <c r="AY100" s="334">
        <v>44.905686270181263</v>
      </c>
      <c r="AZ100" s="334">
        <v>35.734978725380749</v>
      </c>
      <c r="BA100" s="334">
        <v>38.264800602189432</v>
      </c>
      <c r="BB100" s="334">
        <v>17.722625714756109</v>
      </c>
      <c r="BC100" s="334">
        <v>20.123139081968059</v>
      </c>
      <c r="BD100" s="334">
        <v>17.347627604429565</v>
      </c>
      <c r="BE100" s="334">
        <v>19.95360214997666</v>
      </c>
      <c r="BF100" s="334">
        <v>23.73844913354348</v>
      </c>
      <c r="BG100" s="334">
        <v>16.525319720013186</v>
      </c>
      <c r="BH100" s="334">
        <v>13.419439286742683</v>
      </c>
      <c r="BI100" s="334">
        <v>49.149871572050699</v>
      </c>
      <c r="BJ100" s="334">
        <v>47.463776464145397</v>
      </c>
    </row>
    <row r="101" spans="1:62">
      <c r="A101" s="334">
        <v>8209.785653818868</v>
      </c>
      <c r="B101" s="334">
        <v>805.64031032212279</v>
      </c>
      <c r="C101" s="334">
        <v>3945.4132787920007</v>
      </c>
      <c r="D101" s="334">
        <v>724.69712572214087</v>
      </c>
      <c r="E101" s="334">
        <v>2770.5248084364007</v>
      </c>
      <c r="F101" s="334">
        <v>657.5406420343935</v>
      </c>
      <c r="G101" s="334">
        <v>248192.68994017094</v>
      </c>
      <c r="H101" s="334">
        <v>26057.306696340078</v>
      </c>
      <c r="I101" s="334">
        <v>124602.98929234197</v>
      </c>
      <c r="J101" s="334">
        <v>23366.784604783075</v>
      </c>
      <c r="K101" s="334">
        <v>89896.72255841046</v>
      </c>
      <c r="L101" s="334">
        <v>21481.523480585944</v>
      </c>
      <c r="M101" s="334">
        <v>52421.664793621763</v>
      </c>
      <c r="N101" s="334">
        <v>14994.321981293126</v>
      </c>
      <c r="O101" s="334">
        <v>386340.75085789314</v>
      </c>
      <c r="P101" s="334">
        <v>131996.50907924099</v>
      </c>
      <c r="Q101" s="334">
        <v>6884499.8978770087</v>
      </c>
      <c r="R101" s="334">
        <v>2333334.8609357853</v>
      </c>
      <c r="S101" s="334">
        <v>8111560.3110087626</v>
      </c>
      <c r="T101" s="334">
        <v>3073585.1145818094</v>
      </c>
      <c r="U101" s="334">
        <v>14996060.208885772</v>
      </c>
      <c r="V101" s="334">
        <v>5129157.6667001005</v>
      </c>
      <c r="W101" s="334">
        <v>0.48057445652758918</v>
      </c>
      <c r="X101" s="334">
        <v>7.4723163834528109E-2</v>
      </c>
      <c r="Y101" s="334">
        <v>0.33746615627506205</v>
      </c>
      <c r="Z101" s="334">
        <v>7.0866495367143262E-2</v>
      </c>
      <c r="AA101" s="334">
        <v>0.50204133458716549</v>
      </c>
      <c r="AB101" s="334">
        <v>7.677721539470124E-2</v>
      </c>
      <c r="AC101" s="334">
        <v>0.362205359795572</v>
      </c>
      <c r="AD101" s="334">
        <v>7.4770326424064198E-2</v>
      </c>
      <c r="AE101" s="334">
        <v>0.21121357283431061</v>
      </c>
      <c r="AF101" s="334">
        <v>5.4598039794745493E-2</v>
      </c>
      <c r="AG101" s="334">
        <v>0.42070952784792914</v>
      </c>
      <c r="AH101" s="334">
        <v>8.4234423108523415E-2</v>
      </c>
      <c r="AI101" s="334">
        <v>0.58313210205812283</v>
      </c>
      <c r="AJ101" s="334">
        <v>8.6312204508702153E-2</v>
      </c>
      <c r="AK101" s="334">
        <v>1537.693395192257</v>
      </c>
      <c r="AL101" s="334">
        <v>459.80964477099781</v>
      </c>
      <c r="AM101" s="334">
        <v>0.18730006604703286</v>
      </c>
      <c r="AN101" s="334">
        <v>5.5933830177535337E-2</v>
      </c>
      <c r="AO101" s="334">
        <v>2015</v>
      </c>
      <c r="AP101" s="334">
        <v>5</v>
      </c>
      <c r="AQ101" s="334">
        <v>9.813171065524358</v>
      </c>
      <c r="AR101" s="334">
        <v>18.368091617110068</v>
      </c>
      <c r="AS101" s="334">
        <v>23.733432742856014</v>
      </c>
      <c r="AT101" s="334">
        <v>10.498821179069143</v>
      </c>
      <c r="AU101" s="334">
        <v>18.752988782604742</v>
      </c>
      <c r="AV101" s="334">
        <v>23.895780479236389</v>
      </c>
      <c r="AW101" s="334">
        <v>28.60329224629568</v>
      </c>
      <c r="AX101" s="334">
        <v>34.165826096816012</v>
      </c>
      <c r="AY101" s="334">
        <v>33.892583274717197</v>
      </c>
      <c r="AZ101" s="334">
        <v>37.891416653962786</v>
      </c>
      <c r="BA101" s="334">
        <v>34.203368053036137</v>
      </c>
      <c r="BB101" s="334">
        <v>15.548717336007297</v>
      </c>
      <c r="BC101" s="334">
        <v>20.999585899032009</v>
      </c>
      <c r="BD101" s="334">
        <v>15.293006791529635</v>
      </c>
      <c r="BE101" s="334">
        <v>20.64307564809765</v>
      </c>
      <c r="BF101" s="334">
        <v>25.849683361767511</v>
      </c>
      <c r="BG101" s="334">
        <v>20.021990835199489</v>
      </c>
      <c r="BH101" s="334">
        <v>14.801483952618872</v>
      </c>
      <c r="BI101" s="334">
        <v>29.902557051271465</v>
      </c>
      <c r="BJ101" s="334">
        <v>29.863219676329326</v>
      </c>
    </row>
    <row r="102" spans="1:62">
      <c r="A102" s="334">
        <v>4208.1845580447653</v>
      </c>
      <c r="B102" s="334">
        <v>513.73464325337636</v>
      </c>
      <c r="C102" s="334">
        <v>3886.4664717651549</v>
      </c>
      <c r="D102" s="334">
        <v>503.876028792341</v>
      </c>
      <c r="E102" s="334">
        <v>3243.1028858437271</v>
      </c>
      <c r="F102" s="334">
        <v>473.75914895020333</v>
      </c>
      <c r="G102" s="334">
        <v>365069.25763563218</v>
      </c>
      <c r="H102" s="334">
        <v>54106.997091257537</v>
      </c>
      <c r="I102" s="334">
        <v>340812.86388113257</v>
      </c>
      <c r="J102" s="334">
        <v>54348.894605427391</v>
      </c>
      <c r="K102" s="334">
        <v>282469.63146343495</v>
      </c>
      <c r="L102" s="334">
        <v>49499.594439603781</v>
      </c>
      <c r="M102" s="334">
        <v>118887.54037685347</v>
      </c>
      <c r="N102" s="334">
        <v>30896.58153741806</v>
      </c>
      <c r="O102" s="334">
        <v>1366477.9970810022</v>
      </c>
      <c r="P102" s="334">
        <v>449565.85682542966</v>
      </c>
      <c r="Q102" s="334">
        <v>28820211.716234781</v>
      </c>
      <c r="R102" s="334">
        <v>8776418.8749311101</v>
      </c>
      <c r="S102" s="334">
        <v>38428962.190644436</v>
      </c>
      <c r="T102" s="334">
        <v>14995415.619691124</v>
      </c>
      <c r="U102" s="334">
        <v>67249173.906879231</v>
      </c>
      <c r="V102" s="334">
        <v>22671794.124957398</v>
      </c>
      <c r="W102" s="334">
        <v>0.92354943519181365</v>
      </c>
      <c r="X102" s="334">
        <v>5.2312374004750681E-2</v>
      </c>
      <c r="Y102" s="334">
        <v>0.77066555449520469</v>
      </c>
      <c r="Z102" s="334">
        <v>8.1275780623786473E-2</v>
      </c>
      <c r="AA102" s="334">
        <v>0.93355673410684881</v>
      </c>
      <c r="AB102" s="334">
        <v>4.7068817303655801E-2</v>
      </c>
      <c r="AC102" s="334">
        <v>0.77374258597628032</v>
      </c>
      <c r="AD102" s="334">
        <v>8.7549262006962059E-2</v>
      </c>
      <c r="AE102" s="334">
        <v>0.32565749618805917</v>
      </c>
      <c r="AF102" s="334">
        <v>7.4836699603997192E-2</v>
      </c>
      <c r="AG102" s="334">
        <v>0.34883524941804611</v>
      </c>
      <c r="AH102" s="334">
        <v>7.8592375714574267E-2</v>
      </c>
      <c r="AI102" s="334">
        <v>0.42088609582882963</v>
      </c>
      <c r="AJ102" s="334">
        <v>8.5312257525455834E-2</v>
      </c>
      <c r="AK102" s="334">
        <v>2300.5507595416766</v>
      </c>
      <c r="AL102" s="334">
        <v>433.06825192163859</v>
      </c>
      <c r="AM102" s="334">
        <v>0.54668485372005016</v>
      </c>
      <c r="AN102" s="334">
        <v>9.4386215622468586E-2</v>
      </c>
      <c r="AO102" s="334">
        <v>2015</v>
      </c>
      <c r="AP102" s="334">
        <v>6</v>
      </c>
      <c r="AQ102" s="334">
        <v>12.207987462699858</v>
      </c>
      <c r="AR102" s="334">
        <v>12.964888091868465</v>
      </c>
      <c r="AS102" s="334">
        <v>14.608205956652833</v>
      </c>
      <c r="AT102" s="334">
        <v>14.821022575738375</v>
      </c>
      <c r="AU102" s="334">
        <v>15.946843668548555</v>
      </c>
      <c r="AV102" s="334">
        <v>17.523864134757929</v>
      </c>
      <c r="AW102" s="334">
        <v>25.988073636212086</v>
      </c>
      <c r="AX102" s="334">
        <v>32.899604515094161</v>
      </c>
      <c r="AY102" s="334">
        <v>30.452305352036138</v>
      </c>
      <c r="AZ102" s="334">
        <v>39.021130847352865</v>
      </c>
      <c r="BA102" s="334">
        <v>33.713119147532304</v>
      </c>
      <c r="BB102" s="334">
        <v>5.6642743757280121</v>
      </c>
      <c r="BC102" s="334">
        <v>10.546180525354231</v>
      </c>
      <c r="BD102" s="334">
        <v>5.0418807538984138</v>
      </c>
      <c r="BE102" s="334">
        <v>11.315037273862286</v>
      </c>
      <c r="BF102" s="334">
        <v>22.98018638600011</v>
      </c>
      <c r="BG102" s="334">
        <v>22.529940952265612</v>
      </c>
      <c r="BH102" s="334">
        <v>20.269678274226365</v>
      </c>
      <c r="BI102" s="334">
        <v>18.824546692806546</v>
      </c>
      <c r="BJ102" s="334">
        <v>17.265196754619158</v>
      </c>
    </row>
    <row r="103" spans="1:62">
      <c r="A103" s="334">
        <v>693.24980998131662</v>
      </c>
      <c r="B103" s="334">
        <v>216.5600732801706</v>
      </c>
      <c r="C103" s="334">
        <v>586.85192752010005</v>
      </c>
      <c r="D103" s="334">
        <v>223.91910159170124</v>
      </c>
      <c r="E103" s="334">
        <v>533.97855187927519</v>
      </c>
      <c r="F103" s="334">
        <v>224.87168895221899</v>
      </c>
      <c r="G103" s="334">
        <v>229913.73436208096</v>
      </c>
      <c r="H103" s="334">
        <v>62295.387853775443</v>
      </c>
      <c r="I103" s="334">
        <v>195590.91299839685</v>
      </c>
      <c r="J103" s="334">
        <v>66269.41439607041</v>
      </c>
      <c r="K103" s="334">
        <v>181420.8483266558</v>
      </c>
      <c r="L103" s="334">
        <v>67480.105257550429</v>
      </c>
      <c r="M103" s="334">
        <v>57037.199781513737</v>
      </c>
      <c r="N103" s="334">
        <v>25230.116543050568</v>
      </c>
      <c r="O103" s="334">
        <v>1838770.4556075232</v>
      </c>
      <c r="P103" s="334">
        <v>1188118.6858390647</v>
      </c>
      <c r="Q103" s="334">
        <v>66070912.435888171</v>
      </c>
      <c r="R103" s="334">
        <v>35881153.501343608</v>
      </c>
      <c r="S103" s="334">
        <v>54217392.214976408</v>
      </c>
      <c r="T103" s="334">
        <v>32942048.029308304</v>
      </c>
      <c r="U103" s="334">
        <v>120288304.65086459</v>
      </c>
      <c r="V103" s="334">
        <v>67838455.757873639</v>
      </c>
      <c r="W103" s="334">
        <v>0.84652302686662972</v>
      </c>
      <c r="X103" s="334">
        <v>0.10826107889794552</v>
      </c>
      <c r="Y103" s="334">
        <v>0.77025416262813851</v>
      </c>
      <c r="Z103" s="334">
        <v>0.12813411047904119</v>
      </c>
      <c r="AA103" s="334">
        <v>0.85071434962806258</v>
      </c>
      <c r="AB103" s="334">
        <v>0.10547483984686951</v>
      </c>
      <c r="AC103" s="334">
        <v>0.78908225656908404</v>
      </c>
      <c r="AD103" s="334">
        <v>0.11970898757093003</v>
      </c>
      <c r="AE103" s="334">
        <v>0.24808087233139528</v>
      </c>
      <c r="AF103" s="334">
        <v>6.039120235389283E-2</v>
      </c>
      <c r="AG103" s="334">
        <v>0.29161477344288095</v>
      </c>
      <c r="AH103" s="334">
        <v>5.943399853154159E-2</v>
      </c>
      <c r="AI103" s="334">
        <v>0.31439164962350896</v>
      </c>
      <c r="AJ103" s="334">
        <v>5.8177896720345575E-2</v>
      </c>
      <c r="AK103" s="334">
        <v>640.23722698486029</v>
      </c>
      <c r="AL103" s="334">
        <v>221.14096541117715</v>
      </c>
      <c r="AM103" s="334">
        <v>0.92353033173152255</v>
      </c>
      <c r="AN103" s="334">
        <v>7.8669704033911145E-2</v>
      </c>
      <c r="AO103" s="334">
        <v>2015</v>
      </c>
      <c r="AP103" s="334">
        <v>7</v>
      </c>
      <c r="AQ103" s="334">
        <v>31.238389129310683</v>
      </c>
      <c r="AR103" s="334">
        <v>38.155979573575117</v>
      </c>
      <c r="AS103" s="334">
        <v>42.112494623765187</v>
      </c>
      <c r="AT103" s="334">
        <v>27.095113750651013</v>
      </c>
      <c r="AU103" s="334">
        <v>33.881642751273205</v>
      </c>
      <c r="AV103" s="334">
        <v>37.195342145049224</v>
      </c>
      <c r="AW103" s="334">
        <v>44.234493698317692</v>
      </c>
      <c r="AX103" s="334">
        <v>64.614845328614692</v>
      </c>
      <c r="AY103" s="334">
        <v>54.307034939408233</v>
      </c>
      <c r="AZ103" s="334">
        <v>60.759189410457779</v>
      </c>
      <c r="BA103" s="334">
        <v>56.396551563989512</v>
      </c>
      <c r="BB103" s="334">
        <v>12.788911283213341</v>
      </c>
      <c r="BC103" s="334">
        <v>16.635302565823519</v>
      </c>
      <c r="BD103" s="334">
        <v>12.398384944721307</v>
      </c>
      <c r="BE103" s="334">
        <v>15.170660165572933</v>
      </c>
      <c r="BF103" s="334">
        <v>24.343352950331496</v>
      </c>
      <c r="BG103" s="334">
        <v>20.380997104449861</v>
      </c>
      <c r="BH103" s="334">
        <v>18.504911561746283</v>
      </c>
      <c r="BI103" s="334">
        <v>34.540472826396034</v>
      </c>
      <c r="BJ103" s="334">
        <v>8.5183671105218277</v>
      </c>
    </row>
    <row r="104" spans="1:62">
      <c r="A104" s="334">
        <v>114.42288535873504</v>
      </c>
      <c r="B104" s="334">
        <v>28.732973104391672</v>
      </c>
      <c r="C104" s="334">
        <v>98.167862412936813</v>
      </c>
      <c r="D104" s="334">
        <v>29.017744722955648</v>
      </c>
      <c r="E104" s="334">
        <v>98.167862412936813</v>
      </c>
      <c r="F104" s="334">
        <v>29.017744722955648</v>
      </c>
      <c r="G104" s="334">
        <v>72753.423347400065</v>
      </c>
      <c r="H104" s="334">
        <v>18820.698943546595</v>
      </c>
      <c r="I104" s="334">
        <v>63553.08036007826</v>
      </c>
      <c r="J104" s="334">
        <v>19278.424599891685</v>
      </c>
      <c r="K104" s="334">
        <v>63553.08036007826</v>
      </c>
      <c r="L104" s="334">
        <v>19278.424599891685</v>
      </c>
      <c r="M104" s="334">
        <v>21376.76496687438</v>
      </c>
      <c r="N104" s="334">
        <v>10299.106807937011</v>
      </c>
      <c r="O104" s="334">
        <v>207723.11777624095</v>
      </c>
      <c r="P104" s="334">
        <v>93207.85570157638</v>
      </c>
      <c r="Q104" s="334">
        <v>17271993.061233018</v>
      </c>
      <c r="R104" s="334">
        <v>7711154.6330341818</v>
      </c>
      <c r="S104" s="334">
        <v>7750681.3958707601</v>
      </c>
      <c r="T104" s="334">
        <v>3559779.0436979714</v>
      </c>
      <c r="U104" s="334">
        <v>25022674.457103778</v>
      </c>
      <c r="V104" s="334">
        <v>10606587.213989049</v>
      </c>
      <c r="W104" s="334">
        <v>0.85793905742862542</v>
      </c>
      <c r="X104" s="334">
        <v>0.13298915404215503</v>
      </c>
      <c r="Y104" s="334">
        <v>0.85793905742862542</v>
      </c>
      <c r="Z104" s="334">
        <v>0.13298915404215503</v>
      </c>
      <c r="AA104" s="334">
        <v>0.87354075500489026</v>
      </c>
      <c r="AB104" s="334">
        <v>0.12077126258493329</v>
      </c>
      <c r="AC104" s="334">
        <v>0.87354075500489026</v>
      </c>
      <c r="AD104" s="334">
        <v>0.12077126258493329</v>
      </c>
      <c r="AE104" s="334">
        <v>0.29382486738527208</v>
      </c>
      <c r="AF104" s="334">
        <v>0.12000778170630892</v>
      </c>
      <c r="AG104" s="334">
        <v>0.33636080022806397</v>
      </c>
      <c r="AH104" s="334">
        <v>0.12974633170852867</v>
      </c>
      <c r="AI104" s="334">
        <v>0.33636080022806397</v>
      </c>
      <c r="AJ104" s="334">
        <v>0.12974633170852867</v>
      </c>
      <c r="AK104" s="334">
        <v>97.907649147688502</v>
      </c>
      <c r="AL104" s="334">
        <v>28.931984913898024</v>
      </c>
      <c r="AM104" s="334">
        <v>0.8556649208830166</v>
      </c>
      <c r="AN104" s="334">
        <v>0.13475741335102334</v>
      </c>
      <c r="AO104" s="334">
        <v>2015</v>
      </c>
      <c r="AP104" s="334">
        <v>8</v>
      </c>
      <c r="AQ104" s="334">
        <v>25.111211812487472</v>
      </c>
      <c r="AR104" s="334">
        <v>29.559311988371885</v>
      </c>
      <c r="AS104" s="334">
        <v>29.559311988371885</v>
      </c>
      <c r="AT104" s="334">
        <v>25.869159247224861</v>
      </c>
      <c r="AU104" s="334">
        <v>30.334366942820434</v>
      </c>
      <c r="AV104" s="334">
        <v>30.334366942820434</v>
      </c>
      <c r="AW104" s="334">
        <v>48.178977613762399</v>
      </c>
      <c r="AX104" s="334">
        <v>44.871200037532532</v>
      </c>
      <c r="AY104" s="334">
        <v>44.645424565054192</v>
      </c>
      <c r="AZ104" s="334">
        <v>45.928594685810111</v>
      </c>
      <c r="BA104" s="334">
        <v>42.387903947565071</v>
      </c>
      <c r="BB104" s="334">
        <v>15.501002418603468</v>
      </c>
      <c r="BC104" s="334">
        <v>15.501002418603468</v>
      </c>
      <c r="BD104" s="334">
        <v>13.825486892624395</v>
      </c>
      <c r="BE104" s="334">
        <v>13.825486892624395</v>
      </c>
      <c r="BF104" s="334">
        <v>40.84330328275145</v>
      </c>
      <c r="BG104" s="334">
        <v>38.573558993960141</v>
      </c>
      <c r="BH104" s="334">
        <v>38.573558993960141</v>
      </c>
      <c r="BI104" s="334">
        <v>29.550280458941113</v>
      </c>
      <c r="BJ104" s="334">
        <v>15.748853325897521</v>
      </c>
    </row>
    <row r="105" spans="1:62">
      <c r="A105" s="334">
        <v>195.27916788614499</v>
      </c>
      <c r="B105" s="334">
        <v>35.364778916299571</v>
      </c>
      <c r="C105" s="334">
        <v>195.27916788614499</v>
      </c>
      <c r="D105" s="334">
        <v>35.364778916299571</v>
      </c>
      <c r="E105" s="334">
        <v>195.27916788614499</v>
      </c>
      <c r="F105" s="334">
        <v>35.364778916299571</v>
      </c>
      <c r="G105" s="334">
        <v>958001.25489924371</v>
      </c>
      <c r="H105" s="334">
        <v>114403.94006696918</v>
      </c>
      <c r="I105" s="334">
        <v>958001.25489924371</v>
      </c>
      <c r="J105" s="334">
        <v>114403.94006696918</v>
      </c>
      <c r="K105" s="334">
        <v>958001.25489924371</v>
      </c>
      <c r="L105" s="334">
        <v>114403.94006696918</v>
      </c>
      <c r="M105" s="334">
        <v>671482.95831310388</v>
      </c>
      <c r="N105" s="334">
        <v>103554.66397634239</v>
      </c>
      <c r="O105" s="334">
        <v>99530080.615752533</v>
      </c>
      <c r="P105" s="334">
        <v>25716827.821232989</v>
      </c>
      <c r="Q105" s="334">
        <v>1545623911.6687512</v>
      </c>
      <c r="R105" s="334">
        <v>781503316.16826892</v>
      </c>
      <c r="S105" s="334">
        <v>3490569983.4168677</v>
      </c>
      <c r="T105" s="334">
        <v>862853029.88718188</v>
      </c>
      <c r="U105" s="334">
        <v>5036193895.085618</v>
      </c>
      <c r="V105" s="334">
        <v>1126573335.8866827</v>
      </c>
      <c r="W105" s="334">
        <v>1</v>
      </c>
      <c r="X105" s="334">
        <v>0</v>
      </c>
      <c r="Y105" s="334">
        <v>1</v>
      </c>
      <c r="Z105" s="334">
        <v>0</v>
      </c>
      <c r="AA105" s="334">
        <v>1</v>
      </c>
      <c r="AB105" s="334">
        <v>0</v>
      </c>
      <c r="AC105" s="334">
        <v>1</v>
      </c>
      <c r="AD105" s="334">
        <v>0</v>
      </c>
      <c r="AE105" s="334">
        <v>0.70092075023818845</v>
      </c>
      <c r="AF105" s="334">
        <v>4.8638005043910033E-2</v>
      </c>
      <c r="AG105" s="334">
        <v>0.70092075023818845</v>
      </c>
      <c r="AH105" s="334">
        <v>4.8638005043910033E-2</v>
      </c>
      <c r="AI105" s="334">
        <v>0.70092075023818845</v>
      </c>
      <c r="AJ105" s="334">
        <v>4.8638005043910033E-2</v>
      </c>
      <c r="AK105" s="334">
        <v>182.77949521801858</v>
      </c>
      <c r="AL105" s="334">
        <v>34.705106919249083</v>
      </c>
      <c r="AM105" s="334">
        <v>0.93599075209387317</v>
      </c>
      <c r="AN105" s="334">
        <v>6.0717570784955543E-2</v>
      </c>
      <c r="AO105" s="334">
        <v>2015</v>
      </c>
      <c r="AP105" s="334">
        <v>9</v>
      </c>
      <c r="AQ105" s="334">
        <v>18.109857441075615</v>
      </c>
      <c r="AR105" s="334">
        <v>18.109857441075615</v>
      </c>
      <c r="AS105" s="334">
        <v>18.109857441075615</v>
      </c>
      <c r="AT105" s="334">
        <v>11.941940522718985</v>
      </c>
      <c r="AU105" s="334">
        <v>11.941940522718985</v>
      </c>
      <c r="AV105" s="334">
        <v>11.941940522718985</v>
      </c>
      <c r="AW105" s="334">
        <v>15.421785868771991</v>
      </c>
      <c r="AX105" s="334">
        <v>25.838246751266887</v>
      </c>
      <c r="AY105" s="334">
        <v>50.56232051460109</v>
      </c>
      <c r="AZ105" s="334">
        <v>24.719545346074042</v>
      </c>
      <c r="BA105" s="334">
        <v>22.369538571300986</v>
      </c>
      <c r="BB105" s="334">
        <v>0</v>
      </c>
      <c r="BC105" s="334">
        <v>0</v>
      </c>
      <c r="BD105" s="334">
        <v>0</v>
      </c>
      <c r="BE105" s="334">
        <v>0</v>
      </c>
      <c r="BF105" s="334">
        <v>6.939158960179415</v>
      </c>
      <c r="BG105" s="334">
        <v>6.939158960179415</v>
      </c>
      <c r="BH105" s="334">
        <v>6.939158960179415</v>
      </c>
      <c r="BI105" s="334">
        <v>18.98741807873634</v>
      </c>
      <c r="BJ105" s="334">
        <v>6.4869840486272254</v>
      </c>
    </row>
    <row r="106" spans="1:62">
      <c r="A106" s="334">
        <v>20169.666808449721</v>
      </c>
      <c r="B106" s="334">
        <v>563.89953556712419</v>
      </c>
      <c r="C106" s="334">
        <v>12107.391672784683</v>
      </c>
      <c r="D106" s="334">
        <v>964.20944307978004</v>
      </c>
      <c r="E106" s="334">
        <v>9811.8185281391088</v>
      </c>
      <c r="F106" s="334">
        <v>953.41311798765355</v>
      </c>
      <c r="G106" s="334">
        <v>1968844.9883152624</v>
      </c>
      <c r="H106" s="334">
        <v>104819.64400073361</v>
      </c>
      <c r="I106" s="334">
        <v>1732217.8517568146</v>
      </c>
      <c r="J106" s="334">
        <v>111261.21282679537</v>
      </c>
      <c r="K106" s="334">
        <v>1618631.4063106924</v>
      </c>
      <c r="L106" s="334">
        <v>111186.51645741507</v>
      </c>
      <c r="M106" s="334">
        <v>950490.18113209656</v>
      </c>
      <c r="N106" s="334">
        <v>102778.29498632551</v>
      </c>
      <c r="O106" s="334">
        <v>103594654.02566943</v>
      </c>
      <c r="P106" s="334">
        <v>25519368.329354875</v>
      </c>
      <c r="Q106" s="334">
        <v>1670812603.4521382</v>
      </c>
      <c r="R106" s="334">
        <v>780970391.60430014</v>
      </c>
      <c r="S106" s="334">
        <v>3604692697.4892855</v>
      </c>
      <c r="T106" s="334">
        <v>857000033.85037827</v>
      </c>
      <c r="U106" s="334">
        <v>5275505300.9414234</v>
      </c>
      <c r="V106" s="334">
        <v>1116207731.2622471</v>
      </c>
      <c r="W106" s="334">
        <v>0.60027722756989255</v>
      </c>
      <c r="X106" s="334">
        <v>4.5327217816819504E-2</v>
      </c>
      <c r="Y106" s="334">
        <v>0.48646408596242269</v>
      </c>
      <c r="Z106" s="334">
        <v>4.557151322479161E-2</v>
      </c>
      <c r="AA106" s="334">
        <v>0.87981423730014963</v>
      </c>
      <c r="AB106" s="334">
        <v>1.9928594624716359E-2</v>
      </c>
      <c r="AC106" s="334">
        <v>0.82212231837294247</v>
      </c>
      <c r="AD106" s="334">
        <v>2.4944163735009749E-2</v>
      </c>
      <c r="AE106" s="334">
        <v>0.48276537095255506</v>
      </c>
      <c r="AF106" s="334">
        <v>3.5965416762816532E-2</v>
      </c>
      <c r="AG106" s="334">
        <v>0.54871284242227947</v>
      </c>
      <c r="AH106" s="334">
        <v>3.8981826050257525E-2</v>
      </c>
      <c r="AI106" s="334">
        <v>0.58721842256757262</v>
      </c>
      <c r="AJ106" s="334">
        <v>3.9616842367213398E-2</v>
      </c>
      <c r="AK106" s="334">
        <v>5566.5671247898554</v>
      </c>
      <c r="AL106" s="334">
        <v>727.25367204896668</v>
      </c>
      <c r="AM106" s="334">
        <v>0.27598706402318168</v>
      </c>
      <c r="AN106" s="334">
        <v>3.5832058690358631E-2</v>
      </c>
      <c r="AO106" s="334">
        <v>2015</v>
      </c>
      <c r="AQ106" s="334">
        <v>2.7957801233032198</v>
      </c>
      <c r="AR106" s="334">
        <v>7.9638081358774881</v>
      </c>
      <c r="AS106" s="334">
        <v>9.7169868689823407</v>
      </c>
      <c r="AT106" s="334">
        <v>5.3239155252353116</v>
      </c>
      <c r="AU106" s="334">
        <v>6.4230496593690161</v>
      </c>
      <c r="AV106" s="334">
        <v>6.8691683618594688</v>
      </c>
      <c r="AW106" s="334">
        <v>10.813188502790188</v>
      </c>
      <c r="AX106" s="334">
        <v>24.633866070957197</v>
      </c>
      <c r="AY106" s="334">
        <v>46.741949994314346</v>
      </c>
      <c r="AZ106" s="334">
        <v>23.774565705622834</v>
      </c>
      <c r="BA106" s="334">
        <v>21.158309348358681</v>
      </c>
      <c r="BB106" s="334">
        <v>7.5510473719481368</v>
      </c>
      <c r="BC106" s="334">
        <v>9.367909068689567</v>
      </c>
      <c r="BD106" s="334">
        <v>2.2650911726400826</v>
      </c>
      <c r="BE106" s="334">
        <v>3.0341183030253451</v>
      </c>
      <c r="BF106" s="334">
        <v>7.4498750173096235</v>
      </c>
      <c r="BG106" s="334">
        <v>7.1042306715791819</v>
      </c>
      <c r="BH106" s="334">
        <v>6.7465257976736233</v>
      </c>
      <c r="BI106" s="334">
        <v>13.064670841931532</v>
      </c>
      <c r="BJ106" s="334">
        <v>12.983238477926959</v>
      </c>
    </row>
    <row r="107" spans="1:62">
      <c r="A107" s="334">
        <v>8510.6457214033962</v>
      </c>
      <c r="B107" s="334">
        <v>988.95835250040204</v>
      </c>
      <c r="C107" s="334">
        <v>4923.8794774332055</v>
      </c>
      <c r="D107" s="334">
        <v>924.14643785369094</v>
      </c>
      <c r="E107" s="334">
        <v>3053.1852048368887</v>
      </c>
      <c r="F107" s="334">
        <v>788.76969984442962</v>
      </c>
      <c r="G107" s="334">
        <v>113939.75127771615</v>
      </c>
      <c r="H107" s="334">
        <v>13944.459434035125</v>
      </c>
      <c r="I107" s="334">
        <v>65418.769163371871</v>
      </c>
      <c r="J107" s="334">
        <v>12461.088145698857</v>
      </c>
      <c r="K107" s="334">
        <v>42168.15524618233</v>
      </c>
      <c r="L107" s="334">
        <v>10960.958062557051</v>
      </c>
      <c r="M107" s="334">
        <v>20251.632268090867</v>
      </c>
      <c r="N107" s="334">
        <v>5956.043855646707</v>
      </c>
      <c r="O107" s="334">
        <v>295153.56210318487</v>
      </c>
      <c r="P107" s="334">
        <v>106004.88933778691</v>
      </c>
      <c r="Q107" s="334">
        <v>8571840.8543384932</v>
      </c>
      <c r="R107" s="334">
        <v>2949506.5915886275</v>
      </c>
      <c r="S107" s="334">
        <v>5744316.2986535355</v>
      </c>
      <c r="T107" s="334">
        <v>2162507.0718490831</v>
      </c>
      <c r="U107" s="334">
        <v>14316157.152992031</v>
      </c>
      <c r="V107" s="334">
        <v>4885838.425708686</v>
      </c>
      <c r="W107" s="334">
        <v>0.57855533394489167</v>
      </c>
      <c r="X107" s="334">
        <v>8.544950553664761E-2</v>
      </c>
      <c r="Y107" s="334">
        <v>0.35874894864421897</v>
      </c>
      <c r="Z107" s="334">
        <v>8.2580918936189851E-2</v>
      </c>
      <c r="AA107" s="334">
        <v>0.57415229039705828</v>
      </c>
      <c r="AB107" s="334">
        <v>8.6613904199379088E-2</v>
      </c>
      <c r="AC107" s="334">
        <v>0.37009169120794277</v>
      </c>
      <c r="AD107" s="334">
        <v>8.4146211729182283E-2</v>
      </c>
      <c r="AE107" s="334">
        <v>0.17773983215681807</v>
      </c>
      <c r="AF107" s="334">
        <v>4.7903504045885517E-2</v>
      </c>
      <c r="AG107" s="334">
        <v>0.30956914242021244</v>
      </c>
      <c r="AH107" s="334">
        <v>6.9993205633067088E-2</v>
      </c>
      <c r="AI107" s="334">
        <v>0.48025890983040659</v>
      </c>
      <c r="AJ107" s="334">
        <v>7.5154614811133114E-2</v>
      </c>
      <c r="AK107" s="334">
        <v>3425.3122896871109</v>
      </c>
      <c r="AL107" s="334">
        <v>826.07928996588657</v>
      </c>
      <c r="AM107" s="334">
        <v>0.40247384297442951</v>
      </c>
      <c r="AN107" s="334">
        <v>8.5095600049579348E-2</v>
      </c>
      <c r="AO107" s="334">
        <v>2016</v>
      </c>
      <c r="AP107" s="334">
        <v>4</v>
      </c>
      <c r="AQ107" s="334">
        <v>11.620250505943091</v>
      </c>
      <c r="AR107" s="334">
        <v>18.768664872671579</v>
      </c>
      <c r="AS107" s="334">
        <v>25.834322090741569</v>
      </c>
      <c r="AT107" s="334">
        <v>12.238449950664693</v>
      </c>
      <c r="AU107" s="334">
        <v>19.048184955267931</v>
      </c>
      <c r="AV107" s="334">
        <v>25.993449318723503</v>
      </c>
      <c r="AW107" s="334">
        <v>29.410191617152972</v>
      </c>
      <c r="AX107" s="334">
        <v>35.915165171114516</v>
      </c>
      <c r="AY107" s="334">
        <v>34.409255161285273</v>
      </c>
      <c r="AZ107" s="334">
        <v>37.646030605173557</v>
      </c>
      <c r="BA107" s="334">
        <v>34.128141885391095</v>
      </c>
      <c r="BB107" s="334">
        <v>14.769461194663673</v>
      </c>
      <c r="BC107" s="334">
        <v>23.019138940554104</v>
      </c>
      <c r="BD107" s="334">
        <v>15.085527942330554</v>
      </c>
      <c r="BE107" s="334">
        <v>22.736584940487948</v>
      </c>
      <c r="BF107" s="334">
        <v>26.951473659331882</v>
      </c>
      <c r="BG107" s="334">
        <v>22.609878066612197</v>
      </c>
      <c r="BH107" s="334">
        <v>15.64877054288746</v>
      </c>
      <c r="BI107" s="334">
        <v>24.116904390091268</v>
      </c>
      <c r="BJ107" s="334">
        <v>21.143138003874142</v>
      </c>
    </row>
    <row r="108" spans="1:62">
      <c r="A108" s="334">
        <v>6000.5355076370743</v>
      </c>
      <c r="B108" s="334">
        <v>848.24408521187274</v>
      </c>
      <c r="C108" s="334">
        <v>3634.6019102217692</v>
      </c>
      <c r="D108" s="334">
        <v>725.19166337474792</v>
      </c>
      <c r="E108" s="334">
        <v>3043.2107370455819</v>
      </c>
      <c r="F108" s="334">
        <v>671.14353716795085</v>
      </c>
      <c r="G108" s="334">
        <v>180806.41640083736</v>
      </c>
      <c r="H108" s="334">
        <v>26119.875862838864</v>
      </c>
      <c r="I108" s="334">
        <v>111370.12665519769</v>
      </c>
      <c r="J108" s="334">
        <v>22842.752182992324</v>
      </c>
      <c r="K108" s="334">
        <v>94909.127370315182</v>
      </c>
      <c r="L108" s="334">
        <v>21757.947956143737</v>
      </c>
      <c r="M108" s="334">
        <v>43850.086653265949</v>
      </c>
      <c r="N108" s="334">
        <v>13978.724490386074</v>
      </c>
      <c r="O108" s="334">
        <v>381262.7911723486</v>
      </c>
      <c r="P108" s="334">
        <v>118840.9714904399</v>
      </c>
      <c r="Q108" s="334">
        <v>12093249.113598928</v>
      </c>
      <c r="R108" s="334">
        <v>4172926.7139339526</v>
      </c>
      <c r="S108" s="334">
        <v>6717083.7878353456</v>
      </c>
      <c r="T108" s="334">
        <v>1945217.7093036738</v>
      </c>
      <c r="U108" s="334">
        <v>18810332.901434269</v>
      </c>
      <c r="V108" s="334">
        <v>5819151.6628144756</v>
      </c>
      <c r="W108" s="334">
        <v>0.60571292438748081</v>
      </c>
      <c r="X108" s="334">
        <v>8.8461796999363754E-2</v>
      </c>
      <c r="Y108" s="334">
        <v>0.507156525142196</v>
      </c>
      <c r="Z108" s="334">
        <v>9.0336803981003078E-2</v>
      </c>
      <c r="AA108" s="334">
        <v>0.6159633539127094</v>
      </c>
      <c r="AB108" s="334">
        <v>8.8157956233322898E-2</v>
      </c>
      <c r="AC108" s="334">
        <v>0.5249212348742488</v>
      </c>
      <c r="AD108" s="334">
        <v>9.1170224932835137E-2</v>
      </c>
      <c r="AE108" s="334">
        <v>0.2425250581597328</v>
      </c>
      <c r="AF108" s="334">
        <v>6.6270892735267262E-2</v>
      </c>
      <c r="AG108" s="334">
        <v>0.39373293332983245</v>
      </c>
      <c r="AH108" s="334">
        <v>8.9165422708598396E-2</v>
      </c>
      <c r="AI108" s="334">
        <v>0.46202180831536105</v>
      </c>
      <c r="AJ108" s="334">
        <v>9.3748984635573726E-2</v>
      </c>
      <c r="AK108" s="334">
        <v>3901.5376035662666</v>
      </c>
      <c r="AL108" s="334">
        <v>745.12654991758939</v>
      </c>
      <c r="AM108" s="334">
        <v>0.65019823624085793</v>
      </c>
      <c r="AN108" s="334">
        <v>8.7097002338485066E-2</v>
      </c>
      <c r="AO108" s="334">
        <v>2016</v>
      </c>
      <c r="AP108" s="334">
        <v>5</v>
      </c>
      <c r="AQ108" s="334">
        <v>14.136139751731912</v>
      </c>
      <c r="AR108" s="334">
        <v>19.952437193610002</v>
      </c>
      <c r="AS108" s="334">
        <v>22.053797622293889</v>
      </c>
      <c r="AT108" s="334">
        <v>14.446321310264018</v>
      </c>
      <c r="AU108" s="334">
        <v>20.510663738143684</v>
      </c>
      <c r="AV108" s="334">
        <v>22.925032142850565</v>
      </c>
      <c r="AW108" s="334">
        <v>31.878442113283576</v>
      </c>
      <c r="AX108" s="334">
        <v>31.170356573484305</v>
      </c>
      <c r="AY108" s="334">
        <v>34.506249517687287</v>
      </c>
      <c r="AZ108" s="334">
        <v>28.959259267041862</v>
      </c>
      <c r="BA108" s="334">
        <v>30.935931295350816</v>
      </c>
      <c r="BB108" s="334">
        <v>14.604574780836908</v>
      </c>
      <c r="BC108" s="334">
        <v>17.812410863820503</v>
      </c>
      <c r="BD108" s="334">
        <v>14.312207970381321</v>
      </c>
      <c r="BE108" s="334">
        <v>17.368362884895685</v>
      </c>
      <c r="BF108" s="334">
        <v>27.325379586805283</v>
      </c>
      <c r="BG108" s="334">
        <v>22.646168293446763</v>
      </c>
      <c r="BH108" s="334">
        <v>20.291030195610098</v>
      </c>
      <c r="BI108" s="334">
        <v>19.098279335728915</v>
      </c>
      <c r="BJ108" s="334">
        <v>13.39545349154424</v>
      </c>
    </row>
    <row r="109" spans="1:62">
      <c r="A109" s="334">
        <v>2118.6727522881474</v>
      </c>
      <c r="B109" s="334">
        <v>438.060410406296</v>
      </c>
      <c r="C109" s="334">
        <v>1984.9237413285211</v>
      </c>
      <c r="D109" s="334">
        <v>443.21585875435267</v>
      </c>
      <c r="E109" s="334">
        <v>1265.5351221115236</v>
      </c>
      <c r="F109" s="334">
        <v>411.67336053159926</v>
      </c>
      <c r="G109" s="334">
        <v>206227.37347182728</v>
      </c>
      <c r="H109" s="334">
        <v>40741.989323494541</v>
      </c>
      <c r="I109" s="334">
        <v>199004.92688000746</v>
      </c>
      <c r="J109" s="334">
        <v>41789.574524080446</v>
      </c>
      <c r="K109" s="334">
        <v>131959.97428524171</v>
      </c>
      <c r="L109" s="334">
        <v>41951.512997974052</v>
      </c>
      <c r="M109" s="334">
        <v>79477.361627302045</v>
      </c>
      <c r="N109" s="334">
        <v>31492.918059526855</v>
      </c>
      <c r="O109" s="334">
        <v>412893.06423027796</v>
      </c>
      <c r="P109" s="334">
        <v>201539.79861314097</v>
      </c>
      <c r="Q109" s="334">
        <v>17274391.201560088</v>
      </c>
      <c r="R109" s="334">
        <v>9667648.7318472974</v>
      </c>
      <c r="S109" s="334">
        <v>7937500.0611756044</v>
      </c>
      <c r="T109" s="334">
        <v>3948362.4879557714</v>
      </c>
      <c r="U109" s="334">
        <v>25211891.262735695</v>
      </c>
      <c r="V109" s="334">
        <v>13570181.813457962</v>
      </c>
      <c r="W109" s="334">
        <v>0.93687132153128483</v>
      </c>
      <c r="X109" s="334">
        <v>6.2797187324084611E-2</v>
      </c>
      <c r="Y109" s="334">
        <v>0.59732449041257418</v>
      </c>
      <c r="Z109" s="334">
        <v>0.13191294863425179</v>
      </c>
      <c r="AA109" s="334">
        <v>0.96497823508959901</v>
      </c>
      <c r="AB109" s="334">
        <v>3.5984604089922503E-2</v>
      </c>
      <c r="AC109" s="334">
        <v>0.63987613314228031</v>
      </c>
      <c r="AD109" s="334">
        <v>0.12849000188665147</v>
      </c>
      <c r="AE109" s="334">
        <v>0.38538706229587627</v>
      </c>
      <c r="AF109" s="334">
        <v>0.11572755950637142</v>
      </c>
      <c r="AG109" s="334">
        <v>0.39937383899657886</v>
      </c>
      <c r="AH109" s="334">
        <v>0.11816851765062425</v>
      </c>
      <c r="AI109" s="334">
        <v>0.60228385203763046</v>
      </c>
      <c r="AJ109" s="334">
        <v>0.12268483207656362</v>
      </c>
      <c r="AK109" s="334">
        <v>1526.4652075074273</v>
      </c>
      <c r="AL109" s="334">
        <v>385.73414328796895</v>
      </c>
      <c r="AM109" s="334">
        <v>0.72048182328245769</v>
      </c>
      <c r="AN109" s="334">
        <v>0.11910898398574297</v>
      </c>
      <c r="AO109" s="334">
        <v>2016</v>
      </c>
      <c r="AP109" s="334">
        <v>6</v>
      </c>
      <c r="AQ109" s="334">
        <v>20.676171434837904</v>
      </c>
      <c r="AR109" s="334">
        <v>22.329112677029379</v>
      </c>
      <c r="AS109" s="334">
        <v>32.529587945748148</v>
      </c>
      <c r="AT109" s="334">
        <v>19.755859097463755</v>
      </c>
      <c r="AU109" s="334">
        <v>20.999266289159763</v>
      </c>
      <c r="AV109" s="334">
        <v>31.791089097435414</v>
      </c>
      <c r="AW109" s="334">
        <v>39.625017004475417</v>
      </c>
      <c r="AX109" s="334">
        <v>48.811621233903445</v>
      </c>
      <c r="AY109" s="334">
        <v>55.965206640533829</v>
      </c>
      <c r="AZ109" s="334">
        <v>49.743149071182359</v>
      </c>
      <c r="BA109" s="334">
        <v>53.824529354191284</v>
      </c>
      <c r="BB109" s="334">
        <v>6.7028615222680425</v>
      </c>
      <c r="BC109" s="334">
        <v>22.083967885384883</v>
      </c>
      <c r="BD109" s="334">
        <v>3.7290586234394505</v>
      </c>
      <c r="BE109" s="334">
        <v>20.080449204390145</v>
      </c>
      <c r="BF109" s="334">
        <v>30.028916595420888</v>
      </c>
      <c r="BG109" s="334">
        <v>29.588447242193176</v>
      </c>
      <c r="BH109" s="334">
        <v>20.369935481666928</v>
      </c>
      <c r="BI109" s="334">
        <v>25.269763201339924</v>
      </c>
      <c r="BJ109" s="334">
        <v>16.531851344020303</v>
      </c>
    </row>
    <row r="110" spans="1:62">
      <c r="A110" s="334">
        <v>256.34496403036496</v>
      </c>
      <c r="B110" s="334">
        <v>164.7041874842414</v>
      </c>
      <c r="C110" s="334">
        <v>236.65128140857126</v>
      </c>
      <c r="D110" s="334">
        <v>164.53388568658642</v>
      </c>
      <c r="E110" s="334">
        <v>228.73778993313113</v>
      </c>
      <c r="F110" s="334">
        <v>164.41400509185274</v>
      </c>
      <c r="G110" s="334">
        <v>92678.209711374308</v>
      </c>
      <c r="H110" s="334">
        <v>60841.179575150076</v>
      </c>
      <c r="I110" s="334">
        <v>85883.889206855471</v>
      </c>
      <c r="J110" s="334">
        <v>60766.713143935449</v>
      </c>
      <c r="K110" s="334">
        <v>82615.617227498689</v>
      </c>
      <c r="L110" s="334">
        <v>60714.643899079012</v>
      </c>
      <c r="M110" s="334">
        <v>34195.431848342603</v>
      </c>
      <c r="N110" s="334">
        <v>26540.788621586431</v>
      </c>
      <c r="O110" s="334">
        <v>202633.33232665507</v>
      </c>
      <c r="P110" s="334">
        <v>159633.42031747845</v>
      </c>
      <c r="Q110" s="334">
        <v>4670983.8440697268</v>
      </c>
      <c r="R110" s="334">
        <v>4302160.6810063319</v>
      </c>
      <c r="S110" s="334">
        <v>4432648.4144568872</v>
      </c>
      <c r="T110" s="334">
        <v>3649753.4716988215</v>
      </c>
      <c r="U110" s="334">
        <v>9103632.2585266139</v>
      </c>
      <c r="V110" s="334">
        <v>7945427.9293725649</v>
      </c>
      <c r="W110" s="334">
        <v>0.92317507505448437</v>
      </c>
      <c r="X110" s="334">
        <v>8.681472766084064E-2</v>
      </c>
      <c r="Y110" s="334">
        <v>0.89230459743315393</v>
      </c>
      <c r="Z110" s="334">
        <v>0.10189617534980977</v>
      </c>
      <c r="AA110" s="334">
        <v>0.92668912654141422</v>
      </c>
      <c r="AB110" s="334">
        <v>8.3432032745578519E-2</v>
      </c>
      <c r="AC110" s="334">
        <v>0.8914243972211664</v>
      </c>
      <c r="AD110" s="334">
        <v>0.10203825813104954</v>
      </c>
      <c r="AE110" s="334">
        <v>0.36896949083108832</v>
      </c>
      <c r="AF110" s="334">
        <v>5.9080478061920953E-2</v>
      </c>
      <c r="AG110" s="334">
        <v>0.39815886499947928</v>
      </c>
      <c r="AH110" s="334">
        <v>4.4351056989244408E-2</v>
      </c>
      <c r="AI110" s="334">
        <v>0.41391002083998979</v>
      </c>
      <c r="AJ110" s="334">
        <v>3.6862192658760971E-2</v>
      </c>
      <c r="AK110" s="334">
        <v>217.0963830401802</v>
      </c>
      <c r="AL110" s="334">
        <v>164.05922124117558</v>
      </c>
      <c r="AM110" s="334">
        <v>0.84689154655858334</v>
      </c>
      <c r="AN110" s="334">
        <v>0.13150950613053694</v>
      </c>
      <c r="AO110" s="334">
        <v>2016</v>
      </c>
      <c r="AP110" s="334">
        <v>7</v>
      </c>
      <c r="AQ110" s="334">
        <v>64.250994010060452</v>
      </c>
      <c r="AR110" s="334">
        <v>69.525879896895063</v>
      </c>
      <c r="AS110" s="334">
        <v>71.878811603415983</v>
      </c>
      <c r="AT110" s="334">
        <v>65.647771751986156</v>
      </c>
      <c r="AU110" s="334">
        <v>70.754496221725475</v>
      </c>
      <c r="AV110" s="334">
        <v>73.490516607639748</v>
      </c>
      <c r="AW110" s="334">
        <v>77.615012260395886</v>
      </c>
      <c r="AX110" s="334">
        <v>78.77944782556375</v>
      </c>
      <c r="AY110" s="334">
        <v>92.103951215081764</v>
      </c>
      <c r="AZ110" s="334">
        <v>82.33798691985838</v>
      </c>
      <c r="BA110" s="334">
        <v>87.277558053058925</v>
      </c>
      <c r="BB110" s="334">
        <v>9.4039288978547173</v>
      </c>
      <c r="BC110" s="334">
        <v>11.419438568727449</v>
      </c>
      <c r="BD110" s="334">
        <v>9.0032385571376281</v>
      </c>
      <c r="BE110" s="334">
        <v>11.446653069978002</v>
      </c>
      <c r="BF110" s="334">
        <v>16.012293571710941</v>
      </c>
      <c r="BG110" s="334">
        <v>11.139035417257986</v>
      </c>
      <c r="BH110" s="334">
        <v>8.9058468755969642</v>
      </c>
      <c r="BI110" s="334">
        <v>75.569762583659212</v>
      </c>
      <c r="BJ110" s="334">
        <v>15.528494370375657</v>
      </c>
    </row>
    <row r="111" spans="1:62">
      <c r="A111" s="334">
        <v>79.546076089243371</v>
      </c>
      <c r="B111" s="334">
        <v>28.351222074531407</v>
      </c>
      <c r="C111" s="334">
        <v>71.41839312145089</v>
      </c>
      <c r="D111" s="334">
        <v>28.17703812627639</v>
      </c>
      <c r="E111" s="334">
        <v>51.867700336496256</v>
      </c>
      <c r="F111" s="334">
        <v>22.929843593451309</v>
      </c>
      <c r="G111" s="334">
        <v>53886.3227976056</v>
      </c>
      <c r="H111" s="334">
        <v>18743.047186700878</v>
      </c>
      <c r="I111" s="334">
        <v>47774.305205825651</v>
      </c>
      <c r="J111" s="334">
        <v>18566.634420082573</v>
      </c>
      <c r="K111" s="334">
        <v>33697.806400658315</v>
      </c>
      <c r="L111" s="334">
        <v>13872.461270448548</v>
      </c>
      <c r="M111" s="334">
        <v>15560.361173193123</v>
      </c>
      <c r="N111" s="334">
        <v>7312.1600718795798</v>
      </c>
      <c r="O111" s="334">
        <v>76892.919775186339</v>
      </c>
      <c r="P111" s="334">
        <v>42293.13474251821</v>
      </c>
      <c r="Q111" s="334">
        <v>2529318.2104974152</v>
      </c>
      <c r="R111" s="334">
        <v>1177147.3593090719</v>
      </c>
      <c r="S111" s="334">
        <v>1671860.7782897817</v>
      </c>
      <c r="T111" s="334">
        <v>889290.84734484111</v>
      </c>
      <c r="U111" s="334">
        <v>4201178.9887871966</v>
      </c>
      <c r="V111" s="334">
        <v>2050546.9220219734</v>
      </c>
      <c r="W111" s="334">
        <v>0.8978242124894511</v>
      </c>
      <c r="X111" s="334">
        <v>9.6267214778743379E-2</v>
      </c>
      <c r="Y111" s="334">
        <v>0.65204599505707195</v>
      </c>
      <c r="Z111" s="334">
        <v>0.20869098973444142</v>
      </c>
      <c r="AA111" s="334">
        <v>0.88657571579459249</v>
      </c>
      <c r="AB111" s="334">
        <v>0.10562269226500133</v>
      </c>
      <c r="AC111" s="334">
        <v>0.62534989680453112</v>
      </c>
      <c r="AD111" s="334">
        <v>0.21014102971739906</v>
      </c>
      <c r="AE111" s="334">
        <v>0.28876272058193841</v>
      </c>
      <c r="AF111" s="334">
        <v>0.12892053161209613</v>
      </c>
      <c r="AG111" s="334">
        <v>0.32570565089653414</v>
      </c>
      <c r="AH111" s="334">
        <v>0.14150906324964893</v>
      </c>
      <c r="AI111" s="334">
        <v>0.46176184254204566</v>
      </c>
      <c r="AJ111" s="334">
        <v>0.16290257935651414</v>
      </c>
      <c r="AK111" s="334">
        <v>71.845177662182834</v>
      </c>
      <c r="AL111" s="334">
        <v>28.250786804009007</v>
      </c>
      <c r="AM111" s="334">
        <v>0.90318946193623884</v>
      </c>
      <c r="AN111" s="334">
        <v>9.1714509433086025E-2</v>
      </c>
      <c r="AO111" s="334">
        <v>2016</v>
      </c>
      <c r="AP111" s="334">
        <v>8</v>
      </c>
      <c r="AQ111" s="334">
        <v>35.641257832408911</v>
      </c>
      <c r="AR111" s="334">
        <v>39.453475351034278</v>
      </c>
      <c r="AS111" s="334">
        <v>44.208328969073122</v>
      </c>
      <c r="AT111" s="334">
        <v>34.782568588134787</v>
      </c>
      <c r="AU111" s="334">
        <v>38.863222269988213</v>
      </c>
      <c r="AV111" s="334">
        <v>41.167253160364574</v>
      </c>
      <c r="AW111" s="334">
        <v>46.992225890467942</v>
      </c>
      <c r="AX111" s="334">
        <v>55.002638560444382</v>
      </c>
      <c r="AY111" s="334">
        <v>46.540105330502257</v>
      </c>
      <c r="AZ111" s="334">
        <v>53.191680724428203</v>
      </c>
      <c r="BA111" s="334">
        <v>48.808844552798469</v>
      </c>
      <c r="BB111" s="334">
        <v>10.722278753411816</v>
      </c>
      <c r="BC111" s="334">
        <v>32.005562692885682</v>
      </c>
      <c r="BD111" s="334">
        <v>11.913555761036958</v>
      </c>
      <c r="BE111" s="334">
        <v>33.603752201958699</v>
      </c>
      <c r="BF111" s="334">
        <v>44.645836329663631</v>
      </c>
      <c r="BG111" s="334">
        <v>43.446916828164476</v>
      </c>
      <c r="BH111" s="334">
        <v>35.278484350226726</v>
      </c>
      <c r="BI111" s="334">
        <v>39.321757873360205</v>
      </c>
      <c r="BJ111" s="334">
        <v>10.15451500468909</v>
      </c>
    </row>
    <row r="112" spans="1:62">
      <c r="A112" s="334">
        <v>41.073934469440488</v>
      </c>
      <c r="B112" s="334">
        <v>9.4924208451383869</v>
      </c>
      <c r="C112" s="334">
        <v>41.073934469440488</v>
      </c>
      <c r="D112" s="334">
        <v>9.4924208451383869</v>
      </c>
      <c r="E112" s="334">
        <v>32.476711037691743</v>
      </c>
      <c r="F112" s="334">
        <v>9.0802779950234473</v>
      </c>
      <c r="G112" s="334">
        <v>135696.69388910147</v>
      </c>
      <c r="H112" s="334">
        <v>30216.762133156666</v>
      </c>
      <c r="I112" s="334">
        <v>135696.69388910147</v>
      </c>
      <c r="J112" s="334">
        <v>30216.762133156666</v>
      </c>
      <c r="K112" s="334">
        <v>120556.98342579193</v>
      </c>
      <c r="L112" s="334">
        <v>34026.921506916449</v>
      </c>
      <c r="M112" s="334">
        <v>115945.0059907036</v>
      </c>
      <c r="N112" s="334">
        <v>34459.609685445459</v>
      </c>
      <c r="O112" s="334">
        <v>890821.57363920822</v>
      </c>
      <c r="P112" s="334">
        <v>305016.46877464908</v>
      </c>
      <c r="Q112" s="334">
        <v>33707879.748941526</v>
      </c>
      <c r="R112" s="334">
        <v>9727003.7691394929</v>
      </c>
      <c r="S112" s="334">
        <v>24837397.537884098</v>
      </c>
      <c r="T112" s="334">
        <v>7296648.4272892326</v>
      </c>
      <c r="U112" s="334">
        <v>58545277.286825627</v>
      </c>
      <c r="V112" s="334">
        <v>16958412.209880348</v>
      </c>
      <c r="W112" s="334">
        <v>1</v>
      </c>
      <c r="X112" s="334">
        <v>0</v>
      </c>
      <c r="Y112" s="334">
        <v>0.79068906977623032</v>
      </c>
      <c r="Z112" s="334">
        <v>0.18546526463210394</v>
      </c>
      <c r="AA112" s="334">
        <v>1</v>
      </c>
      <c r="AB112" s="334">
        <v>0</v>
      </c>
      <c r="AC112" s="334">
        <v>0.888429776515539</v>
      </c>
      <c r="AD112" s="334">
        <v>0.11241835466555827</v>
      </c>
      <c r="AE112" s="334">
        <v>0.85444237930704492</v>
      </c>
      <c r="AF112" s="334">
        <v>0.11838746924870765</v>
      </c>
      <c r="AG112" s="334">
        <v>0.85444237930704492</v>
      </c>
      <c r="AH112" s="334">
        <v>0.11838746924870765</v>
      </c>
      <c r="AI112" s="334">
        <v>0.96174441907857455</v>
      </c>
      <c r="AJ112" s="334">
        <v>3.8996053067054767E-2</v>
      </c>
      <c r="AK112" s="334">
        <v>41.073934469440488</v>
      </c>
      <c r="AL112" s="334">
        <v>9.4924208451383869</v>
      </c>
      <c r="AM112" s="334">
        <v>1</v>
      </c>
      <c r="AN112" s="334">
        <v>0</v>
      </c>
      <c r="AO112" s="334">
        <v>2016</v>
      </c>
      <c r="AP112" s="334">
        <v>9</v>
      </c>
      <c r="AQ112" s="334">
        <v>23.110571138980767</v>
      </c>
      <c r="AR112" s="334">
        <v>23.110571138980767</v>
      </c>
      <c r="AS112" s="334">
        <v>27.959352116921814</v>
      </c>
      <c r="AT112" s="334">
        <v>22.267869074136328</v>
      </c>
      <c r="AU112" s="334">
        <v>22.267869074136328</v>
      </c>
      <c r="AV112" s="334">
        <v>28.224761884376029</v>
      </c>
      <c r="AW112" s="334">
        <v>29.720650226374055</v>
      </c>
      <c r="AX112" s="334">
        <v>34.239905925109966</v>
      </c>
      <c r="AY112" s="334">
        <v>28.856765366397553</v>
      </c>
      <c r="AZ112" s="334">
        <v>29.377668961330464</v>
      </c>
      <c r="BA112" s="334">
        <v>28.966319737111363</v>
      </c>
      <c r="BB112" s="334">
        <v>0</v>
      </c>
      <c r="BC112" s="334">
        <v>23.456156373148261</v>
      </c>
      <c r="BD112" s="334">
        <v>0</v>
      </c>
      <c r="BE112" s="334">
        <v>12.653600502503197</v>
      </c>
      <c r="BF112" s="334">
        <v>13.855524037176178</v>
      </c>
      <c r="BG112" s="334">
        <v>13.855524037176178</v>
      </c>
      <c r="BH112" s="334">
        <v>4.0547210145930457</v>
      </c>
      <c r="BI112" s="334">
        <v>23.110571138980767</v>
      </c>
      <c r="BJ112" s="334">
        <v>0</v>
      </c>
    </row>
    <row r="113" spans="1:62">
      <c r="A113" s="334">
        <v>17006.818955917668</v>
      </c>
      <c r="B113" s="334">
        <v>843.81877733681165</v>
      </c>
      <c r="C113" s="334">
        <v>10892.548737982959</v>
      </c>
      <c r="D113" s="334">
        <v>1060.7104161722932</v>
      </c>
      <c r="E113" s="334">
        <v>7675.0132653013125</v>
      </c>
      <c r="F113" s="334">
        <v>996.97283244403184</v>
      </c>
      <c r="G113" s="334">
        <v>783234.76754846226</v>
      </c>
      <c r="H113" s="334">
        <v>58152.772340709569</v>
      </c>
      <c r="I113" s="334">
        <v>645148.71100035973</v>
      </c>
      <c r="J113" s="334">
        <v>63855.494099271149</v>
      </c>
      <c r="K113" s="334">
        <v>505907.66395568813</v>
      </c>
      <c r="L113" s="334">
        <v>67922.138557955011</v>
      </c>
      <c r="M113" s="334">
        <v>309279.87956089817</v>
      </c>
      <c r="N113" s="334">
        <v>41145.813666498427</v>
      </c>
      <c r="O113" s="334">
        <v>2259657.2432468608</v>
      </c>
      <c r="P113" s="334">
        <v>344878.77392096777</v>
      </c>
      <c r="Q113" s="334">
        <v>78847662.973006174</v>
      </c>
      <c r="R113" s="334">
        <v>11701602.880363833</v>
      </c>
      <c r="S113" s="334">
        <v>51340806.87829525</v>
      </c>
      <c r="T113" s="334">
        <v>7503224.4952021427</v>
      </c>
      <c r="U113" s="334">
        <v>130188469.85130143</v>
      </c>
      <c r="V113" s="334">
        <v>18565859.419989608</v>
      </c>
      <c r="W113" s="334">
        <v>0.640481254384895</v>
      </c>
      <c r="X113" s="334">
        <v>5.4682748729311323E-2</v>
      </c>
      <c r="Y113" s="334">
        <v>0.45129034919435806</v>
      </c>
      <c r="Z113" s="334">
        <v>5.5479727091355846E-2</v>
      </c>
      <c r="AA113" s="334">
        <v>0.82369774393402606</v>
      </c>
      <c r="AB113" s="334">
        <v>3.3297800693717287E-2</v>
      </c>
      <c r="AC113" s="334">
        <v>0.64592084636281843</v>
      </c>
      <c r="AD113" s="334">
        <v>5.5135335072183871E-2</v>
      </c>
      <c r="AE113" s="334">
        <v>0.39487506476372253</v>
      </c>
      <c r="AF113" s="334">
        <v>4.3401059658817298E-2</v>
      </c>
      <c r="AG113" s="334">
        <v>0.47939316050299868</v>
      </c>
      <c r="AH113" s="334">
        <v>5.1093401841277183E-2</v>
      </c>
      <c r="AI113" s="334">
        <v>0.61133661653322502</v>
      </c>
      <c r="AJ113" s="334">
        <v>5.1119014391342539E-2</v>
      </c>
      <c r="AK113" s="334">
        <v>9183.330595932608</v>
      </c>
      <c r="AL113" s="334">
        <v>1030.1471916523351</v>
      </c>
      <c r="AM113" s="334">
        <v>0.5399793235722774</v>
      </c>
      <c r="AN113" s="334">
        <v>5.5708819066457721E-2</v>
      </c>
      <c r="AO113" s="334">
        <v>2016</v>
      </c>
      <c r="AQ113" s="334">
        <v>4.9616496743101841</v>
      </c>
      <c r="AR113" s="334">
        <v>9.7379451007047919</v>
      </c>
      <c r="AS113" s="334">
        <v>12.98985158698474</v>
      </c>
      <c r="AT113" s="334">
        <v>7.4246924102627245</v>
      </c>
      <c r="AU113" s="334">
        <v>9.8977945720851856</v>
      </c>
      <c r="AV113" s="334">
        <v>13.425797511520646</v>
      </c>
      <c r="AW113" s="334">
        <v>13.303747312924276</v>
      </c>
      <c r="AX113" s="334">
        <v>15.26243747593408</v>
      </c>
      <c r="AY113" s="334">
        <v>14.840773257122315</v>
      </c>
      <c r="AZ113" s="334">
        <v>14.614543384541534</v>
      </c>
      <c r="BA113" s="334">
        <v>14.260755534799008</v>
      </c>
      <c r="BB113" s="334">
        <v>8.5377594355712265</v>
      </c>
      <c r="BC113" s="334">
        <v>12.293577115131768</v>
      </c>
      <c r="BD113" s="334">
        <v>4.0424780738970032</v>
      </c>
      <c r="BE113" s="334">
        <v>8.5359274875011462</v>
      </c>
      <c r="BF113" s="334">
        <v>10.991086430029902</v>
      </c>
      <c r="BG113" s="334">
        <v>10.65793299755631</v>
      </c>
      <c r="BH113" s="334">
        <v>8.3618440330351635</v>
      </c>
      <c r="BI113" s="334">
        <v>11.21757711857393</v>
      </c>
      <c r="BJ113" s="334">
        <v>10.316843003897162</v>
      </c>
    </row>
    <row r="114" spans="1:62">
      <c r="A114" s="334">
        <v>5625.0525477832589</v>
      </c>
      <c r="B114" s="334">
        <v>710.97524992857859</v>
      </c>
      <c r="C114" s="334">
        <v>4968.9137876217019</v>
      </c>
      <c r="D114" s="334">
        <v>782.8335437263537</v>
      </c>
      <c r="E114" s="334">
        <v>3984.755054948414</v>
      </c>
      <c r="F114" s="334">
        <v>827.29672672772267</v>
      </c>
      <c r="G114" s="334">
        <v>80581.769536658801</v>
      </c>
      <c r="H114" s="334">
        <v>11261.455307319313</v>
      </c>
      <c r="I114" s="334">
        <v>72051.965654558575</v>
      </c>
      <c r="J114" s="334">
        <v>12257.022208055321</v>
      </c>
      <c r="K114" s="334">
        <v>60898.100807502575</v>
      </c>
      <c r="L114" s="334">
        <v>13212.847278842979</v>
      </c>
      <c r="M114" s="334">
        <v>41629.694256758114</v>
      </c>
      <c r="N114" s="334">
        <v>10934.36997833149</v>
      </c>
      <c r="O114" s="334">
        <v>665090.26435956336</v>
      </c>
      <c r="P114" s="334">
        <v>239585.61744421645</v>
      </c>
      <c r="Q114" s="334">
        <v>49009544.903782196</v>
      </c>
      <c r="R114" s="334">
        <v>21791226.217374384</v>
      </c>
      <c r="S114" s="334">
        <v>28382523.906324286</v>
      </c>
      <c r="T114" s="334">
        <v>8906519.3192219492</v>
      </c>
      <c r="U114" s="334">
        <v>77392068.810106486</v>
      </c>
      <c r="V114" s="334">
        <v>29208478.970207617</v>
      </c>
      <c r="W114" s="334">
        <v>0.88335419898963774</v>
      </c>
      <c r="X114" s="334">
        <v>7.9192626447812858E-2</v>
      </c>
      <c r="Y114" s="334">
        <v>0.70839428095987134</v>
      </c>
      <c r="Z114" s="334">
        <v>0.11112753620100232</v>
      </c>
      <c r="AA114" s="334">
        <v>0.89414722546866143</v>
      </c>
      <c r="AB114" s="334">
        <v>7.2918903555978021E-2</v>
      </c>
      <c r="AC114" s="334">
        <v>0.75573049782430501</v>
      </c>
      <c r="AD114" s="334">
        <v>0.10030232523480623</v>
      </c>
      <c r="AE114" s="334">
        <v>0.51661429745371445</v>
      </c>
      <c r="AF114" s="334">
        <v>0.1012738229185756</v>
      </c>
      <c r="AG114" s="334">
        <v>0.57777319298053442</v>
      </c>
      <c r="AH114" s="334">
        <v>0.10113467049578261</v>
      </c>
      <c r="AI114" s="334">
        <v>0.68359593656867179</v>
      </c>
      <c r="AJ114" s="334">
        <v>9.4276168533979354E-2</v>
      </c>
      <c r="AK114" s="334">
        <v>656.23757529965303</v>
      </c>
      <c r="AL114" s="334">
        <v>450.26126871252063</v>
      </c>
      <c r="AM114" s="334">
        <v>0.11666336798191609</v>
      </c>
      <c r="AN114" s="334">
        <v>7.9203018031192604E-2</v>
      </c>
      <c r="AO114" s="334">
        <v>2017</v>
      </c>
      <c r="AP114" s="334">
        <v>4</v>
      </c>
      <c r="AQ114" s="334">
        <v>12.639441923236117</v>
      </c>
      <c r="AR114" s="334">
        <v>15.754621174480983</v>
      </c>
      <c r="AS114" s="334">
        <v>20.76154532260033</v>
      </c>
      <c r="AT114" s="334">
        <v>13.975189887330751</v>
      </c>
      <c r="AU114" s="334">
        <v>17.011364085220961</v>
      </c>
      <c r="AV114" s="334">
        <v>21.696649162522277</v>
      </c>
      <c r="AW114" s="334">
        <v>26.265794581367647</v>
      </c>
      <c r="AX114" s="334">
        <v>36.023022780963586</v>
      </c>
      <c r="AY114" s="334">
        <v>44.463229071308305</v>
      </c>
      <c r="AZ114" s="334">
        <v>31.380293551826693</v>
      </c>
      <c r="BA114" s="334">
        <v>37.740920250982271</v>
      </c>
      <c r="BB114" s="334">
        <v>8.964991227572332</v>
      </c>
      <c r="BC114" s="334">
        <v>15.687243557419036</v>
      </c>
      <c r="BD114" s="334">
        <v>8.1551339062488353</v>
      </c>
      <c r="BE114" s="334">
        <v>13.272234682015556</v>
      </c>
      <c r="BF114" s="334">
        <v>19.603372074240578</v>
      </c>
      <c r="BG114" s="334">
        <v>17.50421648572226</v>
      </c>
      <c r="BH114" s="334">
        <v>13.791212541022571</v>
      </c>
      <c r="BI114" s="334">
        <v>68.612539979430622</v>
      </c>
      <c r="BJ114" s="334">
        <v>67.890220727615031</v>
      </c>
    </row>
    <row r="115" spans="1:62">
      <c r="A115" s="334">
        <v>4568.3391852798559</v>
      </c>
      <c r="B115" s="334">
        <v>721.59819797479133</v>
      </c>
      <c r="C115" s="334">
        <v>4568.3391852798559</v>
      </c>
      <c r="D115" s="334">
        <v>721.59819797479133</v>
      </c>
      <c r="E115" s="334">
        <v>4568.3391852798559</v>
      </c>
      <c r="F115" s="334">
        <v>721.59819797479133</v>
      </c>
      <c r="G115" s="334">
        <v>143066.87313866633</v>
      </c>
      <c r="H115" s="334">
        <v>23311.605930567926</v>
      </c>
      <c r="I115" s="334">
        <v>143066.87313866633</v>
      </c>
      <c r="J115" s="334">
        <v>23311.605930567926</v>
      </c>
      <c r="K115" s="334">
        <v>143066.87313866633</v>
      </c>
      <c r="L115" s="334">
        <v>23311.605930567926</v>
      </c>
      <c r="M115" s="334">
        <v>89229.364466624509</v>
      </c>
      <c r="N115" s="334">
        <v>19195.65878762132</v>
      </c>
      <c r="O115" s="334">
        <v>1520257.918165178</v>
      </c>
      <c r="P115" s="334">
        <v>450454.12625390117</v>
      </c>
      <c r="Q115" s="334">
        <v>77804282.220016897</v>
      </c>
      <c r="R115" s="334">
        <v>24080585.292478219</v>
      </c>
      <c r="S115" s="334">
        <v>64248225.324108586</v>
      </c>
      <c r="T115" s="334">
        <v>23342236.082911275</v>
      </c>
      <c r="U115" s="334">
        <v>142052507.54412547</v>
      </c>
      <c r="V115" s="334">
        <v>46280415.796681508</v>
      </c>
      <c r="W115" s="334">
        <v>1</v>
      </c>
      <c r="X115" s="334">
        <v>0</v>
      </c>
      <c r="Y115" s="334">
        <v>1</v>
      </c>
      <c r="Z115" s="334">
        <v>0</v>
      </c>
      <c r="AA115" s="334">
        <v>1</v>
      </c>
      <c r="AB115" s="334">
        <v>0</v>
      </c>
      <c r="AC115" s="334">
        <v>1</v>
      </c>
      <c r="AD115" s="334">
        <v>0</v>
      </c>
      <c r="AE115" s="334">
        <v>0.62368990465137042</v>
      </c>
      <c r="AF115" s="334">
        <v>7.7160877198243757E-2</v>
      </c>
      <c r="AG115" s="334">
        <v>0.62368990465137042</v>
      </c>
      <c r="AH115" s="334">
        <v>7.7160877198243757E-2</v>
      </c>
      <c r="AI115" s="334">
        <v>0.62368990465137042</v>
      </c>
      <c r="AJ115" s="334">
        <v>7.7160877198243757E-2</v>
      </c>
      <c r="AK115" s="334">
        <v>2205.3841991519962</v>
      </c>
      <c r="AL115" s="334">
        <v>626.3366649932376</v>
      </c>
      <c r="AM115" s="334">
        <v>0.48275404029941676</v>
      </c>
      <c r="AN115" s="334">
        <v>0.11765725191921572</v>
      </c>
      <c r="AO115" s="334">
        <v>2017</v>
      </c>
      <c r="AP115" s="334">
        <v>5</v>
      </c>
      <c r="AQ115" s="334">
        <v>15.795635321911554</v>
      </c>
      <c r="AR115" s="334">
        <v>15.795635321911554</v>
      </c>
      <c r="AS115" s="334">
        <v>15.795635321911554</v>
      </c>
      <c r="AT115" s="334">
        <v>16.294202437746268</v>
      </c>
      <c r="AU115" s="334">
        <v>16.294202437746268</v>
      </c>
      <c r="AV115" s="334">
        <v>16.294202437746268</v>
      </c>
      <c r="AW115" s="334">
        <v>21.512714903176626</v>
      </c>
      <c r="AX115" s="334">
        <v>29.630112158702715</v>
      </c>
      <c r="AY115" s="334">
        <v>30.950205574010099</v>
      </c>
      <c r="AZ115" s="334">
        <v>36.331332056501658</v>
      </c>
      <c r="BA115" s="334">
        <v>32.579795032696289</v>
      </c>
      <c r="BB115" s="334">
        <v>0</v>
      </c>
      <c r="BC115" s="334">
        <v>0</v>
      </c>
      <c r="BD115" s="334">
        <v>0</v>
      </c>
      <c r="BE115" s="334">
        <v>0</v>
      </c>
      <c r="BF115" s="334">
        <v>12.371673266280473</v>
      </c>
      <c r="BG115" s="334">
        <v>12.371673266280473</v>
      </c>
      <c r="BH115" s="334">
        <v>12.371673266280473</v>
      </c>
      <c r="BI115" s="334">
        <v>28.400342454347573</v>
      </c>
      <c r="BJ115" s="334">
        <v>24.372090567329398</v>
      </c>
    </row>
    <row r="116" spans="1:62">
      <c r="A116" s="334">
        <v>2398.0481525495375</v>
      </c>
      <c r="B116" s="334">
        <v>440.11915404415811</v>
      </c>
      <c r="C116" s="334">
        <v>2398.0481525495375</v>
      </c>
      <c r="D116" s="334">
        <v>440.11915404415811</v>
      </c>
      <c r="E116" s="334">
        <v>2201.4835936398613</v>
      </c>
      <c r="F116" s="334">
        <v>454.78425116796564</v>
      </c>
      <c r="G116" s="334">
        <v>224024.03299743813</v>
      </c>
      <c r="H116" s="334">
        <v>46576.841467711929</v>
      </c>
      <c r="I116" s="334">
        <v>224024.03299743813</v>
      </c>
      <c r="J116" s="334">
        <v>46576.841467711929</v>
      </c>
      <c r="K116" s="334">
        <v>206136.65813665758</v>
      </c>
      <c r="L116" s="334">
        <v>48106.725641295474</v>
      </c>
      <c r="M116" s="334">
        <v>139341.96689800321</v>
      </c>
      <c r="N116" s="334">
        <v>36826.929505867934</v>
      </c>
      <c r="O116" s="334">
        <v>4138096.503932518</v>
      </c>
      <c r="P116" s="334">
        <v>1494531.2557593142</v>
      </c>
      <c r="Q116" s="334">
        <v>102478795.36131993</v>
      </c>
      <c r="R116" s="334">
        <v>33896463.793382995</v>
      </c>
      <c r="S116" s="334">
        <v>146409511.58052155</v>
      </c>
      <c r="T116" s="334">
        <v>51979441.949961253</v>
      </c>
      <c r="U116" s="334">
        <v>248888306.94184145</v>
      </c>
      <c r="V116" s="334">
        <v>72717711.364400595</v>
      </c>
      <c r="W116" s="334">
        <v>1</v>
      </c>
      <c r="X116" s="334">
        <v>0</v>
      </c>
      <c r="Y116" s="334">
        <v>0.91803143790057162</v>
      </c>
      <c r="Z116" s="334">
        <v>8.0923040887244377E-2</v>
      </c>
      <c r="AA116" s="334">
        <v>1</v>
      </c>
      <c r="AB116" s="334">
        <v>0</v>
      </c>
      <c r="AC116" s="334">
        <v>0.92015421461060343</v>
      </c>
      <c r="AD116" s="334">
        <v>7.9630435104025718E-2</v>
      </c>
      <c r="AE116" s="334">
        <v>0.62199561820939397</v>
      </c>
      <c r="AF116" s="334">
        <v>0.10650993728741334</v>
      </c>
      <c r="AG116" s="334">
        <v>0.62199561820939397</v>
      </c>
      <c r="AH116" s="334">
        <v>0.10650993728741334</v>
      </c>
      <c r="AI116" s="334">
        <v>0.67596888470767258</v>
      </c>
      <c r="AJ116" s="334">
        <v>0.10123081446281015</v>
      </c>
      <c r="AK116" s="334">
        <v>1572.6343605609029</v>
      </c>
      <c r="AL116" s="334">
        <v>404.22178813607991</v>
      </c>
      <c r="AM116" s="334">
        <v>0.65579765731097694</v>
      </c>
      <c r="AN116" s="334">
        <v>0.14077698771951619</v>
      </c>
      <c r="AO116" s="334">
        <v>2017</v>
      </c>
      <c r="AP116" s="334">
        <v>6</v>
      </c>
      <c r="AQ116" s="334">
        <v>18.35322420762218</v>
      </c>
      <c r="AR116" s="334">
        <v>18.35322420762218</v>
      </c>
      <c r="AS116" s="334">
        <v>20.658080418216525</v>
      </c>
      <c r="AT116" s="334">
        <v>20.791002127992474</v>
      </c>
      <c r="AU116" s="334">
        <v>20.791002127992474</v>
      </c>
      <c r="AV116" s="334">
        <v>23.337297730616786</v>
      </c>
      <c r="AW116" s="334">
        <v>26.429173009180243</v>
      </c>
      <c r="AX116" s="334">
        <v>36.116394442203813</v>
      </c>
      <c r="AY116" s="334">
        <v>33.076563472346429</v>
      </c>
      <c r="AZ116" s="334">
        <v>35.502776690415956</v>
      </c>
      <c r="BA116" s="334">
        <v>29.217005916389951</v>
      </c>
      <c r="BB116" s="334">
        <v>0</v>
      </c>
      <c r="BC116" s="334">
        <v>8.8148441922975671</v>
      </c>
      <c r="BD116" s="334">
        <v>0</v>
      </c>
      <c r="BE116" s="334">
        <v>8.6540314481659166</v>
      </c>
      <c r="BF116" s="334">
        <v>17.123904762228875</v>
      </c>
      <c r="BG116" s="334">
        <v>17.123904762228875</v>
      </c>
      <c r="BH116" s="334">
        <v>14.975661861505372</v>
      </c>
      <c r="BI116" s="334">
        <v>25.703481894666751</v>
      </c>
      <c r="BJ116" s="334">
        <v>21.466527998400615</v>
      </c>
    </row>
    <row r="117" spans="1:62">
      <c r="A117" s="334">
        <v>199.48991208622147</v>
      </c>
      <c r="B117" s="334">
        <v>48.545958470788932</v>
      </c>
      <c r="C117" s="334">
        <v>199.48991208622147</v>
      </c>
      <c r="D117" s="334">
        <v>48.545958470788932</v>
      </c>
      <c r="E117" s="334">
        <v>199.48991208622147</v>
      </c>
      <c r="F117" s="334">
        <v>48.545958470788932</v>
      </c>
      <c r="G117" s="334">
        <v>65924.110515394976</v>
      </c>
      <c r="H117" s="334">
        <v>16277.024871758691</v>
      </c>
      <c r="I117" s="334">
        <v>65924.110515394976</v>
      </c>
      <c r="J117" s="334">
        <v>16277.024871758691</v>
      </c>
      <c r="K117" s="334">
        <v>65924.110515394976</v>
      </c>
      <c r="L117" s="334">
        <v>16277.024871758691</v>
      </c>
      <c r="M117" s="334">
        <v>35234.428542404778</v>
      </c>
      <c r="N117" s="334">
        <v>10670.255567952112</v>
      </c>
      <c r="O117" s="334">
        <v>810499.73467001971</v>
      </c>
      <c r="P117" s="334">
        <v>221915.74995747081</v>
      </c>
      <c r="Q117" s="334">
        <v>42401910.479441479</v>
      </c>
      <c r="R117" s="334">
        <v>11764066.645702098</v>
      </c>
      <c r="S117" s="334">
        <v>35806982.903102152</v>
      </c>
      <c r="T117" s="334">
        <v>9775860.2221473567</v>
      </c>
      <c r="U117" s="334">
        <v>78208893.382543638</v>
      </c>
      <c r="V117" s="334">
        <v>20812397.837798491</v>
      </c>
      <c r="W117" s="334">
        <v>1</v>
      </c>
      <c r="X117" s="334">
        <v>0</v>
      </c>
      <c r="Y117" s="334">
        <v>1</v>
      </c>
      <c r="Z117" s="334">
        <v>0</v>
      </c>
      <c r="AA117" s="334">
        <v>1</v>
      </c>
      <c r="AB117" s="334">
        <v>0</v>
      </c>
      <c r="AC117" s="334">
        <v>1</v>
      </c>
      <c r="AD117" s="334">
        <v>0</v>
      </c>
      <c r="AE117" s="334">
        <v>0.53446953272394371</v>
      </c>
      <c r="AF117" s="334">
        <v>8.4145994697575249E-2</v>
      </c>
      <c r="AG117" s="334">
        <v>0.53446953272394371</v>
      </c>
      <c r="AH117" s="334">
        <v>8.4145994697575249E-2</v>
      </c>
      <c r="AI117" s="334">
        <v>0.53446953272394371</v>
      </c>
      <c r="AJ117" s="334">
        <v>8.4145994697575249E-2</v>
      </c>
      <c r="AK117" s="334">
        <v>174.55570106750704</v>
      </c>
      <c r="AL117" s="334">
        <v>48.615580958655286</v>
      </c>
      <c r="AM117" s="334">
        <v>0.87501016588779879</v>
      </c>
      <c r="AN117" s="334">
        <v>0.11852335448501672</v>
      </c>
      <c r="AO117" s="334">
        <v>2017</v>
      </c>
      <c r="AP117" s="334">
        <v>7</v>
      </c>
      <c r="AQ117" s="334">
        <v>24.335044295275893</v>
      </c>
      <c r="AR117" s="334">
        <v>24.335044295275893</v>
      </c>
      <c r="AS117" s="334">
        <v>24.335044295275893</v>
      </c>
      <c r="AT117" s="334">
        <v>24.690549094261328</v>
      </c>
      <c r="AU117" s="334">
        <v>24.690549094261328</v>
      </c>
      <c r="AV117" s="334">
        <v>24.690549094261328</v>
      </c>
      <c r="AW117" s="334">
        <v>30.28360614706839</v>
      </c>
      <c r="AX117" s="334">
        <v>27.380113831600426</v>
      </c>
      <c r="AY117" s="334">
        <v>27.744190091165567</v>
      </c>
      <c r="AZ117" s="334">
        <v>27.301546875931905</v>
      </c>
      <c r="BA117" s="334">
        <v>26.611293086578634</v>
      </c>
      <c r="BB117" s="334">
        <v>0</v>
      </c>
      <c r="BC117" s="334">
        <v>0</v>
      </c>
      <c r="BD117" s="334">
        <v>0</v>
      </c>
      <c r="BE117" s="334">
        <v>0</v>
      </c>
      <c r="BF117" s="334">
        <v>15.743833753950778</v>
      </c>
      <c r="BG117" s="334">
        <v>15.743833753950778</v>
      </c>
      <c r="BH117" s="334">
        <v>15.743833753950778</v>
      </c>
      <c r="BI117" s="334">
        <v>27.851041622441119</v>
      </c>
      <c r="BJ117" s="334">
        <v>13.545368854630517</v>
      </c>
    </row>
    <row r="118" spans="1:62">
      <c r="A118" s="334">
        <v>191.25376352504259</v>
      </c>
      <c r="B118" s="334">
        <v>29.708372252155744</v>
      </c>
      <c r="C118" s="334">
        <v>191.25376352504259</v>
      </c>
      <c r="D118" s="334">
        <v>29.708372252155744</v>
      </c>
      <c r="E118" s="334">
        <v>175.97377291801334</v>
      </c>
      <c r="F118" s="334">
        <v>32.926544685209969</v>
      </c>
      <c r="G118" s="334">
        <v>130236.5827615345</v>
      </c>
      <c r="H118" s="334">
        <v>21409.387794033031</v>
      </c>
      <c r="I118" s="334">
        <v>130236.5827615345</v>
      </c>
      <c r="J118" s="334">
        <v>21409.387794033031</v>
      </c>
      <c r="K118" s="334">
        <v>122168.74772102309</v>
      </c>
      <c r="L118" s="334">
        <v>23430.220889810033</v>
      </c>
      <c r="M118" s="334">
        <v>89633.155609627502</v>
      </c>
      <c r="N118" s="334">
        <v>18850.14698504057</v>
      </c>
      <c r="O118" s="334">
        <v>2095026.9202229974</v>
      </c>
      <c r="P118" s="334">
        <v>612891.11436312599</v>
      </c>
      <c r="Q118" s="334">
        <v>71021414.954303965</v>
      </c>
      <c r="R118" s="334">
        <v>19910259.758405145</v>
      </c>
      <c r="S118" s="334">
        <v>80275364.326556861</v>
      </c>
      <c r="T118" s="334">
        <v>20504950.35795809</v>
      </c>
      <c r="U118" s="334">
        <v>151296779.28086084</v>
      </c>
      <c r="V118" s="334">
        <v>38992024.403708279</v>
      </c>
      <c r="W118" s="334">
        <v>1</v>
      </c>
      <c r="X118" s="334">
        <v>0</v>
      </c>
      <c r="Y118" s="334">
        <v>0.92010619647216252</v>
      </c>
      <c r="Z118" s="334">
        <v>7.8029355486001983E-2</v>
      </c>
      <c r="AA118" s="334">
        <v>1</v>
      </c>
      <c r="AB118" s="334">
        <v>0</v>
      </c>
      <c r="AC118" s="334">
        <v>0.93805246675364806</v>
      </c>
      <c r="AD118" s="334">
        <v>6.1662492552162808E-2</v>
      </c>
      <c r="AE118" s="334">
        <v>0.68823331900336637</v>
      </c>
      <c r="AF118" s="334">
        <v>0.10654251218491566</v>
      </c>
      <c r="AG118" s="334">
        <v>0.68823331900336637</v>
      </c>
      <c r="AH118" s="334">
        <v>0.10654251218491566</v>
      </c>
      <c r="AI118" s="334">
        <v>0.73368318233324425</v>
      </c>
      <c r="AJ118" s="334">
        <v>0.10297494435131133</v>
      </c>
      <c r="AK118" s="334">
        <v>175.83459348549187</v>
      </c>
      <c r="AL118" s="334">
        <v>32.93953776855011</v>
      </c>
      <c r="AM118" s="334">
        <v>0.91937847519778737</v>
      </c>
      <c r="AN118" s="334">
        <v>7.8671773178818932E-2</v>
      </c>
      <c r="AO118" s="334">
        <v>2017</v>
      </c>
      <c r="AP118" s="334">
        <v>8</v>
      </c>
      <c r="AQ118" s="334">
        <v>15.533483736264232</v>
      </c>
      <c r="AR118" s="334">
        <v>15.533483736264232</v>
      </c>
      <c r="AS118" s="334">
        <v>18.711052300134824</v>
      </c>
      <c r="AT118" s="334">
        <v>16.438843326559024</v>
      </c>
      <c r="AU118" s="334">
        <v>16.438843326559024</v>
      </c>
      <c r="AV118" s="334">
        <v>19.178571710756845</v>
      </c>
      <c r="AW118" s="334">
        <v>21.030328405637295</v>
      </c>
      <c r="AX118" s="334">
        <v>29.254569879125423</v>
      </c>
      <c r="AY118" s="334">
        <v>28.034163739508212</v>
      </c>
      <c r="AZ118" s="334">
        <v>25.543266642235096</v>
      </c>
      <c r="BA118" s="334">
        <v>25.771880002366181</v>
      </c>
      <c r="BB118" s="334">
        <v>0</v>
      </c>
      <c r="BC118" s="334">
        <v>8.4804727742492414</v>
      </c>
      <c r="BD118" s="334">
        <v>0</v>
      </c>
      <c r="BE118" s="334">
        <v>6.5734588136163019</v>
      </c>
      <c r="BF118" s="334">
        <v>15.480580385035751</v>
      </c>
      <c r="BG118" s="334">
        <v>15.480580385035751</v>
      </c>
      <c r="BH118" s="334">
        <v>14.035342070106134</v>
      </c>
      <c r="BI118" s="334">
        <v>18.733252152266587</v>
      </c>
      <c r="BJ118" s="334">
        <v>8.5570605905140589</v>
      </c>
    </row>
    <row r="119" spans="1:62">
      <c r="A119" s="334">
        <v>117.04055169257144</v>
      </c>
      <c r="B119" s="334">
        <v>21.953417073359585</v>
      </c>
      <c r="C119" s="334">
        <v>117.04055169257144</v>
      </c>
      <c r="D119" s="334">
        <v>21.953417073359585</v>
      </c>
      <c r="E119" s="334">
        <v>117.04055169257144</v>
      </c>
      <c r="F119" s="334">
        <v>21.953417073359585</v>
      </c>
      <c r="G119" s="334">
        <v>316732.98059912724</v>
      </c>
      <c r="H119" s="334">
        <v>39122.249885776168</v>
      </c>
      <c r="I119" s="334">
        <v>316732.98059912724</v>
      </c>
      <c r="J119" s="334">
        <v>39122.249885776168</v>
      </c>
      <c r="K119" s="334">
        <v>316732.98059912724</v>
      </c>
      <c r="L119" s="334">
        <v>39122.249885776168</v>
      </c>
      <c r="M119" s="334">
        <v>176645.53431513513</v>
      </c>
      <c r="N119" s="334">
        <v>24229.41442167441</v>
      </c>
      <c r="O119" s="334">
        <v>3863449.2332684961</v>
      </c>
      <c r="P119" s="334">
        <v>975785.93738640065</v>
      </c>
      <c r="Q119" s="334">
        <v>122255829.76023759</v>
      </c>
      <c r="R119" s="334">
        <v>47172174.887314685</v>
      </c>
      <c r="S119" s="334">
        <v>136054407.69447076</v>
      </c>
      <c r="T119" s="334">
        <v>34176678.77508314</v>
      </c>
      <c r="U119" s="334">
        <v>258310237.45470837</v>
      </c>
      <c r="V119" s="334">
        <v>77869597.716619223</v>
      </c>
      <c r="W119" s="334">
        <v>1</v>
      </c>
      <c r="X119" s="334">
        <v>0</v>
      </c>
      <c r="Y119" s="334">
        <v>1</v>
      </c>
      <c r="Z119" s="334">
        <v>0</v>
      </c>
      <c r="AA119" s="334">
        <v>1</v>
      </c>
      <c r="AB119" s="334">
        <v>0</v>
      </c>
      <c r="AC119" s="334">
        <v>1</v>
      </c>
      <c r="AD119" s="334">
        <v>0</v>
      </c>
      <c r="AE119" s="334">
        <v>0.55771121144692648</v>
      </c>
      <c r="AF119" s="334">
        <v>2.3962313630558785E-2</v>
      </c>
      <c r="AG119" s="334">
        <v>0.55771121144692648</v>
      </c>
      <c r="AH119" s="334">
        <v>2.3962313630558785E-2</v>
      </c>
      <c r="AI119" s="334">
        <v>0.55771121144692648</v>
      </c>
      <c r="AJ119" s="334">
        <v>2.3962313630558785E-2</v>
      </c>
      <c r="AK119" s="334">
        <v>117.04055169257144</v>
      </c>
      <c r="AL119" s="334">
        <v>21.953417073359585</v>
      </c>
      <c r="AM119" s="334">
        <v>1</v>
      </c>
      <c r="AN119" s="334">
        <v>0</v>
      </c>
      <c r="AO119" s="334">
        <v>2017</v>
      </c>
      <c r="AP119" s="334">
        <v>9</v>
      </c>
      <c r="AQ119" s="334">
        <v>18.757103205583203</v>
      </c>
      <c r="AR119" s="334">
        <v>18.757103205583203</v>
      </c>
      <c r="AS119" s="334">
        <v>18.757103205583203</v>
      </c>
      <c r="AT119" s="334">
        <v>12.351808078771311</v>
      </c>
      <c r="AU119" s="334">
        <v>12.351808078771311</v>
      </c>
      <c r="AV119" s="334">
        <v>12.351808078771311</v>
      </c>
      <c r="AW119" s="334">
        <v>13.716403596396161</v>
      </c>
      <c r="AX119" s="334">
        <v>25.256859310685993</v>
      </c>
      <c r="AY119" s="334">
        <v>38.584806123214364</v>
      </c>
      <c r="AZ119" s="334">
        <v>25.119861498226257</v>
      </c>
      <c r="BA119" s="334">
        <v>30.145765217792707</v>
      </c>
      <c r="BB119" s="334">
        <v>0</v>
      </c>
      <c r="BC119" s="334">
        <v>0</v>
      </c>
      <c r="BD119" s="334">
        <v>0</v>
      </c>
      <c r="BE119" s="334">
        <v>0</v>
      </c>
      <c r="BF119" s="334">
        <v>4.2965450826048368</v>
      </c>
      <c r="BG119" s="334">
        <v>4.2965450826048368</v>
      </c>
      <c r="BH119" s="334">
        <v>4.2965450826048368</v>
      </c>
      <c r="BI119" s="334">
        <v>18.757103205583203</v>
      </c>
      <c r="BJ119" s="334">
        <v>0</v>
      </c>
    </row>
    <row r="120" spans="1:62">
      <c r="A120" s="334">
        <v>13099.224112916489</v>
      </c>
      <c r="B120" s="334">
        <v>629.27194602334521</v>
      </c>
      <c r="C120" s="334">
        <v>12443.085352754932</v>
      </c>
      <c r="D120" s="334">
        <v>742.37587435416003</v>
      </c>
      <c r="E120" s="334">
        <v>11247.08207056494</v>
      </c>
      <c r="F120" s="334">
        <v>847.47472559141795</v>
      </c>
      <c r="G120" s="334">
        <v>960566.34954882017</v>
      </c>
      <c r="H120" s="334">
        <v>34767.42058281244</v>
      </c>
      <c r="I120" s="334">
        <v>952036.54566671979</v>
      </c>
      <c r="J120" s="334">
        <v>35344.895295337672</v>
      </c>
      <c r="K120" s="334">
        <v>914927.47091837181</v>
      </c>
      <c r="L120" s="334">
        <v>40231.770870832079</v>
      </c>
      <c r="M120" s="334">
        <v>571714.14408855326</v>
      </c>
      <c r="N120" s="334">
        <v>38924.25364429882</v>
      </c>
      <c r="O120" s="334">
        <v>13092420.574618772</v>
      </c>
      <c r="P120" s="334">
        <v>1774630.5214097239</v>
      </c>
      <c r="Q120" s="334">
        <v>464971777.67910206</v>
      </c>
      <c r="R120" s="334">
        <v>61790661.632141858</v>
      </c>
      <c r="S120" s="334">
        <v>491177015.73508418</v>
      </c>
      <c r="T120" s="334">
        <v>64007150.635595329</v>
      </c>
      <c r="U120" s="334">
        <v>956148793.41418624</v>
      </c>
      <c r="V120" s="334">
        <v>110203265.46567912</v>
      </c>
      <c r="W120" s="334">
        <v>0.94991010501800854</v>
      </c>
      <c r="X120" s="334">
        <v>3.4250572213541566E-2</v>
      </c>
      <c r="Y120" s="334">
        <v>0.85860673682762301</v>
      </c>
      <c r="Z120" s="334">
        <v>5.0920998167877901E-2</v>
      </c>
      <c r="AA120" s="334">
        <v>0.99112002634059915</v>
      </c>
      <c r="AB120" s="334">
        <v>6.1062495813343515E-3</v>
      </c>
      <c r="AC120" s="334">
        <v>0.95248753128621977</v>
      </c>
      <c r="AD120" s="334">
        <v>2.1869800924697497E-2</v>
      </c>
      <c r="AE120" s="334">
        <v>0.59518443921868436</v>
      </c>
      <c r="AF120" s="334">
        <v>3.3050789289041684E-2</v>
      </c>
      <c r="AG120" s="334">
        <v>0.600517014489372</v>
      </c>
      <c r="AH120" s="334">
        <v>3.3113839673245167E-2</v>
      </c>
      <c r="AI120" s="334">
        <v>0.62487373290331616</v>
      </c>
      <c r="AJ120" s="334">
        <v>3.0677296749235701E-2</v>
      </c>
      <c r="AK120" s="334">
        <v>4901.6869812581235</v>
      </c>
      <c r="AL120" s="334">
        <v>856.02605823565739</v>
      </c>
      <c r="AM120" s="334">
        <v>0.37419674165470729</v>
      </c>
      <c r="AN120" s="334">
        <v>6.3289979763187107E-2</v>
      </c>
      <c r="AO120" s="334">
        <v>2017</v>
      </c>
      <c r="AQ120" s="334">
        <v>4.8038871661326237</v>
      </c>
      <c r="AR120" s="334">
        <v>5.966172000819685</v>
      </c>
      <c r="AS120" s="334">
        <v>7.5350630525704823</v>
      </c>
      <c r="AT120" s="334">
        <v>3.6194710130271335</v>
      </c>
      <c r="AU120" s="334">
        <v>3.7125565668894907</v>
      </c>
      <c r="AV120" s="334">
        <v>4.3972634060762052</v>
      </c>
      <c r="AW120" s="334">
        <v>6.8083419042139015</v>
      </c>
      <c r="AX120" s="334">
        <v>13.554640345499273</v>
      </c>
      <c r="AY120" s="334">
        <v>13.289120888276013</v>
      </c>
      <c r="AZ120" s="334">
        <v>13.031381474518653</v>
      </c>
      <c r="BA120" s="334">
        <v>11.525744342799278</v>
      </c>
      <c r="BB120" s="334">
        <v>3.6056645815860899</v>
      </c>
      <c r="BC120" s="334">
        <v>5.9306543943529517</v>
      </c>
      <c r="BD120" s="334">
        <v>0.61609587325964643</v>
      </c>
      <c r="BE120" s="334">
        <v>2.2960721485944244</v>
      </c>
      <c r="BF120" s="334">
        <v>5.5530331626996832</v>
      </c>
      <c r="BG120" s="334">
        <v>5.5142217246587633</v>
      </c>
      <c r="BH120" s="334">
        <v>4.9093593047512947</v>
      </c>
      <c r="BI120" s="334">
        <v>17.463907048914411</v>
      </c>
      <c r="BJ120" s="334">
        <v>16.913557152667135</v>
      </c>
    </row>
    <row r="121" spans="1:62">
      <c r="A121" s="334">
        <v>220.18077627002191</v>
      </c>
      <c r="B121" s="334">
        <v>38.426894262233155</v>
      </c>
      <c r="C121" s="334">
        <v>191.96536456481209</v>
      </c>
      <c r="D121" s="334">
        <v>39.333414964525467</v>
      </c>
      <c r="E121" s="334">
        <v>191.96536456481209</v>
      </c>
      <c r="F121" s="334">
        <v>39.333414964525467</v>
      </c>
      <c r="G121" s="334">
        <v>2998.3174710045373</v>
      </c>
      <c r="H121" s="334">
        <v>599.01559836012416</v>
      </c>
      <c r="I121" s="334">
        <v>2659.732530542019</v>
      </c>
      <c r="J121" s="334">
        <v>612.28292972361555</v>
      </c>
      <c r="K121" s="334">
        <v>2659.732530542019</v>
      </c>
      <c r="L121" s="334">
        <v>612.28292972361555</v>
      </c>
      <c r="M121" s="334">
        <v>1710.3728180165656</v>
      </c>
      <c r="N121" s="334">
        <v>386.14607443512563</v>
      </c>
      <c r="O121" s="334">
        <v>27150.356049819198</v>
      </c>
      <c r="P121" s="334">
        <v>8216.2285117801512</v>
      </c>
      <c r="Q121" s="334">
        <v>1762428.2701683608</v>
      </c>
      <c r="R121" s="334">
        <v>434032.79948477377</v>
      </c>
      <c r="S121" s="334">
        <v>1281670.8870064807</v>
      </c>
      <c r="T121" s="334">
        <v>357854.40603174997</v>
      </c>
      <c r="U121" s="334">
        <v>3044099.157174842</v>
      </c>
      <c r="V121" s="334">
        <v>731961.97392146871</v>
      </c>
      <c r="W121" s="334">
        <v>0.87185342797316945</v>
      </c>
      <c r="X121" s="334">
        <v>8.3787786487488178E-2</v>
      </c>
      <c r="Y121" s="334">
        <v>0.87185342797316945</v>
      </c>
      <c r="Z121" s="334">
        <v>8.3787786487488178E-2</v>
      </c>
      <c r="AA121" s="334">
        <v>0.88707501999477034</v>
      </c>
      <c r="AB121" s="334">
        <v>7.5599342570624298E-2</v>
      </c>
      <c r="AC121" s="334">
        <v>0.88707501999477034</v>
      </c>
      <c r="AD121" s="334">
        <v>7.5599342570624298E-2</v>
      </c>
      <c r="AE121" s="334">
        <v>0.57044420230908144</v>
      </c>
      <c r="AF121" s="334">
        <v>0.10846149769433197</v>
      </c>
      <c r="AG121" s="334">
        <v>0.64306196144768502</v>
      </c>
      <c r="AH121" s="334">
        <v>0.11376836818704461</v>
      </c>
      <c r="AI121" s="334">
        <v>0.64306196144768502</v>
      </c>
      <c r="AJ121" s="334">
        <v>0.11376836818704461</v>
      </c>
      <c r="AK121" s="334">
        <v>42.337114859227931</v>
      </c>
      <c r="AL121" s="334">
        <v>22.410079302569251</v>
      </c>
      <c r="AM121" s="334">
        <v>0.19228342989992547</v>
      </c>
      <c r="AN121" s="334">
        <v>9.9032069098401662E-2</v>
      </c>
      <c r="AO121" s="334">
        <v>2018</v>
      </c>
      <c r="AP121" s="334">
        <v>4</v>
      </c>
      <c r="AQ121" s="334">
        <v>17.452429277980094</v>
      </c>
      <c r="AR121" s="334">
        <v>20.489849850620093</v>
      </c>
      <c r="AS121" s="334">
        <v>20.489849850620093</v>
      </c>
      <c r="AT121" s="334">
        <v>19.978391352915466</v>
      </c>
      <c r="AU121" s="334">
        <v>23.020470016917084</v>
      </c>
      <c r="AV121" s="334">
        <v>23.020470016917084</v>
      </c>
      <c r="AW121" s="334">
        <v>22.576719553045752</v>
      </c>
      <c r="AX121" s="334">
        <v>30.261954932391635</v>
      </c>
      <c r="AY121" s="334">
        <v>24.626976702053902</v>
      </c>
      <c r="AZ121" s="334">
        <v>27.92092803696028</v>
      </c>
      <c r="BA121" s="334">
        <v>24.045273696037736</v>
      </c>
      <c r="BB121" s="334">
        <v>9.6103064803303919</v>
      </c>
      <c r="BC121" s="334">
        <v>9.6103064803303919</v>
      </c>
      <c r="BD121" s="334">
        <v>8.5223167000092044</v>
      </c>
      <c r="BE121" s="334">
        <v>8.5223167000092044</v>
      </c>
      <c r="BF121" s="334">
        <v>19.013515652415155</v>
      </c>
      <c r="BG121" s="334">
        <v>17.691665035034109</v>
      </c>
      <c r="BH121" s="334">
        <v>17.691665035034109</v>
      </c>
      <c r="BI121" s="334">
        <v>52.932466884159162</v>
      </c>
      <c r="BJ121" s="334">
        <v>51.503173804390336</v>
      </c>
    </row>
    <row r="122" spans="1:62">
      <c r="A122" s="334">
        <v>433.42398001729595</v>
      </c>
      <c r="B122" s="334">
        <v>49.051098010485468</v>
      </c>
      <c r="C122" s="334">
        <v>410.73193556930619</v>
      </c>
      <c r="D122" s="334">
        <v>51.868702331701932</v>
      </c>
      <c r="E122" s="334">
        <v>365.41295128288044</v>
      </c>
      <c r="F122" s="334">
        <v>55.7173102105019</v>
      </c>
      <c r="G122" s="334">
        <v>14517.037009739397</v>
      </c>
      <c r="H122" s="334">
        <v>1758.8801964000147</v>
      </c>
      <c r="I122" s="334">
        <v>13609.355231819809</v>
      </c>
      <c r="J122" s="334">
        <v>1839.9045597126908</v>
      </c>
      <c r="K122" s="334">
        <v>11864.456474999261</v>
      </c>
      <c r="L122" s="334">
        <v>1927.7247487991124</v>
      </c>
      <c r="M122" s="334">
        <v>7988.8814958252669</v>
      </c>
      <c r="N122" s="334">
        <v>1625.6910087024935</v>
      </c>
      <c r="O122" s="334">
        <v>177244.99796705111</v>
      </c>
      <c r="P122" s="334">
        <v>39242.097666452566</v>
      </c>
      <c r="Q122" s="334">
        <v>9879874.8210337497</v>
      </c>
      <c r="R122" s="334">
        <v>2118106.3688738933</v>
      </c>
      <c r="S122" s="334">
        <v>9218895.7587210815</v>
      </c>
      <c r="T122" s="334">
        <v>2088846.4236925421</v>
      </c>
      <c r="U122" s="334">
        <v>19098770.579754829</v>
      </c>
      <c r="V122" s="334">
        <v>4102968.8247496155</v>
      </c>
      <c r="W122" s="334">
        <v>0.94764469550788533</v>
      </c>
      <c r="X122" s="334">
        <v>5.0960606402835139E-2</v>
      </c>
      <c r="Y122" s="334">
        <v>0.84308429650869454</v>
      </c>
      <c r="Z122" s="334">
        <v>8.2560759389058574E-2</v>
      </c>
      <c r="AA122" s="334">
        <v>0.9374747217830588</v>
      </c>
      <c r="AB122" s="334">
        <v>6.0387925766003936E-2</v>
      </c>
      <c r="AC122" s="334">
        <v>0.81727810344765706</v>
      </c>
      <c r="AD122" s="334">
        <v>9.5066071224982132E-2</v>
      </c>
      <c r="AE122" s="334">
        <v>0.5503107480173518</v>
      </c>
      <c r="AF122" s="334">
        <v>8.8682872497347021E-2</v>
      </c>
      <c r="AG122" s="334">
        <v>0.58701395912912868</v>
      </c>
      <c r="AH122" s="334">
        <v>8.6642086470445689E-2</v>
      </c>
      <c r="AI122" s="334">
        <v>0.67334576283872838</v>
      </c>
      <c r="AJ122" s="334">
        <v>7.2538122853142942E-2</v>
      </c>
      <c r="AK122" s="334">
        <v>263.55377499415431</v>
      </c>
      <c r="AL122" s="334">
        <v>52.406202491687928</v>
      </c>
      <c r="AM122" s="334">
        <v>0.6080738195049501</v>
      </c>
      <c r="AN122" s="334">
        <v>0.10495059669460653</v>
      </c>
      <c r="AO122" s="334">
        <v>2018</v>
      </c>
      <c r="AP122" s="334">
        <v>5</v>
      </c>
      <c r="AQ122" s="334">
        <v>11.317116789091379</v>
      </c>
      <c r="AR122" s="334">
        <v>12.628358751750799</v>
      </c>
      <c r="AS122" s="334">
        <v>15.247765579980484</v>
      </c>
      <c r="AT122" s="334">
        <v>12.115972393126725</v>
      </c>
      <c r="AU122" s="334">
        <v>13.519410202555667</v>
      </c>
      <c r="AV122" s="334">
        <v>16.247897683818948</v>
      </c>
      <c r="AW122" s="334">
        <v>20.349419496984996</v>
      </c>
      <c r="AX122" s="334">
        <v>22.140031096249871</v>
      </c>
      <c r="AY122" s="334">
        <v>21.438595197224085</v>
      </c>
      <c r="AZ122" s="334">
        <v>22.658314817330393</v>
      </c>
      <c r="BA122" s="334">
        <v>21.482894972825449</v>
      </c>
      <c r="BB122" s="334">
        <v>5.3776068862521367</v>
      </c>
      <c r="BC122" s="334">
        <v>9.7927051578296282</v>
      </c>
      <c r="BD122" s="334">
        <v>6.4415524347309612</v>
      </c>
      <c r="BE122" s="334">
        <v>11.632034533159455</v>
      </c>
      <c r="BF122" s="334">
        <v>16.115053688638984</v>
      </c>
      <c r="BG122" s="334">
        <v>14.759800022300077</v>
      </c>
      <c r="BH122" s="334">
        <v>10.772789680495308</v>
      </c>
      <c r="BI122" s="334">
        <v>19.884443883549121</v>
      </c>
      <c r="BJ122" s="334">
        <v>17.259515757486444</v>
      </c>
    </row>
    <row r="123" spans="1:62">
      <c r="A123" s="334">
        <v>893.05648406759803</v>
      </c>
      <c r="B123" s="334">
        <v>61.776625431062349</v>
      </c>
      <c r="C123" s="334">
        <v>893.05648406759803</v>
      </c>
      <c r="D123" s="334">
        <v>61.776625431062349</v>
      </c>
      <c r="E123" s="334">
        <v>893.05648406759803</v>
      </c>
      <c r="F123" s="334">
        <v>61.776625431062349</v>
      </c>
      <c r="G123" s="334">
        <v>119648.32199914556</v>
      </c>
      <c r="H123" s="334">
        <v>13213.638042231838</v>
      </c>
      <c r="I123" s="334">
        <v>119648.32199914556</v>
      </c>
      <c r="J123" s="334">
        <v>13213.638042231838</v>
      </c>
      <c r="K123" s="334">
        <v>119648.32199914556</v>
      </c>
      <c r="L123" s="334">
        <v>13213.638042231838</v>
      </c>
      <c r="M123" s="334">
        <v>67541.257410258419</v>
      </c>
      <c r="N123" s="334">
        <v>11709.987209884874</v>
      </c>
      <c r="O123" s="334">
        <v>3732537.6659816885</v>
      </c>
      <c r="P123" s="334">
        <v>1731702.6175202117</v>
      </c>
      <c r="Q123" s="334">
        <v>187812489.92027056</v>
      </c>
      <c r="R123" s="334">
        <v>85172799.470080197</v>
      </c>
      <c r="S123" s="334">
        <v>168409335.60468572</v>
      </c>
      <c r="T123" s="334">
        <v>84498529.664975166</v>
      </c>
      <c r="U123" s="334">
        <v>356221825.52495629</v>
      </c>
      <c r="V123" s="334">
        <v>168920766.84477416</v>
      </c>
      <c r="W123" s="334">
        <v>1</v>
      </c>
      <c r="X123" s="334">
        <v>0</v>
      </c>
      <c r="Y123" s="334">
        <v>1</v>
      </c>
      <c r="Z123" s="334">
        <v>0</v>
      </c>
      <c r="AA123" s="334">
        <v>1</v>
      </c>
      <c r="AB123" s="334">
        <v>0</v>
      </c>
      <c r="AC123" s="334">
        <v>1</v>
      </c>
      <c r="AD123" s="334">
        <v>0</v>
      </c>
      <c r="AE123" s="334">
        <v>0.56449815828374716</v>
      </c>
      <c r="AF123" s="334">
        <v>6.3521705618974578E-2</v>
      </c>
      <c r="AG123" s="334">
        <v>0.56449815828374716</v>
      </c>
      <c r="AH123" s="334">
        <v>6.3521705618974578E-2</v>
      </c>
      <c r="AI123" s="334">
        <v>0.56449815828374716</v>
      </c>
      <c r="AJ123" s="334">
        <v>6.3521705618974578E-2</v>
      </c>
      <c r="AK123" s="334">
        <v>636.85948862539817</v>
      </c>
      <c r="AL123" s="334">
        <v>97.520674326017584</v>
      </c>
      <c r="AM123" s="334">
        <v>0.71312341378979616</v>
      </c>
      <c r="AN123" s="334">
        <v>9.7915411846914768E-2</v>
      </c>
      <c r="AO123" s="334">
        <v>2018</v>
      </c>
      <c r="AP123" s="334">
        <v>6</v>
      </c>
      <c r="AQ123" s="334">
        <v>6.9174376462380955</v>
      </c>
      <c r="AR123" s="334">
        <v>6.9174376462380955</v>
      </c>
      <c r="AS123" s="334">
        <v>6.9174376462380955</v>
      </c>
      <c r="AT123" s="334">
        <v>11.043730343603315</v>
      </c>
      <c r="AU123" s="334">
        <v>11.043730343603315</v>
      </c>
      <c r="AV123" s="334">
        <v>11.043730343603315</v>
      </c>
      <c r="AW123" s="334">
        <v>17.337532137958565</v>
      </c>
      <c r="AX123" s="334">
        <v>46.39477943659972</v>
      </c>
      <c r="AY123" s="334">
        <v>45.349912301486142</v>
      </c>
      <c r="AZ123" s="334">
        <v>50.174492620362862</v>
      </c>
      <c r="BA123" s="334">
        <v>47.420105883697417</v>
      </c>
      <c r="BB123" s="334">
        <v>0</v>
      </c>
      <c r="BC123" s="334">
        <v>0</v>
      </c>
      <c r="BD123" s="334">
        <v>0</v>
      </c>
      <c r="BE123" s="334">
        <v>0</v>
      </c>
      <c r="BF123" s="334">
        <v>11.252774643605683</v>
      </c>
      <c r="BG123" s="334">
        <v>11.252774643605683</v>
      </c>
      <c r="BH123" s="334">
        <v>11.252774643605683</v>
      </c>
      <c r="BI123" s="334">
        <v>15.312745757546434</v>
      </c>
      <c r="BJ123" s="334">
        <v>13.730500212656993</v>
      </c>
    </row>
    <row r="124" spans="1:62">
      <c r="A124" s="334">
        <v>353.38805770373136</v>
      </c>
      <c r="B124" s="334">
        <v>38.788044050240153</v>
      </c>
      <c r="C124" s="334">
        <v>353.38805770373136</v>
      </c>
      <c r="D124" s="334">
        <v>38.788044050240153</v>
      </c>
      <c r="E124" s="334">
        <v>332.29750704185051</v>
      </c>
      <c r="F124" s="334">
        <v>42.11829002477009</v>
      </c>
      <c r="G124" s="334">
        <v>125911.93907571249</v>
      </c>
      <c r="H124" s="334">
        <v>15716.751056804431</v>
      </c>
      <c r="I124" s="334">
        <v>125911.93907571249</v>
      </c>
      <c r="J124" s="334">
        <v>15716.751056804431</v>
      </c>
      <c r="K124" s="334">
        <v>119247.32506655811</v>
      </c>
      <c r="L124" s="334">
        <v>16737.512821561322</v>
      </c>
      <c r="M124" s="334">
        <v>87829.39146630562</v>
      </c>
      <c r="N124" s="334">
        <v>14579.083451105123</v>
      </c>
      <c r="O124" s="334">
        <v>1262725.9300479172</v>
      </c>
      <c r="P124" s="334">
        <v>246385.65654085754</v>
      </c>
      <c r="Q124" s="334">
        <v>72830602.194219381</v>
      </c>
      <c r="R124" s="334">
        <v>13310564.195650224</v>
      </c>
      <c r="S124" s="334">
        <v>58714263.627738819</v>
      </c>
      <c r="T124" s="334">
        <v>11150585.184989925</v>
      </c>
      <c r="U124" s="334">
        <v>131544865.82195821</v>
      </c>
      <c r="V124" s="334">
        <v>23376511.257859167</v>
      </c>
      <c r="W124" s="334">
        <v>1</v>
      </c>
      <c r="X124" s="334">
        <v>0</v>
      </c>
      <c r="Y124" s="334">
        <v>0.94031900568761595</v>
      </c>
      <c r="Z124" s="334">
        <v>5.7965129655390094E-2</v>
      </c>
      <c r="AA124" s="334">
        <v>1</v>
      </c>
      <c r="AB124" s="334">
        <v>0</v>
      </c>
      <c r="AC124" s="334">
        <v>0.94706924491769717</v>
      </c>
      <c r="AD124" s="334">
        <v>5.1769735115818678E-2</v>
      </c>
      <c r="AE124" s="334">
        <v>0.69754617481899517</v>
      </c>
      <c r="AF124" s="334">
        <v>6.0997234613959964E-2</v>
      </c>
      <c r="AG124" s="334">
        <v>0.69754617481899517</v>
      </c>
      <c r="AH124" s="334">
        <v>6.0997234613959964E-2</v>
      </c>
      <c r="AI124" s="334">
        <v>0.7365313344956248</v>
      </c>
      <c r="AJ124" s="334">
        <v>5.0019894549935336E-2</v>
      </c>
      <c r="AK124" s="334">
        <v>311.21306552474766</v>
      </c>
      <c r="AL124" s="334">
        <v>44.654805152677483</v>
      </c>
      <c r="AM124" s="334">
        <v>0.8806552987301518</v>
      </c>
      <c r="AN124" s="334">
        <v>7.9141778372038549E-2</v>
      </c>
      <c r="AO124" s="334">
        <v>2018</v>
      </c>
      <c r="AP124" s="334">
        <v>7</v>
      </c>
      <c r="AQ124" s="334">
        <v>10.976048342516073</v>
      </c>
      <c r="AR124" s="334">
        <v>10.976048342516073</v>
      </c>
      <c r="AS124" s="334">
        <v>12.674873910343717</v>
      </c>
      <c r="AT124" s="334">
        <v>12.48233580721344</v>
      </c>
      <c r="AU124" s="334">
        <v>12.48233580721344</v>
      </c>
      <c r="AV124" s="334">
        <v>14.035965009881142</v>
      </c>
      <c r="AW124" s="334">
        <v>16.599321944178744</v>
      </c>
      <c r="AX124" s="334">
        <v>19.512203771051716</v>
      </c>
      <c r="AY124" s="334">
        <v>18.276059506077644</v>
      </c>
      <c r="AZ124" s="334">
        <v>18.991271449280291</v>
      </c>
      <c r="BA124" s="334">
        <v>17.770751531647409</v>
      </c>
      <c r="BB124" s="334">
        <v>0</v>
      </c>
      <c r="BC124" s="334">
        <v>6.1644111524686904</v>
      </c>
      <c r="BD124" s="334">
        <v>0</v>
      </c>
      <c r="BE124" s="334">
        <v>5.4663093953935338</v>
      </c>
      <c r="BF124" s="334">
        <v>8.7445443493096366</v>
      </c>
      <c r="BG124" s="334">
        <v>8.7445443493096366</v>
      </c>
      <c r="BH124" s="334">
        <v>6.7912785522137851</v>
      </c>
      <c r="BI124" s="334">
        <v>14.348628029926504</v>
      </c>
      <c r="BJ124" s="334">
        <v>8.9866918970630056</v>
      </c>
    </row>
    <row r="125" spans="1:62">
      <c r="A125" s="334">
        <v>177.33216074745053</v>
      </c>
      <c r="B125" s="334">
        <v>30.746814224211583</v>
      </c>
      <c r="C125" s="334">
        <v>177.33216074745053</v>
      </c>
      <c r="D125" s="334">
        <v>30.746814224211583</v>
      </c>
      <c r="E125" s="334">
        <v>153.00821887269021</v>
      </c>
      <c r="F125" s="334">
        <v>32.192135822078292</v>
      </c>
      <c r="G125" s="334">
        <v>120811.81964092646</v>
      </c>
      <c r="H125" s="334">
        <v>20456.588430772546</v>
      </c>
      <c r="I125" s="334">
        <v>120811.81964092646</v>
      </c>
      <c r="J125" s="334">
        <v>20456.588430772546</v>
      </c>
      <c r="K125" s="334">
        <v>102993.89457084947</v>
      </c>
      <c r="L125" s="334">
        <v>21348.147728704469</v>
      </c>
      <c r="M125" s="334">
        <v>67795.647408499572</v>
      </c>
      <c r="N125" s="334">
        <v>16865.089516847453</v>
      </c>
      <c r="O125" s="334">
        <v>1868819.4901969263</v>
      </c>
      <c r="P125" s="334">
        <v>461390.77205623698</v>
      </c>
      <c r="Q125" s="334">
        <v>59127351.877193399</v>
      </c>
      <c r="R125" s="334">
        <v>14600969.31545327</v>
      </c>
      <c r="S125" s="334">
        <v>72216224.68943046</v>
      </c>
      <c r="T125" s="334">
        <v>17647330.796665486</v>
      </c>
      <c r="U125" s="334">
        <v>131343576.56662385</v>
      </c>
      <c r="V125" s="334">
        <v>31091331.61097933</v>
      </c>
      <c r="W125" s="334">
        <v>1</v>
      </c>
      <c r="X125" s="334">
        <v>0</v>
      </c>
      <c r="Y125" s="334">
        <v>0.86283400725375747</v>
      </c>
      <c r="Z125" s="334">
        <v>8.8866936554027318E-2</v>
      </c>
      <c r="AA125" s="334">
        <v>1</v>
      </c>
      <c r="AB125" s="334">
        <v>0</v>
      </c>
      <c r="AC125" s="334">
        <v>0.85251505090284263</v>
      </c>
      <c r="AD125" s="334">
        <v>9.446273623360045E-2</v>
      </c>
      <c r="AE125" s="334">
        <v>0.56116733950370012</v>
      </c>
      <c r="AF125" s="334">
        <v>9.3557733828202705E-2</v>
      </c>
      <c r="AG125" s="334">
        <v>0.56116733950370012</v>
      </c>
      <c r="AH125" s="334">
        <v>9.3557733828202705E-2</v>
      </c>
      <c r="AI125" s="334">
        <v>0.65824918740074412</v>
      </c>
      <c r="AJ125" s="334">
        <v>8.287623617367687E-2</v>
      </c>
      <c r="AK125" s="334">
        <v>177.33216074745053</v>
      </c>
      <c r="AL125" s="334">
        <v>30.746814224211583</v>
      </c>
      <c r="AM125" s="334">
        <v>1</v>
      </c>
      <c r="AN125" s="334">
        <v>0</v>
      </c>
      <c r="AO125" s="334">
        <v>2018</v>
      </c>
      <c r="AP125" s="334">
        <v>8</v>
      </c>
      <c r="AQ125" s="334">
        <v>17.338543721914032</v>
      </c>
      <c r="AR125" s="334">
        <v>17.338543721914032</v>
      </c>
      <c r="AS125" s="334">
        <v>21.03948144698267</v>
      </c>
      <c r="AT125" s="334">
        <v>16.932605180166188</v>
      </c>
      <c r="AU125" s="334">
        <v>16.932605180166188</v>
      </c>
      <c r="AV125" s="334">
        <v>20.727585666759193</v>
      </c>
      <c r="AW125" s="334">
        <v>24.87636029969244</v>
      </c>
      <c r="AX125" s="334">
        <v>24.688889134371031</v>
      </c>
      <c r="AY125" s="334">
        <v>24.694103239697355</v>
      </c>
      <c r="AZ125" s="334">
        <v>24.436795017406027</v>
      </c>
      <c r="BA125" s="334">
        <v>23.671756490663473</v>
      </c>
      <c r="BB125" s="334">
        <v>0</v>
      </c>
      <c r="BC125" s="334">
        <v>10.299424432385841</v>
      </c>
      <c r="BD125" s="334">
        <v>0</v>
      </c>
      <c r="BE125" s="334">
        <v>11.080477245951396</v>
      </c>
      <c r="BF125" s="334">
        <v>16.671984850534201</v>
      </c>
      <c r="BG125" s="334">
        <v>16.671984850534201</v>
      </c>
      <c r="BH125" s="334">
        <v>12.590404630947393</v>
      </c>
      <c r="BI125" s="334">
        <v>17.338543721914032</v>
      </c>
      <c r="BJ125" s="334">
        <v>0</v>
      </c>
    </row>
    <row r="126" spans="1:62">
      <c r="A126" s="334">
        <v>139.90209229443704</v>
      </c>
      <c r="B126" s="334">
        <v>14.348254457015663</v>
      </c>
      <c r="C126" s="334">
        <v>139.90209229443704</v>
      </c>
      <c r="D126" s="334">
        <v>14.348254457015663</v>
      </c>
      <c r="E126" s="334">
        <v>139.90209229443704</v>
      </c>
      <c r="F126" s="334">
        <v>14.348254457015663</v>
      </c>
      <c r="G126" s="334">
        <v>493726.99692762742</v>
      </c>
      <c r="H126" s="334">
        <v>107023.06988933121</v>
      </c>
      <c r="I126" s="334">
        <v>493726.99692762742</v>
      </c>
      <c r="J126" s="334">
        <v>107023.06988933121</v>
      </c>
      <c r="K126" s="334">
        <v>493726.99692762742</v>
      </c>
      <c r="L126" s="334">
        <v>107023.06988933121</v>
      </c>
      <c r="M126" s="334">
        <v>433095.66964375594</v>
      </c>
      <c r="N126" s="334">
        <v>106828.55680991773</v>
      </c>
      <c r="O126" s="334">
        <v>11513880.274823684</v>
      </c>
      <c r="P126" s="334">
        <v>4337080.7439265121</v>
      </c>
      <c r="Q126" s="334">
        <v>316598202.58090782</v>
      </c>
      <c r="R126" s="334">
        <v>79566773.216072157</v>
      </c>
      <c r="S126" s="334">
        <v>499415772.99007994</v>
      </c>
      <c r="T126" s="334">
        <v>172193966.14506632</v>
      </c>
      <c r="U126" s="334">
        <v>816013975.57098782</v>
      </c>
      <c r="V126" s="334">
        <v>239854072.21509421</v>
      </c>
      <c r="W126" s="334">
        <v>1</v>
      </c>
      <c r="X126" s="334">
        <v>0</v>
      </c>
      <c r="Y126" s="334">
        <v>1</v>
      </c>
      <c r="Z126" s="334">
        <v>0</v>
      </c>
      <c r="AA126" s="334">
        <v>1</v>
      </c>
      <c r="AB126" s="334">
        <v>0</v>
      </c>
      <c r="AC126" s="334">
        <v>1</v>
      </c>
      <c r="AD126" s="334">
        <v>0</v>
      </c>
      <c r="AE126" s="334">
        <v>0.87719665389745927</v>
      </c>
      <c r="AF126" s="334">
        <v>3.6305746536837526E-2</v>
      </c>
      <c r="AG126" s="334">
        <v>0.87719665389745927</v>
      </c>
      <c r="AH126" s="334">
        <v>3.6305746536837526E-2</v>
      </c>
      <c r="AI126" s="334">
        <v>0.87719665389745927</v>
      </c>
      <c r="AJ126" s="334">
        <v>3.6305746536837526E-2</v>
      </c>
      <c r="AK126" s="334">
        <v>139.90209229443704</v>
      </c>
      <c r="AL126" s="334">
        <v>14.348254457015663</v>
      </c>
      <c r="AM126" s="334">
        <v>1</v>
      </c>
      <c r="AN126" s="334">
        <v>0</v>
      </c>
      <c r="AO126" s="334">
        <v>2018</v>
      </c>
      <c r="AP126" s="334">
        <v>9</v>
      </c>
      <c r="AQ126" s="334">
        <v>10.255925570304139</v>
      </c>
      <c r="AR126" s="334">
        <v>10.255925570304139</v>
      </c>
      <c r="AS126" s="334">
        <v>10.255925570304139</v>
      </c>
      <c r="AT126" s="334">
        <v>21.676568337424555</v>
      </c>
      <c r="AU126" s="334">
        <v>21.676568337424555</v>
      </c>
      <c r="AV126" s="334">
        <v>21.676568337424555</v>
      </c>
      <c r="AW126" s="334">
        <v>24.66627221135456</v>
      </c>
      <c r="AX126" s="334">
        <v>37.668280722095027</v>
      </c>
      <c r="AY126" s="334">
        <v>25.13178298785148</v>
      </c>
      <c r="AZ126" s="334">
        <v>34.479080449164485</v>
      </c>
      <c r="BA126" s="334">
        <v>29.393377980721667</v>
      </c>
      <c r="BB126" s="334">
        <v>0</v>
      </c>
      <c r="BC126" s="334">
        <v>0</v>
      </c>
      <c r="BD126" s="334">
        <v>0</v>
      </c>
      <c r="BE126" s="334">
        <v>0</v>
      </c>
      <c r="BF126" s="334">
        <v>4.1388377823294249</v>
      </c>
      <c r="BG126" s="334">
        <v>4.1388377823294249</v>
      </c>
      <c r="BH126" s="334">
        <v>4.1388377823294249</v>
      </c>
      <c r="BI126" s="334">
        <v>10.255925570304139</v>
      </c>
      <c r="BJ126" s="334">
        <v>0</v>
      </c>
    </row>
    <row r="127" spans="1:62">
      <c r="A127" s="334">
        <v>2217.2835511005346</v>
      </c>
      <c r="B127" s="334">
        <v>60.191800648060294</v>
      </c>
      <c r="C127" s="334">
        <v>2166.3760949473349</v>
      </c>
      <c r="D127" s="334">
        <v>66.289121380417413</v>
      </c>
      <c r="E127" s="334">
        <v>2075.6426181242682</v>
      </c>
      <c r="F127" s="334">
        <v>75.74713012687431</v>
      </c>
      <c r="G127" s="334">
        <v>877614.43212415581</v>
      </c>
      <c r="H127" s="334">
        <v>101491.6343921947</v>
      </c>
      <c r="I127" s="334">
        <v>876368.16540577379</v>
      </c>
      <c r="J127" s="334">
        <v>101497.54381734208</v>
      </c>
      <c r="K127" s="334">
        <v>850140.72756972187</v>
      </c>
      <c r="L127" s="334">
        <v>103012.1412047897</v>
      </c>
      <c r="M127" s="334">
        <v>665961.22024266131</v>
      </c>
      <c r="N127" s="334">
        <v>104989.01173540526</v>
      </c>
      <c r="O127" s="334">
        <v>18582358.715067085</v>
      </c>
      <c r="P127" s="334">
        <v>4618927.6303835586</v>
      </c>
      <c r="Q127" s="334">
        <v>648010949.66379333</v>
      </c>
      <c r="R127" s="334">
        <v>112878789.65290521</v>
      </c>
      <c r="S127" s="334">
        <v>809256163.55766249</v>
      </c>
      <c r="T127" s="334">
        <v>189493514.52734527</v>
      </c>
      <c r="U127" s="334">
        <v>1457267113.2214558</v>
      </c>
      <c r="V127" s="334">
        <v>287171890.23339409</v>
      </c>
      <c r="W127" s="334">
        <v>0.97704061975838308</v>
      </c>
      <c r="X127" s="334">
        <v>1.3106821604607804E-2</v>
      </c>
      <c r="Y127" s="334">
        <v>0.9361196122588995</v>
      </c>
      <c r="Z127" s="334">
        <v>2.1855042270439221E-2</v>
      </c>
      <c r="AA127" s="334">
        <v>0.99857993821345259</v>
      </c>
      <c r="AB127" s="334">
        <v>1.0563360790619898E-3</v>
      </c>
      <c r="AC127" s="334">
        <v>0.96869501736891761</v>
      </c>
      <c r="AD127" s="334">
        <v>1.5887734368484931E-2</v>
      </c>
      <c r="AE127" s="334">
        <v>0.75883120863314157</v>
      </c>
      <c r="AF127" s="334">
        <v>3.786990471922836E-2</v>
      </c>
      <c r="AG127" s="334">
        <v>0.75991032825149418</v>
      </c>
      <c r="AH127" s="334">
        <v>3.7819925914139373E-2</v>
      </c>
      <c r="AI127" s="334">
        <v>0.78335409497016995</v>
      </c>
      <c r="AJ127" s="334">
        <v>3.4734439712261006E-2</v>
      </c>
      <c r="AK127" s="334">
        <v>1571.1976970454159</v>
      </c>
      <c r="AL127" s="334">
        <v>114.44199974063639</v>
      </c>
      <c r="AM127" s="334">
        <v>0.70861378837432043</v>
      </c>
      <c r="AN127" s="334">
        <v>4.7491417641956218E-2</v>
      </c>
      <c r="AO127" s="334">
        <v>2018</v>
      </c>
      <c r="AQ127" s="334">
        <v>2.7146641041099357</v>
      </c>
      <c r="AR127" s="334">
        <v>3.0599082742384542</v>
      </c>
      <c r="AS127" s="334">
        <v>3.6493339202740991</v>
      </c>
      <c r="AT127" s="334">
        <v>11.564490131109958</v>
      </c>
      <c r="AU127" s="334">
        <v>11.581610083970469</v>
      </c>
      <c r="AV127" s="334">
        <v>12.117069311485428</v>
      </c>
      <c r="AW127" s="334">
        <v>15.765033840431375</v>
      </c>
      <c r="AX127" s="334">
        <v>24.856519568952272</v>
      </c>
      <c r="AY127" s="334">
        <v>17.419271960060239</v>
      </c>
      <c r="AZ127" s="334">
        <v>23.415764137562007</v>
      </c>
      <c r="BA127" s="334">
        <v>19.70619439826428</v>
      </c>
      <c r="BB127" s="334">
        <v>1.3414817500473062</v>
      </c>
      <c r="BC127" s="334">
        <v>2.3346420675560897</v>
      </c>
      <c r="BD127" s="334">
        <v>0.10578382747723412</v>
      </c>
      <c r="BE127" s="334">
        <v>1.6401172798057502</v>
      </c>
      <c r="BF127" s="334">
        <v>4.9905570946985973</v>
      </c>
      <c r="BG127" s="334">
        <v>4.97689326070362</v>
      </c>
      <c r="BH127" s="334">
        <v>4.4340662715988852</v>
      </c>
      <c r="BI127" s="334">
        <v>7.2837428387172851</v>
      </c>
      <c r="BJ127" s="334">
        <v>6.702017152518235</v>
      </c>
    </row>
    <row r="128" spans="1:62">
      <c r="A128" s="334">
        <v>554.2575118781067</v>
      </c>
      <c r="B128" s="334">
        <v>92.336944345242713</v>
      </c>
      <c r="C128" s="334">
        <v>516.2663246246849</v>
      </c>
      <c r="D128" s="334">
        <v>93.709748023044</v>
      </c>
      <c r="E128" s="334">
        <v>402.23626064102319</v>
      </c>
      <c r="F128" s="334">
        <v>93.699871654586133</v>
      </c>
      <c r="G128" s="334">
        <v>7948.0005124619138</v>
      </c>
      <c r="H128" s="334">
        <v>1414.1874164851324</v>
      </c>
      <c r="I128" s="334">
        <v>7226.1679546468995</v>
      </c>
      <c r="J128" s="334">
        <v>1388.2164507523075</v>
      </c>
      <c r="K128" s="334">
        <v>5439.9606292787157</v>
      </c>
      <c r="L128" s="334">
        <v>1315.6759468323651</v>
      </c>
      <c r="M128" s="334">
        <v>3769.6196901545768</v>
      </c>
      <c r="N128" s="334">
        <v>1086.8767467164955</v>
      </c>
      <c r="O128" s="334">
        <v>67430.228558638744</v>
      </c>
      <c r="P128" s="334">
        <v>24506.819869450363</v>
      </c>
      <c r="Q128" s="334">
        <v>2239515.8602932305</v>
      </c>
      <c r="R128" s="334">
        <v>881777.05717483209</v>
      </c>
      <c r="S128" s="334">
        <v>2478472.6363737909</v>
      </c>
      <c r="T128" s="334">
        <v>932610.66159656795</v>
      </c>
      <c r="U128" s="334">
        <v>4717988.4966670219</v>
      </c>
      <c r="V128" s="334">
        <v>1736625.8643940492</v>
      </c>
      <c r="W128" s="334">
        <v>0.93145571067735589</v>
      </c>
      <c r="X128" s="334">
        <v>6.6689039126732602E-2</v>
      </c>
      <c r="Y128" s="334">
        <v>0.7257209005215679</v>
      </c>
      <c r="Z128" s="334">
        <v>0.11742262964164724</v>
      </c>
      <c r="AA128" s="334">
        <v>0.90918061005617312</v>
      </c>
      <c r="AB128" s="334">
        <v>8.6350370011181649E-2</v>
      </c>
      <c r="AC128" s="334">
        <v>0.68444392029784529</v>
      </c>
      <c r="AD128" s="334">
        <v>0.12954672311215285</v>
      </c>
      <c r="AE128" s="334">
        <v>0.47428528524175034</v>
      </c>
      <c r="AF128" s="334">
        <v>0.11492162310247984</v>
      </c>
      <c r="AG128" s="334">
        <v>0.52166234078886364</v>
      </c>
      <c r="AH128" s="334">
        <v>0.1172454912982259</v>
      </c>
      <c r="AI128" s="334">
        <v>0.69294981104567122</v>
      </c>
      <c r="AJ128" s="334">
        <v>0.10620378978275208</v>
      </c>
      <c r="AK128" s="334">
        <v>212.3933288207071</v>
      </c>
      <c r="AL128" s="334">
        <v>78.926828840592506</v>
      </c>
      <c r="AM128" s="334">
        <v>0.38320333828405923</v>
      </c>
      <c r="AN128" s="334">
        <v>0.1264216727312342</v>
      </c>
      <c r="AO128" s="334">
        <v>2019</v>
      </c>
      <c r="AP128" s="334">
        <v>4</v>
      </c>
      <c r="AQ128" s="334">
        <v>16.659574722290749</v>
      </c>
      <c r="AR128" s="334">
        <v>18.151435325782497</v>
      </c>
      <c r="AS128" s="334">
        <v>23.294735165164244</v>
      </c>
      <c r="AT128" s="334">
        <v>17.792996040548619</v>
      </c>
      <c r="AU128" s="334">
        <v>19.210962981556403</v>
      </c>
      <c r="AV128" s="334">
        <v>24.18539464699785</v>
      </c>
      <c r="AW128" s="334">
        <v>28.832530495189744</v>
      </c>
      <c r="AX128" s="334">
        <v>36.343966783589821</v>
      </c>
      <c r="AY128" s="334">
        <v>39.373557151739789</v>
      </c>
      <c r="AZ128" s="334">
        <v>37.628442933348417</v>
      </c>
      <c r="BA128" s="334">
        <v>36.808607431342232</v>
      </c>
      <c r="BB128" s="334">
        <v>7.1596575513221383</v>
      </c>
      <c r="BC128" s="334">
        <v>16.180136131845842</v>
      </c>
      <c r="BD128" s="334">
        <v>9.497603562601995</v>
      </c>
      <c r="BE128" s="334">
        <v>18.927295468674597</v>
      </c>
      <c r="BF128" s="334">
        <v>24.230484621487374</v>
      </c>
      <c r="BG128" s="334">
        <v>22.47536042585055</v>
      </c>
      <c r="BH128" s="334">
        <v>15.326332165743581</v>
      </c>
      <c r="BI128" s="334">
        <v>37.160691100245899</v>
      </c>
      <c r="BJ128" s="334">
        <v>32.990754542310619</v>
      </c>
    </row>
    <row r="129" spans="1:62">
      <c r="A129" s="334">
        <v>477.20141571604836</v>
      </c>
      <c r="B129" s="334">
        <v>95.150776169545921</v>
      </c>
      <c r="C129" s="334">
        <v>477.20141571604836</v>
      </c>
      <c r="D129" s="334">
        <v>95.150776169545921</v>
      </c>
      <c r="E129" s="334">
        <v>340.15645393340276</v>
      </c>
      <c r="F129" s="334">
        <v>79.979057729913322</v>
      </c>
      <c r="G129" s="334">
        <v>13656.92468292898</v>
      </c>
      <c r="H129" s="334">
        <v>2593.7201117581481</v>
      </c>
      <c r="I129" s="334">
        <v>13656.92468292898</v>
      </c>
      <c r="J129" s="334">
        <v>2593.7201117581481</v>
      </c>
      <c r="K129" s="334">
        <v>10286.311581245112</v>
      </c>
      <c r="L129" s="334">
        <v>2302.9482776160785</v>
      </c>
      <c r="M129" s="334">
        <v>7152.2714242399143</v>
      </c>
      <c r="N129" s="334">
        <v>1788.7747067981729</v>
      </c>
      <c r="O129" s="334">
        <v>220748.09494946216</v>
      </c>
      <c r="P129" s="334">
        <v>75876.580247843784</v>
      </c>
      <c r="Q129" s="334">
        <v>3520974.5622723503</v>
      </c>
      <c r="R129" s="334">
        <v>1270616.804699088</v>
      </c>
      <c r="S129" s="334">
        <v>8591680.6154380478</v>
      </c>
      <c r="T129" s="334">
        <v>3063069.891335798</v>
      </c>
      <c r="U129" s="334">
        <v>12112655.177710401</v>
      </c>
      <c r="V129" s="334">
        <v>4244413.2745241867</v>
      </c>
      <c r="W129" s="334">
        <v>1</v>
      </c>
      <c r="X129" s="334">
        <v>0</v>
      </c>
      <c r="Y129" s="334">
        <v>0.71281526569445008</v>
      </c>
      <c r="Z129" s="334">
        <v>0.11635112086957142</v>
      </c>
      <c r="AA129" s="334">
        <v>1</v>
      </c>
      <c r="AB129" s="334">
        <v>0</v>
      </c>
      <c r="AC129" s="334">
        <v>0.7531938426886764</v>
      </c>
      <c r="AD129" s="334">
        <v>0.1037468107694107</v>
      </c>
      <c r="AE129" s="334">
        <v>0.52371024885127926</v>
      </c>
      <c r="AF129" s="334">
        <v>0.10048707030385309</v>
      </c>
      <c r="AG129" s="334">
        <v>0.52371024885127926</v>
      </c>
      <c r="AH129" s="334">
        <v>0.10048707030385309</v>
      </c>
      <c r="AI129" s="334">
        <v>0.69531934432946307</v>
      </c>
      <c r="AJ129" s="334">
        <v>9.8420354084381129E-2</v>
      </c>
      <c r="AK129" s="334">
        <v>189.0248142120372</v>
      </c>
      <c r="AL129" s="334">
        <v>67.927263791144355</v>
      </c>
      <c r="AM129" s="334">
        <v>0.39611117651108063</v>
      </c>
      <c r="AN129" s="334">
        <v>0.12226819370485416</v>
      </c>
      <c r="AO129" s="334">
        <v>2019</v>
      </c>
      <c r="AP129" s="334">
        <v>5</v>
      </c>
      <c r="AQ129" s="334">
        <v>19.939332331353345</v>
      </c>
      <c r="AR129" s="334">
        <v>19.939332331353345</v>
      </c>
      <c r="AS129" s="334">
        <v>23.512432824682477</v>
      </c>
      <c r="AT129" s="334">
        <v>18.991977857213143</v>
      </c>
      <c r="AU129" s="334">
        <v>18.991977857213143</v>
      </c>
      <c r="AV129" s="334">
        <v>22.3884748136058</v>
      </c>
      <c r="AW129" s="334">
        <v>25.00988288469868</v>
      </c>
      <c r="AX129" s="334">
        <v>34.372473413741076</v>
      </c>
      <c r="AY129" s="334">
        <v>36.087077092629244</v>
      </c>
      <c r="AZ129" s="334">
        <v>35.651580039321878</v>
      </c>
      <c r="BA129" s="334">
        <v>35.041146736635561</v>
      </c>
      <c r="BB129" s="334">
        <v>0</v>
      </c>
      <c r="BC129" s="334">
        <v>16.322759411755584</v>
      </c>
      <c r="BD129" s="334">
        <v>0</v>
      </c>
      <c r="BE129" s="334">
        <v>13.77425104791957</v>
      </c>
      <c r="BF129" s="334">
        <v>19.187531755252881</v>
      </c>
      <c r="BG129" s="334">
        <v>19.187531755252881</v>
      </c>
      <c r="BH129" s="334">
        <v>14.154698109153514</v>
      </c>
      <c r="BI129" s="334">
        <v>35.935633146528289</v>
      </c>
      <c r="BJ129" s="334">
        <v>30.867140579517045</v>
      </c>
    </row>
    <row r="130" spans="1:62">
      <c r="A130" s="334">
        <v>371.55018161419673</v>
      </c>
      <c r="B130" s="334">
        <v>31.006796533761896</v>
      </c>
      <c r="C130" s="334">
        <v>371.55018161419673</v>
      </c>
      <c r="D130" s="334">
        <v>31.006796533761896</v>
      </c>
      <c r="E130" s="334">
        <v>349.77382240686472</v>
      </c>
      <c r="F130" s="334">
        <v>38.54664671919884</v>
      </c>
      <c r="G130" s="334">
        <v>43961.31772962914</v>
      </c>
      <c r="H130" s="334">
        <v>4753.5628986094425</v>
      </c>
      <c r="I130" s="334">
        <v>43961.31772962914</v>
      </c>
      <c r="J130" s="334">
        <v>4753.5628986094425</v>
      </c>
      <c r="K130" s="334">
        <v>38822.096956698784</v>
      </c>
      <c r="L130" s="334">
        <v>5200.5172745372774</v>
      </c>
      <c r="M130" s="334">
        <v>25196.871674289494</v>
      </c>
      <c r="N130" s="334">
        <v>4137.7437035514058</v>
      </c>
      <c r="O130" s="334">
        <v>623747.37367244181</v>
      </c>
      <c r="P130" s="334">
        <v>121604.27270942516</v>
      </c>
      <c r="Q130" s="334">
        <v>15416570.02614245</v>
      </c>
      <c r="R130" s="334">
        <v>3441667.4216378401</v>
      </c>
      <c r="S130" s="334">
        <v>33076263.368688736</v>
      </c>
      <c r="T130" s="334">
        <v>7595989.4997872086</v>
      </c>
      <c r="U130" s="334">
        <v>48492833.394831181</v>
      </c>
      <c r="V130" s="334">
        <v>10621056.370329533</v>
      </c>
      <c r="W130" s="334">
        <v>1</v>
      </c>
      <c r="X130" s="334">
        <v>0</v>
      </c>
      <c r="Y130" s="334">
        <v>0.94139053004166273</v>
      </c>
      <c r="Z130" s="334">
        <v>5.6777488509717713E-2</v>
      </c>
      <c r="AA130" s="334">
        <v>1</v>
      </c>
      <c r="AB130" s="334">
        <v>0</v>
      </c>
      <c r="AC130" s="334">
        <v>0.88309675327437664</v>
      </c>
      <c r="AD130" s="334">
        <v>0.10742379747161339</v>
      </c>
      <c r="AE130" s="334">
        <v>0.57316006379188345</v>
      </c>
      <c r="AF130" s="334">
        <v>0.11169472518714875</v>
      </c>
      <c r="AG130" s="334">
        <v>0.57316006379188345</v>
      </c>
      <c r="AH130" s="334">
        <v>0.11169472518714875</v>
      </c>
      <c r="AI130" s="334">
        <v>0.64903427814302428</v>
      </c>
      <c r="AJ130" s="334">
        <v>0.1022632889612004</v>
      </c>
      <c r="AK130" s="334">
        <v>165.92949877918926</v>
      </c>
      <c r="AL130" s="334">
        <v>44.252021689996447</v>
      </c>
      <c r="AM130" s="334">
        <v>0.44658704796835225</v>
      </c>
      <c r="AN130" s="334">
        <v>0.11794141316281206</v>
      </c>
      <c r="AO130" s="334">
        <v>2019</v>
      </c>
      <c r="AP130" s="334">
        <v>6</v>
      </c>
      <c r="AQ130" s="334">
        <v>8.3452513464138605</v>
      </c>
      <c r="AR130" s="334">
        <v>8.3452513464138605</v>
      </c>
      <c r="AS130" s="334">
        <v>11.02044928747141</v>
      </c>
      <c r="AT130" s="334">
        <v>10.81305826145795</v>
      </c>
      <c r="AU130" s="334">
        <v>10.81305826145795</v>
      </c>
      <c r="AV130" s="334">
        <v>13.395766025564788</v>
      </c>
      <c r="AW130" s="334">
        <v>16.421656454176002</v>
      </c>
      <c r="AX130" s="334">
        <v>19.495757071241012</v>
      </c>
      <c r="AY130" s="334">
        <v>22.324469164033744</v>
      </c>
      <c r="AZ130" s="334">
        <v>22.965077448796301</v>
      </c>
      <c r="BA130" s="334">
        <v>21.902321697419364</v>
      </c>
      <c r="BB130" s="334">
        <v>0</v>
      </c>
      <c r="BC130" s="334">
        <v>6.0312364207875486</v>
      </c>
      <c r="BD130" s="334">
        <v>0</v>
      </c>
      <c r="BE130" s="334">
        <v>12.164442579287458</v>
      </c>
      <c r="BF130" s="334">
        <v>19.487527523848122</v>
      </c>
      <c r="BG130" s="334">
        <v>19.487527523848122</v>
      </c>
      <c r="BH130" s="334">
        <v>15.756223115640308</v>
      </c>
      <c r="BI130" s="334">
        <v>26.669170952468697</v>
      </c>
      <c r="BJ130" s="334">
        <v>26.40950150689773</v>
      </c>
    </row>
    <row r="131" spans="1:62">
      <c r="A131" s="334">
        <v>21.647091997371856</v>
      </c>
      <c r="B131" s="334">
        <v>8.6353736037511641</v>
      </c>
      <c r="C131" s="334">
        <v>21.647091997371856</v>
      </c>
      <c r="D131" s="334">
        <v>8.6353736037511641</v>
      </c>
      <c r="E131" s="334">
        <v>21.647091997371856</v>
      </c>
      <c r="F131" s="334">
        <v>8.6353736037511641</v>
      </c>
      <c r="G131" s="334">
        <v>8837.8638514423037</v>
      </c>
      <c r="H131" s="334">
        <v>3755.333217126069</v>
      </c>
      <c r="I131" s="334">
        <v>8837.8638514423037</v>
      </c>
      <c r="J131" s="334">
        <v>3755.333217126069</v>
      </c>
      <c r="K131" s="334">
        <v>8837.8638514423037</v>
      </c>
      <c r="L131" s="334">
        <v>3755.333217126069</v>
      </c>
      <c r="M131" s="334">
        <v>4639.0694188014504</v>
      </c>
      <c r="N131" s="334">
        <v>2182.9693855709215</v>
      </c>
      <c r="O131" s="334">
        <v>84921.907311691321</v>
      </c>
      <c r="P131" s="334">
        <v>44142.282935716059</v>
      </c>
      <c r="Q131" s="334">
        <v>3013282.93468583</v>
      </c>
      <c r="R131" s="334">
        <v>1368149.3747332643</v>
      </c>
      <c r="S131" s="334">
        <v>4009193.4076978941</v>
      </c>
      <c r="T131" s="334">
        <v>2206227.7136593251</v>
      </c>
      <c r="U131" s="334">
        <v>7022476.3423837237</v>
      </c>
      <c r="V131" s="334">
        <v>3428655.6149142752</v>
      </c>
      <c r="W131" s="334">
        <v>1</v>
      </c>
      <c r="X131" s="334">
        <v>0</v>
      </c>
      <c r="Y131" s="334">
        <v>1</v>
      </c>
      <c r="Z131" s="334">
        <v>0</v>
      </c>
      <c r="AA131" s="334">
        <v>1</v>
      </c>
      <c r="AB131" s="334">
        <v>0</v>
      </c>
      <c r="AC131" s="334">
        <v>1</v>
      </c>
      <c r="AD131" s="334">
        <v>0</v>
      </c>
      <c r="AE131" s="334">
        <v>0.52490845036545486</v>
      </c>
      <c r="AF131" s="334">
        <v>0.17015528673416525</v>
      </c>
      <c r="AG131" s="334">
        <v>0.52490845036545486</v>
      </c>
      <c r="AH131" s="334">
        <v>0.17015528673416525</v>
      </c>
      <c r="AI131" s="334">
        <v>0.52490845036545486</v>
      </c>
      <c r="AJ131" s="334">
        <v>0.17015528673416525</v>
      </c>
      <c r="AK131" s="334">
        <v>14.972052528710456</v>
      </c>
      <c r="AL131" s="334">
        <v>8.2806955151486292</v>
      </c>
      <c r="AM131" s="334">
        <v>0.69164267101226318</v>
      </c>
      <c r="AN131" s="334">
        <v>0.25464958267514143</v>
      </c>
      <c r="AO131" s="334">
        <v>2019</v>
      </c>
      <c r="AP131" s="334">
        <v>7</v>
      </c>
      <c r="AQ131" s="334">
        <v>39.89161040568208</v>
      </c>
      <c r="AR131" s="334">
        <v>39.89161040568208</v>
      </c>
      <c r="AS131" s="334">
        <v>39.89161040568208</v>
      </c>
      <c r="AT131" s="334">
        <v>42.491412860056826</v>
      </c>
      <c r="AU131" s="334">
        <v>42.491412860056826</v>
      </c>
      <c r="AV131" s="334">
        <v>42.491412860056826</v>
      </c>
      <c r="AW131" s="334">
        <v>47.056191414676292</v>
      </c>
      <c r="AX131" s="334">
        <v>51.979853412499757</v>
      </c>
      <c r="AY131" s="334">
        <v>45.403946605362833</v>
      </c>
      <c r="AZ131" s="334">
        <v>55.029216336214525</v>
      </c>
      <c r="BA131" s="334">
        <v>48.824025140830102</v>
      </c>
      <c r="BB131" s="334">
        <v>0</v>
      </c>
      <c r="BC131" s="334">
        <v>0</v>
      </c>
      <c r="BD131" s="334">
        <v>0</v>
      </c>
      <c r="BE131" s="334">
        <v>0</v>
      </c>
      <c r="BF131" s="334">
        <v>32.416183548902431</v>
      </c>
      <c r="BG131" s="334">
        <v>32.416183548902431</v>
      </c>
      <c r="BH131" s="334">
        <v>32.416183548902431</v>
      </c>
      <c r="BI131" s="334">
        <v>55.307684095213673</v>
      </c>
      <c r="BJ131" s="334">
        <v>36.81808444560621</v>
      </c>
    </row>
    <row r="132" spans="1:62">
      <c r="A132" s="334">
        <v>40.182187252266985</v>
      </c>
      <c r="B132" s="334">
        <v>22.093829475765329</v>
      </c>
      <c r="C132" s="334">
        <v>22.562880011812794</v>
      </c>
      <c r="D132" s="334">
        <v>22.043850472107902</v>
      </c>
      <c r="E132" s="334">
        <v>22.562880011812794</v>
      </c>
      <c r="F132" s="334">
        <v>22.043850472107902</v>
      </c>
      <c r="G132" s="334">
        <v>31539.090094661366</v>
      </c>
      <c r="H132" s="334">
        <v>19508.914027858194</v>
      </c>
      <c r="I132" s="334">
        <v>19945.58593044251</v>
      </c>
      <c r="J132" s="334">
        <v>19486.763817343384</v>
      </c>
      <c r="K132" s="334">
        <v>19945.58593044251</v>
      </c>
      <c r="L132" s="334">
        <v>19486.763817343384</v>
      </c>
      <c r="M132" s="334">
        <v>11100.936965811894</v>
      </c>
      <c r="N132" s="334">
        <v>10845.57443227709</v>
      </c>
      <c r="O132" s="334">
        <v>225719.05163817518</v>
      </c>
      <c r="P132" s="334">
        <v>220526.68012296746</v>
      </c>
      <c r="Q132" s="334">
        <v>3948504.002067239</v>
      </c>
      <c r="R132" s="334">
        <v>3857673.8326188838</v>
      </c>
      <c r="S132" s="334">
        <v>12426190.28618573</v>
      </c>
      <c r="T132" s="334">
        <v>12140342.033606816</v>
      </c>
      <c r="U132" s="334">
        <v>16374694.288252968</v>
      </c>
      <c r="V132" s="334">
        <v>15998015.866225705</v>
      </c>
      <c r="W132" s="334">
        <v>0.56151448078625554</v>
      </c>
      <c r="X132" s="334">
        <v>0.24188776195893327</v>
      </c>
      <c r="Y132" s="334">
        <v>0.56151448078625554</v>
      </c>
      <c r="Z132" s="334">
        <v>0.24188776195893327</v>
      </c>
      <c r="AA132" s="334">
        <v>0.63240841351408261</v>
      </c>
      <c r="AB132" s="334">
        <v>0.22838147933555192</v>
      </c>
      <c r="AC132" s="334">
        <v>0.63240841351408261</v>
      </c>
      <c r="AD132" s="334">
        <v>0.22838147933555192</v>
      </c>
      <c r="AE132" s="334">
        <v>0.35197391340376538</v>
      </c>
      <c r="AF132" s="334">
        <v>0.12710824415508104</v>
      </c>
      <c r="AG132" s="334">
        <v>0.55656108597285059</v>
      </c>
      <c r="AH132" s="334">
        <v>1.495747883563046E-16</v>
      </c>
      <c r="AI132" s="334">
        <v>0.55656108597285059</v>
      </c>
      <c r="AJ132" s="334">
        <v>1.495747883563046E-16</v>
      </c>
      <c r="AK132" s="334">
        <v>40.182187252266985</v>
      </c>
      <c r="AL132" s="334">
        <v>22.093829475765329</v>
      </c>
      <c r="AM132" s="334">
        <v>1</v>
      </c>
      <c r="AN132" s="334">
        <v>0</v>
      </c>
      <c r="AO132" s="334">
        <v>2019</v>
      </c>
      <c r="AP132" s="334">
        <v>8</v>
      </c>
      <c r="AQ132" s="334">
        <v>54.984138461797762</v>
      </c>
      <c r="AR132" s="334">
        <v>97.699630812054338</v>
      </c>
      <c r="AS132" s="334">
        <v>97.699630812054338</v>
      </c>
      <c r="AT132" s="334">
        <v>61.856299497874467</v>
      </c>
      <c r="AU132" s="334">
        <v>97.699630812054323</v>
      </c>
      <c r="AV132" s="334">
        <v>97.699630812054323</v>
      </c>
      <c r="AW132" s="334">
        <v>97.699630812054366</v>
      </c>
      <c r="AX132" s="334">
        <v>97.699630812054352</v>
      </c>
      <c r="AY132" s="334">
        <v>97.699630812054366</v>
      </c>
      <c r="AZ132" s="334">
        <v>97.699630812054323</v>
      </c>
      <c r="BA132" s="334">
        <v>97.69963081205438</v>
      </c>
      <c r="BB132" s="334">
        <v>43.077742468944372</v>
      </c>
      <c r="BC132" s="334">
        <v>43.077742468944372</v>
      </c>
      <c r="BD132" s="334">
        <v>36.112972954694293</v>
      </c>
      <c r="BE132" s="334">
        <v>36.112972954694293</v>
      </c>
      <c r="BF132" s="334">
        <v>36.112972954694328</v>
      </c>
      <c r="BG132" s="334">
        <v>2.6874819696539289E-14</v>
      </c>
      <c r="BH132" s="334">
        <v>2.6874819696539289E-14</v>
      </c>
      <c r="BI132" s="334">
        <v>54.984138461797762</v>
      </c>
      <c r="BJ132" s="334">
        <v>0</v>
      </c>
    </row>
    <row r="133" spans="1:62">
      <c r="A133" s="334">
        <v>25.06586712012512</v>
      </c>
      <c r="B133" s="334">
        <v>2.8461224075913583</v>
      </c>
      <c r="C133" s="334">
        <v>25.06586712012512</v>
      </c>
      <c r="D133" s="334">
        <v>2.8461224075913583</v>
      </c>
      <c r="E133" s="334">
        <v>25.06586712012512</v>
      </c>
      <c r="F133" s="334">
        <v>2.8461224075913583</v>
      </c>
      <c r="G133" s="334">
        <v>32916.63002353919</v>
      </c>
      <c r="H133" s="334">
        <v>4204.4484146590057</v>
      </c>
      <c r="I133" s="334">
        <v>32916.63002353919</v>
      </c>
      <c r="J133" s="334">
        <v>4204.4484146590057</v>
      </c>
      <c r="K133" s="334">
        <v>32916.63002353919</v>
      </c>
      <c r="L133" s="334">
        <v>4204.4484146590057</v>
      </c>
      <c r="M133" s="334">
        <v>24846.189675582413</v>
      </c>
      <c r="N133" s="334">
        <v>3652.9501408259098</v>
      </c>
      <c r="O133" s="334">
        <v>524198.82525015692</v>
      </c>
      <c r="P133" s="334">
        <v>83129.95534493099</v>
      </c>
      <c r="Q133" s="334">
        <v>18603320.169497114</v>
      </c>
      <c r="R133" s="334">
        <v>2596929.7393097291</v>
      </c>
      <c r="S133" s="334">
        <v>22490207.462202899</v>
      </c>
      <c r="T133" s="334">
        <v>2960363.9915180183</v>
      </c>
      <c r="U133" s="334">
        <v>41093527.631700017</v>
      </c>
      <c r="V133" s="334">
        <v>5471648.5389427682</v>
      </c>
      <c r="W133" s="334">
        <v>1</v>
      </c>
      <c r="X133" s="334">
        <v>0</v>
      </c>
      <c r="Y133" s="334">
        <v>1</v>
      </c>
      <c r="Z133" s="334">
        <v>0</v>
      </c>
      <c r="AA133" s="334">
        <v>1</v>
      </c>
      <c r="AB133" s="334">
        <v>0</v>
      </c>
      <c r="AC133" s="334">
        <v>1</v>
      </c>
      <c r="AD133" s="334">
        <v>0</v>
      </c>
      <c r="AE133" s="334">
        <v>0.75482179244395675</v>
      </c>
      <c r="AF133" s="334">
        <v>4.2633044051359065E-2</v>
      </c>
      <c r="AG133" s="334">
        <v>0.75482179244395675</v>
      </c>
      <c r="AH133" s="334">
        <v>4.2633044051359065E-2</v>
      </c>
      <c r="AI133" s="334">
        <v>0.75482179244395675</v>
      </c>
      <c r="AJ133" s="334">
        <v>4.2633044051359065E-2</v>
      </c>
      <c r="AK133" s="334">
        <v>20.151785277897762</v>
      </c>
      <c r="AL133" s="334">
        <v>4.4510691880950093</v>
      </c>
      <c r="AM133" s="334">
        <v>0.80395324771023413</v>
      </c>
      <c r="AN133" s="334">
        <v>0.13731485507842708</v>
      </c>
      <c r="AO133" s="334">
        <v>2019</v>
      </c>
      <c r="AP133" s="334">
        <v>9</v>
      </c>
      <c r="AQ133" s="334">
        <v>11.354573907025291</v>
      </c>
      <c r="AR133" s="334">
        <v>11.354573907025291</v>
      </c>
      <c r="AS133" s="334">
        <v>11.354573907025291</v>
      </c>
      <c r="AT133" s="334">
        <v>12.773022061044342</v>
      </c>
      <c r="AU133" s="334">
        <v>12.773022061044342</v>
      </c>
      <c r="AV133" s="334">
        <v>12.773022061044342</v>
      </c>
      <c r="AW133" s="334">
        <v>14.702254907181384</v>
      </c>
      <c r="AX133" s="334">
        <v>15.858477993585717</v>
      </c>
      <c r="AY133" s="334">
        <v>13.959496023552711</v>
      </c>
      <c r="AZ133" s="334">
        <v>13.162902105252758</v>
      </c>
      <c r="BA133" s="334">
        <v>13.31511032097881</v>
      </c>
      <c r="BB133" s="334">
        <v>0</v>
      </c>
      <c r="BC133" s="334">
        <v>0</v>
      </c>
      <c r="BD133" s="334">
        <v>0</v>
      </c>
      <c r="BE133" s="334">
        <v>0</v>
      </c>
      <c r="BF133" s="334">
        <v>5.6480939578230904</v>
      </c>
      <c r="BG133" s="334">
        <v>5.6480939578230904</v>
      </c>
      <c r="BH133" s="334">
        <v>5.6480939578230904</v>
      </c>
      <c r="BI133" s="334">
        <v>22.087716431639876</v>
      </c>
      <c r="BJ133" s="334">
        <v>17.079955267239491</v>
      </c>
    </row>
    <row r="134" spans="1:62">
      <c r="A134" s="334">
        <v>1489.9042555781159</v>
      </c>
      <c r="B134" s="334">
        <v>69.909831918648379</v>
      </c>
      <c r="C134" s="334">
        <v>1434.29376108424</v>
      </c>
      <c r="D134" s="334">
        <v>76.903585067952775</v>
      </c>
      <c r="E134" s="334">
        <v>1161.4423761106007</v>
      </c>
      <c r="F134" s="334">
        <v>102.12472764278328</v>
      </c>
      <c r="G134" s="334">
        <v>138859.8268946629</v>
      </c>
      <c r="H134" s="334">
        <v>18831.904491265694</v>
      </c>
      <c r="I134" s="334">
        <v>126544.49017262904</v>
      </c>
      <c r="J134" s="334">
        <v>18902.494612248844</v>
      </c>
      <c r="K134" s="334">
        <v>116248.44897264664</v>
      </c>
      <c r="L134" s="334">
        <v>19567.429153347439</v>
      </c>
      <c r="M134" s="334">
        <v>76704.958848879745</v>
      </c>
      <c r="N134" s="334">
        <v>11923.533039298443</v>
      </c>
      <c r="O134" s="334">
        <v>1746765.4813805663</v>
      </c>
      <c r="P134" s="334">
        <v>267094.39177837566</v>
      </c>
      <c r="Q134" s="334">
        <v>46742167.554958209</v>
      </c>
      <c r="R134" s="334">
        <v>6013582.5394092686</v>
      </c>
      <c r="S134" s="334">
        <v>83072007.776587099</v>
      </c>
      <c r="T134" s="334">
        <v>14832907.077997204</v>
      </c>
      <c r="U134" s="334">
        <v>129814175.33154532</v>
      </c>
      <c r="V134" s="334">
        <v>20331099.06154089</v>
      </c>
      <c r="W134" s="334">
        <v>0.96267512205185446</v>
      </c>
      <c r="X134" s="334">
        <v>2.5117995160076238E-2</v>
      </c>
      <c r="Y134" s="334">
        <v>0.77954161937737088</v>
      </c>
      <c r="Z134" s="334">
        <v>5.9005029531383604E-2</v>
      </c>
      <c r="AA134" s="334">
        <v>0.91131101775478884</v>
      </c>
      <c r="AB134" s="334">
        <v>1.5448866578432424E-2</v>
      </c>
      <c r="AC134" s="334">
        <v>0.83716400612274333</v>
      </c>
      <c r="AD134" s="334">
        <v>4.2526638540965528E-2</v>
      </c>
      <c r="AE134" s="334">
        <v>0.55239128957770522</v>
      </c>
      <c r="AF134" s="334">
        <v>4.0853523733195465E-2</v>
      </c>
      <c r="AG134" s="334">
        <v>0.60615012747090469</v>
      </c>
      <c r="AH134" s="334">
        <v>4.7619215526186351E-2</v>
      </c>
      <c r="AI134" s="334">
        <v>0.65983640665114152</v>
      </c>
      <c r="AJ134" s="334">
        <v>4.4994675489088247E-2</v>
      </c>
      <c r="AK134" s="334">
        <v>642.65366687080871</v>
      </c>
      <c r="AL134" s="334">
        <v>105.00700215159526</v>
      </c>
      <c r="AM134" s="334">
        <v>0.43133890279509596</v>
      </c>
      <c r="AN134" s="334">
        <v>6.8323893153485998E-2</v>
      </c>
      <c r="AO134" s="334">
        <v>2019</v>
      </c>
      <c r="AQ134" s="334">
        <v>4.6922365418388452</v>
      </c>
      <c r="AR134" s="334">
        <v>5.3617736585438589</v>
      </c>
      <c r="AS134" s="334">
        <v>8.7929224680758722</v>
      </c>
      <c r="AT134" s="334">
        <v>13.561808992856738</v>
      </c>
      <c r="AU134" s="334">
        <v>14.937429979339678</v>
      </c>
      <c r="AV134" s="334">
        <v>16.832421702204105</v>
      </c>
      <c r="AW134" s="334">
        <v>15.544670407541172</v>
      </c>
      <c r="AX134" s="334">
        <v>15.290798600352238</v>
      </c>
      <c r="AY134" s="334">
        <v>12.865433620164612</v>
      </c>
      <c r="AZ134" s="334">
        <v>17.855481617693233</v>
      </c>
      <c r="BA134" s="334">
        <v>15.661694117468508</v>
      </c>
      <c r="BB134" s="334">
        <v>2.6091871062939194</v>
      </c>
      <c r="BC134" s="334">
        <v>7.569195545776199</v>
      </c>
      <c r="BD134" s="334">
        <v>1.6952353562556541</v>
      </c>
      <c r="BE134" s="334">
        <v>5.079845553552186</v>
      </c>
      <c r="BF134" s="334">
        <v>7.3957581344969006</v>
      </c>
      <c r="BG134" s="334">
        <v>7.8560101479929303</v>
      </c>
      <c r="BH134" s="334">
        <v>6.8190653070280085</v>
      </c>
      <c r="BI134" s="334">
        <v>16.339594335918509</v>
      </c>
      <c r="BJ134" s="334">
        <v>15.839956171526385</v>
      </c>
    </row>
    <row r="135" spans="1:62">
      <c r="A135" s="334">
        <v>30562.422671984961</v>
      </c>
      <c r="B135" s="334">
        <v>3461.0420379946954</v>
      </c>
      <c r="C135" s="334">
        <v>21653.552791320286</v>
      </c>
      <c r="D135" s="334">
        <v>3536.0554192383438</v>
      </c>
      <c r="E135" s="334">
        <v>19846.844611177155</v>
      </c>
      <c r="F135" s="334">
        <v>3443.13544597702</v>
      </c>
      <c r="G135" s="334">
        <v>428026.62237459677</v>
      </c>
      <c r="H135" s="334">
        <v>52043.781823851888</v>
      </c>
      <c r="I135" s="334">
        <v>309264.99251968646</v>
      </c>
      <c r="J135" s="334">
        <v>52729.674557686056</v>
      </c>
      <c r="K135" s="334">
        <v>283401.42541892367</v>
      </c>
      <c r="L135" s="334">
        <v>51354.784482236653</v>
      </c>
      <c r="M135" s="334">
        <v>174341.35711180887</v>
      </c>
      <c r="N135" s="334">
        <v>33340.87868769878</v>
      </c>
      <c r="O135" s="334">
        <v>3274237.0724600502</v>
      </c>
      <c r="P135" s="334">
        <v>859693.6740246024</v>
      </c>
      <c r="Q135" s="334">
        <v>137548080.73269105</v>
      </c>
      <c r="R135" s="334">
        <v>37791360.431530043</v>
      </c>
      <c r="S135" s="334">
        <v>88476790.550400302</v>
      </c>
      <c r="T135" s="334">
        <v>26144973.120231971</v>
      </c>
      <c r="U135" s="334">
        <v>226024871.28309131</v>
      </c>
      <c r="V135" s="334">
        <v>59274485.017944492</v>
      </c>
      <c r="W135" s="334">
        <v>0.70850249745315552</v>
      </c>
      <c r="X135" s="334">
        <v>8.2926950746840131E-2</v>
      </c>
      <c r="Y135" s="334">
        <v>0.64938715180356965</v>
      </c>
      <c r="Z135" s="334">
        <v>8.6722298725150346E-2</v>
      </c>
      <c r="AA135" s="334">
        <v>0.72253681512601453</v>
      </c>
      <c r="AB135" s="334">
        <v>8.1525319583539577E-2</v>
      </c>
      <c r="AC135" s="334">
        <v>0.66211167858362507</v>
      </c>
      <c r="AD135" s="334">
        <v>8.6146645147394202E-2</v>
      </c>
      <c r="AE135" s="334">
        <v>0.40731428373450623</v>
      </c>
      <c r="AF135" s="334">
        <v>6.0925621704693379E-2</v>
      </c>
      <c r="AG135" s="334">
        <v>0.56372806922435958</v>
      </c>
      <c r="AH135" s="334">
        <v>5.5943879334523494E-2</v>
      </c>
      <c r="AI135" s="334">
        <v>0.61517459502575778</v>
      </c>
      <c r="AJ135" s="334">
        <v>4.8242009661092489E-2</v>
      </c>
      <c r="AK135" s="334">
        <v>15788.500604189332</v>
      </c>
      <c r="AL135" s="334">
        <v>3306.0808767891831</v>
      </c>
      <c r="AM135" s="334">
        <v>0.51659846386006103</v>
      </c>
      <c r="AN135" s="334">
        <v>9.1105287923469044E-2</v>
      </c>
      <c r="AO135" s="334">
        <v>2020</v>
      </c>
      <c r="AP135" s="334">
        <v>4</v>
      </c>
      <c r="AQ135" s="334">
        <v>11.324501578754942</v>
      </c>
      <c r="AR135" s="334">
        <v>16.330139692622417</v>
      </c>
      <c r="AS135" s="334">
        <v>17.348528259439025</v>
      </c>
      <c r="AT135" s="334">
        <v>12.159005796210648</v>
      </c>
      <c r="AU135" s="334">
        <v>17.049997844269267</v>
      </c>
      <c r="AV135" s="334">
        <v>18.120863155971804</v>
      </c>
      <c r="AW135" s="334">
        <v>19.123906822818039</v>
      </c>
      <c r="AX135" s="334">
        <v>26.256305056697808</v>
      </c>
      <c r="AY135" s="334">
        <v>27.475018357379501</v>
      </c>
      <c r="AZ135" s="334">
        <v>29.550092128781092</v>
      </c>
      <c r="BA135" s="334">
        <v>26.224762204909947</v>
      </c>
      <c r="BB135" s="334">
        <v>11.704538945866323</v>
      </c>
      <c r="BC135" s="334">
        <v>13.354483297720463</v>
      </c>
      <c r="BD135" s="334">
        <v>11.283206319296145</v>
      </c>
      <c r="BE135" s="334">
        <v>13.010893469161763</v>
      </c>
      <c r="BF135" s="334">
        <v>14.957889800988577</v>
      </c>
      <c r="BG135" s="334">
        <v>9.9239123238084215</v>
      </c>
      <c r="BH135" s="334">
        <v>7.8420029128596518</v>
      </c>
      <c r="BI135" s="334">
        <v>20.939802706230036</v>
      </c>
      <c r="BJ135" s="334">
        <v>17.63560952983169</v>
      </c>
    </row>
    <row r="136" spans="1:62">
      <c r="A136" s="334">
        <v>22189.342184197096</v>
      </c>
      <c r="B136" s="334">
        <v>3201.2844349185502</v>
      </c>
      <c r="C136" s="334">
        <v>19590.469028033323</v>
      </c>
      <c r="D136" s="334">
        <v>3109.3833046709542</v>
      </c>
      <c r="E136" s="334">
        <v>16991.575401238621</v>
      </c>
      <c r="F136" s="334">
        <v>2979.1416708304196</v>
      </c>
      <c r="G136" s="334">
        <v>653579.69090027211</v>
      </c>
      <c r="H136" s="334">
        <v>101555.9765933522</v>
      </c>
      <c r="I136" s="334">
        <v>558240.87961808732</v>
      </c>
      <c r="J136" s="334">
        <v>92738.43446323344</v>
      </c>
      <c r="K136" s="334">
        <v>499925.99695726717</v>
      </c>
      <c r="L136" s="334">
        <v>91806.048818242998</v>
      </c>
      <c r="M136" s="334">
        <v>284608.05150464521</v>
      </c>
      <c r="N136" s="334">
        <v>64562.428678423887</v>
      </c>
      <c r="O136" s="334">
        <v>5785798.8719606008</v>
      </c>
      <c r="P136" s="334">
        <v>2138310.5264555374</v>
      </c>
      <c r="Q136" s="334">
        <v>131905134.08987008</v>
      </c>
      <c r="R136" s="334">
        <v>36846364.131849892</v>
      </c>
      <c r="S136" s="334">
        <v>210133330.66089296</v>
      </c>
      <c r="T136" s="334">
        <v>92056469.069238648</v>
      </c>
      <c r="U136" s="334">
        <v>342038464.75076306</v>
      </c>
      <c r="V136" s="334">
        <v>118082092.42124753</v>
      </c>
      <c r="W136" s="334">
        <v>0.88287741319277824</v>
      </c>
      <c r="X136" s="334">
        <v>6.4548793315544348E-2</v>
      </c>
      <c r="Y136" s="334">
        <v>0.76575390384216779</v>
      </c>
      <c r="Z136" s="334">
        <v>8.443368877647052E-2</v>
      </c>
      <c r="AA136" s="334">
        <v>0.85412825305073281</v>
      </c>
      <c r="AB136" s="334">
        <v>7.9956841340973583E-2</v>
      </c>
      <c r="AC136" s="334">
        <v>0.76490442392517588</v>
      </c>
      <c r="AD136" s="334">
        <v>8.8358407688184093E-2</v>
      </c>
      <c r="AE136" s="334">
        <v>0.43546036614542349</v>
      </c>
      <c r="AF136" s="334">
        <v>7.4921796302403545E-2</v>
      </c>
      <c r="AG136" s="334">
        <v>0.50983018602893404</v>
      </c>
      <c r="AH136" s="334">
        <v>7.2605615884391905E-2</v>
      </c>
      <c r="AI136" s="334">
        <v>0.56930036292746145</v>
      </c>
      <c r="AJ136" s="334">
        <v>7.1320249422415563E-2</v>
      </c>
      <c r="AK136" s="334">
        <v>11157.086573965971</v>
      </c>
      <c r="AL136" s="334">
        <v>2507.0098030229228</v>
      </c>
      <c r="AM136" s="334">
        <v>0.50281285859442348</v>
      </c>
      <c r="AN136" s="334">
        <v>9.6984596905363957E-2</v>
      </c>
      <c r="AO136" s="334">
        <v>2020</v>
      </c>
      <c r="AP136" s="334">
        <v>5</v>
      </c>
      <c r="AQ136" s="334">
        <v>14.427126357979439</v>
      </c>
      <c r="AR136" s="334">
        <v>15.871918636667289</v>
      </c>
      <c r="AS136" s="334">
        <v>17.533051529837849</v>
      </c>
      <c r="AT136" s="334">
        <v>15.538422935612353</v>
      </c>
      <c r="AU136" s="334">
        <v>16.612619721916307</v>
      </c>
      <c r="AV136" s="334">
        <v>18.363927736706685</v>
      </c>
      <c r="AW136" s="334">
        <v>22.684681033126054</v>
      </c>
      <c r="AX136" s="334">
        <v>36.957913224711533</v>
      </c>
      <c r="AY136" s="334">
        <v>27.93398785125801</v>
      </c>
      <c r="AZ136" s="334">
        <v>43.808599416242387</v>
      </c>
      <c r="BA136" s="334">
        <v>34.523044800616709</v>
      </c>
      <c r="BB136" s="334">
        <v>7.3111841294154818</v>
      </c>
      <c r="BC136" s="334">
        <v>11.026217215847643</v>
      </c>
      <c r="BD136" s="334">
        <v>9.361221930709787</v>
      </c>
      <c r="BE136" s="334">
        <v>11.551561858508409</v>
      </c>
      <c r="BF136" s="334">
        <v>17.205192969819702</v>
      </c>
      <c r="BG136" s="334">
        <v>14.241137122522472</v>
      </c>
      <c r="BH136" s="334">
        <v>12.527701379930962</v>
      </c>
      <c r="BI136" s="334">
        <v>22.470111586951365</v>
      </c>
      <c r="BJ136" s="334">
        <v>19.288408251228358</v>
      </c>
    </row>
    <row r="137" spans="1:62">
      <c r="A137" s="334">
        <v>14655.430578224259</v>
      </c>
      <c r="B137" s="334">
        <v>1908.8010049694601</v>
      </c>
      <c r="C137" s="334">
        <v>13152.009760230725</v>
      </c>
      <c r="D137" s="334">
        <v>1837.8562352526656</v>
      </c>
      <c r="E137" s="334">
        <v>10293.491413559261</v>
      </c>
      <c r="F137" s="334">
        <v>1620.1525955007219</v>
      </c>
      <c r="G137" s="334">
        <v>1773711.6637810075</v>
      </c>
      <c r="H137" s="334">
        <v>259037.46474775733</v>
      </c>
      <c r="I137" s="334">
        <v>1677313.5555352157</v>
      </c>
      <c r="J137" s="334">
        <v>264353.06524613494</v>
      </c>
      <c r="K137" s="334">
        <v>1347824.6619104189</v>
      </c>
      <c r="L137" s="334">
        <v>246062.5114259597</v>
      </c>
      <c r="M137" s="334">
        <v>389563.81086578034</v>
      </c>
      <c r="N137" s="334">
        <v>96343.642556867417</v>
      </c>
      <c r="O137" s="334">
        <v>6760674.9099089643</v>
      </c>
      <c r="P137" s="334">
        <v>2740372.3670471362</v>
      </c>
      <c r="Q137" s="334">
        <v>301675194.57236356</v>
      </c>
      <c r="R137" s="334">
        <v>81030880.615891054</v>
      </c>
      <c r="S137" s="334">
        <v>257305613.75961417</v>
      </c>
      <c r="T137" s="334">
        <v>109290917.37087347</v>
      </c>
      <c r="U137" s="334">
        <v>558980808.33197784</v>
      </c>
      <c r="V137" s="334">
        <v>181626060.0504714</v>
      </c>
      <c r="W137" s="334">
        <v>0.89741544542352858</v>
      </c>
      <c r="X137" s="334">
        <v>6.6216559916737444E-2</v>
      </c>
      <c r="Y137" s="334">
        <v>0.70236704125594396</v>
      </c>
      <c r="Z137" s="334">
        <v>9.7116360371259522E-2</v>
      </c>
      <c r="AA137" s="334">
        <v>0.94565175940699364</v>
      </c>
      <c r="AB137" s="334">
        <v>3.4013379087956562E-2</v>
      </c>
      <c r="AC137" s="334">
        <v>0.75988938305635956</v>
      </c>
      <c r="AD137" s="334">
        <v>9.6027934128268017E-2</v>
      </c>
      <c r="AE137" s="334">
        <v>0.21963198349575611</v>
      </c>
      <c r="AF137" s="334">
        <v>5.4188880552125313E-2</v>
      </c>
      <c r="AG137" s="334">
        <v>0.23225461308662354</v>
      </c>
      <c r="AH137" s="334">
        <v>5.7299410736560384E-2</v>
      </c>
      <c r="AI137" s="334">
        <v>0.28903152010411287</v>
      </c>
      <c r="AJ137" s="334">
        <v>6.47739087011516E-2</v>
      </c>
      <c r="AK137" s="334">
        <v>9818.3749932053579</v>
      </c>
      <c r="AL137" s="334">
        <v>1997.5982634130671</v>
      </c>
      <c r="AM137" s="334">
        <v>0.66994790366609702</v>
      </c>
      <c r="AN137" s="334">
        <v>0.10033184770257667</v>
      </c>
      <c r="AO137" s="334">
        <v>2020</v>
      </c>
      <c r="AP137" s="334">
        <v>6</v>
      </c>
      <c r="AQ137" s="334">
        <v>13.024530359453568</v>
      </c>
      <c r="AR137" s="334">
        <v>13.973957355247768</v>
      </c>
      <c r="AS137" s="334">
        <v>15.73958271696376</v>
      </c>
      <c r="AT137" s="334">
        <v>14.604260096907135</v>
      </c>
      <c r="AU137" s="334">
        <v>15.760503715823262</v>
      </c>
      <c r="AV137" s="334">
        <v>18.256270149945799</v>
      </c>
      <c r="AW137" s="334">
        <v>24.731158251776495</v>
      </c>
      <c r="AX137" s="334">
        <v>40.534005902733711</v>
      </c>
      <c r="AY137" s="334">
        <v>26.860306075464877</v>
      </c>
      <c r="AZ137" s="334">
        <v>42.475139105584262</v>
      </c>
      <c r="BA137" s="334">
        <v>32.492360621905995</v>
      </c>
      <c r="BB137" s="334">
        <v>7.3785848298484575</v>
      </c>
      <c r="BC137" s="334">
        <v>13.82700990604571</v>
      </c>
      <c r="BD137" s="334">
        <v>3.5968186755435139</v>
      </c>
      <c r="BE137" s="334">
        <v>12.637093801999574</v>
      </c>
      <c r="BF137" s="334">
        <v>24.672581693081323</v>
      </c>
      <c r="BG137" s="334">
        <v>24.670946240878127</v>
      </c>
      <c r="BH137" s="334">
        <v>22.410672952838919</v>
      </c>
      <c r="BI137" s="334">
        <v>20.345507935839397</v>
      </c>
      <c r="BJ137" s="334">
        <v>14.976067117090674</v>
      </c>
    </row>
    <row r="138" spans="1:62">
      <c r="A138" s="334">
        <v>572.02214395987482</v>
      </c>
      <c r="B138" s="334">
        <v>179.93909831917915</v>
      </c>
      <c r="C138" s="334">
        <v>572.02214395987482</v>
      </c>
      <c r="D138" s="334">
        <v>179.93909831917915</v>
      </c>
      <c r="E138" s="334">
        <v>572.02214395987482</v>
      </c>
      <c r="F138" s="334">
        <v>179.93909831917915</v>
      </c>
      <c r="G138" s="334">
        <v>218180.6348233578</v>
      </c>
      <c r="H138" s="334">
        <v>70610.600570471943</v>
      </c>
      <c r="I138" s="334">
        <v>218180.6348233578</v>
      </c>
      <c r="J138" s="334">
        <v>70610.600570471943</v>
      </c>
      <c r="K138" s="334">
        <v>218180.6348233578</v>
      </c>
      <c r="L138" s="334">
        <v>70610.600570471943</v>
      </c>
      <c r="M138" s="334">
        <v>77667.762529551605</v>
      </c>
      <c r="N138" s="334">
        <v>33998.113581689198</v>
      </c>
      <c r="O138" s="334">
        <v>462000.48551583791</v>
      </c>
      <c r="P138" s="334">
        <v>178869.91622172555</v>
      </c>
      <c r="Q138" s="334">
        <v>40091941.911567047</v>
      </c>
      <c r="R138" s="334">
        <v>21528852.518286493</v>
      </c>
      <c r="S138" s="334">
        <v>12369911.433977012</v>
      </c>
      <c r="T138" s="334">
        <v>5052471.2776035992</v>
      </c>
      <c r="U138" s="334">
        <v>52461853.345544063</v>
      </c>
      <c r="V138" s="334">
        <v>26324046.227075141</v>
      </c>
      <c r="W138" s="334">
        <v>1</v>
      </c>
      <c r="X138" s="334">
        <v>0</v>
      </c>
      <c r="Y138" s="334">
        <v>1</v>
      </c>
      <c r="Z138" s="334">
        <v>0</v>
      </c>
      <c r="AA138" s="334">
        <v>1</v>
      </c>
      <c r="AB138" s="334">
        <v>0</v>
      </c>
      <c r="AC138" s="334">
        <v>1</v>
      </c>
      <c r="AD138" s="334">
        <v>0</v>
      </c>
      <c r="AE138" s="334">
        <v>0.35597917566072051</v>
      </c>
      <c r="AF138" s="334">
        <v>9.7548960170629112E-2</v>
      </c>
      <c r="AG138" s="334">
        <v>0.35597917566072051</v>
      </c>
      <c r="AH138" s="334">
        <v>9.7548960170629112E-2</v>
      </c>
      <c r="AI138" s="334">
        <v>0.35597917566072051</v>
      </c>
      <c r="AJ138" s="334">
        <v>9.7548960170629112E-2</v>
      </c>
      <c r="AK138" s="334">
        <v>497.34259404060941</v>
      </c>
      <c r="AL138" s="334">
        <v>171.36884090909911</v>
      </c>
      <c r="AM138" s="334">
        <v>0.8694464004447634</v>
      </c>
      <c r="AN138" s="334">
        <v>0.1229065243405912</v>
      </c>
      <c r="AO138" s="334">
        <v>2020</v>
      </c>
      <c r="AP138" s="334">
        <v>7</v>
      </c>
      <c r="AQ138" s="334">
        <v>31.456666532790937</v>
      </c>
      <c r="AR138" s="334">
        <v>31.456666532790937</v>
      </c>
      <c r="AS138" s="334">
        <v>31.456666532790937</v>
      </c>
      <c r="AT138" s="334">
        <v>32.363367458179461</v>
      </c>
      <c r="AU138" s="334">
        <v>32.363367458179461</v>
      </c>
      <c r="AV138" s="334">
        <v>32.363367458179461</v>
      </c>
      <c r="AW138" s="334">
        <v>43.773777529323503</v>
      </c>
      <c r="AX138" s="334">
        <v>38.716391395565687</v>
      </c>
      <c r="AY138" s="334">
        <v>53.698702262349471</v>
      </c>
      <c r="AZ138" s="334">
        <v>40.844846016647629</v>
      </c>
      <c r="BA138" s="334">
        <v>50.177499551321169</v>
      </c>
      <c r="BB138" s="334">
        <v>0</v>
      </c>
      <c r="BC138" s="334">
        <v>0</v>
      </c>
      <c r="BD138" s="334">
        <v>0</v>
      </c>
      <c r="BE138" s="334">
        <v>0</v>
      </c>
      <c r="BF138" s="334">
        <v>27.402996253803863</v>
      </c>
      <c r="BG138" s="334">
        <v>27.402996253803863</v>
      </c>
      <c r="BH138" s="334">
        <v>27.402996253803863</v>
      </c>
      <c r="BI138" s="334">
        <v>34.456900125289962</v>
      </c>
      <c r="BJ138" s="334">
        <v>14.136181859826969</v>
      </c>
    </row>
    <row r="139" spans="1:62">
      <c r="A139" s="334">
        <v>794.13222124415358</v>
      </c>
      <c r="B139" s="334">
        <v>178.84184041926017</v>
      </c>
      <c r="C139" s="334">
        <v>732.14631651864158</v>
      </c>
      <c r="D139" s="334">
        <v>180.64375619526626</v>
      </c>
      <c r="E139" s="334">
        <v>732.14631651864158</v>
      </c>
      <c r="F139" s="334">
        <v>180.64375619526626</v>
      </c>
      <c r="G139" s="334">
        <v>537374.27137318533</v>
      </c>
      <c r="H139" s="334">
        <v>116712.56267310333</v>
      </c>
      <c r="I139" s="334">
        <v>493302.29311334621</v>
      </c>
      <c r="J139" s="334">
        <v>118468.12180792668</v>
      </c>
      <c r="K139" s="334">
        <v>493302.29311334621</v>
      </c>
      <c r="L139" s="334">
        <v>118468.12180792668</v>
      </c>
      <c r="M139" s="334">
        <v>235454.79031793651</v>
      </c>
      <c r="N139" s="334">
        <v>74188.904869886086</v>
      </c>
      <c r="O139" s="334">
        <v>2771049.8158820062</v>
      </c>
      <c r="P139" s="334">
        <v>1062691.8245769208</v>
      </c>
      <c r="Q139" s="334">
        <v>132052213.55531193</v>
      </c>
      <c r="R139" s="334">
        <v>47511605.462292708</v>
      </c>
      <c r="S139" s="334">
        <v>77613472.865762487</v>
      </c>
      <c r="T139" s="334">
        <v>30560322.808484916</v>
      </c>
      <c r="U139" s="334">
        <v>209665686.42107445</v>
      </c>
      <c r="V139" s="334">
        <v>67641344.258031383</v>
      </c>
      <c r="W139" s="334">
        <v>0.92194510804712126</v>
      </c>
      <c r="X139" s="334">
        <v>7.6949849350337829E-2</v>
      </c>
      <c r="Y139" s="334">
        <v>0.92194510804712126</v>
      </c>
      <c r="Z139" s="334">
        <v>7.6949849350337829E-2</v>
      </c>
      <c r="AA139" s="334">
        <v>0.91798643774436894</v>
      </c>
      <c r="AB139" s="334">
        <v>8.0720508545989902E-2</v>
      </c>
      <c r="AC139" s="334">
        <v>0.91798643774436894</v>
      </c>
      <c r="AD139" s="334">
        <v>8.0720508545989902E-2</v>
      </c>
      <c r="AE139" s="334">
        <v>0.43815791499705503</v>
      </c>
      <c r="AF139" s="334">
        <v>8.8201819143968865E-2</v>
      </c>
      <c r="AG139" s="334">
        <v>0.47730325523509376</v>
      </c>
      <c r="AH139" s="334">
        <v>8.8262902181430986E-2</v>
      </c>
      <c r="AI139" s="334">
        <v>0.47730325523509376</v>
      </c>
      <c r="AJ139" s="334">
        <v>8.8262902181430986E-2</v>
      </c>
      <c r="AK139" s="334">
        <v>657.43139917039719</v>
      </c>
      <c r="AL139" s="334">
        <v>169.10669516772904</v>
      </c>
      <c r="AM139" s="334">
        <v>0.82786138325984371</v>
      </c>
      <c r="AN139" s="334">
        <v>0.1130301437004859</v>
      </c>
      <c r="AO139" s="334">
        <v>2020</v>
      </c>
      <c r="AP139" s="334">
        <v>8</v>
      </c>
      <c r="AQ139" s="334">
        <v>22.520411039243772</v>
      </c>
      <c r="AR139" s="334">
        <v>24.67317694832202</v>
      </c>
      <c r="AS139" s="334">
        <v>24.67317694832202</v>
      </c>
      <c r="AT139" s="334">
        <v>21.719045531312947</v>
      </c>
      <c r="AU139" s="334">
        <v>24.015319503229279</v>
      </c>
      <c r="AV139" s="334">
        <v>24.015319503229279</v>
      </c>
      <c r="AW139" s="334">
        <v>31.508768528220727</v>
      </c>
      <c r="AX139" s="334">
        <v>38.349791421511249</v>
      </c>
      <c r="AY139" s="334">
        <v>35.979408586280002</v>
      </c>
      <c r="AZ139" s="334">
        <v>39.37502302124912</v>
      </c>
      <c r="BA139" s="334">
        <v>32.261523291029299</v>
      </c>
      <c r="BB139" s="334">
        <v>8.3464675585007679</v>
      </c>
      <c r="BC139" s="334">
        <v>8.3464675585007679</v>
      </c>
      <c r="BD139" s="334">
        <v>8.7932136278976358</v>
      </c>
      <c r="BE139" s="334">
        <v>8.7932136278976358</v>
      </c>
      <c r="BF139" s="334">
        <v>20.130143978926341</v>
      </c>
      <c r="BG139" s="334">
        <v>18.491996694629172</v>
      </c>
      <c r="BH139" s="334">
        <v>18.491996694629172</v>
      </c>
      <c r="BI139" s="334">
        <v>25.722333216989977</v>
      </c>
      <c r="BJ139" s="334">
        <v>13.653269253291011</v>
      </c>
    </row>
    <row r="140" spans="1:62">
      <c r="A140" s="334">
        <v>511.9433510090218</v>
      </c>
      <c r="B140" s="334">
        <v>115.42737109894999</v>
      </c>
      <c r="C140" s="334">
        <v>419.66303527345548</v>
      </c>
      <c r="D140" s="334">
        <v>116.07347075123771</v>
      </c>
      <c r="E140" s="334">
        <v>419.66303527345548</v>
      </c>
      <c r="F140" s="334">
        <v>116.07347075123771</v>
      </c>
      <c r="G140" s="334">
        <v>1866159.9233326907</v>
      </c>
      <c r="H140" s="334">
        <v>440421.74454260472</v>
      </c>
      <c r="I140" s="334">
        <v>1740532.4959725915</v>
      </c>
      <c r="J140" s="334">
        <v>450679.34960667626</v>
      </c>
      <c r="K140" s="334">
        <v>1740532.4959725915</v>
      </c>
      <c r="L140" s="334">
        <v>450679.34960667626</v>
      </c>
      <c r="M140" s="334">
        <v>735037.60417391779</v>
      </c>
      <c r="N140" s="334">
        <v>208180.89806446948</v>
      </c>
      <c r="O140" s="334">
        <v>34329130.187224895</v>
      </c>
      <c r="P140" s="334">
        <v>8601419.1031253878</v>
      </c>
      <c r="Q140" s="334">
        <v>2075959098.3938272</v>
      </c>
      <c r="R140" s="334">
        <v>604753440.22035956</v>
      </c>
      <c r="S140" s="334">
        <v>1294820569.8448524</v>
      </c>
      <c r="T140" s="334">
        <v>349002131.30512589</v>
      </c>
      <c r="U140" s="334">
        <v>3370779668.2386799</v>
      </c>
      <c r="V140" s="334">
        <v>952072485.29577029</v>
      </c>
      <c r="W140" s="334">
        <v>0.81974506446136053</v>
      </c>
      <c r="X140" s="334">
        <v>9.6711964158545743E-2</v>
      </c>
      <c r="Y140" s="334">
        <v>0.81974506446136053</v>
      </c>
      <c r="Z140" s="334">
        <v>9.6711964158545743E-2</v>
      </c>
      <c r="AA140" s="334">
        <v>0.93268131750694394</v>
      </c>
      <c r="AB140" s="334">
        <v>4.1388288841841495E-2</v>
      </c>
      <c r="AC140" s="334">
        <v>0.93268131750694394</v>
      </c>
      <c r="AD140" s="334">
        <v>4.1388288841841495E-2</v>
      </c>
      <c r="AE140" s="334">
        <v>0.39387707076103495</v>
      </c>
      <c r="AF140" s="334">
        <v>4.1905851275420007E-2</v>
      </c>
      <c r="AG140" s="334">
        <v>0.42230616542622285</v>
      </c>
      <c r="AH140" s="334">
        <v>4.0039845991228312E-2</v>
      </c>
      <c r="AI140" s="334">
        <v>0.42230616542622285</v>
      </c>
      <c r="AJ140" s="334">
        <v>4.0039845991228312E-2</v>
      </c>
      <c r="AK140" s="334">
        <v>419.15981984418454</v>
      </c>
      <c r="AL140" s="334">
        <v>97.835390556224425</v>
      </c>
      <c r="AM140" s="334">
        <v>0.81876211306980684</v>
      </c>
      <c r="AN140" s="334">
        <v>0.11775177914007483</v>
      </c>
      <c r="AO140" s="334">
        <v>2020</v>
      </c>
      <c r="AP140" s="334">
        <v>9</v>
      </c>
      <c r="AQ140" s="334">
        <v>22.546903064850206</v>
      </c>
      <c r="AR140" s="334">
        <v>27.65873117121297</v>
      </c>
      <c r="AS140" s="334">
        <v>27.65873117121297</v>
      </c>
      <c r="AT140" s="334">
        <v>23.600428829061734</v>
      </c>
      <c r="AU140" s="334">
        <v>25.893187897927831</v>
      </c>
      <c r="AV140" s="334">
        <v>25.893187897927831</v>
      </c>
      <c r="AW140" s="334">
        <v>28.322482670588869</v>
      </c>
      <c r="AX140" s="334">
        <v>25.055744366999097</v>
      </c>
      <c r="AY140" s="334">
        <v>29.131279160955447</v>
      </c>
      <c r="AZ140" s="334">
        <v>26.953706129872799</v>
      </c>
      <c r="BA140" s="334">
        <v>28.244874450463648</v>
      </c>
      <c r="BB140" s="334">
        <v>11.797809874231254</v>
      </c>
      <c r="BC140" s="334">
        <v>11.797809874231254</v>
      </c>
      <c r="BD140" s="334">
        <v>4.4375595463273925</v>
      </c>
      <c r="BE140" s="334">
        <v>4.4375595463273925</v>
      </c>
      <c r="BF140" s="334">
        <v>10.639322363815452</v>
      </c>
      <c r="BG140" s="334">
        <v>9.481236427324502</v>
      </c>
      <c r="BH140" s="334">
        <v>9.481236427324502</v>
      </c>
      <c r="BI140" s="334">
        <v>23.340832285068032</v>
      </c>
      <c r="BJ140" s="334">
        <v>14.3816839177603</v>
      </c>
    </row>
    <row r="141" spans="1:62">
      <c r="A141" s="334">
        <v>69285.293150619356</v>
      </c>
      <c r="B141" s="334">
        <v>3216.2202362827552</v>
      </c>
      <c r="C141" s="334">
        <v>56119.86307533631</v>
      </c>
      <c r="D141" s="334">
        <v>3942.6694675996796</v>
      </c>
      <c r="E141" s="334">
        <v>48855.742921727004</v>
      </c>
      <c r="F141" s="334">
        <v>4168.4539958854684</v>
      </c>
      <c r="G141" s="334">
        <v>5477032.8065851107</v>
      </c>
      <c r="H141" s="334">
        <v>433761.90003142087</v>
      </c>
      <c r="I141" s="334">
        <v>4996834.8515822859</v>
      </c>
      <c r="J141" s="334">
        <v>451543.41443132004</v>
      </c>
      <c r="K141" s="334">
        <v>4583167.5081959059</v>
      </c>
      <c r="L141" s="334">
        <v>472113.36314414343</v>
      </c>
      <c r="M141" s="334">
        <v>1896673.3765036406</v>
      </c>
      <c r="N141" s="334">
        <v>232611.23704328734</v>
      </c>
      <c r="O141" s="334">
        <v>53382891.342952356</v>
      </c>
      <c r="P141" s="334">
        <v>8717758.0704495218</v>
      </c>
      <c r="Q141" s="334">
        <v>2819231663.255631</v>
      </c>
      <c r="R141" s="334">
        <v>593402952.27239752</v>
      </c>
      <c r="S141" s="334">
        <v>1940719689.1154995</v>
      </c>
      <c r="T141" s="334">
        <v>355463294.48348844</v>
      </c>
      <c r="U141" s="334">
        <v>4759951352.37113</v>
      </c>
      <c r="V141" s="334">
        <v>935598581.29737997</v>
      </c>
      <c r="W141" s="334">
        <v>0.80998232847679941</v>
      </c>
      <c r="X141" s="334">
        <v>4.45563669382463E-2</v>
      </c>
      <c r="Y141" s="334">
        <v>0.7051387199231367</v>
      </c>
      <c r="Z141" s="334">
        <v>5.1397528382690759E-2</v>
      </c>
      <c r="AA141" s="334">
        <v>0.91232516364965421</v>
      </c>
      <c r="AB141" s="334">
        <v>2.3089564548154196E-2</v>
      </c>
      <c r="AC141" s="334">
        <v>0.83679752706346788</v>
      </c>
      <c r="AD141" s="334">
        <v>4.0370534495845593E-2</v>
      </c>
      <c r="AE141" s="334">
        <v>0.34629578523306348</v>
      </c>
      <c r="AF141" s="334">
        <v>2.9950495992328085E-2</v>
      </c>
      <c r="AG141" s="334">
        <v>0.37957495751596521</v>
      </c>
      <c r="AH141" s="334">
        <v>3.1224299380890295E-2</v>
      </c>
      <c r="AI141" s="334">
        <v>0.41383461833151219</v>
      </c>
      <c r="AJ141" s="334">
        <v>3.0464148926218966E-2</v>
      </c>
      <c r="AK141" s="334">
        <v>38337.89598441586</v>
      </c>
      <c r="AL141" s="334">
        <v>4163.7955802630622</v>
      </c>
      <c r="AM141" s="334">
        <v>0.55333382080195681</v>
      </c>
      <c r="AN141" s="334">
        <v>5.5313753219333427E-2</v>
      </c>
      <c r="AO141" s="334">
        <v>2020</v>
      </c>
      <c r="AQ141" s="334">
        <v>4.6419955664920272</v>
      </c>
      <c r="AR141" s="334">
        <v>7.0254438474074128</v>
      </c>
      <c r="AS141" s="334">
        <v>8.5321678611332388</v>
      </c>
      <c r="AT141" s="334">
        <v>7.9196513029811157</v>
      </c>
      <c r="AU141" s="334">
        <v>9.0365887175225605</v>
      </c>
      <c r="AV141" s="334">
        <v>10.301027887370052</v>
      </c>
      <c r="AW141" s="334">
        <v>12.264169462434634</v>
      </c>
      <c r="AX141" s="334">
        <v>16.33062176127417</v>
      </c>
      <c r="AY141" s="334">
        <v>21.048392723680593</v>
      </c>
      <c r="AZ141" s="334">
        <v>18.316055454947957</v>
      </c>
      <c r="BA141" s="334">
        <v>19.655633262539947</v>
      </c>
      <c r="BB141" s="334">
        <v>5.5009060533500937</v>
      </c>
      <c r="BC141" s="334">
        <v>7.2889953324777457</v>
      </c>
      <c r="BD141" s="334">
        <v>2.5308481524051127</v>
      </c>
      <c r="BE141" s="334">
        <v>4.8244089149636844</v>
      </c>
      <c r="BF141" s="334">
        <v>8.64881909324159</v>
      </c>
      <c r="BG141" s="334">
        <v>8.2261220775021702</v>
      </c>
      <c r="BH141" s="334">
        <v>7.3614307689007612</v>
      </c>
      <c r="BI141" s="334">
        <v>10.860782714720759</v>
      </c>
      <c r="BJ141" s="334">
        <v>9.9964526186319489</v>
      </c>
    </row>
    <row r="142" spans="1:62">
      <c r="A142" s="334">
        <v>117898.08917868258</v>
      </c>
      <c r="B142" s="334">
        <v>4442.6068175010196</v>
      </c>
      <c r="C142" s="334">
        <v>81847.655876244622</v>
      </c>
      <c r="D142" s="334">
        <v>4646.0970487023287</v>
      </c>
      <c r="E142" s="334">
        <v>66676.776606640138</v>
      </c>
      <c r="F142" s="334">
        <v>4533.2803023059923</v>
      </c>
      <c r="G142" s="334">
        <v>1647640.0304225364</v>
      </c>
      <c r="H142" s="334">
        <v>66601.261926312887</v>
      </c>
      <c r="I142" s="334">
        <v>1154747.2565314637</v>
      </c>
      <c r="J142" s="334">
        <v>68732.206541081279</v>
      </c>
      <c r="K142" s="334">
        <v>951917.21336519497</v>
      </c>
      <c r="L142" s="334">
        <v>67384.29224194221</v>
      </c>
      <c r="M142" s="334">
        <v>554818.32189867669</v>
      </c>
      <c r="N142" s="334">
        <v>45419.482094671897</v>
      </c>
      <c r="O142" s="334">
        <v>8272103.4392451672</v>
      </c>
      <c r="P142" s="334">
        <v>1018063.7818819531</v>
      </c>
      <c r="Q142" s="334">
        <v>327434648.32597512</v>
      </c>
      <c r="R142" s="334">
        <v>46573348.549388275</v>
      </c>
      <c r="S142" s="334">
        <v>247558681.79465595</v>
      </c>
      <c r="T142" s="334">
        <v>32458170.46113978</v>
      </c>
      <c r="U142" s="334">
        <v>574993330.12063086</v>
      </c>
      <c r="V142" s="334">
        <v>72871015.882286787</v>
      </c>
      <c r="W142" s="334">
        <v>0.69422376941325081</v>
      </c>
      <c r="X142" s="334">
        <v>2.9069833208388927E-2</v>
      </c>
      <c r="Y142" s="334">
        <v>0.56554586313597455</v>
      </c>
      <c r="Z142" s="334">
        <v>3.0985117515665923E-2</v>
      </c>
      <c r="AA142" s="334">
        <v>0.70084923600413462</v>
      </c>
      <c r="AB142" s="334">
        <v>2.9142849274172305E-2</v>
      </c>
      <c r="AC142" s="334">
        <v>0.57774586425960794</v>
      </c>
      <c r="AD142" s="334">
        <v>3.1301885001199029E-2</v>
      </c>
      <c r="AE142" s="334">
        <v>0.33673515552811245</v>
      </c>
      <c r="AF142" s="334">
        <v>2.2881103119786216E-2</v>
      </c>
      <c r="AG142" s="334">
        <v>0.48046732197069258</v>
      </c>
      <c r="AH142" s="334">
        <v>2.4840615863527718E-2</v>
      </c>
      <c r="AI142" s="334">
        <v>0.58284303940391646</v>
      </c>
      <c r="AJ142" s="334">
        <v>2.4054512865339561E-2</v>
      </c>
      <c r="AK142" s="334">
        <v>59060.445586433678</v>
      </c>
      <c r="AL142" s="334">
        <v>4273.2070726145275</v>
      </c>
      <c r="AM142" s="334">
        <v>0.50094489230375527</v>
      </c>
      <c r="AN142" s="334">
        <v>3.0519876930934962E-2</v>
      </c>
      <c r="AP142" s="334">
        <v>4</v>
      </c>
      <c r="AQ142" s="334">
        <v>3.7681754203564286</v>
      </c>
      <c r="AR142" s="334">
        <v>5.6765181592095013</v>
      </c>
      <c r="AS142" s="334">
        <v>6.7988894080019708</v>
      </c>
      <c r="AT142" s="334">
        <v>4.0422216440828418</v>
      </c>
      <c r="AU142" s="334">
        <v>5.9521428738903017</v>
      </c>
      <c r="AV142" s="334">
        <v>7.0787975357359985</v>
      </c>
      <c r="AW142" s="334">
        <v>8.1863702588694593</v>
      </c>
      <c r="AX142" s="334">
        <v>12.307193561579204</v>
      </c>
      <c r="AY142" s="334">
        <v>14.223708085719299</v>
      </c>
      <c r="AZ142" s="334">
        <v>13.111303641559644</v>
      </c>
      <c r="BA142" s="334">
        <v>12.673367161841476</v>
      </c>
      <c r="BB142" s="334">
        <v>4.1873866164159699</v>
      </c>
      <c r="BC142" s="334">
        <v>5.4787983672716125</v>
      </c>
      <c r="BD142" s="334">
        <v>4.1582194539198127</v>
      </c>
      <c r="BE142" s="334">
        <v>5.4179332017050399</v>
      </c>
      <c r="BF142" s="334">
        <v>6.794984944147294</v>
      </c>
      <c r="BG142" s="334">
        <v>5.1700947655796954</v>
      </c>
      <c r="BH142" s="334">
        <v>4.1270996201551142</v>
      </c>
      <c r="BI142" s="334">
        <v>7.2353112648985718</v>
      </c>
      <c r="BJ142" s="334">
        <v>6.0924619453807685</v>
      </c>
    </row>
    <row r="143" spans="1:62">
      <c r="A143" s="334">
        <v>100368.41478363572</v>
      </c>
      <c r="B143" s="334">
        <v>4124.9807828632192</v>
      </c>
      <c r="C143" s="334">
        <v>79013.568819716398</v>
      </c>
      <c r="D143" s="334">
        <v>3999.7520167061939</v>
      </c>
      <c r="E143" s="334">
        <v>62996.560373739616</v>
      </c>
      <c r="F143" s="334">
        <v>3827.2018441005457</v>
      </c>
      <c r="G143" s="334">
        <v>2973415.335629052</v>
      </c>
      <c r="H143" s="334">
        <v>128979.39773863333</v>
      </c>
      <c r="I143" s="334">
        <v>2345519.4729332961</v>
      </c>
      <c r="J143" s="334">
        <v>120678.27677745406</v>
      </c>
      <c r="K143" s="334">
        <v>1903430.5180050947</v>
      </c>
      <c r="L143" s="334">
        <v>118628.52674355464</v>
      </c>
      <c r="M143" s="334">
        <v>935880.21254330268</v>
      </c>
      <c r="N143" s="334">
        <v>79734.025246425939</v>
      </c>
      <c r="O143" s="334">
        <v>14017502.130242214</v>
      </c>
      <c r="P143" s="334">
        <v>2285970.9751840434</v>
      </c>
      <c r="Q143" s="334">
        <v>463678694.2578221</v>
      </c>
      <c r="R143" s="334">
        <v>54094966.749037445</v>
      </c>
      <c r="S143" s="334">
        <v>460538879.80859303</v>
      </c>
      <c r="T143" s="334">
        <v>96804652.88634041</v>
      </c>
      <c r="U143" s="334">
        <v>924217574.06641483</v>
      </c>
      <c r="V143" s="334">
        <v>135624313.11895725</v>
      </c>
      <c r="W143" s="334">
        <v>0.78723539661402464</v>
      </c>
      <c r="X143" s="334">
        <v>2.2058974639934635E-2</v>
      </c>
      <c r="Y143" s="334">
        <v>0.62765323642444049</v>
      </c>
      <c r="Z143" s="334">
        <v>2.7185817745540214E-2</v>
      </c>
      <c r="AA143" s="334">
        <v>0.78883008533252252</v>
      </c>
      <c r="AB143" s="334">
        <v>2.3782332277841621E-2</v>
      </c>
      <c r="AC143" s="334">
        <v>0.64014955973259868</v>
      </c>
      <c r="AD143" s="334">
        <v>2.7455632460750428E-2</v>
      </c>
      <c r="AE143" s="334">
        <v>0.31474923846967684</v>
      </c>
      <c r="AF143" s="334">
        <v>2.1816257248387674E-2</v>
      </c>
      <c r="AG143" s="334">
        <v>0.39900764983754117</v>
      </c>
      <c r="AH143" s="334">
        <v>2.4141897848963419E-2</v>
      </c>
      <c r="AI143" s="334">
        <v>0.49168078566070239</v>
      </c>
      <c r="AJ143" s="334">
        <v>2.5500700401116922E-2</v>
      </c>
      <c r="AK143" s="334">
        <v>56329.774359734722</v>
      </c>
      <c r="AL143" s="334">
        <v>3420.9489228196721</v>
      </c>
      <c r="AM143" s="334">
        <v>0.56123008897933546</v>
      </c>
      <c r="AN143" s="334">
        <v>2.8967591121656831E-2</v>
      </c>
      <c r="AP143" s="334">
        <v>5</v>
      </c>
      <c r="AQ143" s="334">
        <v>4.1098395264640217</v>
      </c>
      <c r="AR143" s="334">
        <v>5.0621077828193588</v>
      </c>
      <c r="AS143" s="334">
        <v>6.0752552542470735</v>
      </c>
      <c r="AT143" s="334">
        <v>4.3377524893052524</v>
      </c>
      <c r="AU143" s="334">
        <v>5.1450554203472185</v>
      </c>
      <c r="AV143" s="334">
        <v>6.2323539326186808</v>
      </c>
      <c r="AW143" s="334">
        <v>8.5196827732626836</v>
      </c>
      <c r="AX143" s="334">
        <v>16.30797665621288</v>
      </c>
      <c r="AY143" s="334">
        <v>11.666476682872707</v>
      </c>
      <c r="AZ143" s="334">
        <v>21.019865451223986</v>
      </c>
      <c r="BA143" s="334">
        <v>14.674500563999361</v>
      </c>
      <c r="BB143" s="334">
        <v>2.8020811481308403</v>
      </c>
      <c r="BC143" s="334">
        <v>4.3313435138819614</v>
      </c>
      <c r="BD143" s="334">
        <v>3.0148865668347886</v>
      </c>
      <c r="BE143" s="334">
        <v>4.2889403020474015</v>
      </c>
      <c r="BF143" s="334">
        <v>6.931313751372099</v>
      </c>
      <c r="BG143" s="334">
        <v>6.0504849615772951</v>
      </c>
      <c r="BH143" s="334">
        <v>5.1864341956845079</v>
      </c>
      <c r="BI143" s="334">
        <v>6.073074074418825</v>
      </c>
      <c r="BJ143" s="334">
        <v>5.1614465600620036</v>
      </c>
    </row>
    <row r="144" spans="1:62">
      <c r="A144" s="334">
        <v>58352.648207764869</v>
      </c>
      <c r="B144" s="334">
        <v>2377.0407053617946</v>
      </c>
      <c r="C144" s="334">
        <v>50757.68253396231</v>
      </c>
      <c r="D144" s="334">
        <v>2320.8051750180803</v>
      </c>
      <c r="E144" s="334">
        <v>41757.599345605886</v>
      </c>
      <c r="F144" s="334">
        <v>2134.241684406622</v>
      </c>
      <c r="G144" s="334">
        <v>6102458.4395383121</v>
      </c>
      <c r="H144" s="334">
        <v>301486.52473934641</v>
      </c>
      <c r="I144" s="334">
        <v>5487144.5894566318</v>
      </c>
      <c r="J144" s="334">
        <v>308878.62886446802</v>
      </c>
      <c r="K144" s="334">
        <v>4613689.0426405352</v>
      </c>
      <c r="L144" s="334">
        <v>294887.87277956639</v>
      </c>
      <c r="M144" s="334">
        <v>1798957.2044318269</v>
      </c>
      <c r="N144" s="334">
        <v>140024.58813161912</v>
      </c>
      <c r="O144" s="334">
        <v>36787252.094765872</v>
      </c>
      <c r="P144" s="334">
        <v>5149130.839252579</v>
      </c>
      <c r="Q144" s="334">
        <v>1101697077.8860536</v>
      </c>
      <c r="R144" s="334">
        <v>130303109.79894337</v>
      </c>
      <c r="S144" s="334">
        <v>1299265239.6518128</v>
      </c>
      <c r="T144" s="334">
        <v>189469944.70758384</v>
      </c>
      <c r="U144" s="334">
        <v>2400962317.5378675</v>
      </c>
      <c r="V144" s="334">
        <v>296607077.75200856</v>
      </c>
      <c r="W144" s="334">
        <v>0.8698436847842681</v>
      </c>
      <c r="X144" s="334">
        <v>2.2511819826234774E-2</v>
      </c>
      <c r="Y144" s="334">
        <v>0.71560761384689453</v>
      </c>
      <c r="Z144" s="334">
        <v>3.1538290136954798E-2</v>
      </c>
      <c r="AA144" s="334">
        <v>0.8991695140281476</v>
      </c>
      <c r="AB144" s="334">
        <v>1.7014257049500731E-2</v>
      </c>
      <c r="AC144" s="334">
        <v>0.75603776549268698</v>
      </c>
      <c r="AD144" s="334">
        <v>3.3328423594794758E-2</v>
      </c>
      <c r="AE144" s="334">
        <v>0.29479220911628673</v>
      </c>
      <c r="AF144" s="334">
        <v>2.2174858159668912E-2</v>
      </c>
      <c r="AG144" s="334">
        <v>0.3278494260728001</v>
      </c>
      <c r="AH144" s="334">
        <v>2.456238049193428E-2</v>
      </c>
      <c r="AI144" s="334">
        <v>0.38991730647764605</v>
      </c>
      <c r="AJ144" s="334">
        <v>2.6401764966529261E-2</v>
      </c>
      <c r="AK144" s="334">
        <v>42597.954454282561</v>
      </c>
      <c r="AL144" s="334">
        <v>2461.3029735124474</v>
      </c>
      <c r="AM144" s="334">
        <v>0.73000893297271363</v>
      </c>
      <c r="AN144" s="334">
        <v>3.1563542853487447E-2</v>
      </c>
      <c r="AP144" s="334">
        <v>6</v>
      </c>
      <c r="AQ144" s="334">
        <v>4.0735781123391872</v>
      </c>
      <c r="AR144" s="334">
        <v>4.5723229650313799</v>
      </c>
      <c r="AS144" s="334">
        <v>5.1110258200971179</v>
      </c>
      <c r="AT144" s="334">
        <v>4.9404109462834072</v>
      </c>
      <c r="AU144" s="334">
        <v>5.6291323078667936</v>
      </c>
      <c r="AV144" s="334">
        <v>6.3915853464366625</v>
      </c>
      <c r="AW144" s="334">
        <v>7.7836530956190106</v>
      </c>
      <c r="AX144" s="334">
        <v>13.997052092904767</v>
      </c>
      <c r="AY144" s="334">
        <v>11.827489825875745</v>
      </c>
      <c r="AZ144" s="334">
        <v>14.582853363979742</v>
      </c>
      <c r="BA144" s="334">
        <v>12.353674840518631</v>
      </c>
      <c r="BB144" s="334">
        <v>2.588030495596227</v>
      </c>
      <c r="BC144" s="334">
        <v>4.4072043850140572</v>
      </c>
      <c r="BD144" s="334">
        <v>1.8922190737182976</v>
      </c>
      <c r="BE144" s="334">
        <v>4.408301425666961</v>
      </c>
      <c r="BF144" s="334">
        <v>7.5221995269629369</v>
      </c>
      <c r="BG144" s="334">
        <v>7.4919699528405204</v>
      </c>
      <c r="BH144" s="334">
        <v>6.771119036759881</v>
      </c>
      <c r="BI144" s="334">
        <v>5.7779839549666487</v>
      </c>
      <c r="BJ144" s="334">
        <v>4.3237200844865873</v>
      </c>
    </row>
    <row r="145" spans="1:62">
      <c r="A145" s="334">
        <v>5930.068873431338</v>
      </c>
      <c r="B145" s="334">
        <v>456.40291556002086</v>
      </c>
      <c r="C145" s="334">
        <v>5545.5417426357353</v>
      </c>
      <c r="D145" s="334">
        <v>460.44045461309094</v>
      </c>
      <c r="E145" s="334">
        <v>5363.5546147832247</v>
      </c>
      <c r="F145" s="334">
        <v>462.55457661460878</v>
      </c>
      <c r="G145" s="334">
        <v>2103365.4903869457</v>
      </c>
      <c r="H145" s="334">
        <v>164738.49694514179</v>
      </c>
      <c r="I145" s="334">
        <v>1962910.0039456149</v>
      </c>
      <c r="J145" s="334">
        <v>166082.00755577083</v>
      </c>
      <c r="K145" s="334">
        <v>1904270.4014099285</v>
      </c>
      <c r="L145" s="334">
        <v>166908.5267790113</v>
      </c>
      <c r="M145" s="334">
        <v>800216.84902908409</v>
      </c>
      <c r="N145" s="334">
        <v>73926.86871940433</v>
      </c>
      <c r="O145" s="334">
        <v>11545921.27780157</v>
      </c>
      <c r="P145" s="334">
        <v>1513204.7354636465</v>
      </c>
      <c r="Q145" s="334">
        <v>443065321.34359223</v>
      </c>
      <c r="R145" s="334">
        <v>50085652.430258729</v>
      </c>
      <c r="S145" s="334">
        <v>409450011.36201662</v>
      </c>
      <c r="T145" s="334">
        <v>47758911.272777542</v>
      </c>
      <c r="U145" s="334">
        <v>852515332.70560896</v>
      </c>
      <c r="V145" s="334">
        <v>92515949.295743421</v>
      </c>
      <c r="W145" s="334">
        <v>0.93515638030471937</v>
      </c>
      <c r="X145" s="334">
        <v>1.7593428244773508E-2</v>
      </c>
      <c r="Y145" s="334">
        <v>0.90446750775757701</v>
      </c>
      <c r="Z145" s="334">
        <v>2.1851187324158864E-2</v>
      </c>
      <c r="AA145" s="334">
        <v>0.93322345208987345</v>
      </c>
      <c r="AB145" s="334">
        <v>1.7826831652122094E-2</v>
      </c>
      <c r="AC145" s="334">
        <v>0.90534451102913616</v>
      </c>
      <c r="AD145" s="334">
        <v>2.151316866635377E-2</v>
      </c>
      <c r="AE145" s="334">
        <v>0.38044593423555323</v>
      </c>
      <c r="AF145" s="334">
        <v>2.2639568846331608E-2</v>
      </c>
      <c r="AG145" s="334">
        <v>0.40766863861337538</v>
      </c>
      <c r="AH145" s="334">
        <v>2.3847276207600743E-2</v>
      </c>
      <c r="AI145" s="334">
        <v>0.42022227958623981</v>
      </c>
      <c r="AJ145" s="334">
        <v>2.4309944400596244E-2</v>
      </c>
      <c r="AK145" s="334">
        <v>5576.7170365993043</v>
      </c>
      <c r="AL145" s="334">
        <v>456.38272799790184</v>
      </c>
      <c r="AM145" s="334">
        <v>0.94041353576597286</v>
      </c>
      <c r="AN145" s="334">
        <v>1.8627127139949864E-2</v>
      </c>
      <c r="AP145" s="334">
        <v>7</v>
      </c>
      <c r="AQ145" s="334">
        <v>7.6964184615942024</v>
      </c>
      <c r="AR145" s="334">
        <v>8.3028940359981611</v>
      </c>
      <c r="AS145" s="334">
        <v>8.624030327568569</v>
      </c>
      <c r="AT145" s="334">
        <v>7.8321384323385308</v>
      </c>
      <c r="AU145" s="334">
        <v>8.4610097876077859</v>
      </c>
      <c r="AV145" s="334">
        <v>8.7649593595232922</v>
      </c>
      <c r="AW145" s="334">
        <v>9.2383544296900251</v>
      </c>
      <c r="AX145" s="334">
        <v>13.105967891648158</v>
      </c>
      <c r="AY145" s="334">
        <v>11.304349498257812</v>
      </c>
      <c r="AZ145" s="334">
        <v>11.664161667479192</v>
      </c>
      <c r="BA145" s="334">
        <v>10.852115586253166</v>
      </c>
      <c r="BB145" s="334">
        <v>1.8813354231771069</v>
      </c>
      <c r="BC145" s="334">
        <v>2.4159173366364426</v>
      </c>
      <c r="BD145" s="334">
        <v>1.9102425696868677</v>
      </c>
      <c r="BE145" s="334">
        <v>2.3762411329913529</v>
      </c>
      <c r="BF145" s="334">
        <v>5.9507979476301385</v>
      </c>
      <c r="BG145" s="334">
        <v>5.8496715098600003</v>
      </c>
      <c r="BH145" s="334">
        <v>5.7850203526886661</v>
      </c>
      <c r="BI145" s="334">
        <v>8.1837167818040335</v>
      </c>
      <c r="BJ145" s="334">
        <v>1.9807378808917238</v>
      </c>
    </row>
    <row r="146" spans="1:62">
      <c r="A146" s="334">
        <v>3112.9027534879492</v>
      </c>
      <c r="B146" s="334">
        <v>233.70812768763574</v>
      </c>
      <c r="C146" s="334">
        <v>2943.226723217118</v>
      </c>
      <c r="D146" s="334">
        <v>233.78605932083838</v>
      </c>
      <c r="E146" s="334">
        <v>2841.1227535082676</v>
      </c>
      <c r="F146" s="334">
        <v>234.56079687633422</v>
      </c>
      <c r="G146" s="334">
        <v>2089668.395591836</v>
      </c>
      <c r="H146" s="334">
        <v>153971.24656708309</v>
      </c>
      <c r="I146" s="334">
        <v>1971896.7038913104</v>
      </c>
      <c r="J146" s="334">
        <v>154147.79571518966</v>
      </c>
      <c r="K146" s="334">
        <v>1906330.1131496564</v>
      </c>
      <c r="L146" s="334">
        <v>154651.77494006377</v>
      </c>
      <c r="M146" s="334">
        <v>954461.13910883584</v>
      </c>
      <c r="N146" s="334">
        <v>98562.048663043475</v>
      </c>
      <c r="O146" s="334">
        <v>21291576.141385552</v>
      </c>
      <c r="P146" s="334">
        <v>5403511.5718411906</v>
      </c>
      <c r="Q146" s="334">
        <v>540505792.35101914</v>
      </c>
      <c r="R146" s="334">
        <v>62384646.19379919</v>
      </c>
      <c r="S146" s="334">
        <v>783801469.3581599</v>
      </c>
      <c r="T146" s="334">
        <v>237541859.49807075</v>
      </c>
      <c r="U146" s="334">
        <v>1324307261.7091789</v>
      </c>
      <c r="V146" s="334">
        <v>256876956.47902441</v>
      </c>
      <c r="W146" s="334">
        <v>0.94549266594315795</v>
      </c>
      <c r="X146" s="334">
        <v>2.2226676857929922E-2</v>
      </c>
      <c r="Y146" s="334">
        <v>0.91269242199257361</v>
      </c>
      <c r="Z146" s="334">
        <v>2.579239059983969E-2</v>
      </c>
      <c r="AA146" s="334">
        <v>0.94364096621791027</v>
      </c>
      <c r="AB146" s="334">
        <v>2.3588734859705581E-2</v>
      </c>
      <c r="AC146" s="334">
        <v>0.9122644134213197</v>
      </c>
      <c r="AD146" s="334">
        <v>2.6649734427360801E-2</v>
      </c>
      <c r="AE146" s="334">
        <v>0.4567524403021434</v>
      </c>
      <c r="AF146" s="334">
        <v>3.0877774655591852E-2</v>
      </c>
      <c r="AG146" s="334">
        <v>0.48403201710582355</v>
      </c>
      <c r="AH146" s="334">
        <v>3.0895652760964641E-2</v>
      </c>
      <c r="AI146" s="334">
        <v>0.50067988357581272</v>
      </c>
      <c r="AJ146" s="334">
        <v>3.117364802924209E-2</v>
      </c>
      <c r="AK146" s="334">
        <v>2861.5533379440558</v>
      </c>
      <c r="AL146" s="334">
        <v>224.92796267775768</v>
      </c>
      <c r="AM146" s="334">
        <v>0.91925561591596106</v>
      </c>
      <c r="AN146" s="334">
        <v>3.2332471519870246E-2</v>
      </c>
      <c r="AP146" s="334">
        <v>8</v>
      </c>
      <c r="AQ146" s="334">
        <v>7.5077233757389363</v>
      </c>
      <c r="AR146" s="334">
        <v>7.9431889319520934</v>
      </c>
      <c r="AS146" s="334">
        <v>8.2559191286858145</v>
      </c>
      <c r="AT146" s="334">
        <v>7.3682143488357328</v>
      </c>
      <c r="AU146" s="334">
        <v>7.8172348181827571</v>
      </c>
      <c r="AV146" s="334">
        <v>8.1125390546628182</v>
      </c>
      <c r="AW146" s="334">
        <v>10.3264600961197</v>
      </c>
      <c r="AX146" s="334">
        <v>25.378635832121901</v>
      </c>
      <c r="AY146" s="334">
        <v>11.541901507187717</v>
      </c>
      <c r="AZ146" s="334">
        <v>30.306380988618109</v>
      </c>
      <c r="BA146" s="334">
        <v>19.397081319896532</v>
      </c>
      <c r="BB146" s="334">
        <v>2.3508037300065281</v>
      </c>
      <c r="BC146" s="334">
        <v>2.8259674319997323</v>
      </c>
      <c r="BD146" s="334">
        <v>2.4997573975882639</v>
      </c>
      <c r="BE146" s="334">
        <v>2.9212730470779529</v>
      </c>
      <c r="BF146" s="334">
        <v>6.7602867398291488</v>
      </c>
      <c r="BG146" s="334">
        <v>6.3829770901725187</v>
      </c>
      <c r="BH146" s="334">
        <v>6.2262633374847365</v>
      </c>
      <c r="BI146" s="334">
        <v>7.8603449285821103</v>
      </c>
      <c r="BJ146" s="334">
        <v>3.5172449273158537</v>
      </c>
    </row>
    <row r="147" spans="1:62">
      <c r="A147" s="334">
        <v>2695.6614930595083</v>
      </c>
      <c r="B147" s="334">
        <v>176.08897918517206</v>
      </c>
      <c r="C147" s="334">
        <v>2576.6893692504896</v>
      </c>
      <c r="D147" s="334">
        <v>176.57050302634323</v>
      </c>
      <c r="E147" s="334">
        <v>2564.4063297274752</v>
      </c>
      <c r="F147" s="334">
        <v>176.52820146118299</v>
      </c>
      <c r="G147" s="334">
        <v>8589554.9825758561</v>
      </c>
      <c r="H147" s="334">
        <v>583845.08504335268</v>
      </c>
      <c r="I147" s="334">
        <v>8355140.2336763879</v>
      </c>
      <c r="J147" s="334">
        <v>591284.23399252282</v>
      </c>
      <c r="K147" s="334">
        <v>8335879.7808230435</v>
      </c>
      <c r="L147" s="334">
        <v>591483.52731475793</v>
      </c>
      <c r="M147" s="334">
        <v>5221349.1266282536</v>
      </c>
      <c r="N147" s="334">
        <v>376864.07808506442</v>
      </c>
      <c r="O147" s="334">
        <v>194594982.72615522</v>
      </c>
      <c r="P147" s="334">
        <v>27957373.318794578</v>
      </c>
      <c r="Q147" s="334">
        <v>5377138194.6754532</v>
      </c>
      <c r="R147" s="334">
        <v>1001481866.3275599</v>
      </c>
      <c r="S147" s="334">
        <v>7501175040.6812525</v>
      </c>
      <c r="T147" s="334">
        <v>970730096.40866256</v>
      </c>
      <c r="U147" s="334">
        <v>12878313235.356705</v>
      </c>
      <c r="V147" s="334">
        <v>1524159212.7448037</v>
      </c>
      <c r="W147" s="334">
        <v>0.95586533245537875</v>
      </c>
      <c r="X147" s="334">
        <v>1.8582602476716274E-2</v>
      </c>
      <c r="Y147" s="334">
        <v>0.95130873677204109</v>
      </c>
      <c r="Z147" s="334">
        <v>1.8861457811982816E-2</v>
      </c>
      <c r="AA147" s="334">
        <v>0.9727093255267607</v>
      </c>
      <c r="AB147" s="334">
        <v>9.7459093955604564E-3</v>
      </c>
      <c r="AC147" s="334">
        <v>0.97046701461631024</v>
      </c>
      <c r="AD147" s="334">
        <v>9.9361808256857656E-3</v>
      </c>
      <c r="AE147" s="334">
        <v>0.607871902237066</v>
      </c>
      <c r="AF147" s="334">
        <v>2.6081287894406946E-2</v>
      </c>
      <c r="AG147" s="334">
        <v>0.62492656982380546</v>
      </c>
      <c r="AH147" s="334">
        <v>2.68617936671974E-2</v>
      </c>
      <c r="AI147" s="334">
        <v>0.62637049284709378</v>
      </c>
      <c r="AJ147" s="334">
        <v>2.6899905316712203E-2</v>
      </c>
      <c r="AK147" s="334">
        <v>2574.3173790051287</v>
      </c>
      <c r="AL147" s="334">
        <v>164.97117373451701</v>
      </c>
      <c r="AM147" s="334">
        <v>0.95498540363216855</v>
      </c>
      <c r="AN147" s="334">
        <v>2.5227807473855179E-2</v>
      </c>
      <c r="AP147" s="334">
        <v>9</v>
      </c>
      <c r="AQ147" s="334">
        <v>6.5323105159363122</v>
      </c>
      <c r="AR147" s="334">
        <v>6.8526111503189959</v>
      </c>
      <c r="AS147" s="334">
        <v>6.8837843447353757</v>
      </c>
      <c r="AT147" s="334">
        <v>6.7971517293701265</v>
      </c>
      <c r="AU147" s="334">
        <v>7.076891799006332</v>
      </c>
      <c r="AV147" s="334">
        <v>7.0956340886235498</v>
      </c>
      <c r="AW147" s="334">
        <v>7.2177529015078283</v>
      </c>
      <c r="AX147" s="334">
        <v>14.366954855222415</v>
      </c>
      <c r="AY147" s="334">
        <v>18.624811750593405</v>
      </c>
      <c r="AZ147" s="334">
        <v>12.941040452250284</v>
      </c>
      <c r="BA147" s="334">
        <v>11.835084182921626</v>
      </c>
      <c r="BB147" s="334">
        <v>1.9440607212924252</v>
      </c>
      <c r="BC147" s="334">
        <v>1.9826852296114803</v>
      </c>
      <c r="BD147" s="334">
        <v>1.0019344052533536</v>
      </c>
      <c r="BE147" s="334">
        <v>1.0238555948873949</v>
      </c>
      <c r="BF147" s="334">
        <v>4.2905894808468084</v>
      </c>
      <c r="BG147" s="334">
        <v>4.2983919974423443</v>
      </c>
      <c r="BH147" s="334">
        <v>4.2945677716141812</v>
      </c>
      <c r="BI147" s="334">
        <v>6.4083463476547635</v>
      </c>
      <c r="BJ147" s="334">
        <v>2.6416956089490311</v>
      </c>
    </row>
    <row r="148" spans="1:62">
      <c r="A148" s="334">
        <v>288357.78529006202</v>
      </c>
      <c r="B148" s="334">
        <v>3962.4601594583032</v>
      </c>
      <c r="C148" s="334">
        <v>222684.36506502674</v>
      </c>
      <c r="D148" s="334">
        <v>5204.9214357415685</v>
      </c>
      <c r="E148" s="334">
        <v>182200.02002400465</v>
      </c>
      <c r="F148" s="334">
        <v>5503.2698045100233</v>
      </c>
      <c r="G148" s="334">
        <v>23506102.674144533</v>
      </c>
      <c r="H148" s="334">
        <v>553444.87159817212</v>
      </c>
      <c r="I148" s="334">
        <v>21277358.260434709</v>
      </c>
      <c r="J148" s="334">
        <v>577949.25325796625</v>
      </c>
      <c r="K148" s="334">
        <v>19615517.069393456</v>
      </c>
      <c r="L148" s="334">
        <v>599815.70952493977</v>
      </c>
      <c r="M148" s="334">
        <v>10265682.853639977</v>
      </c>
      <c r="N148" s="334">
        <v>386575.43528791959</v>
      </c>
      <c r="O148" s="334">
        <v>286509337.80959558</v>
      </c>
      <c r="P148" s="334">
        <v>28561488.343789946</v>
      </c>
      <c r="Q148" s="334">
        <v>8253519728.8399143</v>
      </c>
      <c r="R148" s="334">
        <v>999892666.18037224</v>
      </c>
      <c r="S148" s="334">
        <v>10701789322.656492</v>
      </c>
      <c r="T148" s="334">
        <v>1005412118.6740117</v>
      </c>
      <c r="U148" s="334">
        <v>18955309051.496399</v>
      </c>
      <c r="V148" s="334">
        <v>1539477206.8624232</v>
      </c>
      <c r="W148" s="334">
        <v>0.77225022671410204</v>
      </c>
      <c r="X148" s="334">
        <v>1.484291718644532E-2</v>
      </c>
      <c r="Y148" s="334">
        <v>0.63185399985205115</v>
      </c>
      <c r="Z148" s="334">
        <v>1.6974912372487282E-2</v>
      </c>
      <c r="AA148" s="334">
        <v>0.90518443467188103</v>
      </c>
      <c r="AB148" s="334">
        <v>7.5085090215104176E-3</v>
      </c>
      <c r="AC148" s="334">
        <v>0.83448614775981067</v>
      </c>
      <c r="AD148" s="334">
        <v>1.1594561562248175E-2</v>
      </c>
      <c r="AE148" s="334">
        <v>0.4367241561031589</v>
      </c>
      <c r="AF148" s="334">
        <v>1.2638831534481698E-2</v>
      </c>
      <c r="AG148" s="334">
        <v>0.48246980325226912</v>
      </c>
      <c r="AH148" s="334">
        <v>1.3558415986868286E-2</v>
      </c>
      <c r="AI148" s="334">
        <v>0.5233450037194155</v>
      </c>
      <c r="AJ148" s="334">
        <v>1.4105349855757248E-2</v>
      </c>
      <c r="AK148" s="334">
        <v>169000.76215399944</v>
      </c>
      <c r="AL148" s="334">
        <v>5372.5544716368859</v>
      </c>
      <c r="AM148" s="334">
        <v>0.58608010872326499</v>
      </c>
      <c r="AN148" s="334">
        <v>1.7235552744366178E-2</v>
      </c>
      <c r="AQ148" s="334">
        <v>1.3741471052957437</v>
      </c>
      <c r="AR148" s="334">
        <v>2.3373537851306549</v>
      </c>
      <c r="AS148" s="334">
        <v>3.020455104113037</v>
      </c>
      <c r="AT148" s="334">
        <v>2.3544731309581666</v>
      </c>
      <c r="AU148" s="334">
        <v>2.7162641441849673</v>
      </c>
      <c r="AV148" s="334">
        <v>3.057863360945229</v>
      </c>
      <c r="AW148" s="334">
        <v>3.765706001241298</v>
      </c>
      <c r="AX148" s="334">
        <v>9.9687809696349046</v>
      </c>
      <c r="AY148" s="334">
        <v>12.114742546582773</v>
      </c>
      <c r="AZ148" s="334">
        <v>9.3948038814918426</v>
      </c>
      <c r="BA148" s="334">
        <v>8.1216149136903226</v>
      </c>
      <c r="BB148" s="334">
        <v>1.9220346816343994</v>
      </c>
      <c r="BC148" s="334">
        <v>2.6865244781962234</v>
      </c>
      <c r="BD148" s="334">
        <v>0.82950045691319985</v>
      </c>
      <c r="BE148" s="334">
        <v>1.3894252880498894</v>
      </c>
      <c r="BF148" s="334">
        <v>2.8940078898443784</v>
      </c>
      <c r="BG148" s="334">
        <v>2.8102102754354128</v>
      </c>
      <c r="BH148" s="334">
        <v>2.6952296774614179</v>
      </c>
      <c r="BI148" s="334">
        <v>3.1790119779112151</v>
      </c>
      <c r="BJ148" s="334">
        <v>2.9408185822775388</v>
      </c>
    </row>
  </sheetData>
  <pageMargins left="0.7" right="0.7" top="0.75" bottom="0.75" header="0.3" footer="0.3"/>
  <pageSetup paperSize="9" orientation="portrait"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9"/>
  <dimension ref="A1:C48"/>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9" customWidth="1"/>
    <col min="2" max="2" width="33.6640625" style="268" customWidth="1"/>
    <col min="3" max="3" width="33.6640625" style="33" customWidth="1"/>
    <col min="4" max="16384" width="11.33203125" style="267"/>
  </cols>
  <sheetData>
    <row r="1" spans="1:3" s="398" customFormat="1">
      <c r="A1" s="402" t="s">
        <v>1374</v>
      </c>
      <c r="B1" s="549"/>
    </row>
    <row r="2" spans="1:3" s="398" customFormat="1">
      <c r="A2" s="457"/>
      <c r="B2" s="399"/>
      <c r="C2" s="399"/>
    </row>
    <row r="3" spans="1:3" s="32" customFormat="1" ht="15.6">
      <c r="A3" s="83" t="s">
        <v>107</v>
      </c>
      <c r="B3" s="30"/>
      <c r="C3" s="31"/>
    </row>
    <row r="4" spans="1:3" s="291" customFormat="1" ht="13.8">
      <c r="A4" s="320" t="s">
        <v>303</v>
      </c>
    </row>
    <row r="5" spans="1:3">
      <c r="B5" s="20"/>
      <c r="C5" s="18"/>
    </row>
    <row r="6" spans="1:3" ht="6.45" customHeight="1">
      <c r="A6" s="594" t="s">
        <v>143</v>
      </c>
      <c r="B6" s="609" t="s">
        <v>157</v>
      </c>
      <c r="C6" s="607"/>
    </row>
    <row r="7" spans="1:3" ht="6.45" customHeight="1">
      <c r="A7" s="595"/>
      <c r="B7" s="610"/>
      <c r="C7" s="608"/>
    </row>
    <row r="8" spans="1:3" ht="30.45" customHeight="1">
      <c r="A8" s="668"/>
      <c r="B8" s="430" t="s">
        <v>4</v>
      </c>
      <c r="C8" s="430" t="s">
        <v>125</v>
      </c>
    </row>
    <row r="9" spans="1:3" ht="12.9" customHeight="1">
      <c r="A9" s="669"/>
      <c r="B9" s="264" t="s">
        <v>132</v>
      </c>
      <c r="C9" s="40"/>
    </row>
    <row r="11" spans="1:3">
      <c r="B11" s="52" t="s">
        <v>133</v>
      </c>
      <c r="C11" s="267"/>
    </row>
    <row r="13" spans="1:3">
      <c r="A13" s="282" t="s">
        <v>137</v>
      </c>
      <c r="B13" s="165" t="s">
        <v>1217</v>
      </c>
      <c r="C13" s="280">
        <v>68.7</v>
      </c>
    </row>
    <row r="14" spans="1:3">
      <c r="A14" s="282" t="s">
        <v>138</v>
      </c>
      <c r="B14" s="165" t="s">
        <v>1143</v>
      </c>
      <c r="C14" s="280">
        <v>28.3</v>
      </c>
    </row>
    <row r="15" spans="1:3">
      <c r="A15" s="282" t="s">
        <v>141</v>
      </c>
      <c r="B15" s="165" t="s">
        <v>898</v>
      </c>
      <c r="C15" s="280">
        <v>48.7</v>
      </c>
    </row>
    <row r="16" spans="1:3">
      <c r="A16" s="282" t="s">
        <v>108</v>
      </c>
      <c r="B16" s="165" t="s">
        <v>752</v>
      </c>
      <c r="C16" s="280">
        <v>30.2</v>
      </c>
    </row>
    <row r="17" spans="1:3" ht="38.25" customHeight="1">
      <c r="A17" s="111" t="s">
        <v>1531</v>
      </c>
      <c r="B17" s="165" t="s">
        <v>1151</v>
      </c>
      <c r="C17" s="280">
        <v>42.3</v>
      </c>
    </row>
    <row r="18" spans="1:3">
      <c r="A18" s="282" t="s">
        <v>475</v>
      </c>
      <c r="B18" s="165" t="s">
        <v>797</v>
      </c>
      <c r="C18" s="280">
        <v>33.799999999999997</v>
      </c>
    </row>
    <row r="19" spans="1:3" ht="40.5" customHeight="1">
      <c r="A19" s="111" t="s">
        <v>1532</v>
      </c>
      <c r="B19" s="165" t="s">
        <v>587</v>
      </c>
      <c r="C19" s="280">
        <v>40</v>
      </c>
    </row>
    <row r="20" spans="1:3">
      <c r="A20" s="282" t="s">
        <v>142</v>
      </c>
      <c r="B20" s="165" t="s">
        <v>597</v>
      </c>
      <c r="C20" s="280">
        <v>35.200000000000003</v>
      </c>
    </row>
    <row r="21" spans="1:3">
      <c r="A21" s="282" t="s">
        <v>1340</v>
      </c>
      <c r="B21" s="165" t="s">
        <v>1176</v>
      </c>
      <c r="C21" s="280">
        <v>36.6</v>
      </c>
    </row>
    <row r="22" spans="1:3">
      <c r="A22" s="282" t="s">
        <v>251</v>
      </c>
      <c r="B22" s="165" t="s">
        <v>1041</v>
      </c>
      <c r="C22" s="280">
        <v>50.4</v>
      </c>
    </row>
    <row r="23" spans="1:3">
      <c r="A23" s="282" t="s">
        <v>134</v>
      </c>
      <c r="B23" s="165" t="s">
        <v>786</v>
      </c>
      <c r="C23" s="280">
        <v>21.5</v>
      </c>
    </row>
    <row r="24" spans="1:3">
      <c r="A24" s="282" t="s">
        <v>139</v>
      </c>
      <c r="B24" s="165" t="s">
        <v>1177</v>
      </c>
      <c r="C24" s="280">
        <v>16.5</v>
      </c>
    </row>
    <row r="25" spans="1:3">
      <c r="A25" s="282" t="s">
        <v>109</v>
      </c>
      <c r="B25" s="165" t="s">
        <v>1337</v>
      </c>
      <c r="C25" s="280">
        <v>50.5</v>
      </c>
    </row>
    <row r="26" spans="1:3">
      <c r="A26" s="282" t="s">
        <v>110</v>
      </c>
      <c r="B26" s="165" t="s">
        <v>599</v>
      </c>
      <c r="C26" s="280">
        <v>37.200000000000003</v>
      </c>
    </row>
    <row r="27" spans="1:3">
      <c r="A27" s="282" t="s">
        <v>111</v>
      </c>
      <c r="B27" s="165" t="s">
        <v>1338</v>
      </c>
      <c r="C27" s="280">
        <v>72.400000000000006</v>
      </c>
    </row>
    <row r="28" spans="1:3">
      <c r="A28" s="282" t="s">
        <v>135</v>
      </c>
      <c r="B28" s="165" t="s">
        <v>1339</v>
      </c>
      <c r="C28" s="280">
        <v>46</v>
      </c>
    </row>
    <row r="29" spans="1:3">
      <c r="A29" s="282" t="s">
        <v>140</v>
      </c>
      <c r="B29" s="280" t="s">
        <v>260</v>
      </c>
      <c r="C29" s="280">
        <v>62.6</v>
      </c>
    </row>
    <row r="30" spans="1:3">
      <c r="A30" s="282" t="s">
        <v>112</v>
      </c>
      <c r="B30" s="165" t="s">
        <v>800</v>
      </c>
      <c r="C30" s="280">
        <v>29.1</v>
      </c>
    </row>
    <row r="31" spans="1:3">
      <c r="A31" s="282" t="s">
        <v>113</v>
      </c>
      <c r="B31" s="280" t="s">
        <v>260</v>
      </c>
      <c r="C31" s="280">
        <v>56.9</v>
      </c>
    </row>
    <row r="32" spans="1:3" ht="27.75" customHeight="1">
      <c r="A32" s="111" t="s">
        <v>1530</v>
      </c>
      <c r="B32" s="165" t="s">
        <v>569</v>
      </c>
      <c r="C32" s="280">
        <v>44.7</v>
      </c>
    </row>
    <row r="33" spans="1:3">
      <c r="A33" s="10"/>
      <c r="B33" s="165"/>
      <c r="C33" s="280"/>
    </row>
    <row r="34" spans="1:3">
      <c r="A34" s="262" t="s">
        <v>144</v>
      </c>
      <c r="B34" s="166" t="s">
        <v>954</v>
      </c>
      <c r="C34" s="281">
        <v>41.4</v>
      </c>
    </row>
    <row r="35" spans="1:3">
      <c r="A35" s="4"/>
      <c r="B35" s="165"/>
      <c r="C35" s="280"/>
    </row>
    <row r="36" spans="1:3">
      <c r="B36" s="333" t="s">
        <v>136</v>
      </c>
      <c r="C36" s="333"/>
    </row>
    <row r="37" spans="1:3">
      <c r="A37" s="4" t="s">
        <v>21</v>
      </c>
      <c r="B37" s="165"/>
      <c r="C37" s="280"/>
    </row>
    <row r="38" spans="1:3">
      <c r="A38" s="261" t="s">
        <v>127</v>
      </c>
      <c r="B38" s="165" t="s">
        <v>611</v>
      </c>
      <c r="C38" s="280">
        <v>49.9</v>
      </c>
    </row>
    <row r="39" spans="1:3">
      <c r="A39" s="261" t="s">
        <v>128</v>
      </c>
      <c r="B39" s="165" t="s">
        <v>1145</v>
      </c>
      <c r="C39" s="280">
        <v>43.9</v>
      </c>
    </row>
    <row r="40" spans="1:3" s="19" customFormat="1">
      <c r="A40" s="261" t="s">
        <v>129</v>
      </c>
      <c r="B40" s="165" t="s">
        <v>1175</v>
      </c>
      <c r="C40" s="280">
        <v>27</v>
      </c>
    </row>
    <row r="41" spans="1:3">
      <c r="A41" s="261" t="s">
        <v>130</v>
      </c>
      <c r="B41" s="165" t="s">
        <v>816</v>
      </c>
      <c r="C41" s="280">
        <v>6</v>
      </c>
    </row>
    <row r="42" spans="1:3">
      <c r="A42" s="261" t="s">
        <v>131</v>
      </c>
      <c r="B42" s="165" t="s">
        <v>603</v>
      </c>
      <c r="C42" s="280">
        <v>8.1</v>
      </c>
    </row>
    <row r="43" spans="1:3">
      <c r="A43" s="261" t="s">
        <v>20</v>
      </c>
      <c r="B43" s="165" t="s">
        <v>775</v>
      </c>
      <c r="C43" s="280">
        <v>4.5</v>
      </c>
    </row>
    <row r="44" spans="1:3">
      <c r="A44" s="10"/>
      <c r="B44" s="165"/>
      <c r="C44" s="280"/>
    </row>
    <row r="45" spans="1:3">
      <c r="A45" s="262" t="s">
        <v>144</v>
      </c>
      <c r="B45" s="166" t="s">
        <v>954</v>
      </c>
      <c r="C45" s="281">
        <v>41.4</v>
      </c>
    </row>
    <row r="46" spans="1:3" s="19" customFormat="1">
      <c r="A46" s="5"/>
      <c r="B46" s="3"/>
      <c r="C46" s="3"/>
    </row>
    <row r="47" spans="1:3" s="19" customFormat="1">
      <c r="A47" s="458" t="s">
        <v>122</v>
      </c>
      <c r="B47" s="3"/>
      <c r="C47" s="3"/>
    </row>
    <row r="48" spans="1:3">
      <c r="A48" s="461"/>
      <c r="B48" s="21"/>
      <c r="C48" s="34"/>
    </row>
  </sheetData>
  <mergeCells count="2">
    <mergeCell ref="A6:A9"/>
    <mergeCell ref="B6:C7"/>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ignoredErrors>
    <ignoredError sqref="B13:C45"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
  <sheetViews>
    <sheetView zoomScaleNormal="100" workbookViewId="0"/>
  </sheetViews>
  <sheetFormatPr baseColWidth="10" defaultColWidth="10.88671875" defaultRowHeight="13.2"/>
  <cols>
    <col min="1" max="1" width="4.5546875" style="351" customWidth="1"/>
    <col min="2" max="2" width="25.109375" style="299" customWidth="1"/>
    <col min="3" max="16384" width="10.88671875" style="299"/>
  </cols>
  <sheetData>
    <row r="1" spans="1:7" s="398" customFormat="1">
      <c r="A1" s="402" t="s">
        <v>1374</v>
      </c>
      <c r="B1" s="555"/>
    </row>
    <row r="2" spans="1:7" s="398" customFormat="1">
      <c r="A2" s="457"/>
      <c r="B2" s="399"/>
      <c r="C2" s="399"/>
      <c r="D2" s="399"/>
      <c r="E2" s="399"/>
      <c r="F2" s="399"/>
      <c r="G2" s="399"/>
    </row>
    <row r="3" spans="1:7" ht="17.399999999999999">
      <c r="A3" s="481"/>
      <c r="B3" s="554" t="s">
        <v>1544</v>
      </c>
    </row>
  </sheetData>
  <hyperlinks>
    <hyperlink ref="A1" location="Inhalt!A1" display="Zurück "/>
  </hyperlinks>
  <pageMargins left="0.7" right="0.7" top="0.78740157499999996" bottom="0.78740157499999996" header="0.3" footer="0.3"/>
  <pageSetup paperSize="9" orientation="portrait" horizontalDpi="300" verticalDpi="0" r:id="rId1"/>
  <drawing r:id="rId2"/>
  <legacyDrawing r:id="rId3"/>
  <oleObjects>
    <mc:AlternateContent xmlns:mc="http://schemas.openxmlformats.org/markup-compatibility/2006">
      <mc:Choice Requires="x14">
        <oleObject progId="AcroExch.Document.DC" dvAspect="DVASPECT_ICON" shapeId="69639" r:id="rId4">
          <objectPr defaultSize="0" autoPict="0" altText="Glossar CVTS6" r:id="rId5">
            <anchor moveWithCells="1">
              <from>
                <xdr:col>1</xdr:col>
                <xdr:colOff>0</xdr:colOff>
                <xdr:row>3</xdr:row>
                <xdr:rowOff>175260</xdr:rowOff>
              </from>
              <to>
                <xdr:col>1</xdr:col>
                <xdr:colOff>1150620</xdr:colOff>
                <xdr:row>9</xdr:row>
                <xdr:rowOff>0</xdr:rowOff>
              </to>
            </anchor>
          </objectPr>
        </oleObject>
      </mc:Choice>
      <mc:Fallback>
        <oleObject progId="AcroExch.Document.DC" dvAspect="DVASPECT_ICON" shapeId="69639" r:id="rId4"/>
      </mc:Fallback>
    </mc:AlternateContent>
  </oleObjects>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1"/>
  <dimension ref="A1:E50"/>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9" customWidth="1"/>
    <col min="2" max="2" width="17.33203125" style="268" customWidth="1"/>
    <col min="3" max="3" width="17.33203125" style="33" customWidth="1"/>
    <col min="4" max="5" width="17.33203125" style="267" customWidth="1"/>
    <col min="6" max="16384" width="11.33203125" style="267"/>
  </cols>
  <sheetData>
    <row r="1" spans="1:5" s="398" customFormat="1">
      <c r="A1" s="402" t="s">
        <v>1374</v>
      </c>
      <c r="B1" s="549"/>
    </row>
    <row r="2" spans="1:5" s="398" customFormat="1">
      <c r="A2" s="457"/>
      <c r="B2" s="399"/>
      <c r="C2" s="399"/>
    </row>
    <row r="3" spans="1:5" s="32" customFormat="1" ht="15" customHeight="1">
      <c r="A3" s="83" t="s">
        <v>107</v>
      </c>
      <c r="B3" s="142"/>
      <c r="C3" s="145"/>
      <c r="D3" s="146"/>
      <c r="E3" s="146"/>
    </row>
    <row r="4" spans="1:5" s="291" customFormat="1" ht="15" customHeight="1">
      <c r="A4" s="320" t="s">
        <v>302</v>
      </c>
      <c r="B4" s="443"/>
      <c r="C4" s="444"/>
    </row>
    <row r="5" spans="1:5" ht="15" customHeight="1">
      <c r="B5" s="20"/>
      <c r="C5" s="18"/>
    </row>
    <row r="6" spans="1:5" ht="6.45" customHeight="1">
      <c r="A6" s="594" t="s">
        <v>143</v>
      </c>
      <c r="B6" s="597" t="s">
        <v>126</v>
      </c>
      <c r="C6" s="609" t="s">
        <v>123</v>
      </c>
      <c r="D6" s="594"/>
      <c r="E6" s="609" t="s">
        <v>118</v>
      </c>
    </row>
    <row r="7" spans="1:5" ht="6.45" customHeight="1">
      <c r="A7" s="595"/>
      <c r="B7" s="598"/>
      <c r="C7" s="610"/>
      <c r="D7" s="596"/>
      <c r="E7" s="618"/>
    </row>
    <row r="8" spans="1:5" ht="60" customHeight="1">
      <c r="A8" s="595"/>
      <c r="B8" s="606"/>
      <c r="C8" s="430" t="s">
        <v>193</v>
      </c>
      <c r="D8" s="432" t="s">
        <v>3</v>
      </c>
      <c r="E8" s="610" t="s">
        <v>194</v>
      </c>
    </row>
    <row r="9" spans="1:5" ht="12.9" customHeight="1">
      <c r="A9" s="596"/>
      <c r="B9" s="264" t="s">
        <v>132</v>
      </c>
      <c r="C9" s="264"/>
      <c r="D9" s="264"/>
      <c r="E9" s="264"/>
    </row>
    <row r="11" spans="1:5">
      <c r="B11" s="52" t="s">
        <v>133</v>
      </c>
      <c r="C11" s="267"/>
    </row>
    <row r="13" spans="1:5">
      <c r="A13" s="282" t="s">
        <v>137</v>
      </c>
      <c r="B13" s="69">
        <v>92.1</v>
      </c>
      <c r="C13" s="69">
        <v>78.7</v>
      </c>
      <c r="D13" s="350" t="s">
        <v>260</v>
      </c>
      <c r="E13" s="350" t="s">
        <v>260</v>
      </c>
    </row>
    <row r="14" spans="1:5">
      <c r="A14" s="282" t="s">
        <v>138</v>
      </c>
      <c r="B14" s="69">
        <v>69</v>
      </c>
      <c r="C14" s="69">
        <v>53.4</v>
      </c>
      <c r="D14" s="69">
        <v>67.3</v>
      </c>
      <c r="E14" s="69">
        <v>31</v>
      </c>
    </row>
    <row r="15" spans="1:5">
      <c r="A15" s="282" t="s">
        <v>141</v>
      </c>
      <c r="B15" s="69">
        <v>81</v>
      </c>
      <c r="C15" s="69">
        <v>64.900000000000006</v>
      </c>
      <c r="D15" s="69">
        <v>77.900000000000006</v>
      </c>
      <c r="E15" s="69">
        <v>19</v>
      </c>
    </row>
    <row r="16" spans="1:5">
      <c r="A16" s="282" t="s">
        <v>108</v>
      </c>
      <c r="B16" s="69">
        <v>82.1</v>
      </c>
      <c r="C16" s="69">
        <v>64.099999999999994</v>
      </c>
      <c r="D16" s="69">
        <v>79</v>
      </c>
      <c r="E16" s="69">
        <v>17.899999999999999</v>
      </c>
    </row>
    <row r="17" spans="1:5" ht="40.5" customHeight="1">
      <c r="A17" s="111" t="s">
        <v>1531</v>
      </c>
      <c r="B17" s="69">
        <v>89.9</v>
      </c>
      <c r="C17" s="69">
        <v>81.5</v>
      </c>
      <c r="D17" s="69">
        <v>88.6</v>
      </c>
      <c r="E17" s="69">
        <v>10.1</v>
      </c>
    </row>
    <row r="18" spans="1:5">
      <c r="A18" s="282" t="s">
        <v>475</v>
      </c>
      <c r="B18" s="69">
        <v>84</v>
      </c>
      <c r="C18" s="69">
        <v>61.2</v>
      </c>
      <c r="D18" s="69">
        <v>82.3</v>
      </c>
      <c r="E18" s="69">
        <v>16</v>
      </c>
    </row>
    <row r="19" spans="1:5" ht="36.75" customHeight="1">
      <c r="A19" s="111" t="s">
        <v>1532</v>
      </c>
      <c r="B19" s="69">
        <v>87.4</v>
      </c>
      <c r="C19" s="69">
        <v>75.8</v>
      </c>
      <c r="D19" s="69">
        <v>85.4</v>
      </c>
      <c r="E19" s="69">
        <v>12.6</v>
      </c>
    </row>
    <row r="20" spans="1:5">
      <c r="A20" s="282" t="s">
        <v>142</v>
      </c>
      <c r="B20" s="69">
        <v>90.6</v>
      </c>
      <c r="C20" s="69">
        <v>78.2</v>
      </c>
      <c r="D20" s="69">
        <v>90.6</v>
      </c>
      <c r="E20" s="69">
        <v>9.4</v>
      </c>
    </row>
    <row r="21" spans="1:5">
      <c r="A21" s="282" t="s">
        <v>1340</v>
      </c>
      <c r="B21" s="69">
        <v>84.4</v>
      </c>
      <c r="C21" s="69">
        <v>59.9</v>
      </c>
      <c r="D21" s="69">
        <v>80.400000000000006</v>
      </c>
      <c r="E21" s="69">
        <v>15.6</v>
      </c>
    </row>
    <row r="22" spans="1:5">
      <c r="A22" s="282" t="s">
        <v>251</v>
      </c>
      <c r="B22" s="69">
        <v>96.7</v>
      </c>
      <c r="C22" s="69">
        <v>92.9</v>
      </c>
      <c r="D22" s="350" t="s">
        <v>260</v>
      </c>
      <c r="E22" s="350" t="s">
        <v>260</v>
      </c>
    </row>
    <row r="23" spans="1:5">
      <c r="A23" s="282" t="s">
        <v>134</v>
      </c>
      <c r="B23" s="69">
        <v>75.599999999999994</v>
      </c>
      <c r="C23" s="69">
        <v>60.3</v>
      </c>
      <c r="D23" s="69">
        <v>69.8</v>
      </c>
      <c r="E23" s="69">
        <v>24.4</v>
      </c>
    </row>
    <row r="24" spans="1:5">
      <c r="A24" s="282" t="s">
        <v>139</v>
      </c>
      <c r="B24" s="69">
        <v>88.8</v>
      </c>
      <c r="C24" s="69">
        <v>81.3</v>
      </c>
      <c r="D24" s="69">
        <v>86</v>
      </c>
      <c r="E24" s="69">
        <v>11.2</v>
      </c>
    </row>
    <row r="25" spans="1:5">
      <c r="A25" s="282" t="s">
        <v>109</v>
      </c>
      <c r="B25" s="69">
        <v>92.8</v>
      </c>
      <c r="C25" s="69">
        <v>83.2</v>
      </c>
      <c r="D25" s="69">
        <v>80.3</v>
      </c>
      <c r="E25" s="69" t="s">
        <v>260</v>
      </c>
    </row>
    <row r="26" spans="1:5">
      <c r="A26" s="282" t="s">
        <v>110</v>
      </c>
      <c r="B26" s="69">
        <v>82.3</v>
      </c>
      <c r="C26" s="69">
        <v>65.400000000000006</v>
      </c>
      <c r="D26" s="69">
        <v>82.2</v>
      </c>
      <c r="E26" s="69">
        <v>17.7</v>
      </c>
    </row>
    <row r="27" spans="1:5">
      <c r="A27" s="282" t="s">
        <v>111</v>
      </c>
      <c r="B27" s="69">
        <v>89.5</v>
      </c>
      <c r="C27" s="69">
        <v>70.2</v>
      </c>
      <c r="D27" s="69">
        <v>86.5</v>
      </c>
      <c r="E27" s="69">
        <v>10.5</v>
      </c>
    </row>
    <row r="28" spans="1:5">
      <c r="A28" s="282" t="s">
        <v>135</v>
      </c>
      <c r="B28" s="69">
        <v>79.2</v>
      </c>
      <c r="C28" s="69">
        <v>54.7</v>
      </c>
      <c r="D28" s="69">
        <v>74.599999999999994</v>
      </c>
      <c r="E28" s="69">
        <v>20.8</v>
      </c>
    </row>
    <row r="29" spans="1:5">
      <c r="A29" s="282" t="s">
        <v>140</v>
      </c>
      <c r="B29" s="69">
        <v>100</v>
      </c>
      <c r="C29" s="350" t="s">
        <v>260</v>
      </c>
      <c r="D29" s="69">
        <v>100</v>
      </c>
      <c r="E29" s="350" t="s">
        <v>260</v>
      </c>
    </row>
    <row r="30" spans="1:5">
      <c r="A30" s="282" t="s">
        <v>112</v>
      </c>
      <c r="B30" s="69">
        <v>100</v>
      </c>
      <c r="C30" s="350" t="s">
        <v>260</v>
      </c>
      <c r="D30" s="350" t="s">
        <v>260</v>
      </c>
      <c r="E30" s="350" t="s">
        <v>260</v>
      </c>
    </row>
    <row r="31" spans="1:5">
      <c r="A31" s="282" t="s">
        <v>113</v>
      </c>
      <c r="B31" s="69">
        <v>97.3</v>
      </c>
      <c r="C31" s="350" t="s">
        <v>260</v>
      </c>
      <c r="D31" s="350" t="s">
        <v>260</v>
      </c>
      <c r="E31" s="350" t="s">
        <v>260</v>
      </c>
    </row>
    <row r="32" spans="1:5" ht="22.5" customHeight="1">
      <c r="A32" s="111" t="s">
        <v>1530</v>
      </c>
      <c r="B32" s="69">
        <v>95</v>
      </c>
      <c r="C32" s="69">
        <v>84.9</v>
      </c>
      <c r="D32" s="69">
        <v>95</v>
      </c>
      <c r="E32" s="69">
        <v>5</v>
      </c>
    </row>
    <row r="33" spans="1:5">
      <c r="A33" s="10"/>
      <c r="B33" s="69"/>
      <c r="C33" s="69"/>
      <c r="D33" s="69"/>
      <c r="E33" s="69"/>
    </row>
    <row r="34" spans="1:5">
      <c r="A34" s="262" t="s">
        <v>144</v>
      </c>
      <c r="B34" s="29">
        <v>86.2</v>
      </c>
      <c r="C34" s="29">
        <v>72.3</v>
      </c>
      <c r="D34" s="29">
        <v>83.2</v>
      </c>
      <c r="E34" s="29">
        <v>13.8</v>
      </c>
    </row>
    <row r="35" spans="1:5">
      <c r="A35" s="62"/>
      <c r="B35" s="63"/>
      <c r="C35" s="63"/>
      <c r="D35" s="63"/>
      <c r="E35" s="63"/>
    </row>
    <row r="36" spans="1:5">
      <c r="A36" s="52"/>
      <c r="B36" s="270" t="s">
        <v>136</v>
      </c>
      <c r="C36" s="63"/>
      <c r="D36" s="63"/>
      <c r="E36" s="63"/>
    </row>
    <row r="37" spans="1:5">
      <c r="A37" s="62" t="s">
        <v>21</v>
      </c>
      <c r="B37" s="63"/>
      <c r="C37" s="63"/>
      <c r="D37" s="63"/>
      <c r="E37" s="63"/>
    </row>
    <row r="38" spans="1:5">
      <c r="A38" s="261" t="s">
        <v>127</v>
      </c>
      <c r="B38" s="69">
        <v>83.3</v>
      </c>
      <c r="C38" s="69">
        <v>69.2</v>
      </c>
      <c r="D38" s="69">
        <v>80.7</v>
      </c>
      <c r="E38" s="69">
        <v>16.7</v>
      </c>
    </row>
    <row r="39" spans="1:5">
      <c r="A39" s="261" t="s">
        <v>128</v>
      </c>
      <c r="B39" s="69">
        <v>84</v>
      </c>
      <c r="C39" s="69">
        <v>71.099999999999994</v>
      </c>
      <c r="D39" s="69">
        <v>79.599999999999994</v>
      </c>
      <c r="E39" s="69">
        <v>16</v>
      </c>
    </row>
    <row r="40" spans="1:5" s="19" customFormat="1">
      <c r="A40" s="261" t="s">
        <v>129</v>
      </c>
      <c r="B40" s="69">
        <v>90.9</v>
      </c>
      <c r="C40" s="69">
        <v>72.8</v>
      </c>
      <c r="D40" s="69">
        <v>88.9</v>
      </c>
      <c r="E40" s="69">
        <v>9.1</v>
      </c>
    </row>
    <row r="41" spans="1:5">
      <c r="A41" s="261" t="s">
        <v>130</v>
      </c>
      <c r="B41" s="69">
        <v>94.7</v>
      </c>
      <c r="C41" s="69">
        <v>91.8</v>
      </c>
      <c r="D41" s="69">
        <v>93</v>
      </c>
      <c r="E41" s="69">
        <v>5.3</v>
      </c>
    </row>
    <row r="42" spans="1:5">
      <c r="A42" s="261" t="s">
        <v>131</v>
      </c>
      <c r="B42" s="69">
        <v>95.1</v>
      </c>
      <c r="C42" s="69">
        <v>92</v>
      </c>
      <c r="D42" s="69">
        <v>94.2</v>
      </c>
      <c r="E42" s="69">
        <v>4.9000000000000004</v>
      </c>
    </row>
    <row r="43" spans="1:5">
      <c r="A43" s="261" t="s">
        <v>20</v>
      </c>
      <c r="B43" s="69">
        <v>96.9</v>
      </c>
      <c r="C43" s="69">
        <v>96.4</v>
      </c>
      <c r="D43" s="69">
        <v>95.9</v>
      </c>
      <c r="E43" s="69">
        <v>0</v>
      </c>
    </row>
    <row r="44" spans="1:5">
      <c r="A44" s="10"/>
      <c r="B44" s="69"/>
      <c r="C44" s="69"/>
      <c r="D44" s="69"/>
      <c r="E44" s="69"/>
    </row>
    <row r="45" spans="1:5">
      <c r="A45" s="262" t="s">
        <v>144</v>
      </c>
      <c r="B45" s="29">
        <v>86.2</v>
      </c>
      <c r="C45" s="29">
        <v>72.3</v>
      </c>
      <c r="D45" s="29">
        <v>83.2</v>
      </c>
      <c r="E45" s="29">
        <v>13.8</v>
      </c>
    </row>
    <row r="46" spans="1:5" s="19" customFormat="1">
      <c r="A46" s="5"/>
    </row>
    <row r="47" spans="1:5" s="19" customFormat="1">
      <c r="A47" s="458" t="s">
        <v>2</v>
      </c>
      <c r="B47" s="53"/>
      <c r="C47" s="53"/>
      <c r="D47" s="54"/>
      <c r="E47" s="54"/>
    </row>
    <row r="48" spans="1:5">
      <c r="A48" s="49" t="s">
        <v>12</v>
      </c>
      <c r="B48" s="49"/>
      <c r="C48" s="49"/>
      <c r="D48" s="49"/>
      <c r="E48" s="49"/>
    </row>
    <row r="49" spans="1:5">
      <c r="A49" s="49" t="s">
        <v>175</v>
      </c>
      <c r="B49" s="49"/>
      <c r="C49" s="49"/>
      <c r="D49" s="49"/>
      <c r="E49" s="49"/>
    </row>
    <row r="50" spans="1:5">
      <c r="A50" s="49" t="s">
        <v>176</v>
      </c>
      <c r="B50" s="49"/>
      <c r="C50" s="49"/>
      <c r="D50" s="49"/>
      <c r="E50" s="49"/>
    </row>
  </sheetData>
  <mergeCells count="4">
    <mergeCell ref="A6:A9"/>
    <mergeCell ref="B6:B8"/>
    <mergeCell ref="C6:D7"/>
    <mergeCell ref="E6:E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2"/>
  <dimension ref="A1:E50"/>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9" customWidth="1"/>
    <col min="2" max="2" width="17.33203125" style="268" customWidth="1"/>
    <col min="3" max="3" width="17.33203125" style="33" customWidth="1"/>
    <col min="4" max="5" width="17.33203125" style="267" customWidth="1"/>
    <col min="6" max="16384" width="11.33203125" style="267"/>
  </cols>
  <sheetData>
    <row r="1" spans="1:5" s="398" customFormat="1">
      <c r="A1" s="402" t="s">
        <v>1374</v>
      </c>
      <c r="B1" s="549"/>
    </row>
    <row r="2" spans="1:5" s="398" customFormat="1">
      <c r="A2" s="457"/>
      <c r="B2" s="399"/>
      <c r="C2" s="399"/>
    </row>
    <row r="3" spans="1:5" s="32" customFormat="1" ht="15.6">
      <c r="A3" s="83" t="s">
        <v>107</v>
      </c>
      <c r="B3" s="142"/>
      <c r="C3" s="145"/>
      <c r="D3" s="146"/>
      <c r="E3" s="146"/>
    </row>
    <row r="4" spans="1:5" s="291" customFormat="1" ht="13.8">
      <c r="A4" s="320" t="s">
        <v>328</v>
      </c>
      <c r="B4" s="443"/>
      <c r="C4" s="444"/>
    </row>
    <row r="5" spans="1:5">
      <c r="B5" s="20"/>
      <c r="C5" s="18"/>
    </row>
    <row r="6" spans="1:5" ht="6.45" customHeight="1">
      <c r="A6" s="594" t="s">
        <v>143</v>
      </c>
      <c r="B6" s="597" t="s">
        <v>126</v>
      </c>
      <c r="C6" s="609" t="s">
        <v>123</v>
      </c>
      <c r="D6" s="594"/>
      <c r="E6" s="609" t="s">
        <v>118</v>
      </c>
    </row>
    <row r="7" spans="1:5" ht="6.45" customHeight="1">
      <c r="A7" s="595"/>
      <c r="B7" s="598"/>
      <c r="C7" s="610"/>
      <c r="D7" s="596"/>
      <c r="E7" s="618"/>
    </row>
    <row r="8" spans="1:5" ht="60" customHeight="1">
      <c r="A8" s="595"/>
      <c r="B8" s="606"/>
      <c r="C8" s="430" t="s">
        <v>193</v>
      </c>
      <c r="D8" s="432" t="s">
        <v>3</v>
      </c>
      <c r="E8" s="610" t="s">
        <v>194</v>
      </c>
    </row>
    <row r="9" spans="1:5" ht="12.9" customHeight="1">
      <c r="A9" s="596"/>
      <c r="B9" s="264" t="s">
        <v>132</v>
      </c>
      <c r="C9" s="264"/>
      <c r="D9" s="264"/>
      <c r="E9" s="264"/>
    </row>
    <row r="11" spans="1:5">
      <c r="B11" s="52" t="s">
        <v>133</v>
      </c>
      <c r="C11" s="267"/>
    </row>
    <row r="13" spans="1:5">
      <c r="A13" s="282" t="s">
        <v>137</v>
      </c>
      <c r="B13" s="69">
        <v>73.7</v>
      </c>
      <c r="C13" s="69">
        <v>47.3</v>
      </c>
      <c r="D13" s="69">
        <v>70.2</v>
      </c>
      <c r="E13" s="69">
        <v>26.3</v>
      </c>
    </row>
    <row r="14" spans="1:5">
      <c r="A14" s="282" t="s">
        <v>138</v>
      </c>
      <c r="B14" s="69">
        <v>44.8</v>
      </c>
      <c r="C14" s="69">
        <v>28.9</v>
      </c>
      <c r="D14" s="69">
        <v>38.1</v>
      </c>
      <c r="E14" s="69">
        <v>55.2</v>
      </c>
    </row>
    <row r="15" spans="1:5">
      <c r="A15" s="282" t="s">
        <v>141</v>
      </c>
      <c r="B15" s="69">
        <v>48.3</v>
      </c>
      <c r="C15" s="69">
        <v>34.1</v>
      </c>
      <c r="D15" s="69">
        <v>43.8</v>
      </c>
      <c r="E15" s="69">
        <v>51.7</v>
      </c>
    </row>
    <row r="16" spans="1:5">
      <c r="A16" s="282" t="s">
        <v>108</v>
      </c>
      <c r="B16" s="69">
        <v>62.8</v>
      </c>
      <c r="C16" s="69">
        <v>35</v>
      </c>
      <c r="D16" s="69">
        <v>61.2</v>
      </c>
      <c r="E16" s="69">
        <v>37.200000000000003</v>
      </c>
    </row>
    <row r="17" spans="1:5" ht="42" customHeight="1">
      <c r="A17" s="111" t="s">
        <v>1531</v>
      </c>
      <c r="B17" s="69">
        <v>69.900000000000006</v>
      </c>
      <c r="C17" s="69">
        <v>55</v>
      </c>
      <c r="D17" s="69">
        <v>66</v>
      </c>
      <c r="E17" s="69">
        <v>30.1</v>
      </c>
    </row>
    <row r="18" spans="1:5">
      <c r="A18" s="282" t="s">
        <v>475</v>
      </c>
      <c r="B18" s="69">
        <v>78.400000000000006</v>
      </c>
      <c r="C18" s="69">
        <v>59.1</v>
      </c>
      <c r="D18" s="69">
        <v>75.8</v>
      </c>
      <c r="E18" s="69">
        <v>21.6</v>
      </c>
    </row>
    <row r="19" spans="1:5" ht="39" customHeight="1">
      <c r="A19" s="111" t="s">
        <v>1532</v>
      </c>
      <c r="B19" s="69">
        <v>65.5</v>
      </c>
      <c r="C19" s="69">
        <v>49</v>
      </c>
      <c r="D19" s="69">
        <v>62</v>
      </c>
      <c r="E19" s="69">
        <v>34.5</v>
      </c>
    </row>
    <row r="20" spans="1:5">
      <c r="A20" s="282" t="s">
        <v>142</v>
      </c>
      <c r="B20" s="69">
        <v>78</v>
      </c>
      <c r="C20" s="69">
        <v>66.8</v>
      </c>
      <c r="D20" s="69">
        <v>68</v>
      </c>
      <c r="E20" s="69">
        <v>22</v>
      </c>
    </row>
    <row r="21" spans="1:5">
      <c r="A21" s="282" t="s">
        <v>1340</v>
      </c>
      <c r="B21" s="69">
        <v>66.900000000000006</v>
      </c>
      <c r="C21" s="69">
        <v>50</v>
      </c>
      <c r="D21" s="69">
        <v>53.6</v>
      </c>
      <c r="E21" s="69">
        <v>33.1</v>
      </c>
    </row>
    <row r="22" spans="1:5">
      <c r="A22" s="282" t="s">
        <v>251</v>
      </c>
      <c r="B22" s="69">
        <v>88.6</v>
      </c>
      <c r="C22" s="69">
        <v>74.3</v>
      </c>
      <c r="D22" s="69">
        <v>84</v>
      </c>
      <c r="E22" s="69">
        <v>11.4</v>
      </c>
    </row>
    <row r="23" spans="1:5">
      <c r="A23" s="282" t="s">
        <v>134</v>
      </c>
      <c r="B23" s="69">
        <v>26.1</v>
      </c>
      <c r="C23" s="69">
        <v>13.2</v>
      </c>
      <c r="D23" s="69">
        <v>20.100000000000001</v>
      </c>
      <c r="E23" s="69">
        <v>73.900000000000006</v>
      </c>
    </row>
    <row r="24" spans="1:5">
      <c r="A24" s="282" t="s">
        <v>139</v>
      </c>
      <c r="B24" s="69">
        <v>86.1</v>
      </c>
      <c r="C24" s="69" t="s">
        <v>260</v>
      </c>
      <c r="D24" s="69">
        <v>86.1</v>
      </c>
      <c r="E24" s="69" t="s">
        <v>260</v>
      </c>
    </row>
    <row r="25" spans="1:5">
      <c r="A25" s="282" t="s">
        <v>109</v>
      </c>
      <c r="B25" s="69">
        <v>86.2</v>
      </c>
      <c r="C25" s="69">
        <v>64.900000000000006</v>
      </c>
      <c r="D25" s="69">
        <v>76</v>
      </c>
      <c r="E25" s="69">
        <v>13.8</v>
      </c>
    </row>
    <row r="26" spans="1:5">
      <c r="A26" s="282" t="s">
        <v>110</v>
      </c>
      <c r="B26" s="69">
        <v>71.099999999999994</v>
      </c>
      <c r="C26" s="69">
        <v>51</v>
      </c>
      <c r="D26" s="69">
        <v>62.7</v>
      </c>
      <c r="E26" s="69">
        <v>28.9</v>
      </c>
    </row>
    <row r="27" spans="1:5">
      <c r="A27" s="282" t="s">
        <v>111</v>
      </c>
      <c r="B27" s="69">
        <v>48.8</v>
      </c>
      <c r="C27" s="69">
        <v>40.4</v>
      </c>
      <c r="D27" s="69">
        <v>36.4</v>
      </c>
      <c r="E27" s="69">
        <v>51.2</v>
      </c>
    </row>
    <row r="28" spans="1:5">
      <c r="A28" s="282" t="s">
        <v>135</v>
      </c>
      <c r="B28" s="69">
        <v>46.2</v>
      </c>
      <c r="C28" s="69">
        <v>33.9</v>
      </c>
      <c r="D28" s="69">
        <v>42.1</v>
      </c>
      <c r="E28" s="69">
        <v>53.8</v>
      </c>
    </row>
    <row r="29" spans="1:5">
      <c r="A29" s="282" t="s">
        <v>140</v>
      </c>
      <c r="B29" s="69">
        <v>92</v>
      </c>
      <c r="C29" s="69">
        <v>84</v>
      </c>
      <c r="D29" s="69">
        <v>88</v>
      </c>
      <c r="E29" s="350" t="s">
        <v>260</v>
      </c>
    </row>
    <row r="30" spans="1:5">
      <c r="A30" s="282" t="s">
        <v>112</v>
      </c>
      <c r="B30" s="69">
        <v>92.1</v>
      </c>
      <c r="C30" s="69">
        <v>88.9</v>
      </c>
      <c r="D30" s="69">
        <v>92.1</v>
      </c>
      <c r="E30" s="350" t="s">
        <v>260</v>
      </c>
    </row>
    <row r="31" spans="1:5">
      <c r="A31" s="282" t="s">
        <v>113</v>
      </c>
      <c r="B31" s="69">
        <v>95.5</v>
      </c>
      <c r="C31" s="69">
        <v>73.099999999999994</v>
      </c>
      <c r="D31" s="69">
        <v>86.6</v>
      </c>
      <c r="E31" s="350" t="s">
        <v>260</v>
      </c>
    </row>
    <row r="32" spans="1:5" ht="25.5" customHeight="1">
      <c r="A32" s="111" t="s">
        <v>1530</v>
      </c>
      <c r="B32" s="69">
        <v>63.7</v>
      </c>
      <c r="C32" s="69">
        <v>52.7</v>
      </c>
      <c r="D32" s="69">
        <v>58.4</v>
      </c>
      <c r="E32" s="69">
        <v>36.299999999999997</v>
      </c>
    </row>
    <row r="33" spans="1:5">
      <c r="A33" s="286"/>
      <c r="B33" s="69"/>
      <c r="C33" s="69"/>
      <c r="D33" s="69"/>
      <c r="E33" s="69"/>
    </row>
    <row r="34" spans="1:5">
      <c r="A34" s="285" t="s">
        <v>144</v>
      </c>
      <c r="B34" s="29">
        <v>64.5</v>
      </c>
      <c r="C34" s="29">
        <v>50.3</v>
      </c>
      <c r="D34" s="29">
        <v>57.9</v>
      </c>
      <c r="E34" s="29">
        <v>35.5</v>
      </c>
    </row>
    <row r="35" spans="1:5">
      <c r="A35" s="4"/>
      <c r="B35" s="69"/>
      <c r="C35" s="69"/>
      <c r="D35" s="69"/>
      <c r="E35" s="69"/>
    </row>
    <row r="36" spans="1:5">
      <c r="A36" s="52"/>
      <c r="B36" s="52" t="s">
        <v>136</v>
      </c>
      <c r="C36" s="69"/>
      <c r="D36" s="69"/>
      <c r="E36" s="69"/>
    </row>
    <row r="37" spans="1:5">
      <c r="A37" s="4" t="s">
        <v>21</v>
      </c>
      <c r="B37" s="69"/>
      <c r="C37" s="69"/>
      <c r="D37" s="69"/>
      <c r="E37" s="69"/>
    </row>
    <row r="38" spans="1:5">
      <c r="A38" s="261" t="s">
        <v>127</v>
      </c>
      <c r="B38" s="69">
        <v>55.5</v>
      </c>
      <c r="C38" s="69">
        <v>43.9</v>
      </c>
      <c r="D38" s="69">
        <v>48.9</v>
      </c>
      <c r="E38" s="69">
        <v>44.5</v>
      </c>
    </row>
    <row r="39" spans="1:5">
      <c r="A39" s="261" t="s">
        <v>128</v>
      </c>
      <c r="B39" s="69">
        <v>72</v>
      </c>
      <c r="C39" s="69">
        <v>52.1</v>
      </c>
      <c r="D39" s="69">
        <v>65.7</v>
      </c>
      <c r="E39" s="69">
        <v>28</v>
      </c>
    </row>
    <row r="40" spans="1:5" s="19" customFormat="1">
      <c r="A40" s="261" t="s">
        <v>129</v>
      </c>
      <c r="B40" s="69">
        <v>76.400000000000006</v>
      </c>
      <c r="C40" s="69">
        <v>68.2</v>
      </c>
      <c r="D40" s="69">
        <v>68.7</v>
      </c>
      <c r="E40" s="69">
        <v>23.6</v>
      </c>
    </row>
    <row r="41" spans="1:5">
      <c r="A41" s="261" t="s">
        <v>130</v>
      </c>
      <c r="B41" s="69">
        <v>75.599999999999994</v>
      </c>
      <c r="C41" s="69">
        <v>69.599999999999994</v>
      </c>
      <c r="D41" s="69">
        <v>75.599999999999994</v>
      </c>
      <c r="E41" s="350" t="s">
        <v>260</v>
      </c>
    </row>
    <row r="42" spans="1:5">
      <c r="A42" s="261" t="s">
        <v>131</v>
      </c>
      <c r="B42" s="69">
        <v>88.6</v>
      </c>
      <c r="C42" s="69">
        <v>82.6</v>
      </c>
      <c r="D42" s="69">
        <v>78.900000000000006</v>
      </c>
      <c r="E42" s="69">
        <v>0</v>
      </c>
    </row>
    <row r="43" spans="1:5">
      <c r="A43" s="261" t="s">
        <v>20</v>
      </c>
      <c r="B43" s="350" t="s">
        <v>260</v>
      </c>
      <c r="C43" s="350" t="s">
        <v>260</v>
      </c>
      <c r="D43" s="350" t="s">
        <v>260</v>
      </c>
      <c r="E43" s="69">
        <v>0</v>
      </c>
    </row>
    <row r="44" spans="1:5">
      <c r="A44" s="10"/>
      <c r="B44" s="69"/>
      <c r="C44" s="69"/>
      <c r="D44" s="69"/>
      <c r="E44" s="69"/>
    </row>
    <row r="45" spans="1:5">
      <c r="A45" s="262" t="s">
        <v>144</v>
      </c>
      <c r="B45" s="29">
        <v>64.5</v>
      </c>
      <c r="C45" s="29">
        <v>50.3</v>
      </c>
      <c r="D45" s="29">
        <v>57.9</v>
      </c>
      <c r="E45" s="29">
        <v>35.5</v>
      </c>
    </row>
    <row r="46" spans="1:5" s="19" customFormat="1">
      <c r="A46" s="5"/>
      <c r="B46" s="63"/>
      <c r="C46" s="63"/>
      <c r="D46" s="63"/>
      <c r="E46" s="63"/>
    </row>
    <row r="47" spans="1:5" s="19" customFormat="1">
      <c r="A47" s="458" t="s">
        <v>2</v>
      </c>
      <c r="B47" s="53"/>
      <c r="C47" s="53"/>
      <c r="D47" s="54"/>
      <c r="E47" s="54"/>
    </row>
    <row r="48" spans="1:5">
      <c r="A48" s="49" t="s">
        <v>12</v>
      </c>
      <c r="B48" s="49"/>
      <c r="C48" s="49"/>
      <c r="D48" s="49"/>
      <c r="E48" s="49"/>
    </row>
    <row r="49" spans="1:5">
      <c r="A49" s="49" t="s">
        <v>175</v>
      </c>
      <c r="B49" s="49"/>
      <c r="C49" s="49"/>
      <c r="D49" s="49"/>
      <c r="E49" s="49"/>
    </row>
    <row r="50" spans="1:5">
      <c r="A50" s="49" t="s">
        <v>176</v>
      </c>
      <c r="B50" s="49"/>
      <c r="C50" s="49"/>
      <c r="D50" s="49"/>
      <c r="E50" s="49"/>
    </row>
  </sheetData>
  <mergeCells count="4">
    <mergeCell ref="A6:A9"/>
    <mergeCell ref="B6:B8"/>
    <mergeCell ref="C6:D7"/>
    <mergeCell ref="E6:E8"/>
  </mergeCells>
  <phoneticPr fontId="20" type="noConversion"/>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zoomScaleNormal="100" workbookViewId="0">
      <pane ySplit="10" topLeftCell="A11" activePane="bottomLeft" state="frozen"/>
      <selection pane="bottomLeft"/>
    </sheetView>
  </sheetViews>
  <sheetFormatPr baseColWidth="10" defaultColWidth="11.33203125" defaultRowHeight="13.2"/>
  <cols>
    <col min="1" max="1" width="58.6640625" style="86" customWidth="1"/>
    <col min="2" max="4" width="14" style="284" customWidth="1"/>
    <col min="5" max="5" width="14" style="95" customWidth="1"/>
    <col min="6" max="6" width="14" style="115" customWidth="1"/>
    <col min="7" max="16384" width="11.33203125" style="284"/>
  </cols>
  <sheetData>
    <row r="1" spans="1:6" s="398" customFormat="1">
      <c r="A1" s="402" t="s">
        <v>1374</v>
      </c>
      <c r="B1" s="549"/>
    </row>
    <row r="2" spans="1:6" s="398" customFormat="1">
      <c r="A2" s="457"/>
      <c r="B2" s="399"/>
      <c r="C2" s="399"/>
    </row>
    <row r="3" spans="1:6" s="125" customFormat="1" ht="15" customHeight="1">
      <c r="A3" s="114" t="s">
        <v>107</v>
      </c>
      <c r="B3" s="147"/>
      <c r="C3" s="147"/>
      <c r="D3" s="147"/>
      <c r="E3" s="147"/>
      <c r="F3" s="147"/>
    </row>
    <row r="4" spans="1:6" s="293" customFormat="1" ht="15" customHeight="1">
      <c r="A4" s="329" t="s">
        <v>329</v>
      </c>
      <c r="B4" s="213"/>
      <c r="C4" s="213"/>
      <c r="D4" s="213"/>
      <c r="E4" s="213"/>
      <c r="F4" s="213"/>
    </row>
    <row r="5" spans="1:6" ht="15" customHeight="1">
      <c r="E5" s="124"/>
      <c r="F5" s="123"/>
    </row>
    <row r="6" spans="1:6" ht="15" customHeight="1">
      <c r="A6" s="599" t="s">
        <v>143</v>
      </c>
      <c r="B6" s="670" t="s">
        <v>1519</v>
      </c>
      <c r="C6" s="670" t="s">
        <v>1518</v>
      </c>
      <c r="D6" s="670" t="s">
        <v>124</v>
      </c>
      <c r="E6" s="670" t="s">
        <v>1517</v>
      </c>
      <c r="F6" s="603" t="s">
        <v>541</v>
      </c>
    </row>
    <row r="7" spans="1:6" ht="79.95" customHeight="1">
      <c r="A7" s="600"/>
      <c r="B7" s="670"/>
      <c r="C7" s="670"/>
      <c r="D7" s="670"/>
      <c r="E7" s="670"/>
      <c r="F7" s="603"/>
    </row>
    <row r="8" spans="1:6">
      <c r="A8" s="600"/>
      <c r="B8" s="670"/>
      <c r="C8" s="670"/>
      <c r="D8" s="670"/>
      <c r="E8" s="670"/>
      <c r="F8" s="603"/>
    </row>
    <row r="9" spans="1:6" ht="15.75" customHeight="1">
      <c r="A9" s="601"/>
      <c r="B9" s="122" t="s">
        <v>132</v>
      </c>
      <c r="C9" s="122"/>
      <c r="D9" s="122"/>
      <c r="E9" s="122"/>
      <c r="F9" s="122"/>
    </row>
    <row r="10" spans="1:6">
      <c r="B10" s="86"/>
      <c r="C10" s="86"/>
      <c r="D10" s="86"/>
    </row>
    <row r="11" spans="1:6">
      <c r="B11" s="94" t="s">
        <v>133</v>
      </c>
      <c r="E11" s="284"/>
      <c r="F11" s="121"/>
    </row>
    <row r="13" spans="1:6">
      <c r="A13" s="282" t="s">
        <v>137</v>
      </c>
      <c r="B13" s="69">
        <v>96.1</v>
      </c>
      <c r="C13" s="69">
        <v>93</v>
      </c>
      <c r="D13" s="69">
        <v>26.2</v>
      </c>
      <c r="E13" s="69">
        <v>28.7</v>
      </c>
      <c r="F13" s="69">
        <v>73.5</v>
      </c>
    </row>
    <row r="14" spans="1:6">
      <c r="A14" s="282" t="s">
        <v>138</v>
      </c>
      <c r="B14" s="69">
        <v>89.6</v>
      </c>
      <c r="C14" s="69">
        <v>85.1</v>
      </c>
      <c r="D14" s="69">
        <v>43.5</v>
      </c>
      <c r="E14" s="69">
        <v>53.7</v>
      </c>
      <c r="F14" s="69">
        <v>79.2</v>
      </c>
    </row>
    <row r="15" spans="1:6">
      <c r="A15" s="282" t="s">
        <v>141</v>
      </c>
      <c r="B15" s="69">
        <v>92.6</v>
      </c>
      <c r="C15" s="69">
        <v>88.9</v>
      </c>
      <c r="D15" s="69">
        <v>41</v>
      </c>
      <c r="E15" s="69">
        <v>28.1</v>
      </c>
      <c r="F15" s="69">
        <v>71.8</v>
      </c>
    </row>
    <row r="16" spans="1:6">
      <c r="A16" s="282" t="s">
        <v>108</v>
      </c>
      <c r="B16" s="69">
        <v>94.1</v>
      </c>
      <c r="C16" s="69">
        <v>92.3</v>
      </c>
      <c r="D16" s="69">
        <v>36.9</v>
      </c>
      <c r="E16" s="69">
        <v>44.4</v>
      </c>
      <c r="F16" s="69">
        <v>81.5</v>
      </c>
    </row>
    <row r="17" spans="1:6" ht="39" customHeight="1">
      <c r="A17" s="111" t="s">
        <v>1531</v>
      </c>
      <c r="B17" s="69">
        <v>98.3</v>
      </c>
      <c r="C17" s="69">
        <v>89.8</v>
      </c>
      <c r="D17" s="69">
        <v>39.1</v>
      </c>
      <c r="E17" s="69">
        <v>42.7</v>
      </c>
      <c r="F17" s="69">
        <v>77.3</v>
      </c>
    </row>
    <row r="18" spans="1:6" ht="18" customHeight="1">
      <c r="A18" s="282" t="s">
        <v>475</v>
      </c>
      <c r="B18" s="69">
        <v>95.4</v>
      </c>
      <c r="C18" s="69">
        <v>86.5</v>
      </c>
      <c r="D18" s="69">
        <v>46.7</v>
      </c>
      <c r="E18" s="69">
        <v>53</v>
      </c>
      <c r="F18" s="69">
        <v>67</v>
      </c>
    </row>
    <row r="19" spans="1:6" ht="39" customHeight="1">
      <c r="A19" s="111" t="s">
        <v>1532</v>
      </c>
      <c r="B19" s="69">
        <v>95.7</v>
      </c>
      <c r="C19" s="69">
        <v>87.3</v>
      </c>
      <c r="D19" s="69">
        <v>35.9</v>
      </c>
      <c r="E19" s="69">
        <v>41.7</v>
      </c>
      <c r="F19" s="69">
        <v>83.1</v>
      </c>
    </row>
    <row r="20" spans="1:6">
      <c r="A20" s="282" t="s">
        <v>142</v>
      </c>
      <c r="B20" s="69">
        <v>83.1</v>
      </c>
      <c r="C20" s="69">
        <v>88.9</v>
      </c>
      <c r="D20" s="69">
        <v>43.5</v>
      </c>
      <c r="E20" s="69">
        <v>31.6</v>
      </c>
      <c r="F20" s="69">
        <v>85.3</v>
      </c>
    </row>
    <row r="21" spans="1:6">
      <c r="A21" s="282" t="s">
        <v>1340</v>
      </c>
      <c r="B21" s="69">
        <v>96.3</v>
      </c>
      <c r="C21" s="69">
        <v>89</v>
      </c>
      <c r="D21" s="69">
        <v>57</v>
      </c>
      <c r="E21" s="69">
        <v>52.8</v>
      </c>
      <c r="F21" s="69">
        <v>90.4</v>
      </c>
    </row>
    <row r="22" spans="1:6">
      <c r="A22" s="282" t="s">
        <v>251</v>
      </c>
      <c r="B22" s="69">
        <v>100</v>
      </c>
      <c r="C22" s="69">
        <v>76.5</v>
      </c>
      <c r="D22" s="69">
        <v>39.700000000000003</v>
      </c>
      <c r="E22" s="69">
        <v>34.799999999999997</v>
      </c>
      <c r="F22" s="69">
        <v>80.599999999999994</v>
      </c>
    </row>
    <row r="23" spans="1:6">
      <c r="A23" s="282" t="s">
        <v>134</v>
      </c>
      <c r="B23" s="69">
        <v>90.6</v>
      </c>
      <c r="C23" s="69">
        <v>88.3</v>
      </c>
      <c r="D23" s="69">
        <v>43.4</v>
      </c>
      <c r="E23" s="69">
        <v>46.8</v>
      </c>
      <c r="F23" s="69">
        <v>75.400000000000006</v>
      </c>
    </row>
    <row r="24" spans="1:6">
      <c r="A24" s="282" t="s">
        <v>139</v>
      </c>
      <c r="B24" s="69">
        <v>95.2</v>
      </c>
      <c r="C24" s="69">
        <v>98</v>
      </c>
      <c r="D24" s="69">
        <v>55</v>
      </c>
      <c r="E24" s="69">
        <v>46.7</v>
      </c>
      <c r="F24" s="69">
        <v>68</v>
      </c>
    </row>
    <row r="25" spans="1:6">
      <c r="A25" s="282" t="s">
        <v>109</v>
      </c>
      <c r="B25" s="69">
        <v>95.4</v>
      </c>
      <c r="C25" s="69">
        <v>88.7</v>
      </c>
      <c r="D25" s="69">
        <v>55.3</v>
      </c>
      <c r="E25" s="69">
        <v>55.2</v>
      </c>
      <c r="F25" s="69">
        <v>77.7</v>
      </c>
    </row>
    <row r="26" spans="1:6">
      <c r="A26" s="282" t="s">
        <v>110</v>
      </c>
      <c r="B26" s="69">
        <v>95.2</v>
      </c>
      <c r="C26" s="69">
        <v>87</v>
      </c>
      <c r="D26" s="69">
        <v>43.9</v>
      </c>
      <c r="E26" s="69">
        <v>70.599999999999994</v>
      </c>
      <c r="F26" s="69">
        <v>68.8</v>
      </c>
    </row>
    <row r="27" spans="1:6">
      <c r="A27" s="282" t="s">
        <v>111</v>
      </c>
      <c r="B27" s="69">
        <v>97.3</v>
      </c>
      <c r="C27" s="69">
        <v>90.6</v>
      </c>
      <c r="D27" s="69">
        <v>32.799999999999997</v>
      </c>
      <c r="E27" s="69">
        <v>67.2</v>
      </c>
      <c r="F27" s="69">
        <v>80.3</v>
      </c>
    </row>
    <row r="28" spans="1:6">
      <c r="A28" s="282" t="s">
        <v>135</v>
      </c>
      <c r="B28" s="69">
        <v>86.2</v>
      </c>
      <c r="C28" s="69">
        <v>75.2</v>
      </c>
      <c r="D28" s="69">
        <v>35.5</v>
      </c>
      <c r="E28" s="69">
        <v>72.400000000000006</v>
      </c>
      <c r="F28" s="69">
        <v>81.599999999999994</v>
      </c>
    </row>
    <row r="29" spans="1:6">
      <c r="A29" s="282" t="s">
        <v>140</v>
      </c>
      <c r="B29" s="69">
        <v>98.5</v>
      </c>
      <c r="C29" s="69">
        <v>85.9</v>
      </c>
      <c r="D29" s="69">
        <v>21.7</v>
      </c>
      <c r="E29" s="69">
        <v>48.9</v>
      </c>
      <c r="F29" s="69">
        <v>81.8</v>
      </c>
    </row>
    <row r="30" spans="1:6">
      <c r="A30" s="282" t="s">
        <v>112</v>
      </c>
      <c r="B30" s="69">
        <v>99.2</v>
      </c>
      <c r="C30" s="69">
        <v>86.8</v>
      </c>
      <c r="D30" s="69">
        <v>29.6</v>
      </c>
      <c r="E30" s="69">
        <v>37</v>
      </c>
      <c r="F30" s="69">
        <v>70.8</v>
      </c>
    </row>
    <row r="31" spans="1:6">
      <c r="A31" s="282" t="s">
        <v>113</v>
      </c>
      <c r="B31" s="69">
        <v>94.1</v>
      </c>
      <c r="C31" s="69">
        <v>91</v>
      </c>
      <c r="D31" s="69">
        <v>23.5</v>
      </c>
      <c r="E31" s="69">
        <v>34.299999999999997</v>
      </c>
      <c r="F31" s="69">
        <v>64.8</v>
      </c>
    </row>
    <row r="32" spans="1:6" ht="23.7" customHeight="1">
      <c r="A32" s="111" t="s">
        <v>1530</v>
      </c>
      <c r="B32" s="69">
        <v>93.8</v>
      </c>
      <c r="C32" s="69">
        <v>71.400000000000006</v>
      </c>
      <c r="D32" s="69">
        <v>41.3</v>
      </c>
      <c r="E32" s="69">
        <v>43.1</v>
      </c>
      <c r="F32" s="69">
        <v>71.599999999999994</v>
      </c>
    </row>
    <row r="33" spans="1:6">
      <c r="A33" s="286"/>
      <c r="B33" s="69"/>
      <c r="C33" s="69"/>
      <c r="D33" s="69"/>
      <c r="E33" s="69"/>
      <c r="F33" s="69"/>
    </row>
    <row r="34" spans="1:6">
      <c r="A34" s="285" t="s">
        <v>144</v>
      </c>
      <c r="B34" s="29">
        <v>93.7</v>
      </c>
      <c r="C34" s="29">
        <v>83.9</v>
      </c>
      <c r="D34" s="29">
        <v>42.6</v>
      </c>
      <c r="E34" s="29">
        <v>50.7</v>
      </c>
      <c r="F34" s="29">
        <v>75</v>
      </c>
    </row>
    <row r="35" spans="1:6">
      <c r="A35" s="288"/>
      <c r="B35" s="120"/>
      <c r="C35" s="120"/>
      <c r="D35" s="120"/>
      <c r="E35" s="120"/>
      <c r="F35" s="120"/>
    </row>
    <row r="36" spans="1:6">
      <c r="A36" s="112"/>
      <c r="B36" s="300" t="s">
        <v>136</v>
      </c>
      <c r="C36" s="120"/>
      <c r="D36" s="120"/>
      <c r="E36" s="120"/>
      <c r="F36" s="120"/>
    </row>
    <row r="37" spans="1:6">
      <c r="A37" s="288" t="s">
        <v>21</v>
      </c>
      <c r="B37" s="120"/>
      <c r="C37" s="120"/>
      <c r="D37" s="120"/>
      <c r="E37" s="120"/>
      <c r="F37" s="120"/>
    </row>
    <row r="38" spans="1:6">
      <c r="A38" s="287" t="s">
        <v>127</v>
      </c>
      <c r="B38" s="120">
        <v>94.9</v>
      </c>
      <c r="C38" s="120">
        <v>83.8</v>
      </c>
      <c r="D38" s="120">
        <v>41.1</v>
      </c>
      <c r="E38" s="120">
        <v>58</v>
      </c>
      <c r="F38" s="120">
        <v>72.3</v>
      </c>
    </row>
    <row r="39" spans="1:6">
      <c r="A39" s="287" t="s">
        <v>128</v>
      </c>
      <c r="B39" s="120">
        <v>92</v>
      </c>
      <c r="C39" s="120">
        <v>79.599999999999994</v>
      </c>
      <c r="D39" s="120">
        <v>51.5</v>
      </c>
      <c r="E39" s="120">
        <v>52.6</v>
      </c>
      <c r="F39" s="120">
        <v>71.099999999999994</v>
      </c>
    </row>
    <row r="40" spans="1:6" s="94" customFormat="1">
      <c r="A40" s="287" t="s">
        <v>129</v>
      </c>
      <c r="B40" s="120">
        <v>93.1</v>
      </c>
      <c r="C40" s="120">
        <v>87.7</v>
      </c>
      <c r="D40" s="120">
        <v>34.299999999999997</v>
      </c>
      <c r="E40" s="120">
        <v>42.3</v>
      </c>
      <c r="F40" s="120">
        <v>80.900000000000006</v>
      </c>
    </row>
    <row r="41" spans="1:6">
      <c r="A41" s="287" t="s">
        <v>130</v>
      </c>
      <c r="B41" s="120">
        <v>97.3</v>
      </c>
      <c r="C41" s="120">
        <v>91.4</v>
      </c>
      <c r="D41" s="120">
        <v>37.6</v>
      </c>
      <c r="E41" s="120">
        <v>39.4</v>
      </c>
      <c r="F41" s="120">
        <v>84.7</v>
      </c>
    </row>
    <row r="42" spans="1:6">
      <c r="A42" s="287" t="s">
        <v>131</v>
      </c>
      <c r="B42" s="120">
        <v>95.9</v>
      </c>
      <c r="C42" s="120">
        <v>91.6</v>
      </c>
      <c r="D42" s="120">
        <v>31.5</v>
      </c>
      <c r="E42" s="120">
        <v>28.1</v>
      </c>
      <c r="F42" s="120">
        <v>89.5</v>
      </c>
    </row>
    <row r="43" spans="1:6">
      <c r="A43" s="287" t="s">
        <v>20</v>
      </c>
      <c r="B43" s="120">
        <v>100</v>
      </c>
      <c r="C43" s="120">
        <v>91.2</v>
      </c>
      <c r="D43" s="120">
        <v>44</v>
      </c>
      <c r="E43" s="120">
        <v>27.6</v>
      </c>
      <c r="F43" s="120">
        <v>87.9</v>
      </c>
    </row>
    <row r="44" spans="1:6">
      <c r="A44" s="286"/>
      <c r="B44" s="120"/>
      <c r="C44" s="120"/>
      <c r="D44" s="120"/>
      <c r="E44" s="120"/>
      <c r="F44" s="120"/>
    </row>
    <row r="45" spans="1:6">
      <c r="A45" s="285" t="s">
        <v>144</v>
      </c>
      <c r="B45" s="149">
        <v>93.7</v>
      </c>
      <c r="C45" s="149">
        <v>83.9</v>
      </c>
      <c r="D45" s="149">
        <v>42.6</v>
      </c>
      <c r="E45" s="149">
        <v>50.7</v>
      </c>
      <c r="F45" s="149">
        <v>75</v>
      </c>
    </row>
    <row r="46" spans="1:6" s="94" customFormat="1">
      <c r="A46" s="119"/>
      <c r="B46" s="119"/>
      <c r="C46" s="119"/>
      <c r="D46" s="119"/>
      <c r="E46" s="118"/>
      <c r="F46" s="118"/>
    </row>
    <row r="47" spans="1:6" s="94" customFormat="1">
      <c r="A47" s="119"/>
      <c r="B47" s="119"/>
      <c r="C47" s="119"/>
      <c r="D47" s="119"/>
      <c r="E47" s="118"/>
      <c r="F47" s="118"/>
    </row>
    <row r="48" spans="1:6" s="98" customFormat="1" ht="13.5" customHeight="1">
      <c r="A48" s="97"/>
      <c r="B48" s="97"/>
      <c r="C48" s="97"/>
      <c r="D48" s="97"/>
      <c r="E48" s="97"/>
      <c r="F48" s="97"/>
    </row>
    <row r="49" spans="1:6" s="98" customFormat="1" ht="13.5" customHeight="1">
      <c r="A49" s="97"/>
      <c r="B49" s="97"/>
      <c r="C49" s="97"/>
      <c r="D49" s="97"/>
      <c r="E49" s="97"/>
      <c r="F49" s="97"/>
    </row>
    <row r="50" spans="1:6" s="98" customFormat="1" ht="13.5" customHeight="1">
      <c r="A50" s="97"/>
      <c r="B50" s="97"/>
      <c r="C50" s="97"/>
      <c r="D50" s="97"/>
      <c r="E50" s="97"/>
      <c r="F50" s="97"/>
    </row>
    <row r="51" spans="1:6">
      <c r="A51" s="460"/>
      <c r="B51" s="117"/>
      <c r="C51" s="117"/>
      <c r="D51" s="117"/>
      <c r="E51" s="89"/>
      <c r="F51" s="116"/>
    </row>
  </sheetData>
  <mergeCells count="6">
    <mergeCell ref="F6:F8"/>
    <mergeCell ref="A6:A9"/>
    <mergeCell ref="B6:B8"/>
    <mergeCell ref="C6:C8"/>
    <mergeCell ref="D6:D8"/>
    <mergeCell ref="E6:E8"/>
  </mergeCells>
  <hyperlinks>
    <hyperlink ref="A1" location="Inhalt!A1" display="Zurück "/>
  </hyperlinks>
  <pageMargins left="0.59055118110236227" right="0.59055118110236227" top="0.59055118110236227" bottom="0.59055118110236227" header="0.51181102362204722" footer="0.51181102362204722"/>
  <pageSetup paperSize="9" scale="70" firstPageNumber="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
  <sheetViews>
    <sheetView zoomScaleNormal="100" zoomScalePageLayoutView="60" workbookViewId="0"/>
  </sheetViews>
  <sheetFormatPr baseColWidth="10" defaultColWidth="11.44140625" defaultRowHeight="13.8"/>
  <cols>
    <col min="1" max="1" width="11.44140625" style="462"/>
    <col min="2" max="5" width="11.44140625" style="344"/>
    <col min="6" max="6" width="12.5546875" style="344" customWidth="1"/>
    <col min="7" max="7" width="11.44140625" style="344"/>
    <col min="8" max="8" width="11.44140625" style="343"/>
    <col min="9" max="16384" width="11.44140625" style="344"/>
  </cols>
  <sheetData>
    <row r="1" spans="1:8" s="398" customFormat="1" ht="13.2">
      <c r="A1" s="402" t="s">
        <v>1374</v>
      </c>
      <c r="B1" s="549"/>
    </row>
    <row r="2" spans="1:8" s="398" customFormat="1" ht="13.2">
      <c r="A2" s="457"/>
      <c r="B2" s="399"/>
      <c r="C2" s="399"/>
      <c r="D2" s="399"/>
      <c r="E2" s="399"/>
      <c r="F2" s="399"/>
      <c r="G2" s="399"/>
    </row>
    <row r="3" spans="1:8" ht="15" customHeight="1">
      <c r="A3" s="583" t="s">
        <v>377</v>
      </c>
      <c r="B3" s="583"/>
      <c r="C3" s="583"/>
      <c r="D3" s="583"/>
      <c r="E3" s="583"/>
      <c r="F3" s="583"/>
      <c r="G3" s="583"/>
      <c r="H3" s="344"/>
    </row>
    <row r="4" spans="1:8">
      <c r="H4" s="344"/>
    </row>
    <row r="5" spans="1:8">
      <c r="H5" s="344"/>
    </row>
  </sheetData>
  <mergeCells count="1">
    <mergeCell ref="A3:G3"/>
  </mergeCells>
  <hyperlinks>
    <hyperlink ref="A1" location="Inhalt!A1" display="Zurück "/>
  </hyperlinks>
  <pageMargins left="0.59055118110236227" right="0.59055118110236227" top="0.59055118110236227" bottom="0.59055118110236227" header="0.59055118110236227"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zoomScaleNormal="100" workbookViewId="0"/>
  </sheetViews>
  <sheetFormatPr baseColWidth="10" defaultColWidth="11.44140625" defaultRowHeight="13.8"/>
  <cols>
    <col min="1" max="1" width="11.44140625" style="462"/>
    <col min="2" max="8" width="11.44140625" style="344"/>
    <col min="9" max="9" width="11.44140625" style="343"/>
    <col min="10" max="16384" width="11.44140625" style="344"/>
  </cols>
  <sheetData>
    <row r="1" spans="1:9" s="398" customFormat="1" ht="13.2">
      <c r="A1" s="402" t="s">
        <v>1374</v>
      </c>
      <c r="B1" s="549"/>
    </row>
    <row r="2" spans="1:9" s="398" customFormat="1" ht="13.2">
      <c r="A2" s="457"/>
      <c r="B2" s="399"/>
      <c r="C2" s="399"/>
      <c r="D2" s="399"/>
      <c r="E2" s="399"/>
      <c r="F2" s="399"/>
      <c r="G2" s="399"/>
    </row>
    <row r="3" spans="1:9" ht="15" customHeight="1">
      <c r="A3" s="584" t="s">
        <v>377</v>
      </c>
      <c r="B3" s="584"/>
      <c r="C3" s="584"/>
      <c r="D3" s="584"/>
      <c r="E3" s="584"/>
      <c r="F3" s="584"/>
      <c r="G3" s="584"/>
      <c r="H3" s="584"/>
      <c r="I3" s="344"/>
    </row>
    <row r="4" spans="1:9">
      <c r="I4" s="344"/>
    </row>
    <row r="5" spans="1:9">
      <c r="I5" s="344"/>
    </row>
    <row r="6" spans="1:9">
      <c r="I6" s="344"/>
    </row>
    <row r="7" spans="1:9">
      <c r="I7" s="344"/>
    </row>
  </sheetData>
  <mergeCells count="1">
    <mergeCell ref="A3:H3"/>
  </mergeCells>
  <hyperlinks>
    <hyperlink ref="A1" location="Inhalt!A1" display="Zurück "/>
  </hyperlinks>
  <pageMargins left="0.59055118110236227" right="0.59055118110236227" top="0.59055118110236227" bottom="0.59055118110236227" header="0.59055118110236227"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72</vt:i4>
      </vt:variant>
      <vt:variant>
        <vt:lpstr>Benannte Bereiche</vt:lpstr>
      </vt:variant>
      <vt:variant>
        <vt:i4>107</vt:i4>
      </vt:variant>
    </vt:vector>
  </HeadingPairs>
  <TitlesOfParts>
    <vt:vector size="179" baseType="lpstr">
      <vt:lpstr>Titelseite</vt:lpstr>
      <vt:lpstr>Inhalt</vt:lpstr>
      <vt:lpstr>Gebietsstand</vt:lpstr>
      <vt:lpstr>Vorbemerkung</vt:lpstr>
      <vt:lpstr>Anschriften</vt:lpstr>
      <vt:lpstr>Methodik</vt:lpstr>
      <vt:lpstr>Glossar</vt:lpstr>
      <vt:lpstr>Grafiken_1999 bis 2020 (A+B)</vt:lpstr>
      <vt:lpstr>Grafiken_1999 bis 2020 (C+D)</vt:lpstr>
      <vt:lpstr>Grafiken 1999 bis 2020 (E)</vt:lpstr>
      <vt:lpstr>Grafiken Teil 1</vt:lpstr>
      <vt:lpstr>1.1</vt:lpstr>
      <vt:lpstr>1.2</vt:lpstr>
      <vt:lpstr>1.3</vt:lpstr>
      <vt:lpstr>1.4</vt:lpstr>
      <vt:lpstr>1.5</vt:lpstr>
      <vt:lpstr>1.6</vt:lpstr>
      <vt:lpstr>1.7 </vt:lpstr>
      <vt:lpstr>1.8</vt:lpstr>
      <vt:lpstr>1.9</vt:lpstr>
      <vt:lpstr>1.10</vt:lpstr>
      <vt:lpstr>Grafik Teil 2</vt:lpstr>
      <vt:lpstr>2.1</vt:lpstr>
      <vt:lpstr>2.2</vt:lpstr>
      <vt:lpstr>2.3</vt:lpstr>
      <vt:lpstr>2.3_b_nicht</vt:lpstr>
      <vt:lpstr>Grafiken Teil 3</vt:lpstr>
      <vt:lpstr>3.1</vt:lpstr>
      <vt:lpstr>3.2</vt:lpstr>
      <vt:lpstr>3.3</vt:lpstr>
      <vt:lpstr>3.1_kurz</vt:lpstr>
      <vt:lpstr>Grafiken Teil 4</vt:lpstr>
      <vt:lpstr>4.1</vt:lpstr>
      <vt:lpstr>4.2</vt:lpstr>
      <vt:lpstr>4.3</vt:lpstr>
      <vt:lpstr>Grafiken Teil 5</vt:lpstr>
      <vt:lpstr>5.1</vt:lpstr>
      <vt:lpstr>5.2</vt:lpstr>
      <vt:lpstr>5.3</vt:lpstr>
      <vt:lpstr>5.4</vt:lpstr>
      <vt:lpstr>5.5</vt:lpstr>
      <vt:lpstr>5.6</vt:lpstr>
      <vt:lpstr>5.7</vt:lpstr>
      <vt:lpstr>Grafiken Teil 6</vt:lpstr>
      <vt:lpstr>6.1</vt:lpstr>
      <vt:lpstr>6.2</vt:lpstr>
      <vt:lpstr>6.3</vt:lpstr>
      <vt:lpstr>Grafiken Teil 7</vt:lpstr>
      <vt:lpstr>7.1</vt:lpstr>
      <vt:lpstr>Grafik Teil 8</vt:lpstr>
      <vt:lpstr>8.1</vt:lpstr>
      <vt:lpstr>8.2</vt:lpstr>
      <vt:lpstr>8.3</vt:lpstr>
      <vt:lpstr>Grafiken Teil 9</vt:lpstr>
      <vt:lpstr>9.1</vt:lpstr>
      <vt:lpstr>9.2</vt:lpstr>
      <vt:lpstr>9.3</vt:lpstr>
      <vt:lpstr>9.4</vt:lpstr>
      <vt:lpstr>9.5</vt:lpstr>
      <vt:lpstr>9.6</vt:lpstr>
      <vt:lpstr>Grafiken Teil 10</vt:lpstr>
      <vt:lpstr>10.1</vt:lpstr>
      <vt:lpstr>10.2</vt:lpstr>
      <vt:lpstr>11</vt:lpstr>
      <vt:lpstr>Grafik Teil 12</vt:lpstr>
      <vt:lpstr>12.1</vt:lpstr>
      <vt:lpstr>Grafik Teil 13</vt:lpstr>
      <vt:lpstr>rsf</vt:lpstr>
      <vt:lpstr>13.1</vt:lpstr>
      <vt:lpstr>13.2</vt:lpstr>
      <vt:lpstr>13.3</vt:lpstr>
      <vt:lpstr>13.4</vt:lpstr>
      <vt:lpstr>'1.1'!Druckbereich</vt:lpstr>
      <vt:lpstr>'1.10'!Druckbereich</vt:lpstr>
      <vt:lpstr>'1.2'!Druckbereich</vt:lpstr>
      <vt:lpstr>'1.3'!Druckbereich</vt:lpstr>
      <vt:lpstr>'1.4'!Druckbereich</vt:lpstr>
      <vt:lpstr>'1.5'!Druckbereich</vt:lpstr>
      <vt:lpstr>'1.6'!Druckbereich</vt:lpstr>
      <vt:lpstr>'1.7 '!Druckbereich</vt:lpstr>
      <vt:lpstr>'1.8'!Druckbereich</vt:lpstr>
      <vt:lpstr>'1.9'!Druckbereich</vt:lpstr>
      <vt:lpstr>'10.1'!Druckbereich</vt:lpstr>
      <vt:lpstr>'10.2'!Druckbereich</vt:lpstr>
      <vt:lpstr>'11'!Druckbereich</vt:lpstr>
      <vt:lpstr>'12.1'!Druckbereich</vt:lpstr>
      <vt:lpstr>'13.1'!Druckbereich</vt:lpstr>
      <vt:lpstr>'13.2'!Druckbereich</vt:lpstr>
      <vt:lpstr>'13.3'!Druckbereich</vt:lpstr>
      <vt:lpstr>'13.4'!Druckbereich</vt:lpstr>
      <vt:lpstr>'2.1'!Druckbereich</vt:lpstr>
      <vt:lpstr>'2.2'!Druckbereich</vt:lpstr>
      <vt:lpstr>'2.3'!Druckbereich</vt:lpstr>
      <vt:lpstr>'2.3_b_nicht'!Druckbereich</vt:lpstr>
      <vt:lpstr>'3.1'!Druckbereich</vt:lpstr>
      <vt:lpstr>'3.1_kurz'!Druckbereich</vt:lpstr>
      <vt:lpstr>'3.2'!Druckbereich</vt:lpstr>
      <vt:lpstr>'3.3'!Druckbereich</vt:lpstr>
      <vt:lpstr>'4.1'!Druckbereich</vt:lpstr>
      <vt:lpstr>'4.2'!Druckbereich</vt:lpstr>
      <vt:lpstr>'4.3'!Druckbereich</vt:lpstr>
      <vt:lpstr>'5.1'!Druckbereich</vt:lpstr>
      <vt:lpstr>'5.2'!Druckbereich</vt:lpstr>
      <vt:lpstr>'5.3'!Druckbereich</vt:lpstr>
      <vt:lpstr>'5.4'!Druckbereich</vt:lpstr>
      <vt:lpstr>'5.5'!Druckbereich</vt:lpstr>
      <vt:lpstr>'5.6'!Druckbereich</vt:lpstr>
      <vt:lpstr>'5.7'!Druckbereich</vt:lpstr>
      <vt:lpstr>'6.1'!Druckbereich</vt:lpstr>
      <vt:lpstr>'6.2'!Druckbereich</vt:lpstr>
      <vt:lpstr>'6.3'!Druckbereich</vt:lpstr>
      <vt:lpstr>'7.1'!Druckbereich</vt:lpstr>
      <vt:lpstr>'8.1'!Druckbereich</vt:lpstr>
      <vt:lpstr>'8.2'!Druckbereich</vt:lpstr>
      <vt:lpstr>'8.3'!Druckbereich</vt:lpstr>
      <vt:lpstr>'9.1'!Druckbereich</vt:lpstr>
      <vt:lpstr>'9.2'!Druckbereich</vt:lpstr>
      <vt:lpstr>'9.3'!Druckbereich</vt:lpstr>
      <vt:lpstr>'9.4'!Druckbereich</vt:lpstr>
      <vt:lpstr>'9.5'!Druckbereich</vt:lpstr>
      <vt:lpstr>'9.6'!Druckbereich</vt:lpstr>
      <vt:lpstr>Anschriften!Druckbereich</vt:lpstr>
      <vt:lpstr>'Grafik Teil 12'!Druckbereich</vt:lpstr>
      <vt:lpstr>'Grafik Teil 13'!Druckbereich</vt:lpstr>
      <vt:lpstr>'Grafik Teil 2'!Druckbereich</vt:lpstr>
      <vt:lpstr>'Grafik Teil 8'!Druckbereich</vt:lpstr>
      <vt:lpstr>'Grafiken 1999 bis 2020 (E)'!Druckbereich</vt:lpstr>
      <vt:lpstr>'Grafiken Teil 1'!Druckbereich</vt:lpstr>
      <vt:lpstr>'Grafiken Teil 10'!Druckbereich</vt:lpstr>
      <vt:lpstr>'Grafiken Teil 3'!Druckbereich</vt:lpstr>
      <vt:lpstr>'Grafiken Teil 4'!Druckbereich</vt:lpstr>
      <vt:lpstr>'Grafiken Teil 5'!Druckbereich</vt:lpstr>
      <vt:lpstr>'Grafiken Teil 6'!Druckbereich</vt:lpstr>
      <vt:lpstr>'Grafiken Teil 7'!Druckbereich</vt:lpstr>
      <vt:lpstr>'Grafiken Teil 9'!Druckbereich</vt:lpstr>
      <vt:lpstr>'Grafiken_1999 bis 2020 (A+B)'!Druckbereich</vt:lpstr>
      <vt:lpstr>'Grafiken_1999 bis 2020 (C+D)'!Druckbereich</vt:lpstr>
      <vt:lpstr>Inhalt!Druckbereich</vt:lpstr>
      <vt:lpstr>Methodik!Druckbereich</vt:lpstr>
      <vt:lpstr>Titelseite!Druckbereich</vt:lpstr>
      <vt:lpstr>Vorbemerkung!Druckbereich</vt:lpstr>
      <vt:lpstr>'4.1'!Drucktitel</vt:lpstr>
      <vt:lpstr>'4.2'!Drucktitel</vt:lpstr>
      <vt:lpstr>'8.1'!Drucktitel</vt:lpstr>
      <vt:lpstr>'8.2'!Drucktitel</vt:lpstr>
      <vt:lpstr>'8.3'!Drucktitel</vt:lpstr>
      <vt:lpstr>Vorbemerkung!OLE_LINK1</vt:lpstr>
      <vt:lpstr>'Grafik Teil 12'!p</vt:lpstr>
      <vt:lpstr>'Grafik Teil 13'!p</vt:lpstr>
      <vt:lpstr>'Grafik Teil 2'!p</vt:lpstr>
      <vt:lpstr>'Grafik Teil 8'!p</vt:lpstr>
      <vt:lpstr>'Grafiken 1999 bis 2020 (E)'!p</vt:lpstr>
      <vt:lpstr>'Grafiken Teil 1'!p</vt:lpstr>
      <vt:lpstr>'Grafiken Teil 10'!p</vt:lpstr>
      <vt:lpstr>'Grafiken Teil 3'!p</vt:lpstr>
      <vt:lpstr>'Grafiken Teil 4'!p</vt:lpstr>
      <vt:lpstr>'Grafiken Teil 5'!p</vt:lpstr>
      <vt:lpstr>'Grafiken Teil 6'!p</vt:lpstr>
      <vt:lpstr>'Grafiken Teil 7'!p</vt:lpstr>
      <vt:lpstr>'Grafiken Teil 9'!p</vt:lpstr>
      <vt:lpstr>'Grafiken_1999 bis 2020 (A+B)'!p</vt:lpstr>
      <vt:lpstr>'Grafiken_1999 bis 2020 (C+D)'!p</vt:lpstr>
      <vt:lpstr>'Grafik Teil 12'!Print_Area</vt:lpstr>
      <vt:lpstr>'Grafik Teil 13'!Print_Area</vt:lpstr>
      <vt:lpstr>'Grafik Teil 2'!Print_Area</vt:lpstr>
      <vt:lpstr>'Grafik Teil 8'!Print_Area</vt:lpstr>
      <vt:lpstr>'Grafiken 1999 bis 2020 (E)'!Print_Area</vt:lpstr>
      <vt:lpstr>'Grafiken Teil 1'!Print_Area</vt:lpstr>
      <vt:lpstr>'Grafiken Teil 10'!Print_Area</vt:lpstr>
      <vt:lpstr>'Grafiken Teil 3'!Print_Area</vt:lpstr>
      <vt:lpstr>'Grafiken Teil 4'!Print_Area</vt:lpstr>
      <vt:lpstr>'Grafiken Teil 5'!Print_Area</vt:lpstr>
      <vt:lpstr>'Grafiken Teil 6'!Print_Area</vt:lpstr>
      <vt:lpstr>'Grafiken Teil 7'!Print_Area</vt:lpstr>
      <vt:lpstr>'Grafiken Teil 9'!Print_Area</vt:lpstr>
      <vt:lpstr>'Grafiken_1999 bis 2020 (A+B)'!Print_Area</vt:lpstr>
      <vt:lpstr>'Grafiken_1999 bis 2020 (C+D)'!Print_Area</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Berufliche Weiterbildung in Unternehmen - Sechste Europäische Erhebung über die berufliche Weiterbildung in Unternehmen (CVTS6) - 2020</dc:title>
  <dc:creator/>
  <cp:keywords>Weiterbildung, Unternehmen, Lehrveranstaltungen, Weiterbildungsorganisation, Weiterbildungsplanung</cp:keywords>
  <cp:lastModifiedBy/>
  <dcterms:created xsi:type="dcterms:W3CDTF">2022-11-29T07:45:01Z</dcterms:created>
  <dcterms:modified xsi:type="dcterms:W3CDTF">2022-11-29T07:47:15Z</dcterms:modified>
</cp:coreProperties>
</file>