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H205\Offen\Information_Auskunft\Thematische_Veroef\ArbG\Statistik-Shop\2019\"/>
    </mc:Choice>
  </mc:AlternateContent>
  <bookViews>
    <workbookView xWindow="0" yWindow="0" windowWidth="13755" windowHeight="11055"/>
  </bookViews>
  <sheets>
    <sheet name="Titel" sheetId="40" r:id="rId1"/>
    <sheet name="Inhalt" sheetId="48" r:id="rId2"/>
    <sheet name="Qualitaetsbericht" sheetId="42" r:id="rId3"/>
    <sheet name="Vorbemerkung " sheetId="49" r:id="rId4"/>
    <sheet name="Schaubild_1" sheetId="44" r:id="rId5"/>
    <sheet name="Schaubild_2" sheetId="45" r:id="rId6"/>
    <sheet name="1_1" sheetId="1" r:id="rId7"/>
    <sheet name="1_2" sheetId="2" r:id="rId8"/>
    <sheet name="1_3 " sheetId="50" r:id="rId9"/>
    <sheet name="2_1_1 " sheetId="61" r:id="rId10"/>
    <sheet name="2_1_2 " sheetId="64" r:id="rId11"/>
    <sheet name="2_1_3 " sheetId="62" r:id="rId12"/>
    <sheet name="2_1_4 " sheetId="65" r:id="rId13"/>
    <sheet name="2_1_5 " sheetId="67" r:id="rId14"/>
    <sheet name="2_1_6 " sheetId="66" r:id="rId15"/>
    <sheet name="2_2_1" sheetId="10" r:id="rId16"/>
    <sheet name="2_2_2 " sheetId="68" r:id="rId17"/>
    <sheet name="2_2_3" sheetId="12" r:id="rId18"/>
    <sheet name="2_2_4" sheetId="13" r:id="rId19"/>
    <sheet name="2_2_5" sheetId="14" r:id="rId20"/>
    <sheet name="2_2_6" sheetId="15" r:id="rId21"/>
    <sheet name="2_3" sheetId="16" r:id="rId22"/>
    <sheet name="2_4" sheetId="17" r:id="rId23"/>
    <sheet name="3_1" sheetId="18" r:id="rId24"/>
    <sheet name="3_2" sheetId="19" r:id="rId25"/>
    <sheet name="4_1" sheetId="20" r:id="rId26"/>
    <sheet name="4_2 " sheetId="51" r:id="rId27"/>
    <sheet name="5_1_1" sheetId="52" r:id="rId28"/>
    <sheet name="5_1_2" sheetId="57" r:id="rId29"/>
    <sheet name="5_1_3" sheetId="63" r:id="rId30"/>
    <sheet name="5_1_4" sheetId="54" r:id="rId31"/>
    <sheet name="5_1_5" sheetId="56" r:id="rId32"/>
    <sheet name="5_1_6" sheetId="55" r:id="rId33"/>
    <sheet name="5_2_1" sheetId="32" r:id="rId34"/>
    <sheet name="5_2_2" sheetId="33" r:id="rId35"/>
    <sheet name="5_2_3" sheetId="34" r:id="rId36"/>
    <sheet name="5_2_4" sheetId="35" r:id="rId37"/>
    <sheet name="5_2_5" sheetId="36" r:id="rId38"/>
    <sheet name="5_2_6" sheetId="37" r:id="rId39"/>
    <sheet name="5_3" sheetId="38" r:id="rId40"/>
    <sheet name="6_1" sheetId="46" r:id="rId41"/>
    <sheet name="6_2" sheetId="47" r:id="rId42"/>
    <sheet name="7_1" sheetId="39" r:id="rId43"/>
    <sheet name="7_2" sheetId="60" r:id="rId44"/>
    <sheet name="AG-1" sheetId="23" r:id="rId45"/>
    <sheet name="AG-2 " sheetId="59" r:id="rId46"/>
    <sheet name="AG-3" sheetId="58" r:id="rId47"/>
  </sheets>
  <definedNames>
    <definedName name="_?" localSheetId="7">#REF!</definedName>
    <definedName name="_?" localSheetId="8">#REF!</definedName>
    <definedName name="_?" localSheetId="10">#REF!</definedName>
    <definedName name="_?" localSheetId="11">#REF!</definedName>
    <definedName name="_?" localSheetId="12">#REF!</definedName>
    <definedName name="_?" localSheetId="13">#REF!</definedName>
    <definedName name="_?" localSheetId="14">#REF!</definedName>
    <definedName name="_?" localSheetId="15">#REF!</definedName>
    <definedName name="_?" localSheetId="16">#REF!</definedName>
    <definedName name="_?" localSheetId="17">#REF!</definedName>
    <definedName name="_?" localSheetId="18">#REF!</definedName>
    <definedName name="_?" localSheetId="19">#REF!</definedName>
    <definedName name="_?" localSheetId="20">#REF!</definedName>
    <definedName name="_?" localSheetId="21">#REF!</definedName>
    <definedName name="_?" localSheetId="22">#REF!</definedName>
    <definedName name="_?" localSheetId="23">#REF!</definedName>
    <definedName name="_?" localSheetId="24">#REF!</definedName>
    <definedName name="_?" localSheetId="25">#REF!</definedName>
    <definedName name="_?" localSheetId="26">#REF!</definedName>
    <definedName name="_?" localSheetId="28">#REF!</definedName>
    <definedName name="_?" localSheetId="29">#REF!</definedName>
    <definedName name="_?" localSheetId="30">#REF!</definedName>
    <definedName name="_?" localSheetId="31">#REF!</definedName>
    <definedName name="_?" localSheetId="32">#REF!</definedName>
    <definedName name="_?" localSheetId="33">#REF!</definedName>
    <definedName name="_?" localSheetId="34">#REF!</definedName>
    <definedName name="_?" localSheetId="35">#REF!</definedName>
    <definedName name="_?" localSheetId="36">#REF!</definedName>
    <definedName name="_?" localSheetId="37">#REF!</definedName>
    <definedName name="_?" localSheetId="38">#REF!</definedName>
    <definedName name="_?" localSheetId="39">#REF!</definedName>
    <definedName name="_?" localSheetId="40">#REF!</definedName>
    <definedName name="_?" localSheetId="41">#REF!</definedName>
    <definedName name="_?" localSheetId="42">#REF!</definedName>
    <definedName name="_?" localSheetId="43">#REF!</definedName>
    <definedName name="_?" localSheetId="44">#REF!</definedName>
    <definedName name="_?" localSheetId="45">#REF!</definedName>
    <definedName name="_?" localSheetId="46">#REF!</definedName>
    <definedName name="_?" localSheetId="1">#REF!</definedName>
    <definedName name="_?">#REF!</definedName>
    <definedName name="____POS.1" localSheetId="7">#REF!</definedName>
    <definedName name="____POS.1" localSheetId="8">#REF!</definedName>
    <definedName name="____POS.1" localSheetId="10">#REF!</definedName>
    <definedName name="____POS.1" localSheetId="11">#REF!</definedName>
    <definedName name="____POS.1" localSheetId="12">#REF!</definedName>
    <definedName name="____POS.1" localSheetId="13">#REF!</definedName>
    <definedName name="____POS.1" localSheetId="14">#REF!</definedName>
    <definedName name="____POS.1" localSheetId="15">#REF!</definedName>
    <definedName name="____POS.1" localSheetId="16">#REF!</definedName>
    <definedName name="____POS.1" localSheetId="17">#REF!</definedName>
    <definedName name="____POS.1" localSheetId="18">#REF!</definedName>
    <definedName name="____POS.1" localSheetId="19">#REF!</definedName>
    <definedName name="____POS.1" localSheetId="20">#REF!</definedName>
    <definedName name="____POS.1" localSheetId="21">#REF!</definedName>
    <definedName name="____POS.1" localSheetId="22">#REF!</definedName>
    <definedName name="____POS.1" localSheetId="23">#REF!</definedName>
    <definedName name="____POS.1" localSheetId="24">#REF!</definedName>
    <definedName name="____POS.1" localSheetId="25">#REF!</definedName>
    <definedName name="____POS.1" localSheetId="26">#REF!</definedName>
    <definedName name="____POS.1" localSheetId="28">#REF!</definedName>
    <definedName name="____POS.1" localSheetId="29">#REF!</definedName>
    <definedName name="____POS.1" localSheetId="30">#REF!</definedName>
    <definedName name="____POS.1" localSheetId="31">#REF!</definedName>
    <definedName name="____POS.1" localSheetId="32">#REF!</definedName>
    <definedName name="____POS.1" localSheetId="33">#REF!</definedName>
    <definedName name="____POS.1" localSheetId="34">#REF!</definedName>
    <definedName name="____POS.1" localSheetId="35">#REF!</definedName>
    <definedName name="____POS.1" localSheetId="36">#REF!</definedName>
    <definedName name="____POS.1" localSheetId="37">#REF!</definedName>
    <definedName name="____POS.1" localSheetId="38">#REF!</definedName>
    <definedName name="____POS.1" localSheetId="39">#REF!</definedName>
    <definedName name="____POS.1" localSheetId="40">#REF!</definedName>
    <definedName name="____POS.1" localSheetId="41">#REF!</definedName>
    <definedName name="____POS.1" localSheetId="42">#REF!</definedName>
    <definedName name="____POS.1" localSheetId="43">#REF!</definedName>
    <definedName name="____POS.1" localSheetId="44">#REF!</definedName>
    <definedName name="____POS.1" localSheetId="45">#REF!</definedName>
    <definedName name="____POS.1" localSheetId="46">#REF!</definedName>
    <definedName name="____POS.1" localSheetId="1">#REF!</definedName>
    <definedName name="____POS.1">#REF!</definedName>
    <definedName name="____TAB.7" localSheetId="8">#REF!</definedName>
    <definedName name="____TAB.7" localSheetId="10">#REF!</definedName>
    <definedName name="____TAB.7" localSheetId="11">#REF!</definedName>
    <definedName name="____TAB.7" localSheetId="12">#REF!</definedName>
    <definedName name="____TAB.7" localSheetId="13">#REF!</definedName>
    <definedName name="____TAB.7" localSheetId="14">#REF!</definedName>
    <definedName name="____TAB.7" localSheetId="16">#REF!</definedName>
    <definedName name="____TAB.7" localSheetId="26">#REF!</definedName>
    <definedName name="____TAB.7" localSheetId="28">#REF!</definedName>
    <definedName name="____TAB.7" localSheetId="29">#REF!</definedName>
    <definedName name="____TAB.7" localSheetId="30">#REF!</definedName>
    <definedName name="____TAB.7" localSheetId="31">#REF!</definedName>
    <definedName name="____TAB.7" localSheetId="32">#REF!</definedName>
    <definedName name="____TAB.7" localSheetId="33">#REF!</definedName>
    <definedName name="____TAB.7" localSheetId="34">#REF!</definedName>
    <definedName name="____TAB.7" localSheetId="35">#REF!</definedName>
    <definedName name="____TAB.7" localSheetId="36">#REF!</definedName>
    <definedName name="____TAB.7" localSheetId="37">#REF!</definedName>
    <definedName name="____TAB.7" localSheetId="38">#REF!</definedName>
    <definedName name="____TAB.7" localSheetId="39">#REF!</definedName>
    <definedName name="____TAB.7" localSheetId="40">#REF!</definedName>
    <definedName name="____TAB.7" localSheetId="41">#REF!</definedName>
    <definedName name="____TAB.7" localSheetId="42">#REF!</definedName>
    <definedName name="____TAB.7" localSheetId="43">#REF!</definedName>
    <definedName name="____TAB.7" localSheetId="44">#REF!</definedName>
    <definedName name="____TAB.7" localSheetId="45">#REF!</definedName>
    <definedName name="____TAB.7" localSheetId="46">#REF!</definedName>
    <definedName name="____TAB.7" localSheetId="1">#REF!</definedName>
    <definedName name="____TAB.7">#REF!</definedName>
    <definedName name="__C0001">#REF!</definedName>
    <definedName name="_C0001">#REF!</definedName>
    <definedName name="DRUCK_?" localSheetId="29">#REF!</definedName>
    <definedName name="DRUCK_?" localSheetId="40">#REF!</definedName>
    <definedName name="DRUCK_?" localSheetId="41">#REF!</definedName>
    <definedName name="DRUCK_?" localSheetId="44">#REF!</definedName>
    <definedName name="DRUCK_?">#REF!</definedName>
    <definedName name="DRUCK_37" localSheetId="29">#REF!</definedName>
    <definedName name="DRUCK_37" localSheetId="40">#REF!</definedName>
    <definedName name="DRUCK_37" localSheetId="41">#REF!</definedName>
    <definedName name="DRUCK_37">#REF!</definedName>
    <definedName name="_xlnm.Print_Area" localSheetId="6">'1_1'!$A$1:$S$58</definedName>
    <definedName name="_xlnm.Print_Area" localSheetId="8">'1_3 '!$A$1:$J$233</definedName>
    <definedName name="_xlnm.Print_Area" localSheetId="9">'2_1_1 '!$A$1:$U$113</definedName>
    <definedName name="_xlnm.Print_Area" localSheetId="13">'2_1_5 '!$A$1:$U$115</definedName>
    <definedName name="_xlnm.Print_Area" localSheetId="16">'2_2_2 '!$A$1:$U$80</definedName>
    <definedName name="_xlnm.Print_Area" localSheetId="17">'2_2_3'!$A$1:$U$79</definedName>
    <definedName name="_xlnm.Print_Area" localSheetId="18">'2_2_4'!$A$1:$U$80</definedName>
    <definedName name="_xlnm.Print_Area" localSheetId="19">'2_2_5'!$A$1:$U$80</definedName>
    <definedName name="_xlnm.Print_Area" localSheetId="20">'2_2_6'!$A$1:$U$82</definedName>
    <definedName name="_xlnm.Print_Area" localSheetId="21">'2_3'!$A$1:$T$234</definedName>
    <definedName name="_xlnm.Print_Area" localSheetId="22">'2_4'!$A$1:$T$73</definedName>
    <definedName name="_xlnm.Print_Area" localSheetId="23">'3_1'!$A$1:$V$72</definedName>
    <definedName name="_xlnm.Print_Area" localSheetId="24">'3_2'!$A$1:$T$50</definedName>
    <definedName name="_xlnm.Print_Area" localSheetId="26">'4_2 '!$A$1:$S$56</definedName>
    <definedName name="_xlnm.Print_Area" localSheetId="27">'5_1_1'!$A$1:$T$116</definedName>
    <definedName name="_xlnm.Print_Area" localSheetId="29">'5_1_3'!$A$1:$T$112</definedName>
    <definedName name="_xlnm.Print_Area" localSheetId="30">'5_1_4'!$A$1:$T$113</definedName>
    <definedName name="_xlnm.Print_Area" localSheetId="33">'5_2_1'!$A$1:$T$83</definedName>
    <definedName name="_xlnm.Print_Area" localSheetId="34">'5_2_2'!$A$1:$T$83</definedName>
    <definedName name="_xlnm.Print_Area" localSheetId="35">'5_2_3'!$A$1:$T$83</definedName>
    <definedName name="_xlnm.Print_Area" localSheetId="36">'5_2_4'!$A$1:$T$83</definedName>
    <definedName name="_xlnm.Print_Area" localSheetId="37">'5_2_5'!$A$1:$T$83</definedName>
    <definedName name="_xlnm.Print_Area" localSheetId="38">'5_2_6'!$A$1:$T$83</definedName>
    <definedName name="_xlnm.Print_Area" localSheetId="39">'5_3'!$A$1:$S$444</definedName>
    <definedName name="_xlnm.Print_Area" localSheetId="40">'6_1'!$A$1:$T$72</definedName>
    <definedName name="_xlnm.Print_Area" localSheetId="41">'6_2'!$A$1:$S$86</definedName>
    <definedName name="_xlnm.Print_Area" localSheetId="43">'7_2'!$A$1:$F$162</definedName>
    <definedName name="_xlnm.Print_Area" localSheetId="45">'AG-2 '!$A$1:$S$70</definedName>
    <definedName name="_xlnm.Print_Area" localSheetId="46">'AG-3'!$A$1:$E$214</definedName>
    <definedName name="_xlnm.Print_Area" localSheetId="2">Qualitaetsbericht!$A$1:$F$43</definedName>
    <definedName name="_xlnm.Print_Area" localSheetId="4">Schaubild_1!$A$1:$I$60</definedName>
    <definedName name="_xlnm.Print_Area" localSheetId="5">Schaubild_2!$A$1:$I$67</definedName>
    <definedName name="_xlnm.Print_Area" localSheetId="0">Titel!$A$1:$H$61</definedName>
    <definedName name="_xlnm.Print_Area">#REF!</definedName>
    <definedName name="Print_Area" localSheetId="7">'1_2'!$A$1:$T$57</definedName>
    <definedName name="Print_Area" localSheetId="10">'2_1_2 '!$A$1:$U$115</definedName>
    <definedName name="Print_Area" localSheetId="11">'2_1_3 '!$A$1:$U$113</definedName>
    <definedName name="Print_Area" localSheetId="12">'2_1_4 '!$A$1:$U$116</definedName>
    <definedName name="Print_Area" localSheetId="14">'2_1_6 '!$A$1:$U$117</definedName>
    <definedName name="Print_Area" localSheetId="15">'2_2_1'!$A$1:$U$82</definedName>
    <definedName name="Print_Area" localSheetId="22">'2_4'!$A$1:$T$75</definedName>
    <definedName name="Print_Area" localSheetId="23">'3_1'!$A$1:$U$70</definedName>
    <definedName name="Print_Area" localSheetId="25">'4_1'!$A$1:$S$61</definedName>
    <definedName name="Print_Area" localSheetId="28">'5_1_2'!$A$1:$T$116</definedName>
    <definedName name="Print_Area" localSheetId="31">'5_1_5'!$A$1:$T$112</definedName>
    <definedName name="Print_Area" localSheetId="32">'5_1_6'!$A$1:$T$108</definedName>
    <definedName name="Print_Area" localSheetId="42">'7_1'!$A$1:$S$32</definedName>
    <definedName name="Print_Area" localSheetId="44">'AG-1'!$A$1:$V$79</definedName>
    <definedName name="Print_Area" localSheetId="1">Inhalt!$A$1:$C$132</definedName>
    <definedName name="Print_Area">'1_2'!$A$1:$T$58</definedName>
    <definedName name="SEITE_?" localSheetId="8">#REF!</definedName>
    <definedName name="SEITE_?" localSheetId="9">#REF!</definedName>
    <definedName name="SEITE_?" localSheetId="10">#REF!</definedName>
    <definedName name="SEITE_?" localSheetId="11">#REF!</definedName>
    <definedName name="SEITE_?" localSheetId="12">#REF!</definedName>
    <definedName name="SEITE_?" localSheetId="13">#REF!</definedName>
    <definedName name="SEITE_?" localSheetId="14">#REF!</definedName>
    <definedName name="SEITE_?" localSheetId="16">#REF!</definedName>
    <definedName name="SEITE_?" localSheetId="26">#REF!</definedName>
    <definedName name="SEITE_?" localSheetId="27">#REF!</definedName>
    <definedName name="SEITE_?" localSheetId="28">#REF!</definedName>
    <definedName name="SEITE_?" localSheetId="29">#REF!</definedName>
    <definedName name="SEITE_?" localSheetId="30">#REF!</definedName>
    <definedName name="SEITE_?" localSheetId="31">#REF!</definedName>
    <definedName name="SEITE_?" localSheetId="32">#REF!</definedName>
    <definedName name="SEITE_?" localSheetId="40">#REF!</definedName>
    <definedName name="SEITE_?" localSheetId="41">#REF!</definedName>
    <definedName name="SEITE_?" localSheetId="43">#REF!</definedName>
    <definedName name="SEITE_?" localSheetId="44">#REF!</definedName>
    <definedName name="SEITE_?" localSheetId="45">#REF!</definedName>
    <definedName name="SEITE_?" localSheetId="46">#REF!</definedName>
    <definedName name="SEITE_?" localSheetId="1">#REF!</definedName>
    <definedName name="SEITE_?">#REF!</definedName>
    <definedName name="SPALTEN" localSheetId="8">#REF!</definedName>
    <definedName name="SPALTEN" localSheetId="9">#REF!</definedName>
    <definedName name="SPALTEN" localSheetId="10">#REF!</definedName>
    <definedName name="SPALTEN" localSheetId="11">#REF!</definedName>
    <definedName name="SPALTEN" localSheetId="12">#REF!</definedName>
    <definedName name="SPALTEN" localSheetId="13">#REF!</definedName>
    <definedName name="SPALTEN" localSheetId="14">#REF!</definedName>
    <definedName name="SPALTEN" localSheetId="16">#REF!</definedName>
    <definedName name="SPALTEN" localSheetId="26">#REF!</definedName>
    <definedName name="SPALTEN" localSheetId="27">#REF!</definedName>
    <definedName name="SPALTEN" localSheetId="28">#REF!</definedName>
    <definedName name="SPALTEN" localSheetId="29">#REF!</definedName>
    <definedName name="SPALTEN" localSheetId="30">#REF!</definedName>
    <definedName name="SPALTEN" localSheetId="31">#REF!</definedName>
    <definedName name="SPALTEN" localSheetId="32">#REF!</definedName>
    <definedName name="SPALTEN" localSheetId="40">#REF!</definedName>
    <definedName name="SPALTEN" localSheetId="41">#REF!</definedName>
    <definedName name="SPALTEN" localSheetId="43">#REF!</definedName>
    <definedName name="SPALTEN" localSheetId="44">#REF!</definedName>
    <definedName name="SPALTEN" localSheetId="45">#REF!</definedName>
    <definedName name="SPALTEN" localSheetId="46">#REF!</definedName>
    <definedName name="SPALTEN" localSheetId="1">#REF!</definedName>
    <definedName name="SPALTEN">#REF!</definedName>
    <definedName name="Text20" localSheetId="0">Titel!$B$58</definedName>
    <definedName name="Text9" localSheetId="0">Titel!$B$57</definedName>
  </definedNames>
  <calcPr calcId="162913"/>
</workbook>
</file>

<file path=xl/calcChain.xml><?xml version="1.0" encoding="utf-8"?>
<calcChain xmlns="http://schemas.openxmlformats.org/spreadsheetml/2006/main">
  <c r="J13" i="59" l="1"/>
  <c r="N13" i="59"/>
  <c r="R13" i="59"/>
  <c r="D13" i="59"/>
  <c r="E13" i="59"/>
  <c r="F13" i="59"/>
  <c r="G13" i="59"/>
  <c r="H13" i="59"/>
  <c r="I13" i="59"/>
  <c r="K13" i="59"/>
  <c r="L13" i="59"/>
  <c r="M13" i="59"/>
  <c r="O13" i="59"/>
  <c r="P13" i="59"/>
  <c r="Q13" i="59"/>
  <c r="D75" i="59"/>
  <c r="E75" i="59"/>
  <c r="F75" i="59"/>
  <c r="G75" i="59"/>
  <c r="H75" i="59"/>
  <c r="I75" i="59"/>
  <c r="J75" i="59"/>
  <c r="K75" i="59"/>
  <c r="L75" i="59"/>
  <c r="M75" i="59"/>
  <c r="N75" i="59"/>
  <c r="O75" i="59"/>
  <c r="P75" i="59"/>
  <c r="Q75" i="59"/>
  <c r="R75" i="59"/>
  <c r="D76" i="59"/>
  <c r="E76" i="59"/>
  <c r="F76" i="59"/>
  <c r="G76" i="59"/>
  <c r="H76" i="59"/>
  <c r="I76" i="59"/>
  <c r="J76" i="59"/>
  <c r="K76" i="59"/>
  <c r="L76" i="59"/>
  <c r="M76" i="59"/>
  <c r="N76" i="59"/>
  <c r="O76" i="59"/>
  <c r="P76" i="59"/>
  <c r="Q76" i="59"/>
  <c r="R76" i="59"/>
  <c r="D77" i="59"/>
  <c r="E77" i="59"/>
  <c r="F77" i="59"/>
  <c r="G77" i="59"/>
  <c r="H77" i="59"/>
  <c r="I77" i="59"/>
  <c r="J77" i="59"/>
  <c r="K77" i="59"/>
  <c r="L77" i="59"/>
  <c r="M77" i="59"/>
  <c r="N77" i="59"/>
  <c r="O77" i="59"/>
  <c r="P77" i="59"/>
  <c r="Q77" i="59"/>
  <c r="R77" i="59"/>
  <c r="D78" i="59"/>
  <c r="E78" i="59"/>
  <c r="F78" i="59"/>
  <c r="G78" i="59"/>
  <c r="H78" i="59"/>
  <c r="I78" i="59"/>
  <c r="J78" i="59"/>
  <c r="K78" i="59"/>
  <c r="L78" i="59"/>
  <c r="M78" i="59"/>
  <c r="N78" i="59"/>
  <c r="O78" i="59"/>
  <c r="P78" i="59"/>
  <c r="Q78" i="59"/>
  <c r="R78" i="59"/>
  <c r="D79" i="59"/>
  <c r="E79" i="59"/>
  <c r="F79" i="59"/>
  <c r="G79" i="59"/>
  <c r="H79" i="59"/>
  <c r="I79" i="59"/>
  <c r="J79" i="59"/>
  <c r="K79" i="59"/>
  <c r="L79" i="59"/>
  <c r="M79" i="59"/>
  <c r="N79" i="59"/>
  <c r="O79" i="59"/>
  <c r="P79" i="59"/>
  <c r="Q79" i="59"/>
  <c r="R79" i="59"/>
  <c r="D80" i="59"/>
  <c r="E80" i="59"/>
  <c r="F80" i="59"/>
  <c r="G80" i="59"/>
  <c r="H80" i="59"/>
  <c r="I80" i="59"/>
  <c r="J80" i="59"/>
  <c r="K80" i="59"/>
  <c r="L80" i="59"/>
  <c r="M80" i="59"/>
  <c r="N80" i="59"/>
  <c r="O80" i="59"/>
  <c r="P80" i="59"/>
  <c r="Q80" i="59"/>
  <c r="R80" i="59"/>
  <c r="D81" i="59"/>
  <c r="E81" i="59"/>
  <c r="F81" i="59"/>
  <c r="G81" i="59"/>
  <c r="H81" i="59"/>
  <c r="I81" i="59"/>
  <c r="J81" i="59"/>
  <c r="K81" i="59"/>
  <c r="L81" i="59"/>
  <c r="M81" i="59"/>
  <c r="N81" i="59"/>
  <c r="O81" i="59"/>
  <c r="P81" i="59"/>
  <c r="Q81" i="59"/>
  <c r="R81" i="59"/>
  <c r="D82" i="59"/>
  <c r="E82" i="59"/>
  <c r="F82" i="59"/>
  <c r="G82" i="59"/>
  <c r="H82" i="59"/>
  <c r="I82" i="59"/>
  <c r="J82" i="59"/>
  <c r="K82" i="59"/>
  <c r="L82" i="59"/>
  <c r="M82" i="59"/>
  <c r="N82" i="59"/>
  <c r="O82" i="59"/>
  <c r="P82" i="59"/>
  <c r="Q82" i="59"/>
  <c r="R82" i="59"/>
  <c r="E9" i="58"/>
  <c r="E10" i="58"/>
  <c r="E12" i="58"/>
  <c r="E13" i="58"/>
  <c r="E14" i="58"/>
  <c r="E15" i="58"/>
  <c r="E16" i="58"/>
  <c r="E17" i="58"/>
  <c r="E18" i="58"/>
  <c r="E19" i="58"/>
  <c r="E20" i="58"/>
  <c r="E21" i="58"/>
  <c r="E22" i="58"/>
  <c r="E23" i="58"/>
  <c r="E24" i="58"/>
  <c r="E25" i="58"/>
  <c r="E26" i="58"/>
  <c r="E27" i="58"/>
  <c r="E28" i="58"/>
  <c r="E30" i="58"/>
  <c r="E31" i="58"/>
  <c r="E32" i="58"/>
  <c r="E33" i="58"/>
  <c r="E34" i="58"/>
  <c r="E35" i="58"/>
  <c r="E36" i="58"/>
  <c r="E38" i="58"/>
  <c r="E39" i="58"/>
  <c r="E40" i="58"/>
  <c r="E41" i="58"/>
  <c r="E42" i="58"/>
  <c r="E45" i="58"/>
  <c r="E46" i="58"/>
  <c r="E48" i="58"/>
  <c r="E49" i="58"/>
  <c r="E50" i="58"/>
  <c r="E51" i="58"/>
  <c r="E52" i="58"/>
  <c r="E53" i="58"/>
  <c r="E54" i="58"/>
  <c r="E55" i="58"/>
  <c r="E56" i="58"/>
  <c r="E57" i="58"/>
  <c r="E58" i="58"/>
  <c r="E59" i="58"/>
  <c r="E60" i="58"/>
  <c r="E61" i="58"/>
  <c r="E62" i="58"/>
  <c r="E63" i="58"/>
  <c r="E64" i="58"/>
  <c r="E66" i="58"/>
  <c r="E67" i="58"/>
  <c r="E68" i="58"/>
  <c r="E71" i="58"/>
  <c r="E72" i="58"/>
  <c r="E73" i="58"/>
  <c r="E74" i="58"/>
  <c r="E75" i="58"/>
  <c r="E88" i="58"/>
  <c r="E89" i="58"/>
  <c r="E90" i="58"/>
  <c r="E91" i="58"/>
  <c r="E93" i="58"/>
  <c r="E94" i="58"/>
  <c r="E95" i="58"/>
  <c r="E96" i="58"/>
  <c r="E97" i="58"/>
  <c r="E98" i="58"/>
  <c r="E99" i="58"/>
  <c r="E101" i="58"/>
  <c r="E102" i="58"/>
  <c r="E103" i="58"/>
  <c r="E104" i="58"/>
  <c r="E106" i="58"/>
  <c r="E107" i="58"/>
  <c r="E108" i="58"/>
  <c r="E109" i="58"/>
  <c r="E110" i="58"/>
  <c r="E111" i="58"/>
  <c r="E112" i="58"/>
  <c r="E116" i="58"/>
  <c r="E117" i="58"/>
  <c r="E118" i="58"/>
  <c r="E119" i="58"/>
  <c r="E121" i="58"/>
  <c r="E122" i="58"/>
  <c r="E123" i="58"/>
  <c r="E124" i="58"/>
  <c r="E125" i="58"/>
  <c r="E126" i="58"/>
  <c r="E128" i="58"/>
  <c r="E129" i="58"/>
  <c r="E130" i="58"/>
  <c r="E131" i="58"/>
  <c r="E132" i="58"/>
  <c r="E133" i="58"/>
  <c r="E134" i="58"/>
  <c r="E135" i="58"/>
  <c r="E136" i="58"/>
  <c r="E137" i="58"/>
  <c r="E138" i="58"/>
  <c r="E140" i="58"/>
  <c r="E141" i="58"/>
  <c r="E142" i="58"/>
  <c r="E143" i="58"/>
  <c r="E145" i="58"/>
  <c r="E146" i="58"/>
  <c r="E147" i="58"/>
  <c r="E148" i="58"/>
  <c r="E149" i="58"/>
  <c r="E150" i="58"/>
  <c r="E160" i="58"/>
  <c r="E161" i="58"/>
  <c r="E162" i="58"/>
  <c r="E163" i="58"/>
  <c r="E164" i="58"/>
  <c r="E168" i="58"/>
  <c r="E169" i="58"/>
  <c r="E170" i="58"/>
  <c r="E171" i="58"/>
  <c r="E172" i="58"/>
  <c r="E174" i="58"/>
  <c r="E176" i="58"/>
  <c r="E178" i="58"/>
  <c r="E181" i="58"/>
  <c r="E182" i="58"/>
  <c r="E183" i="58"/>
  <c r="E184" i="58"/>
  <c r="E185" i="58"/>
  <c r="C57" i="59" l="1"/>
  <c r="C54" i="59"/>
  <c r="C52" i="59"/>
  <c r="C43" i="59"/>
  <c r="C32" i="59"/>
  <c r="C30" i="59"/>
  <c r="C25" i="59"/>
  <c r="C19" i="59"/>
  <c r="C14" i="59"/>
  <c r="C60" i="59"/>
  <c r="C53" i="59"/>
  <c r="C45" i="59"/>
  <c r="C80" i="59" s="1"/>
  <c r="C33" i="59"/>
  <c r="C31" i="59"/>
  <c r="C26" i="59"/>
  <c r="C20" i="59"/>
  <c r="C15" i="59"/>
  <c r="C11" i="59"/>
  <c r="C59" i="59"/>
  <c r="C50" i="59"/>
  <c r="C81" i="59" s="1"/>
  <c r="C47" i="59"/>
  <c r="C41" i="59"/>
  <c r="C39" i="59"/>
  <c r="C34" i="59"/>
  <c r="C27" i="59"/>
  <c r="C21" i="59"/>
  <c r="C17" i="59"/>
  <c r="C12" i="59"/>
  <c r="C75" i="59" s="1"/>
  <c r="C58" i="59"/>
  <c r="C56" i="59"/>
  <c r="C51" i="59"/>
  <c r="C48" i="59"/>
  <c r="C42" i="59"/>
  <c r="C40" i="59"/>
  <c r="C36" i="59"/>
  <c r="C28" i="59"/>
  <c r="C77" i="59" s="1"/>
  <c r="C22" i="59"/>
  <c r="C18" i="59"/>
  <c r="C13" i="59"/>
  <c r="C76" i="59"/>
  <c r="C79" i="59"/>
  <c r="C82" i="59"/>
  <c r="C78" i="59" l="1"/>
</calcChain>
</file>

<file path=xl/sharedStrings.xml><?xml version="1.0" encoding="utf-8"?>
<sst xmlns="http://schemas.openxmlformats.org/spreadsheetml/2006/main" count="6463" uniqueCount="914">
  <si>
    <t>1 Geschäftsentwicklung beim Arbeitsgericht</t>
  </si>
  <si>
    <t>Lfd.
Nr.</t>
  </si>
  <si>
    <t>Stand der Erledigung</t>
  </si>
  <si>
    <t xml:space="preserve">1  </t>
  </si>
  <si>
    <t xml:space="preserve">Anhängige Verfahren zu Jahresbeginn </t>
  </si>
  <si>
    <t xml:space="preserve">2  </t>
  </si>
  <si>
    <t xml:space="preserve">3  </t>
  </si>
  <si>
    <t>dar. Rügeverfahren (§ 78a ArbGG)</t>
  </si>
  <si>
    <t xml:space="preserve">4  </t>
  </si>
  <si>
    <t xml:space="preserve">Abgaben innerhalb des Gerichts </t>
  </si>
  <si>
    <t xml:space="preserve">5  </t>
  </si>
  <si>
    <t xml:space="preserve">6  </t>
  </si>
  <si>
    <t>7</t>
  </si>
  <si>
    <t xml:space="preserve">Anhängige Verfahren am Jahresende </t>
  </si>
  <si>
    <t xml:space="preserve">7  </t>
  </si>
  <si>
    <t xml:space="preserve">8  </t>
  </si>
  <si>
    <t xml:space="preserve">9  </t>
  </si>
  <si>
    <t xml:space="preserve">10  </t>
  </si>
  <si>
    <t xml:space="preserve">11  </t>
  </si>
  <si>
    <t xml:space="preserve">12  </t>
  </si>
  <si>
    <t xml:space="preserve">13  </t>
  </si>
  <si>
    <t xml:space="preserve">14  </t>
  </si>
  <si>
    <t>Sonstiger Geschäftsanfall</t>
  </si>
  <si>
    <t>Mahnverfahren</t>
  </si>
  <si>
    <t xml:space="preserve">15  </t>
  </si>
  <si>
    <t xml:space="preserve">Eingegangene Amts- und Rechtshilfeersuchen </t>
  </si>
  <si>
    <t xml:space="preserve">16  </t>
  </si>
  <si>
    <t>Klagen auf Aufhebung von Schiedssprüchen</t>
  </si>
  <si>
    <t>nach § 110 ArbGG</t>
  </si>
  <si>
    <t xml:space="preserve">17  </t>
  </si>
  <si>
    <t>Anträge auf Vollstreckbarerklärung von Schiedssprüchen</t>
  </si>
  <si>
    <t>nach § 109 ArbGG</t>
  </si>
  <si>
    <t xml:space="preserve">18  </t>
  </si>
  <si>
    <t>Kostensachen</t>
  </si>
  <si>
    <t xml:space="preserve">19  </t>
  </si>
  <si>
    <t>Sonstige Anträge außerhalb eines bei Gericht</t>
  </si>
  <si>
    <t xml:space="preserve">20  </t>
  </si>
  <si>
    <t>__________</t>
  </si>
  <si>
    <t>*) Quelle bis einschl. 2006: Bundesministerium für Gesundheit und Soziale</t>
  </si>
  <si>
    <t xml:space="preserve"> bis zum Berichtsjahr 2006 nur eingeschränkt vergleichbar.</t>
  </si>
  <si>
    <t xml:space="preserve"> 2007 sind die aktuellen Ergebnisse mit den Daten für den Zeitraum</t>
  </si>
  <si>
    <t>für Bayern, Berlin und Brandenburg auch 2007 und 2008, für Hessen auch</t>
  </si>
  <si>
    <t>2) Seit 2007 ohne Abgaben innerhalb des Gerichts;</t>
  </si>
  <si>
    <t>2007 bis 2009 einschl. der Abgaben innerhalb des Gerichts.</t>
  </si>
  <si>
    <t xml:space="preserve">Neuzugänge 2) </t>
  </si>
  <si>
    <t xml:space="preserve">Erledigte Verfahren 2) </t>
  </si>
  <si>
    <t xml:space="preserve">dar. Klagen 2) </t>
  </si>
  <si>
    <t xml:space="preserve">dar. Beschlussverfahren 2) </t>
  </si>
  <si>
    <t>Urteilsverfahren 1)</t>
  </si>
  <si>
    <t>Beschlussverfahren 1)</t>
  </si>
  <si>
    <t>3) Für 2010 ohne Berlin.</t>
  </si>
  <si>
    <t xml:space="preserve">anhängigen Verfahrens 3) </t>
  </si>
  <si>
    <t xml:space="preserve"> wegen der Neukonzeption der Statistik zum Berichtsjahr </t>
  </si>
  <si>
    <r>
      <t>1.1  Geschäftsentwicklung 2005 bis 2019</t>
    </r>
    <r>
      <rPr>
        <vertAlign val="superscript"/>
        <sz val="12"/>
        <rFont val="MetaNormalLF-Roman"/>
        <family val="2"/>
      </rPr>
      <t>*)</t>
    </r>
  </si>
  <si>
    <t>2019
ohne Berlin und ohne Hessen</t>
  </si>
  <si>
    <t>2) Ohne Abgaben innerhalb des Gerichts.</t>
  </si>
  <si>
    <t>1) Einschl. der Verfahren zur Gewährung von vorläufigem Rechtsschutz.</t>
  </si>
  <si>
    <t>anhängigen Verfahrens</t>
  </si>
  <si>
    <t>Schiedssprüchen nach § 109 ArbGG</t>
  </si>
  <si>
    <t xml:space="preserve">Anträge auf Vollstreckbarerklärung von </t>
  </si>
  <si>
    <t xml:space="preserve">        Anträge auf Bewilligung von Prozesskostenhilfe</t>
  </si>
  <si>
    <t>19</t>
  </si>
  <si>
    <t xml:space="preserve">        nach der VO (EU) Nummer 655/2014</t>
  </si>
  <si>
    <t xml:space="preserve">        Verfahren über vorläufige Kontenpfändung</t>
  </si>
  <si>
    <t>18</t>
  </si>
  <si>
    <t xml:space="preserve">        Verfahren über Arrest oder einstw. Verfügung</t>
  </si>
  <si>
    <t>17</t>
  </si>
  <si>
    <t xml:space="preserve">dar. Beschlussverfahren </t>
  </si>
  <si>
    <t>16</t>
  </si>
  <si>
    <t>15</t>
  </si>
  <si>
    <t>13</t>
  </si>
  <si>
    <r>
      <t>Beschlussverfahren</t>
    </r>
    <r>
      <rPr>
        <b/>
        <vertAlign val="superscript"/>
        <sz val="10"/>
        <rFont val="MetaNormalLF-Roman"/>
        <family val="2"/>
      </rPr>
      <t>1)</t>
    </r>
  </si>
  <si>
    <t xml:space="preserve">dar. Klageverfahren </t>
  </si>
  <si>
    <r>
      <t>Urteilsverfahren</t>
    </r>
    <r>
      <rPr>
        <b/>
        <vertAlign val="superscript"/>
        <sz val="10"/>
        <rFont val="MetaNormalLF-Roman"/>
        <family val="2"/>
      </rPr>
      <t>1)</t>
    </r>
  </si>
  <si>
    <t>Nr.</t>
  </si>
  <si>
    <t>sachsen</t>
  </si>
  <si>
    <t>Württemberg</t>
  </si>
  <si>
    <t>Alter der Verfahren</t>
  </si>
  <si>
    <t>Lfd.</t>
  </si>
  <si>
    <t>Nieder-</t>
  </si>
  <si>
    <t>Brandenburg</t>
  </si>
  <si>
    <t>Baden-</t>
  </si>
  <si>
    <t>zu-sammen</t>
  </si>
  <si>
    <t>zu-  sammen</t>
  </si>
  <si>
    <t>Thüringen</t>
  </si>
  <si>
    <t>Schleswig-
Holstein</t>
  </si>
  <si>
    <t>Sachsen-Anhalt</t>
  </si>
  <si>
    <t>Sachsen</t>
  </si>
  <si>
    <t>Saarland</t>
  </si>
  <si>
    <t>Rheinland-
Pfalz</t>
  </si>
  <si>
    <t>Nordrhein-
Westfalen</t>
  </si>
  <si>
    <t>Nieder-
sachsen</t>
  </si>
  <si>
    <t>Mecklen-
burg-
Vorpommern</t>
  </si>
  <si>
    <t>Hessen</t>
  </si>
  <si>
    <t>Hamburg</t>
  </si>
  <si>
    <t>Bremen</t>
  </si>
  <si>
    <t xml:space="preserve">Brandenburg
</t>
  </si>
  <si>
    <t>Berlin</t>
  </si>
  <si>
    <t>Bayern</t>
  </si>
  <si>
    <t>Baden-
Württemberg</t>
  </si>
  <si>
    <t xml:space="preserve">Deutschland
</t>
  </si>
  <si>
    <t xml:space="preserve">1.2 Geschäftsentwicklung 2019 nach Ländern </t>
  </si>
  <si>
    <t>1.2 Geschäftsentwicklung 2019 nach Ländern</t>
  </si>
  <si>
    <t>_____________________</t>
  </si>
  <si>
    <t>Suhl</t>
  </si>
  <si>
    <t>Nordhausen</t>
  </si>
  <si>
    <t>Gera</t>
  </si>
  <si>
    <t>Erfurt</t>
  </si>
  <si>
    <t>LAG Thüringen</t>
  </si>
  <si>
    <t>Neumünster</t>
  </si>
  <si>
    <t>Lübeck</t>
  </si>
  <si>
    <t>Kiel</t>
  </si>
  <si>
    <t>Flensburg</t>
  </si>
  <si>
    <t>Elmshorn</t>
  </si>
  <si>
    <t>LAG Schleswig-Holstein</t>
  </si>
  <si>
    <t>Schleswig-Holstein</t>
  </si>
  <si>
    <t>Stendal</t>
  </si>
  <si>
    <t>Magdeburg</t>
  </si>
  <si>
    <t>Halle</t>
  </si>
  <si>
    <t>Dessau-Roßlau</t>
  </si>
  <si>
    <t>LAG Sachsen-Anhalt</t>
  </si>
  <si>
    <t>Zwickau</t>
  </si>
  <si>
    <t>Leipzig</t>
  </si>
  <si>
    <t>Dresden</t>
  </si>
  <si>
    <t>Chemnitz</t>
  </si>
  <si>
    <t>Bautzen</t>
  </si>
  <si>
    <t>LAG Sachsen</t>
  </si>
  <si>
    <t>Saarlouis</t>
  </si>
  <si>
    <t>Saarbrücken</t>
  </si>
  <si>
    <t>Neunkirchen</t>
  </si>
  <si>
    <t>LAG Saarland</t>
  </si>
  <si>
    <t>Trier</t>
  </si>
  <si>
    <t>Mainz</t>
  </si>
  <si>
    <t>Ludwigshafen</t>
  </si>
  <si>
    <t>Koblenz</t>
  </si>
  <si>
    <t>Kaiserslautern</t>
  </si>
  <si>
    <t>LAG Rheinland-Pfalz</t>
  </si>
  <si>
    <t>Rheinland-Pfalz</t>
  </si>
  <si>
    <t>Siegburg</t>
  </si>
  <si>
    <t>Köln</t>
  </si>
  <si>
    <t>Bonn</t>
  </si>
  <si>
    <t>Aachen</t>
  </si>
  <si>
    <t>LAG Köln</t>
  </si>
  <si>
    <t>noch Nordrhein-Westfalen</t>
  </si>
  <si>
    <t>Sonstige Anträge außer-
halb eines bei Gericht anhängigen Verfahrens</t>
  </si>
  <si>
    <t>Anträge auf Vollstreckbar-
erklärung von Schieds-
sprüchen nach § 109 ArbGG</t>
  </si>
  <si>
    <t>Klagen auf Aufhebung von Schieds-
sprüchen nach § 110 ArbGG</t>
  </si>
  <si>
    <t>Amts- und Rechtshilfe-
ersuchen</t>
  </si>
  <si>
    <t>Mahn-
verfahren</t>
  </si>
  <si>
    <t>Erledigte 
Beschluss-
verfahren 
1)</t>
  </si>
  <si>
    <t>Erledigte 
Urteils-
verfahren 
1)</t>
  </si>
  <si>
    <t>Land
Landesarbeitsgericht (LAG)
Arbeitsgericht</t>
  </si>
  <si>
    <t>1.3  Erledigte Verfahren und sonstiger Geschäftsanfall 2019 nach einzelnen Gerichten *)</t>
  </si>
  <si>
    <t>*) Einschl. Sozialkassen.</t>
  </si>
  <si>
    <t>Siegen</t>
  </si>
  <si>
    <t>Rheine</t>
  </si>
  <si>
    <t>Paderborn</t>
  </si>
  <si>
    <t>Münster</t>
  </si>
  <si>
    <t>Minden</t>
  </si>
  <si>
    <t>Iserlohn</t>
  </si>
  <si>
    <t>Herne</t>
  </si>
  <si>
    <t>Herford</t>
  </si>
  <si>
    <t>Hamm</t>
  </si>
  <si>
    <t>Hagen</t>
  </si>
  <si>
    <t>Gelsenkirchen</t>
  </si>
  <si>
    <t>Dortmund</t>
  </si>
  <si>
    <t>Detmold</t>
  </si>
  <si>
    <t>Bochum</t>
  </si>
  <si>
    <t>Bocholt</t>
  </si>
  <si>
    <t>Bielefeld</t>
  </si>
  <si>
    <t>Arnsberg</t>
  </si>
  <si>
    <t>LAG Hamm</t>
  </si>
  <si>
    <t>Wuppertal</t>
  </si>
  <si>
    <t>Wesel</t>
  </si>
  <si>
    <t>Solingen</t>
  </si>
  <si>
    <t>Oberhausen</t>
  </si>
  <si>
    <t>Mönchengladbach</t>
  </si>
  <si>
    <t>Krefeld</t>
  </si>
  <si>
    <t>Essen</t>
  </si>
  <si>
    <t>Duisburg</t>
  </si>
  <si>
    <t>Düsseldorf</t>
  </si>
  <si>
    <t>LAG Düsseldorf</t>
  </si>
  <si>
    <t>Nordrhein-Westfalen</t>
  </si>
  <si>
    <t>Wilhelmshaven</t>
  </si>
  <si>
    <t>Verden</t>
  </si>
  <si>
    <t>Stade</t>
  </si>
  <si>
    <t>Osnabrück</t>
  </si>
  <si>
    <t>Oldenburg</t>
  </si>
  <si>
    <t>Nienburg</t>
  </si>
  <si>
    <t>Lüneburg</t>
  </si>
  <si>
    <t>Lingen</t>
  </si>
  <si>
    <t>Hildesheim</t>
  </si>
  <si>
    <t>Hannover</t>
  </si>
  <si>
    <t>Hameln</t>
  </si>
  <si>
    <t>Göttingen</t>
  </si>
  <si>
    <t>Emden</t>
  </si>
  <si>
    <t>Celle</t>
  </si>
  <si>
    <t>Braunschweig</t>
  </si>
  <si>
    <t>LAG Niedersachsen</t>
  </si>
  <si>
    <t>Niedersachsen</t>
  </si>
  <si>
    <t>Stralsund</t>
  </si>
  <si>
    <t>Schwerin</t>
  </si>
  <si>
    <t>Rostock</t>
  </si>
  <si>
    <t>LAG Mecklenburg-Vorpommern</t>
  </si>
  <si>
    <t>Mecklenburg-Vorpommern</t>
  </si>
  <si>
    <t>Wiesbaden</t>
  </si>
  <si>
    <t>Marburg (Lahn)</t>
  </si>
  <si>
    <t>Wetzlar</t>
  </si>
  <si>
    <t>Limburg</t>
  </si>
  <si>
    <t>Kassel</t>
  </si>
  <si>
    <t>Hanau</t>
  </si>
  <si>
    <t>Gießen</t>
  </si>
  <si>
    <t>Bad Hersfeld</t>
  </si>
  <si>
    <t>Fulda</t>
  </si>
  <si>
    <t>Frankfurt (Main)</t>
  </si>
  <si>
    <t>Offenbach a.M.</t>
  </si>
  <si>
    <t>Darmstadt</t>
  </si>
  <si>
    <t>LAG Hessen</t>
  </si>
  <si>
    <t>Hessen *)</t>
  </si>
  <si>
    <t>1.3  Erledigte Verfahren und sonstiger Geschäftsanfall 2019 nach einzelnen Gerichten</t>
  </si>
  <si>
    <t>LAG Hamburg</t>
  </si>
  <si>
    <t>LAG Bremen</t>
  </si>
  <si>
    <t>Potsdam</t>
  </si>
  <si>
    <t>Neuruppin</t>
  </si>
  <si>
    <t>Frankfurt (Oder)</t>
  </si>
  <si>
    <t>Eberswalde</t>
  </si>
  <si>
    <t>Cottbus</t>
  </si>
  <si>
    <t>Brandenburg/ Havel</t>
  </si>
  <si>
    <t>LAG Berlin-Brandenburg</t>
  </si>
  <si>
    <t>Würzburg</t>
  </si>
  <si>
    <t>Weiden i.d.Opf.</t>
  </si>
  <si>
    <t>Nürnberg</t>
  </si>
  <si>
    <t>Bayreuth</t>
  </si>
  <si>
    <t>Bamberg</t>
  </si>
  <si>
    <t>LAG Nürnberg</t>
  </si>
  <si>
    <t>Rosenheim</t>
  </si>
  <si>
    <t>Regensburg</t>
  </si>
  <si>
    <t>Passau</t>
  </si>
  <si>
    <t>München</t>
  </si>
  <si>
    <t>Kempten (Allgäu)</t>
  </si>
  <si>
    <t>Augsburg</t>
  </si>
  <si>
    <t>LAG München</t>
  </si>
  <si>
    <t>Ulm (Donau)</t>
  </si>
  <si>
    <t>Stuttgart</t>
  </si>
  <si>
    <t>Reutlingen</t>
  </si>
  <si>
    <t>Pforzheim</t>
  </si>
  <si>
    <t>Mannheim</t>
  </si>
  <si>
    <t>Villingen-Schwenningen</t>
  </si>
  <si>
    <t>Karlsruhe</t>
  </si>
  <si>
    <t>Heilbronn (Neckar)</t>
  </si>
  <si>
    <t>Freiburg im Breisgau</t>
  </si>
  <si>
    <t>LAG Baden-Württemberg</t>
  </si>
  <si>
    <t>Baden-Württemberg</t>
  </si>
  <si>
    <t>Deutschland</t>
  </si>
  <si>
    <t xml:space="preserve">1.3  Erledigte Verfahren und sonstiger Geschäftsanfall 2019 nach einzelnen Gerichten </t>
  </si>
  <si>
    <t>2) Einschl. Vereinigungen von Arbeitgeberverbänden.</t>
  </si>
  <si>
    <t>1) Einschl. Zusammenschlüsse von Gewerkschaften.</t>
  </si>
  <si>
    <t>*) Einschl. Verfahren zur Gewährung von vorläufigem Rechtsschutz.</t>
  </si>
  <si>
    <t>Zeile 1</t>
  </si>
  <si>
    <t>nein</t>
  </si>
  <si>
    <t>ja</t>
  </si>
  <si>
    <t>Nummer 655/2014(§ 954 Absatz 1 ZPO) eingelegt</t>
  </si>
  <si>
    <t xml:space="preserve">Kontenpfändung nach Artikel 33 der VO (EU) </t>
  </si>
  <si>
    <t xml:space="preserve">Rechtsbehelf des Schuldners gegen einen Beschluss zur vorläufigen </t>
  </si>
  <si>
    <t xml:space="preserve">sonstige Erledigungsart </t>
  </si>
  <si>
    <t xml:space="preserve"> Rücknahme der Klage oder des Antrags</t>
  </si>
  <si>
    <t>nach der VO (EU) Nummer 655/2014</t>
  </si>
  <si>
    <t xml:space="preserve"> Beschluss zur vorläufigen Kontenpfändung</t>
  </si>
  <si>
    <t>Beschluss gemäß § 91a ZPO</t>
  </si>
  <si>
    <t>Beschluss über Arrest oder einstweilige Verfügung</t>
  </si>
  <si>
    <t>Versäumnis-/ Anerkenntnis-/ Verzichtsurteil</t>
  </si>
  <si>
    <t>Gerichtlicher Vergleich</t>
  </si>
  <si>
    <t>Streitiges Urteil (einschl. Vorbehaltsurteil)</t>
  </si>
  <si>
    <t>Die erledigten Verfahren wurden beendet durch</t>
  </si>
  <si>
    <t>Erledigungsart</t>
  </si>
  <si>
    <t>Sonstiges mit mehreren Verfahrensgegenständen</t>
  </si>
  <si>
    <t>Zahlungsklage und Sonstiges</t>
  </si>
  <si>
    <t>Bestandsstreitigkeit, Zahlungsklage und Sonstiges</t>
  </si>
  <si>
    <t>Bestandsstreitigkeit und Sonstiges</t>
  </si>
  <si>
    <t>Bestandsstreitigkeit und Zahlungsklage</t>
  </si>
  <si>
    <t>Erledigte Verfahren mit  m e h r e r e n  Verfahrensgegenständ.</t>
  </si>
  <si>
    <t>Sonstiges</t>
  </si>
  <si>
    <t>Tarifliche Eingruppierung</t>
  </si>
  <si>
    <t>Zahlungsklagen</t>
  </si>
  <si>
    <t xml:space="preserve">     darunter Kündigungen</t>
  </si>
  <si>
    <t>Bestandsstreitigkeiten</t>
  </si>
  <si>
    <t>Erledigte Verfahren mit nur  e i n e m  Verfahrensgegenstand</t>
  </si>
  <si>
    <t>Verfahrensgegenstand</t>
  </si>
  <si>
    <t>Gemeinsame Einrichtung der Tarifvertragsparteien</t>
  </si>
  <si>
    <t>Land (§ 25 HAG und § 14 MindArbG)</t>
  </si>
  <si>
    <t>Arbeitgeber oder Arbeitgeberverbände 2)</t>
  </si>
  <si>
    <t xml:space="preserve">Arbeitnehmer oder Gewerkschaften 1) </t>
  </si>
  <si>
    <t>Die erledigten Verfahren wurden eingereicht durch</t>
  </si>
  <si>
    <t>Einleitungsart</t>
  </si>
  <si>
    <t>Anträge auf Bewilligung von Prozesskostenhilfe</t>
  </si>
  <si>
    <t>Verfahren über vorläufige Kontenpfändung</t>
  </si>
  <si>
    <t>Verfahren über Arrest oder einstweilige Verfügung</t>
  </si>
  <si>
    <t>Klageverfahren</t>
  </si>
  <si>
    <t>Art des Verfahrens</t>
  </si>
  <si>
    <t>Anteil an</t>
  </si>
  <si>
    <t>Prozent</t>
  </si>
  <si>
    <t>Lfd. Nr.</t>
  </si>
  <si>
    <t>Art des Verfahrens
Einleitungsart
Verfahrensgegenstand
Erledigungsart</t>
  </si>
  <si>
    <t>noch 2.1.1 Alle Verfahrensgegenstände</t>
  </si>
  <si>
    <t xml:space="preserve"> noch2.1.1 Alle Verfahrensgegenstände</t>
  </si>
  <si>
    <t>2.1 Art des Verfahrens, Einleitungsart, Verfahrensgegenstand und Erledigungsart nach Ländern</t>
  </si>
  <si>
    <t>2 Vor dem Arbeitsgericht 2019 erledigte Urteilsverfahren*)</t>
  </si>
  <si>
    <t>Rücknahme der Klage oder des Antrags</t>
  </si>
  <si>
    <t>Beschluss zur vorläufigen Kontenpfändung</t>
  </si>
  <si>
    <t>Zahl der Verfahrensgegenstände insgesamt</t>
  </si>
  <si>
    <t>Erledigte Verfahren mit  m e h r e r e n  Verfahrensgegenständen</t>
  </si>
  <si>
    <t xml:space="preserve">Erledigte Verfahren insgesamt </t>
  </si>
  <si>
    <t>Anzahl</t>
  </si>
  <si>
    <t>2.1.1 Alle Verfahrensgegenstände</t>
  </si>
  <si>
    <t>Gerichtlicher Gerichtlicher Gerichtlicher Vergleich</t>
  </si>
  <si>
    <r>
      <t>noch 2.1.2 Gegenstand:</t>
    </r>
    <r>
      <rPr>
        <b/>
        <sz val="11"/>
        <rFont val="MetaNormalLF-Roman"/>
        <family val="2"/>
      </rPr>
      <t xml:space="preserve"> Bestandsstreitigkeiten (§ 61a ArbGG)</t>
    </r>
    <r>
      <rPr>
        <sz val="11"/>
        <rFont val="MetaNormalLF-Roman"/>
        <family val="2"/>
      </rPr>
      <t>, auch in Kombination mit weiteren Verfahrensgegenständen</t>
    </r>
  </si>
  <si>
    <r>
      <t>2.1.2 Gegenstand:</t>
    </r>
    <r>
      <rPr>
        <b/>
        <sz val="11"/>
        <rFont val="MetaNormalLF-Roman"/>
        <family val="2"/>
      </rPr>
      <t xml:space="preserve"> Bestandsstreitigkeiten (§ 61a ArbGG)</t>
    </r>
    <r>
      <rPr>
        <sz val="11"/>
        <rFont val="MetaNormalLF-Roman"/>
        <family val="2"/>
      </rPr>
      <t>, auch in Kombination mit weiteren Verfahrensgegenständen</t>
    </r>
  </si>
  <si>
    <t xml:space="preserve"> nach der VO (EU) Nummer 655/2014</t>
  </si>
  <si>
    <t>Gerichtlicher Gerichtlicher Vergleich</t>
  </si>
  <si>
    <r>
      <t xml:space="preserve">noch 2.1.3 Gegenstand: </t>
    </r>
    <r>
      <rPr>
        <b/>
        <sz val="11"/>
        <rFont val="MetaNormalLF-Roman"/>
        <family val="2"/>
      </rPr>
      <t>Kündigungen</t>
    </r>
    <r>
      <rPr>
        <sz val="11"/>
        <rFont val="MetaNormalLF-Roman"/>
        <family val="2"/>
      </rPr>
      <t>, auch in Kombination mit weiteren Verfahrensgegenständen</t>
    </r>
  </si>
  <si>
    <r>
      <t>noch 2.1.3 Gegenstand:</t>
    </r>
    <r>
      <rPr>
        <b/>
        <sz val="11"/>
        <rFont val="MetaNormalLF-Roman"/>
        <family val="2"/>
      </rPr>
      <t xml:space="preserve"> Kündigungen</t>
    </r>
    <r>
      <rPr>
        <sz val="11"/>
        <rFont val="MetaNormalLF-Roman"/>
        <family val="2"/>
      </rPr>
      <t>, auch in Kombination mit weiteren Verfahrensgegenständen</t>
    </r>
  </si>
  <si>
    <r>
      <t xml:space="preserve">2.1.3 Gegenstand: </t>
    </r>
    <r>
      <rPr>
        <b/>
        <sz val="11"/>
        <rFont val="MetaNormalLF-Roman"/>
        <family val="2"/>
      </rPr>
      <t>Kündigungen</t>
    </r>
    <r>
      <rPr>
        <sz val="11"/>
        <rFont val="MetaNormalLF-Roman"/>
        <family val="2"/>
      </rPr>
      <t>, auch in Kombination mit weiteren Verfahrensgegenständen</t>
    </r>
  </si>
  <si>
    <r>
      <t>2.1.3 Gegenstand:</t>
    </r>
    <r>
      <rPr>
        <b/>
        <sz val="11"/>
        <rFont val="MetaNormalLF-Roman"/>
        <family val="2"/>
      </rPr>
      <t xml:space="preserve"> Kündigungen</t>
    </r>
    <r>
      <rPr>
        <sz val="11"/>
        <rFont val="MetaNormalLF-Roman"/>
        <family val="2"/>
      </rPr>
      <t>, auch in Kombination mit weiteren Verfahrensgegenständen</t>
    </r>
  </si>
  <si>
    <r>
      <t xml:space="preserve">noch 2.1.4 Gegenstand: </t>
    </r>
    <r>
      <rPr>
        <b/>
        <sz val="11"/>
        <rFont val="MetaNormalLF-Roman"/>
        <family val="2"/>
      </rPr>
      <t>Bestandsstreitigkeiten und Zahlungsklagen</t>
    </r>
  </si>
  <si>
    <r>
      <t>2.1.4 Gegenstand:</t>
    </r>
    <r>
      <rPr>
        <b/>
        <sz val="11"/>
        <rFont val="MetaNormalLF-Roman"/>
        <family val="2"/>
      </rPr>
      <t xml:space="preserve"> Bestandsstreitigkeiten und Zahlungsklagen</t>
    </r>
  </si>
  <si>
    <r>
      <t xml:space="preserve">2.1.4 Gegenstand: </t>
    </r>
    <r>
      <rPr>
        <b/>
        <sz val="11"/>
        <rFont val="MetaNormalLF-Roman"/>
        <family val="2"/>
      </rPr>
      <t>Bestandsstreitigkeiten und Zahlungsklagen</t>
    </r>
  </si>
  <si>
    <r>
      <t xml:space="preserve">noch 2.1.5 Gegenstand: </t>
    </r>
    <r>
      <rPr>
        <b/>
        <sz val="11"/>
        <rFont val="MetaNormalLF-Roman"/>
        <family val="2"/>
      </rPr>
      <t>Isolierte Zahlungsklagen</t>
    </r>
  </si>
  <si>
    <r>
      <t>noch 2.1.5 Gegenstand:</t>
    </r>
    <r>
      <rPr>
        <b/>
        <sz val="11"/>
        <rFont val="MetaNormalLF-Roman"/>
        <family val="2"/>
      </rPr>
      <t xml:space="preserve"> Isolierte Zahlungsklagen</t>
    </r>
  </si>
  <si>
    <r>
      <t xml:space="preserve">2.1.5 Gegenstand: </t>
    </r>
    <r>
      <rPr>
        <b/>
        <sz val="11"/>
        <rFont val="MetaNormalLF-Roman"/>
        <family val="2"/>
      </rPr>
      <t>Isolierte Zahlungsklagen</t>
    </r>
  </si>
  <si>
    <r>
      <t>2.1.5 Gegenstand:</t>
    </r>
    <r>
      <rPr>
        <b/>
        <sz val="11"/>
        <rFont val="MetaNormalLF-Roman"/>
        <family val="2"/>
      </rPr>
      <t xml:space="preserve"> Isolierte Zahlungsklagen</t>
    </r>
  </si>
  <si>
    <r>
      <t xml:space="preserve">noch 2.1.6 Gegenstand: </t>
    </r>
    <r>
      <rPr>
        <b/>
        <sz val="11"/>
        <rFont val="MetaNormalLF-Roman"/>
        <family val="2"/>
      </rPr>
      <t>Tarifliche Eingruppierung</t>
    </r>
    <r>
      <rPr>
        <sz val="11"/>
        <rFont val="MetaNormalLF-Roman"/>
        <family val="2"/>
      </rPr>
      <t>, auch in Kombination mit weiteren Verfahrensgegenständen</t>
    </r>
  </si>
  <si>
    <r>
      <t xml:space="preserve">2.1.6 Gegenstand: </t>
    </r>
    <r>
      <rPr>
        <b/>
        <sz val="11"/>
        <rFont val="MetaNormalLF-Roman"/>
        <family val="2"/>
      </rPr>
      <t>Tarifliche Eingruppierung</t>
    </r>
    <r>
      <rPr>
        <sz val="11"/>
        <rFont val="MetaNormalLF-Roman"/>
        <family val="2"/>
      </rPr>
      <t>, auch in Kombination mit weiteren Verfahrensgegenständen</t>
    </r>
  </si>
  <si>
    <t>Parteien PKH bewilligt oder abgelehnt wurde, für die lfd. Nrn. 18 und 25 zweimal gezählt.</t>
  </si>
  <si>
    <t>1) Da Entscheidungen bezüglich PKH ausgewiesen werden, sind Verfahren, in denen beiden</t>
  </si>
  <si>
    <t>___________</t>
  </si>
  <si>
    <t>Zeile 17</t>
  </si>
  <si>
    <t xml:space="preserve">    beiden Parteien</t>
  </si>
  <si>
    <t xml:space="preserve">    nur dem Beklagten/ Antragsgegner</t>
  </si>
  <si>
    <t xml:space="preserve">    nur dem Kläger/ Antragsteller</t>
  </si>
  <si>
    <t>Ablehnungen</t>
  </si>
  <si>
    <t>Zeile 23</t>
  </si>
  <si>
    <t xml:space="preserve">        dar. mit Ratenzahlung</t>
  </si>
  <si>
    <t>Zeile 21</t>
  </si>
  <si>
    <t>Zeile 19</t>
  </si>
  <si>
    <t>Bewilligungen</t>
  </si>
  <si>
    <t>Von den Entscheidungen über PKH/ Beiordnung nach § 11a ArbGG waren</t>
  </si>
  <si>
    <t>Prozesskostenhilfe (PKH)/ Beiordnung eines Anwalts</t>
  </si>
  <si>
    <t>Erledigte Verfahren unter Beteiligung des öffentlichen Dienstes</t>
  </si>
  <si>
    <t>Zeile 9</t>
  </si>
  <si>
    <t xml:space="preserve">    des Beklagten/ Antraggegners</t>
  </si>
  <si>
    <t xml:space="preserve">    des Klägers/ Antragstellers</t>
  </si>
  <si>
    <t>Sonstige als Bevollmächtigte</t>
  </si>
  <si>
    <t>Rechtsanwälte als Bevollmächtigte</t>
  </si>
  <si>
    <t>keine Partei</t>
  </si>
  <si>
    <t>beide Parteien</t>
  </si>
  <si>
    <t>nur der Beklagte/ Antragsgegner</t>
  </si>
  <si>
    <t>nur der Kläger/ Antragsteller</t>
  </si>
  <si>
    <t>In den erledigten Verfahren waren durch Bevollmächtigte vertreten</t>
  </si>
  <si>
    <t>Verfahrensbeteiligte/ Bevollmächtigte</t>
  </si>
  <si>
    <t>Zeile 2</t>
  </si>
  <si>
    <t xml:space="preserve">             mit Vollstreckungsbescheid</t>
  </si>
  <si>
    <t>davon ohne Vollstreckungsbescheid</t>
  </si>
  <si>
    <t>Erledigte Verfahren mit vorausgegangenem Mahnverfahren</t>
  </si>
  <si>
    <t>Vorausgegangenes Mahnverfahren</t>
  </si>
  <si>
    <t xml:space="preserve">davon Ablehnungen 1) </t>
  </si>
  <si>
    <t xml:space="preserve">davon Bewilligungen 1) </t>
  </si>
  <si>
    <t>Entscheidungen über PKH/ Beiordnung nach § 11a ArbGG</t>
  </si>
  <si>
    <t>davon sonstige Bevollmächtigte</t>
  </si>
  <si>
    <t>davon Rechtsanwälte</t>
  </si>
  <si>
    <t>Bevollmächtigte insgesamt</t>
  </si>
  <si>
    <t xml:space="preserve">
Schleswig-
Holstein 
</t>
  </si>
  <si>
    <t xml:space="preserve">
Hamburg 
</t>
  </si>
  <si>
    <t xml:space="preserve">
Deutschland 
</t>
  </si>
  <si>
    <t>Vorausgegangenes Mahnverfahren
Verfahrensbeteiligte/ Bevollmächtigte
Prozesskostenhilfe/ Beiordnung eines Anwalts</t>
  </si>
  <si>
    <r>
      <t xml:space="preserve">2.2.1 </t>
    </r>
    <r>
      <rPr>
        <b/>
        <sz val="11"/>
        <rFont val="MetaNormalLF-Roman"/>
        <family val="2"/>
      </rPr>
      <t>Alle Verfahrensgegenstände</t>
    </r>
  </si>
  <si>
    <r>
      <t xml:space="preserve">2.2.1  </t>
    </r>
    <r>
      <rPr>
        <b/>
        <sz val="11"/>
        <rFont val="MetaNormalLF-Roman"/>
        <family val="2"/>
      </rPr>
      <t>Alle Verfahrensgegenstände</t>
    </r>
  </si>
  <si>
    <t>2.2  Vorausgegangenes Mahnverfahren, Verfahrensbeteiligte/ Bevollmächtigte und Prozesskostenhilfe nach Ländern</t>
  </si>
  <si>
    <r>
      <t xml:space="preserve">2.2.2 Gegenstand: </t>
    </r>
    <r>
      <rPr>
        <b/>
        <sz val="11"/>
        <rFont val="MetaNormalLF-Roman"/>
        <family val="2"/>
      </rPr>
      <t>Bestandsstreitigkeiten (§ 61a ArbGG)</t>
    </r>
    <r>
      <rPr>
        <sz val="11"/>
        <rFont val="MetaNormalLF-Roman"/>
        <family val="2"/>
      </rPr>
      <t>, auch in Kombination mit weiteren Verfahrensgegenständen</t>
    </r>
  </si>
  <si>
    <t>davon Ablehnungen 1)</t>
  </si>
  <si>
    <t>davon Bewilligungen 1)</t>
  </si>
  <si>
    <r>
      <t xml:space="preserve">2.2.3 Gegenstand: </t>
    </r>
    <r>
      <rPr>
        <b/>
        <sz val="11"/>
        <rFont val="MetaNormalLF-Roman"/>
        <family val="2"/>
      </rPr>
      <t>Kündigungen</t>
    </r>
    <r>
      <rPr>
        <sz val="11"/>
        <rFont val="MetaNormalLF-Roman"/>
        <family val="2"/>
      </rPr>
      <t>, auch in Kombination mit weiteren Verfahrensgegenständen</t>
    </r>
  </si>
  <si>
    <r>
      <t>2.2.4 Gegenstand:</t>
    </r>
    <r>
      <rPr>
        <b/>
        <sz val="11"/>
        <rFont val="MetaNormalLF-Roman"/>
        <family val="2"/>
      </rPr>
      <t xml:space="preserve"> Bestandsstreitigkeiten und Zahlungsklagen</t>
    </r>
  </si>
  <si>
    <r>
      <t xml:space="preserve">2.2.4 Gegenstand: </t>
    </r>
    <r>
      <rPr>
        <b/>
        <sz val="11"/>
        <rFont val="MetaNormalLF-Roman"/>
        <family val="2"/>
      </rPr>
      <t>Bestandsstreitigkeiten und Zahlungsklagen</t>
    </r>
  </si>
  <si>
    <r>
      <t>2.2.5 Gegenstand:</t>
    </r>
    <r>
      <rPr>
        <b/>
        <sz val="11"/>
        <rFont val="MetaNormalLF-Roman"/>
        <family val="2"/>
      </rPr>
      <t xml:space="preserve"> Isolierte Zahlungsklagen</t>
    </r>
  </si>
  <si>
    <r>
      <t xml:space="preserve">2.2.5 Gegenstand: </t>
    </r>
    <r>
      <rPr>
        <b/>
        <sz val="11"/>
        <rFont val="MetaNormalLF-Roman"/>
        <family val="2"/>
      </rPr>
      <t>Isolierte Zahlungsklagen</t>
    </r>
  </si>
  <si>
    <r>
      <t xml:space="preserve">2.2.6 Gegenstand: </t>
    </r>
    <r>
      <rPr>
        <b/>
        <sz val="11"/>
        <rFont val="MetaNormalLF-Roman"/>
        <family val="2"/>
      </rPr>
      <t>Tarifliche Eingruppierung</t>
    </r>
    <r>
      <rPr>
        <sz val="11"/>
        <rFont val="MetaNormalLF-Roman"/>
        <family val="2"/>
      </rPr>
      <t>, auch in Kombination mit weiteren Verfahrensgegenständen</t>
    </r>
  </si>
  <si>
    <t>1) Auch in Kombination mit weiteren Verfahrensgegenständen.</t>
  </si>
  <si>
    <t>_____________</t>
  </si>
  <si>
    <t xml:space="preserve">         6   -    12  </t>
  </si>
  <si>
    <t xml:space="preserve">         3   -      6 </t>
  </si>
  <si>
    <t xml:space="preserve">         1   -      3  </t>
  </si>
  <si>
    <t xml:space="preserve">            bis    1 </t>
  </si>
  <si>
    <t>Prozent kumuliert</t>
  </si>
  <si>
    <t xml:space="preserve">      mehr als 12 Monate  </t>
  </si>
  <si>
    <t xml:space="preserve">Verfahrensdauer mehr als ... bis ... Monate </t>
  </si>
  <si>
    <t xml:space="preserve">Durchschnittsdauer in Monaten </t>
  </si>
  <si>
    <t>Durch streitiges Urteil erledigte Verfahren zusammen</t>
  </si>
  <si>
    <r>
      <t>Tarifliche Eingruppierung</t>
    </r>
    <r>
      <rPr>
        <vertAlign val="superscript"/>
        <sz val="11"/>
        <rFont val="MetaNormalLF-Roman"/>
        <family val="2"/>
      </rPr>
      <t>1)</t>
    </r>
  </si>
  <si>
    <t>Isolierte Zahlungsklagen</t>
  </si>
  <si>
    <t xml:space="preserve">Schleswig-
Holstein </t>
  </si>
  <si>
    <t>Sachsen-
Anhalt</t>
  </si>
  <si>
    <t xml:space="preserve">
Brandenburg</t>
  </si>
  <si>
    <t xml:space="preserve">Baden-
Württemberg
</t>
  </si>
  <si>
    <t>Verfahrensdauer</t>
  </si>
  <si>
    <t>noch: 2.3 Verfahrensdauer nach Ländern</t>
  </si>
  <si>
    <t>Bestandsstreitigkeiten und Zahlungsklagen</t>
  </si>
  <si>
    <r>
      <t>Kündigungen</t>
    </r>
    <r>
      <rPr>
        <vertAlign val="superscript"/>
        <sz val="11"/>
        <rFont val="MetaNormalLF-Roman"/>
        <family val="2"/>
      </rPr>
      <t>1)</t>
    </r>
  </si>
  <si>
    <r>
      <t>Bestandsstreitigkeiten (§ 61a ArbGG)</t>
    </r>
    <r>
      <rPr>
        <vertAlign val="superscript"/>
        <sz val="11"/>
        <rFont val="MetaNormalLF-Roman"/>
        <family val="2"/>
      </rPr>
      <t>1)</t>
    </r>
  </si>
  <si>
    <t>Alle Verfahrensgegenstände</t>
  </si>
  <si>
    <t>2.3 Verfahrensdauer nach Ländern</t>
  </si>
  <si>
    <t xml:space="preserve"> </t>
  </si>
  <si>
    <t xml:space="preserve">        sind anhänig gewesen</t>
  </si>
  <si>
    <t xml:space="preserve">        Konfliktbeteiligung vor dem Güterichter stattgefunden hat (LfdNr. 73)</t>
  </si>
  <si>
    <r>
      <t xml:space="preserve">Von der erledigten Verfahre, in denen </t>
    </r>
    <r>
      <rPr>
        <b/>
        <sz val="10"/>
        <rFont val="MetaNormalLF-Roman"/>
        <family val="2"/>
      </rPr>
      <t>eine</t>
    </r>
  </si>
  <si>
    <r>
      <t xml:space="preserve">Von der erledigten Verfahre, in denen </t>
    </r>
    <r>
      <rPr>
        <b/>
        <sz val="10"/>
        <rFont val="MetaNormalLF-Roman"/>
        <family val="2"/>
      </rPr>
      <t>keine</t>
    </r>
  </si>
  <si>
    <t>Verfahrensdauer der erledigten Verfahren</t>
  </si>
  <si>
    <t>Eine Verweisung an den Güterichter hat nicht stattgefunden</t>
  </si>
  <si>
    <t xml:space="preserve">            nicht beigelegt</t>
  </si>
  <si>
    <t xml:space="preserve">            teilweise beigelgt</t>
  </si>
  <si>
    <t xml:space="preserve">            vollständig beigelgt</t>
  </si>
  <si>
    <t xml:space="preserve">     vor dem Güterichter </t>
  </si>
  <si>
    <t>In den erl. Verfahren (Lfd.Nr. 5) haben die Parteien den Konflikt</t>
  </si>
  <si>
    <t>Verweisung vor den Güterichter</t>
  </si>
  <si>
    <t xml:space="preserve">       ohne vollständiger Konfliktbeilegung vor dem Güterichter</t>
  </si>
  <si>
    <t xml:space="preserve">       nach vollständiger Konfliktbeilegung vor dem Güterichter</t>
  </si>
  <si>
    <t xml:space="preserve">    davon</t>
  </si>
  <si>
    <t>Erledigte Verfahren durch gerichtlichen Vergleich</t>
  </si>
  <si>
    <t>2.4  Verfahren vor dem Güterichter</t>
  </si>
  <si>
    <t>2 Vor dem Arbeitsgericht 2019 erledigte Urteilsverfahren</t>
  </si>
  <si>
    <t>1) Einschl. sonstiger Arbeitnehmervertreter.</t>
  </si>
  <si>
    <t>**) Einschl. der Verfahren zur Gewährung von vorläufigem Rechtsschutz.</t>
  </si>
  <si>
    <t>Zurücknahme des Antrags</t>
  </si>
  <si>
    <t>Einstellung gemäß § 83a Abs. 2 Satz 1 ArbGG</t>
  </si>
  <si>
    <t>Vergleich</t>
  </si>
  <si>
    <t>Beschluss (§ 84 ArbGG)</t>
  </si>
  <si>
    <t>mit mehr als 50 Beteiligten</t>
  </si>
  <si>
    <t>mit mehr als 20 bis 50 Beteiligten</t>
  </si>
  <si>
    <t>mit mehr als 10 bis 20 Beteiligten</t>
  </si>
  <si>
    <t>mit mehr als 5 bis 10 Beteiligten</t>
  </si>
  <si>
    <t>mit mehr als 2 bis 5 Beteiligten</t>
  </si>
  <si>
    <t>mit 2 Beteiligten</t>
  </si>
  <si>
    <t>Von den erledigten Verfahren waren Verfahren</t>
  </si>
  <si>
    <t>Beteiligte</t>
  </si>
  <si>
    <t>Oberste Arbeitsbehörden</t>
  </si>
  <si>
    <t>Arbeitgeber, Arbeitgeberverbände</t>
  </si>
  <si>
    <t>Arbeitnehmer, Gewerkschaften, Betriebsräte, Wahlvorst. 1)</t>
  </si>
  <si>
    <t>Beschlussverfahren</t>
  </si>
  <si>
    <t>Zahl der Beteiligten insgesamt</t>
  </si>
  <si>
    <t>Arbeitnehmer, Gewerkschaften, Betriebsräte, Wahlvorstände 1)</t>
  </si>
  <si>
    <t>Verfahrensart
Einleitungsart
Verfahrensgegenstand
Erledigungsart</t>
  </si>
  <si>
    <t>3.1 Art des Verfahrens, Einleitungsart, Beteiligte und Erledigungsart nach Ländern</t>
  </si>
  <si>
    <t>3 Vor dem Arbeitsgericht 2019 erledigte Beschlussverfahren*)</t>
  </si>
  <si>
    <t>*) Einschl. der Verfahren zur Gewährung von vorläufigem Rechtsschutz.</t>
  </si>
  <si>
    <t xml:space="preserve">         6    -    12  </t>
  </si>
  <si>
    <t xml:space="preserve">         3    -     6  </t>
  </si>
  <si>
    <t xml:space="preserve">         1    -     3  </t>
  </si>
  <si>
    <t xml:space="preserve">            bis 1 </t>
  </si>
  <si>
    <t>zusammen</t>
  </si>
  <si>
    <t xml:space="preserve">Durch Beschluss (§ 84 ArbGG) erledigte Verfahren </t>
  </si>
  <si>
    <t>3.2 Verfahrensdauer nach Ländern</t>
  </si>
  <si>
    <t>einschl. der Abgaben innerhalb des Gerichts.</t>
  </si>
  <si>
    <t xml:space="preserve"> zur Gewährung von vorläufigem Rechtsschutz.</t>
  </si>
  <si>
    <t>auch 2007 und 2008, für Hessen auch 2007 bis 2010</t>
  </si>
  <si>
    <t xml:space="preserve"> auch 2007 und 2008, für Hessen auch 2007 bis 2009 einschl. der Verfahren  </t>
  </si>
  <si>
    <t>für Sachsen auch 2007, für Bayern und Berlin-Brandenburg</t>
  </si>
  <si>
    <t xml:space="preserve"> Rechtsschutz; für Sachsen auch 2007, für Bayern und Berlin-Brandenburg</t>
  </si>
  <si>
    <t>den Zeitraum bis zum Berichtsjahr 2006 nur eingeschränkt vergleichbar.</t>
  </si>
  <si>
    <t xml:space="preserve"> Soziale Sicherung; wegen der Neukonzeption der Statistik </t>
  </si>
  <si>
    <t xml:space="preserve">2) Seit 2007 ohne Abgaben innerhalb des Gerichts; </t>
  </si>
  <si>
    <t>1) Seit 2007 einschl. der Verfahren zur Gewährung von vorläufigem</t>
  </si>
  <si>
    <t xml:space="preserve">zum Berichtsjahr 2007 sind die aktuellen Ergebnisse mit den Daten für </t>
  </si>
  <si>
    <t xml:space="preserve">*) Quelle bis einschl. 2006: Bundesministerium für Gesundheit und </t>
  </si>
  <si>
    <t xml:space="preserve">  anhängingen Verfahrens</t>
  </si>
  <si>
    <t xml:space="preserve">dar. Rügeverfahren </t>
  </si>
  <si>
    <t>Beschwerdeverfahren nach §§ 78, 83 Abs. 5 ArbGG</t>
  </si>
  <si>
    <t>Beschwerdeverfahren in Beschlusssachen 1)</t>
  </si>
  <si>
    <t>Berufungsverfahren 1)</t>
  </si>
  <si>
    <r>
      <t>2009</t>
    </r>
    <r>
      <rPr>
        <vertAlign val="superscript"/>
        <sz val="10"/>
        <rFont val="MetaNormalLF-Roman"/>
        <family val="2"/>
      </rPr>
      <t>2)</t>
    </r>
  </si>
  <si>
    <t>20092)</t>
  </si>
  <si>
    <t>2019                ohne Berlin und ohne Hessen</t>
  </si>
  <si>
    <r>
      <t>4.1  Geschäftsentwicklung 2005 bis 2019</t>
    </r>
    <r>
      <rPr>
        <vertAlign val="superscript"/>
        <sz val="12"/>
        <rFont val="MetaNormalLF-Roman"/>
        <family val="2"/>
      </rPr>
      <t>*)</t>
    </r>
  </si>
  <si>
    <t>5 Geschäftsentwicklung beim Landesarbeitsgericht</t>
  </si>
  <si>
    <t>4 Geschäftsentwicklung beim Landesarbeitsgericht</t>
  </si>
  <si>
    <t>Quelle: Bundesarbeitsgericht Erfurt.</t>
  </si>
  <si>
    <t>Unerledigte Vorlagen am Jahresende</t>
  </si>
  <si>
    <t>Entschiedene Vorlagen</t>
  </si>
  <si>
    <t>Vorlagen insgesamt</t>
  </si>
  <si>
    <t>Eingereichte Vorlagen</t>
  </si>
  <si>
    <t>Unerledigte Vorlagen am Jahresanfang</t>
  </si>
  <si>
    <t>Großer Senat (Anrufungen)</t>
  </si>
  <si>
    <t>In das allgemeine Register eingetragene Anträge und Anfragen</t>
  </si>
  <si>
    <t>Entscheidung über Anträge auf Einstellung der Zwangsvollstreckung</t>
  </si>
  <si>
    <t>Ergangene Entscheidungen bei anhängigen Revisionsverfahren (Zahl der Beschlüsse)</t>
  </si>
  <si>
    <t>Unerledigte Anträge am Jahresende</t>
  </si>
  <si>
    <t>Erledigte Anträge</t>
  </si>
  <si>
    <t>Anträge insgesamt</t>
  </si>
  <si>
    <t>Eingereichte Anträge</t>
  </si>
  <si>
    <t>Unerledigte Anträge am Jahresanfang</t>
  </si>
  <si>
    <t>Anträge außerhalb einer anhängigen Revision</t>
  </si>
  <si>
    <t>Bestimmungen des zuständigen Gerichts</t>
  </si>
  <si>
    <t>Veränderung 2019 gegenüber 2018</t>
  </si>
  <si>
    <t>Vorjahr</t>
  </si>
  <si>
    <t>insgesamt</t>
  </si>
  <si>
    <t>Art des Verfahrens
Art der Nachweisung</t>
  </si>
  <si>
    <t>Zeilen-Nr. der AG 3</t>
  </si>
  <si>
    <t>A 3 Tätigkeit des Bundesarbeitsgerichts 2019 (Übersicht nach AG 3)</t>
  </si>
  <si>
    <t>Unerledigte Verfahren am Jahresende</t>
  </si>
  <si>
    <t>Sonstige Erledigungsart</t>
  </si>
  <si>
    <t>Rücknahme</t>
  </si>
  <si>
    <t>Verwerfung</t>
  </si>
  <si>
    <t>Zurückweisung</t>
  </si>
  <si>
    <t>Stattgabe</t>
  </si>
  <si>
    <t>davon durch:</t>
  </si>
  <si>
    <t>Erledigte Verfahren</t>
  </si>
  <si>
    <t>Verfahren insgesamt</t>
  </si>
  <si>
    <t>Beantragte Verfahren</t>
  </si>
  <si>
    <t>Unerledigte Verfahren am Jahresanfang</t>
  </si>
  <si>
    <t>Verfahren gemäß § 78 ArbGG</t>
  </si>
  <si>
    <t>Stattgebenden Beschluss</t>
  </si>
  <si>
    <t>Verfahren gemäß § 77 ArbGG</t>
  </si>
  <si>
    <t>Stattgebenden Beschluss (Zurückverweisung)</t>
  </si>
  <si>
    <t>Verfahren gemäß § 72b ArbGG</t>
  </si>
  <si>
    <t>Revisionsbeschwerden</t>
  </si>
  <si>
    <t>Zurückverweisung</t>
  </si>
  <si>
    <t>Verfahren gemäß § 92 ArbGG</t>
  </si>
  <si>
    <t>Verfahren gemäß § 72a ArbGG</t>
  </si>
  <si>
    <t>Nichtzulassungsbeschwerden</t>
  </si>
  <si>
    <t>Unerledigte Rechtsbeschwerden am Jahresende</t>
  </si>
  <si>
    <t>mehr als 2 Jahre</t>
  </si>
  <si>
    <t>mehr als 1 bis einschl. 2 Jahre</t>
  </si>
  <si>
    <t>mehr als 6 bis einschl. 12 Monate</t>
  </si>
  <si>
    <t>bis einschl. 6 Monate</t>
  </si>
  <si>
    <t>des Verfahrens</t>
  </si>
  <si>
    <t xml:space="preserve">Durch Beschluss erledigte Rechtsbeschwerden (241-242) nach Dauer </t>
  </si>
  <si>
    <t>durch Einstellung des Verfahrens gemäß § 94 Abs. 3 ArbGG oder auf sonstige Art</t>
  </si>
  <si>
    <t>ohne mündliche Verhandlung</t>
  </si>
  <si>
    <t>durch mündliche Verhandlung</t>
  </si>
  <si>
    <t>davon:</t>
  </si>
  <si>
    <t>Erledigte Rechtsbeschwerden</t>
  </si>
  <si>
    <t>Rechtsbeschwerden insgesamt</t>
  </si>
  <si>
    <t>Berlin-Brandenburg</t>
  </si>
  <si>
    <t>davon aus:</t>
  </si>
  <si>
    <t>Eingereichte Rechtsbeschwerden</t>
  </si>
  <si>
    <t>Unerledigte Rechtsbeschwerden am Jahresanfang</t>
  </si>
  <si>
    <t>Rechtsbeschwerden</t>
  </si>
  <si>
    <t>Unerledigte Revisionen am Jahresende</t>
  </si>
  <si>
    <t>Durch streitiges Urteil erledigte Revisionen (1411) nach Dauer des Verfahrens</t>
  </si>
  <si>
    <t>Auf sonstige Art</t>
  </si>
  <si>
    <t>Sonstigen Beschluss</t>
  </si>
  <si>
    <t>Beschluss nach § 91 a ZPO</t>
  </si>
  <si>
    <t>Sonstiges Urteil</t>
  </si>
  <si>
    <t>Streitiges Urteil</t>
  </si>
  <si>
    <t>Nach Art der Erledigung:</t>
  </si>
  <si>
    <t>Erledigte Revisionen</t>
  </si>
  <si>
    <t>Revisionen insgesamt</t>
  </si>
  <si>
    <t>Eingelegte Revisionen</t>
  </si>
  <si>
    <t>Unerledigte Revisionen am Jahresanfang</t>
  </si>
  <si>
    <t xml:space="preserve">Revisionen </t>
  </si>
  <si>
    <t>1) Einschl. der Verfahren über Arrest oder einstweilige Verfügung.</t>
  </si>
  <si>
    <t xml:space="preserve">Unerledigte Beschwerden am Jahresende </t>
  </si>
  <si>
    <t>Erledigte Beschwerden 2)</t>
  </si>
  <si>
    <t>Beschwerden insgesamt  2)</t>
  </si>
  <si>
    <t>Eingereichte Beschwerden  2)</t>
  </si>
  <si>
    <t>Unerledigte Beschwerden zum Jahresbeginn</t>
  </si>
  <si>
    <r>
      <t xml:space="preserve">Beschwerdeverfahren nach §§ 78, 83 Abs. 5 ArbGG </t>
    </r>
    <r>
      <rPr>
        <sz val="10"/>
        <rFont val="MetaNormalLF-Roman"/>
        <family val="2"/>
      </rPr>
      <t xml:space="preserve"> </t>
    </r>
  </si>
  <si>
    <t xml:space="preserve">Unerledigte Beschwerden am Jahresende  </t>
  </si>
  <si>
    <t xml:space="preserve">über 12 Monate  </t>
  </si>
  <si>
    <t xml:space="preserve">über 6 bis 12 Monate  </t>
  </si>
  <si>
    <t xml:space="preserve">über 3 bis 6 Monate  </t>
  </si>
  <si>
    <t xml:space="preserve">bis zu 3 Monaten  </t>
  </si>
  <si>
    <t>Nach Dauer des Verfahrens:</t>
  </si>
  <si>
    <t xml:space="preserve">auf andere Weise  </t>
  </si>
  <si>
    <t xml:space="preserve">(§§ 90 Abs. 2, 83a Abs. 1 ArbGG)  </t>
  </si>
  <si>
    <t xml:space="preserve">durch Vergleich o. Erledigungserklärung </t>
  </si>
  <si>
    <t xml:space="preserve">durch Beschluss (§ 91 ArbGG)  </t>
  </si>
  <si>
    <t>dar. Zulassung der Rechtsbeschwerde 
(§ 92 Abs. 1 ArbGG)</t>
  </si>
  <si>
    <t xml:space="preserve">nach §§ 87, 98 Abs. 2 ArbGG  </t>
  </si>
  <si>
    <t xml:space="preserve">Beschwerdeverfahren in Beschlusssachen </t>
  </si>
  <si>
    <t xml:space="preserve">Erledigte Verfahren </t>
  </si>
  <si>
    <t xml:space="preserve">Arreste und einstweilige Verfügungen  </t>
  </si>
  <si>
    <t xml:space="preserve">Unerledigte Berufungen am Jahresende  </t>
  </si>
  <si>
    <t>Bei den übrigen Verfahren:</t>
  </si>
  <si>
    <t>Bei Bestandsstreitigkeiten (§ 64 Abs. 8 ArbGG)</t>
  </si>
  <si>
    <t xml:space="preserve">durch Beschluss (§ 522 Abs. 1 ZPO)  </t>
  </si>
  <si>
    <t xml:space="preserve">durch Vergleich  </t>
  </si>
  <si>
    <t xml:space="preserve">durch sonstiges Urteil  </t>
  </si>
  <si>
    <t xml:space="preserve">dar. Revision zugelassen </t>
  </si>
  <si>
    <t xml:space="preserve">durch streitiges Urteil  </t>
  </si>
  <si>
    <t xml:space="preserve">dar. Bestandsstreitigkeiten (§ 64 Abs. 8 ArbGG)  </t>
  </si>
  <si>
    <t>Erledigte Berufungen 2)</t>
  </si>
  <si>
    <t>Berufungen insgesamt  2)</t>
  </si>
  <si>
    <t>Eingereichte Berufungen  2)</t>
  </si>
  <si>
    <t>Unerledigte Berufungen zum Jahresbeginn</t>
  </si>
  <si>
    <t>Lfd.
Nr.
der 
AG 2</t>
  </si>
  <si>
    <t>Mecklenburg-
Vorpommern</t>
  </si>
  <si>
    <t>Landes-
arbeitsgericht
Berlin-
Brandenburg</t>
  </si>
  <si>
    <t>A 2    Tätigkeit der Landesarbeitsgerichte 2019 (Übersicht nach AG 2)</t>
  </si>
  <si>
    <t>1) Einschl. der Verfahren zur Gewährung von vorläufigem Rechtsschutz;</t>
  </si>
  <si>
    <t>______________</t>
  </si>
  <si>
    <t>Unerledigte Beschlusssachen am Jahresende</t>
  </si>
  <si>
    <t>über 12 Monate</t>
  </si>
  <si>
    <t>über 6 bis 12 Monate</t>
  </si>
  <si>
    <t>über 3 bis 6 Monate</t>
  </si>
  <si>
    <t>über 1 bis 3 Monate</t>
  </si>
  <si>
    <t>bis zu einem Monat</t>
  </si>
  <si>
    <t xml:space="preserve">  </t>
  </si>
  <si>
    <t xml:space="preserve">Nach Dauer des Verfahrens:  </t>
  </si>
  <si>
    <t>auf andere Weise</t>
  </si>
  <si>
    <t>(§ 83a Abs. 1 ArbGG)</t>
  </si>
  <si>
    <t>durch Vergleich oder Erledigungserklärung</t>
  </si>
  <si>
    <t>durch Beschluss (§ 84 ArbGG)</t>
  </si>
  <si>
    <t xml:space="preserve">Nach Art der Erledigung:  </t>
  </si>
  <si>
    <t>oberste Arbeitsbehörden</t>
  </si>
  <si>
    <t>Arbeitgeber und ihre Vereinigungen</t>
  </si>
  <si>
    <t>Wahlvorstände</t>
  </si>
  <si>
    <t xml:space="preserve">Arbeitnehmer, Gewerkschaften, Betriebsräte, </t>
  </si>
  <si>
    <t>davon eingereicht durch</t>
  </si>
  <si>
    <t xml:space="preserve">Erledigte Beschlusssachen  1) </t>
  </si>
  <si>
    <t xml:space="preserve">Beschlusssachen insgesamt  1) </t>
  </si>
  <si>
    <t xml:space="preserve">Eingereichte Anträge  1) </t>
  </si>
  <si>
    <t>Unerledigte Beschlusssachen zu Jahresbeginn 1)</t>
  </si>
  <si>
    <t>Beschlussverfahren1)</t>
  </si>
  <si>
    <t xml:space="preserve">Eingegangene Mahnverfahren  </t>
  </si>
  <si>
    <t xml:space="preserve">Ergangene Entscheidungen </t>
  </si>
  <si>
    <t>Arreste und einstweilige Verfügungen:</t>
  </si>
  <si>
    <t xml:space="preserve">Sonstige Verfahren (ohne Ziff. 2)  </t>
  </si>
  <si>
    <t>Unerledigte Klagen am Jahresende</t>
  </si>
  <si>
    <t xml:space="preserve">Bei den übrigen Verfahren:  </t>
  </si>
  <si>
    <t>Bei Bestandsstreitigkeiten (§ 61a ArbGG)</t>
  </si>
  <si>
    <t xml:space="preserve">Streitgegenständen  4) </t>
  </si>
  <si>
    <t>darunter Klagen mit mehreren</t>
  </si>
  <si>
    <t>Streitgegenstände zusammen</t>
  </si>
  <si>
    <t xml:space="preserve"> Sonstiges</t>
  </si>
  <si>
    <t xml:space="preserve"> tarifliche Eingruppierung</t>
  </si>
  <si>
    <t>darunter Kündigungen</t>
  </si>
  <si>
    <t>Bestandsstreitigkeiten (§ 61a ArbGG)</t>
  </si>
  <si>
    <t xml:space="preserve">Zahlungsklagen </t>
  </si>
  <si>
    <t xml:space="preserve">Nach Streitgegenständen: </t>
  </si>
  <si>
    <t>durch Vergleich</t>
  </si>
  <si>
    <t>durch sonstiges Urteil</t>
  </si>
  <si>
    <t>durch streitiges Urteil</t>
  </si>
  <si>
    <t>Länder (§ 25 HAG und § 14 MindArbBG)</t>
  </si>
  <si>
    <t xml:space="preserve">Arbeitgeber und ihre Organisationen 3) </t>
  </si>
  <si>
    <t xml:space="preserve">Arbeitnehmer, Gewerkschaften, Betriebsräte  </t>
  </si>
  <si>
    <t>Erledigte Klagen 2)</t>
  </si>
  <si>
    <t>Klagen insgesamt 2)</t>
  </si>
  <si>
    <t>Eingereichte Klagen 2)</t>
  </si>
  <si>
    <t>Unerledigte Klagen zu Jahresbeginn</t>
  </si>
  <si>
    <t>Urteilsverfahren1)</t>
  </si>
  <si>
    <t>Lfd.
Nr.
der 
AG 1</t>
  </si>
  <si>
    <t>Hessen
(Sozial-kassen)</t>
  </si>
  <si>
    <t>Hessen
(ohne
Sozial-
kassen)</t>
  </si>
  <si>
    <t>Berlin
(Sozial-kassen)</t>
  </si>
  <si>
    <t>Berlin
(ohne 
Sozial-
kassen)</t>
  </si>
  <si>
    <t>A 1    Tätigkeit der Arbeitsgerichte 2019 (Übersicht nach AG 1)</t>
  </si>
  <si>
    <t xml:space="preserve">  Anfragen</t>
  </si>
  <si>
    <t>In das allgemeine Register eingetragene Anträge und</t>
  </si>
  <si>
    <t xml:space="preserve">  Zwangsvollstreckung</t>
  </si>
  <si>
    <t>Entscheidungen über Anträge auf Einstellung der</t>
  </si>
  <si>
    <t>Geschäftsentwicklung</t>
  </si>
  <si>
    <t xml:space="preserve">  Revisionsverfahren (Zahl der Beschlüsse)</t>
  </si>
  <si>
    <t>Ergangene Entscheidungen bei anhängigen</t>
  </si>
  <si>
    <t xml:space="preserve">  anhängigen Revision)</t>
  </si>
  <si>
    <t>Geschäftsentwicklung (bei Anträgen außerhalb einer</t>
  </si>
  <si>
    <t>Art der Erledigung der Revisionsbeschwerden (§ 78 ArbGG)</t>
  </si>
  <si>
    <t>Stattgebender Beschluss</t>
  </si>
  <si>
    <t>Art der Erledigung der Revisionsbeschwerden (§ 77 ArbGG)</t>
  </si>
  <si>
    <t>Stattgebender Beschluss (Zurückverweisung)</t>
  </si>
  <si>
    <t>Art der Erledigung der Revisionsbeschwerden (§ 72b ArbGG)</t>
  </si>
  <si>
    <t>Art der Erledigung der Nichtzulassungsbeschwerden (§ 72a ArbGG)</t>
  </si>
  <si>
    <t>Bestand am
Jahresende</t>
  </si>
  <si>
    <t>Erledigte
Verfahren</t>
  </si>
  <si>
    <t>Neuzugänge</t>
  </si>
  <si>
    <t>Bestand am Jahresanfang</t>
  </si>
  <si>
    <t xml:space="preserve">7.2  Geschäftsentwicklung 2019 nach Verfahrensarten </t>
  </si>
  <si>
    <t>7 Verfahren vor dem Bundesarbeitsgericht</t>
  </si>
  <si>
    <t>Verfahrensdauer der durch Beschluss erledigten Rechtsbeschwerden</t>
  </si>
  <si>
    <t xml:space="preserve">    auf sonstige Art</t>
  </si>
  <si>
    <t xml:space="preserve">Einstellung des Verfahrens gemäß § 94 Abs. 3 ArbGG oder </t>
  </si>
  <si>
    <t>… ohne mündliche Verhandlung</t>
  </si>
  <si>
    <t>… durch mündliche Verhandlung</t>
  </si>
  <si>
    <t>Beschluss</t>
  </si>
  <si>
    <t>Art der Erledigung der Rechtsbeschwerden</t>
  </si>
  <si>
    <t>Herkunft der Rechtsbeschwerden</t>
  </si>
  <si>
    <t>Verfahrensdauer der durch streitiges Urteil erledigten Revisionen</t>
  </si>
  <si>
    <t>Art der Erledigung der Revisionen</t>
  </si>
  <si>
    <t>Herkunft der Revisionen</t>
  </si>
  <si>
    <t>7.2  Geschäftsentwicklung 2019 nach Verfahrensarten</t>
  </si>
  <si>
    <t>Geschäftsentwicklung Berufungsverfahren</t>
  </si>
  <si>
    <t>Mecklen-
burg-
Vor-
pommern</t>
  </si>
  <si>
    <t xml:space="preserve">Berlin-
Brandenburg
</t>
  </si>
  <si>
    <t>4.2  Geschäftsentwicklung 2019 nach Ländern</t>
  </si>
  <si>
    <t xml:space="preserve">  (lfd. Nr. 19) wurde die Revision zugelassen</t>
  </si>
  <si>
    <t>In den durch streitiges Urteil erledigten Verfahren</t>
  </si>
  <si>
    <t>Zulässigkeit der Revision</t>
  </si>
  <si>
    <t>Zurücknahme der Berufung</t>
  </si>
  <si>
    <t>Beschluss gemäß § 522 Abs. 1 ZPO</t>
  </si>
  <si>
    <t xml:space="preserve"> Beschluss über vorläufige Kontenpfändung</t>
  </si>
  <si>
    <t>Bestandsstreitigkeit,
Zahlungsklage und Sonstiges</t>
  </si>
  <si>
    <t>Berufungsverfahren</t>
  </si>
  <si>
    <t xml:space="preserve">  einstweilige Verfügung</t>
  </si>
  <si>
    <t>Berufungen gegen Urteile in Verfahren über Arrest oder</t>
  </si>
  <si>
    <t>Berlin-
Brandenburg</t>
  </si>
  <si>
    <t>Art des Verfahrens
Verfahrensgegenstand
Erledigungsart
Zulässigkeit der Revision</t>
  </si>
  <si>
    <r>
      <t xml:space="preserve">noch 5.1.1 </t>
    </r>
    <r>
      <rPr>
        <b/>
        <sz val="11"/>
        <rFont val="MetaNormalLF-Roman"/>
        <family val="2"/>
      </rPr>
      <t>Alle Verfahrensgegenstände</t>
    </r>
  </si>
  <si>
    <t>5.1 Art des Verfahrens, Verfahrensgegenstand, Erledigungsart und Zulässigkeit der Revision nach Ländern</t>
  </si>
  <si>
    <t>5 Vor dem Landesarbeitsgericht 2019 erledigte Berufungsverfahren*)</t>
  </si>
  <si>
    <t>Zurücknahme der Klage</t>
  </si>
  <si>
    <r>
      <t xml:space="preserve">5.1.1 </t>
    </r>
    <r>
      <rPr>
        <b/>
        <sz val="11"/>
        <rFont val="MetaNormalLF-Roman"/>
        <family val="2"/>
      </rPr>
      <t>Alle Verfahrensgegenstände</t>
    </r>
  </si>
  <si>
    <r>
      <t xml:space="preserve">noch 5.1.3 Gegenstand: </t>
    </r>
    <r>
      <rPr>
        <b/>
        <sz val="11"/>
        <rFont val="MetaNormalLF-Roman"/>
        <family val="2"/>
      </rPr>
      <t>Kündigungen</t>
    </r>
    <r>
      <rPr>
        <sz val="11"/>
        <rFont val="MetaNormalLF-Roman"/>
        <family val="2"/>
      </rPr>
      <t>, auch in Kombination mit weiteren Verfahrensgegenständen</t>
    </r>
  </si>
  <si>
    <r>
      <t xml:space="preserve">5.1.3 Gegenstand: </t>
    </r>
    <r>
      <rPr>
        <b/>
        <sz val="11"/>
        <rFont val="MetaNormalLF-Roman"/>
        <family val="2"/>
      </rPr>
      <t>Kündigungen</t>
    </r>
    <r>
      <rPr>
        <sz val="11"/>
        <rFont val="MetaNormalLF-Roman"/>
        <family val="2"/>
      </rPr>
      <t>, auch in Kombination mit weiteren Verfahrensgegenständen</t>
    </r>
  </si>
  <si>
    <r>
      <t xml:space="preserve">noch 5.1.2 Gegenstand: </t>
    </r>
    <r>
      <rPr>
        <b/>
        <sz val="11"/>
        <rFont val="MetaNormalLF-Roman"/>
        <family val="2"/>
      </rPr>
      <t>Bestandsstreitigkeiten (§ 64 Abs. 8 ArbGG)</t>
    </r>
    <r>
      <rPr>
        <sz val="11"/>
        <rFont val="MetaNormalLF-Roman"/>
        <family val="2"/>
      </rPr>
      <t>, auch in Kombination mit weiteren Verfahrensgegenständen</t>
    </r>
  </si>
  <si>
    <t xml:space="preserve"> Zahlungsklage und Sonstiges</t>
  </si>
  <si>
    <r>
      <t xml:space="preserve">5.1.2 Gegenstand: </t>
    </r>
    <r>
      <rPr>
        <b/>
        <sz val="11"/>
        <rFont val="MetaNormalLF-Roman"/>
        <family val="2"/>
      </rPr>
      <t>Bestandsstreitigkeiten (§ 64 Abs. 8 ArbGG)</t>
    </r>
    <r>
      <rPr>
        <sz val="11"/>
        <rFont val="MetaNormalLF-Roman"/>
        <family val="2"/>
      </rPr>
      <t>, auch in Kombination mit weiteren Verfahrensgegenständen</t>
    </r>
  </si>
  <si>
    <r>
      <t xml:space="preserve">noch 5.1.4 Gegenstand: </t>
    </r>
    <r>
      <rPr>
        <b/>
        <sz val="11"/>
        <rFont val="MetaNormalLF-Roman"/>
        <family val="2"/>
      </rPr>
      <t>Bestandsstreitigkeiten und Zahlungsklagen</t>
    </r>
  </si>
  <si>
    <r>
      <t>5.1.4 Gegenstand:</t>
    </r>
    <r>
      <rPr>
        <b/>
        <sz val="11"/>
        <rFont val="MetaNormalLF-Roman"/>
        <family val="2"/>
      </rPr>
      <t xml:space="preserve"> Bestandsstreitigkeiten und Zahlungsklagen</t>
    </r>
  </si>
  <si>
    <r>
      <t xml:space="preserve">5.1.4 Gegenstand: </t>
    </r>
    <r>
      <rPr>
        <b/>
        <sz val="11"/>
        <rFont val="MetaNormalLF-Roman"/>
        <family val="2"/>
      </rPr>
      <t>Bestandsstreitigkeiten und Zahlungsklagen</t>
    </r>
  </si>
  <si>
    <r>
      <t xml:space="preserve">noch 5.1.6 Gegenstand: </t>
    </r>
    <r>
      <rPr>
        <b/>
        <sz val="11"/>
        <rFont val="MetaNormalLF-Roman"/>
        <family val="2"/>
      </rPr>
      <t>Tarifliche Eingruppierung</t>
    </r>
    <r>
      <rPr>
        <sz val="11"/>
        <rFont val="MetaNormalLF-Roman"/>
        <family val="2"/>
      </rPr>
      <t>, auch in Kombination mit weiteren Verfahrensgegenständen</t>
    </r>
  </si>
  <si>
    <r>
      <t xml:space="preserve">5.1.6 Gegenstand: </t>
    </r>
    <r>
      <rPr>
        <b/>
        <sz val="11"/>
        <rFont val="MetaNormalLF-Roman"/>
        <family val="2"/>
      </rPr>
      <t>Tarifliche Eingruppierung</t>
    </r>
    <r>
      <rPr>
        <sz val="11"/>
        <rFont val="MetaNormalLF-Roman"/>
        <family val="2"/>
      </rPr>
      <t>, auch in Kombination mit weiteren Verfahrensgegenständen</t>
    </r>
  </si>
  <si>
    <r>
      <t xml:space="preserve">noch 5.1.5 Gegenstand: </t>
    </r>
    <r>
      <rPr>
        <b/>
        <sz val="11"/>
        <rFont val="MetaNormalLF-Roman"/>
        <family val="2"/>
      </rPr>
      <t>Isolierte Zahlungsklagen</t>
    </r>
  </si>
  <si>
    <r>
      <t xml:space="preserve">5.1.5 Gegenstand: </t>
    </r>
    <r>
      <rPr>
        <b/>
        <sz val="11"/>
        <rFont val="MetaNormalLF-Roman"/>
        <family val="2"/>
      </rPr>
      <t>Isolierte Zahlungsklagen</t>
    </r>
  </si>
  <si>
    <t>Zeile 40</t>
  </si>
  <si>
    <t>Zeile 34</t>
  </si>
  <si>
    <t>Zeile 38</t>
  </si>
  <si>
    <t xml:space="preserve">    nur dem Rechtsmittelgegner/ Antragsgegner</t>
  </si>
  <si>
    <t>Zeile 36</t>
  </si>
  <si>
    <t xml:space="preserve">    nur dem Rechtsmittelführer/ Antragsteller</t>
  </si>
  <si>
    <t xml:space="preserve">    vom Beklagten der 1. Instanz</t>
  </si>
  <si>
    <t xml:space="preserve">    vom Kläger der 1. Instanz</t>
  </si>
  <si>
    <t>Rechtsmittel wurden eingelegt</t>
  </si>
  <si>
    <t>Rechtsmittelführer/ Rechtsmittelgegner</t>
  </si>
  <si>
    <t xml:space="preserve">davon Ablehnungen </t>
  </si>
  <si>
    <t>davon Bewilligungen</t>
  </si>
  <si>
    <t xml:space="preserve">    des Rechtsmittelgegners/ Antragsgegners</t>
  </si>
  <si>
    <t xml:space="preserve">    des Rechtsmittelführers/ Antragstellers</t>
  </si>
  <si>
    <t>nur der Rechtsmittelgegner/ Antragsgegner</t>
  </si>
  <si>
    <t>nur der Rechtsmittelführer/ Antragsteller</t>
  </si>
  <si>
    <t xml:space="preserve">    Gemeinsame Einrichtung der Tarifvertragsparteien</t>
  </si>
  <si>
    <t xml:space="preserve">    Arbeitgeber oder Arbeitgeberverbände 2) </t>
  </si>
  <si>
    <t xml:space="preserve">    Arbeitnehmer oder Gewerkschaften 1) </t>
  </si>
  <si>
    <t xml:space="preserve">  davon Beklagte der 1. Instanz</t>
  </si>
  <si>
    <t xml:space="preserve">    Land (§ 25 HAG und § 14 MindArbG)</t>
  </si>
  <si>
    <t xml:space="preserve">  davon Kläger der 1. Instanz</t>
  </si>
  <si>
    <t>Rechtsmittelgegner insgesamt</t>
  </si>
  <si>
    <t>vom Beklagten der 1. Instanz</t>
  </si>
  <si>
    <t>vom Kläger der 1. Instanz</t>
  </si>
  <si>
    <t>Insgesamt eingelegte Rechtsmittel</t>
  </si>
  <si>
    <t>Rechtsmittelführer/ Rechtsmittelgegner
Verfahrensbeteiligte/ Bevollmächtigte
Prozesskostenhilfe/ Beiordnung eines Anwalts</t>
  </si>
  <si>
    <r>
      <t xml:space="preserve">5.2.1  </t>
    </r>
    <r>
      <rPr>
        <b/>
        <sz val="11"/>
        <rFont val="MetaNormalLF-Roman"/>
        <family val="2"/>
      </rPr>
      <t>Alle Verfahrensgegenstände</t>
    </r>
  </si>
  <si>
    <t>5.2  Rechtsmittelführer/ Rechtsmittelgegner, Verfahrensbeteiligte/ Bevollmächtigte und Prozesskostenhilfe nach Ländern</t>
  </si>
  <si>
    <t xml:space="preserve">Bewilligungen </t>
  </si>
  <si>
    <t xml:space="preserve">davon Bewilligungen </t>
  </si>
  <si>
    <t xml:space="preserve">    Arbeitgeberoder Arbeitgeberverbände 2) </t>
  </si>
  <si>
    <t xml:space="preserve">Deutschland </t>
  </si>
  <si>
    <r>
      <t xml:space="preserve">5.2.2 Gegenstand: </t>
    </r>
    <r>
      <rPr>
        <b/>
        <sz val="11"/>
        <rFont val="MetaNormalLF-Roman"/>
        <family val="2"/>
      </rPr>
      <t>Bestandsstreitigkeiten (§ 64 Abs. 8 ArbGG)</t>
    </r>
    <r>
      <rPr>
        <sz val="11"/>
        <rFont val="MetaNormalLF-Roman"/>
        <family val="2"/>
      </rPr>
      <t>, auch in Kombination mit weiteren Verfahrensgegenständen</t>
    </r>
  </si>
  <si>
    <r>
      <t xml:space="preserve">5.2.3 Gegenstand: </t>
    </r>
    <r>
      <rPr>
        <b/>
        <sz val="11"/>
        <rFont val="MetaNormalLF-Roman"/>
        <family val="2"/>
      </rPr>
      <t>Kündigungen</t>
    </r>
    <r>
      <rPr>
        <sz val="11"/>
        <rFont val="MetaNormalLF-Roman"/>
        <family val="2"/>
      </rPr>
      <t>, auch in Kombination mit weiteren Verfahrensgegenständen</t>
    </r>
  </si>
  <si>
    <r>
      <t>5.2.3 Gegenstand:</t>
    </r>
    <r>
      <rPr>
        <b/>
        <sz val="11"/>
        <rFont val="MetaNormalLF-Roman"/>
        <family val="2"/>
      </rPr>
      <t xml:space="preserve"> Kündigungen</t>
    </r>
    <r>
      <rPr>
        <sz val="11"/>
        <rFont val="MetaNormalLF-Roman"/>
        <family val="2"/>
      </rPr>
      <t>, auch in Kombination mit weiteren Verfahrensgegenständen</t>
    </r>
  </si>
  <si>
    <r>
      <t xml:space="preserve">5.2.4 Gegenstand: </t>
    </r>
    <r>
      <rPr>
        <b/>
        <sz val="11"/>
        <rFont val="MetaNormalLF-Roman"/>
        <family val="2"/>
      </rPr>
      <t>Bestandsstreitigkeiten und Zahlungsklagen</t>
    </r>
  </si>
  <si>
    <r>
      <t xml:space="preserve">5.2.5 Gegenstand: </t>
    </r>
    <r>
      <rPr>
        <b/>
        <sz val="11"/>
        <rFont val="MetaNormalLF-Roman"/>
        <family val="2"/>
      </rPr>
      <t>Isolierte Zahlungsklagen</t>
    </r>
  </si>
  <si>
    <r>
      <t xml:space="preserve">5.2.6 Gegenstand: </t>
    </r>
    <r>
      <rPr>
        <b/>
        <sz val="11"/>
        <rFont val="MetaNormalLF-Roman"/>
        <family val="2"/>
      </rPr>
      <t>Tarifliche Eingruppierung</t>
    </r>
    <r>
      <rPr>
        <sz val="11"/>
        <rFont val="MetaNormalLF-Roman"/>
        <family val="2"/>
      </rPr>
      <t>, auch in Kombination mit weiteren Verfahrensgegenständen</t>
    </r>
  </si>
  <si>
    <t xml:space="preserve">      1 8   -    24 </t>
  </si>
  <si>
    <t xml:space="preserve">      12    -    18 </t>
  </si>
  <si>
    <t xml:space="preserve">         6   -    12</t>
  </si>
  <si>
    <t xml:space="preserve">            bis 6</t>
  </si>
  <si>
    <t xml:space="preserve">      mehr als 24 Monate  </t>
  </si>
  <si>
    <t>Verfahrensdauer ab Eingang in der ersten Instanz</t>
  </si>
  <si>
    <t>Verfahrensdauer in der Rechtsmittelinstanz</t>
  </si>
  <si>
    <t>5.3.6 Gegenstand: Tarifliche Eingruppierung, auch in Kombination mit weiteren Verfahrensgegenständen</t>
  </si>
  <si>
    <t>5.3 Verfahrensdauer nach Ländern</t>
  </si>
  <si>
    <t>5.3.5 Gegenstand: Isolierte Zahlungsklagen</t>
  </si>
  <si>
    <t>5.3.4 Gegenstand: Bestandsstreitigkeiten und Zahlungsklagen</t>
  </si>
  <si>
    <t>5.3.3 Gegenstand: Kündigungen, auch in Kombination mit weiteren Verfahrensgegenständen</t>
  </si>
  <si>
    <t>5.3.2 Gegenstand: Bestandsstreitigkeiten (§ 64 Abs. 8 ArbGG), auch in Kombination mit weiteren Verfahrensgegenständen</t>
  </si>
  <si>
    <t>5.3.1 Alle Verfahrensgegenstände</t>
  </si>
  <si>
    <t xml:space="preserve">Andere Erledigungsart </t>
  </si>
  <si>
    <t xml:space="preserve">Rücknahme </t>
  </si>
  <si>
    <t xml:space="preserve">Vergleich </t>
  </si>
  <si>
    <t xml:space="preserve">Beschluss </t>
  </si>
  <si>
    <t xml:space="preserve">Sonstiges Urteil </t>
  </si>
  <si>
    <t xml:space="preserve">Streitiges Urteil </t>
  </si>
  <si>
    <t>Erledigte Revisionen nach Art der Erledigung</t>
  </si>
  <si>
    <t>Sonstige Verfahren</t>
  </si>
  <si>
    <t xml:space="preserve">Nichtzulassungsbeschwerden </t>
  </si>
  <si>
    <t>Nach der Art der Verfahren</t>
  </si>
  <si>
    <t xml:space="preserve">Neuzugänge </t>
  </si>
  <si>
    <t>7.1  Geschäftsentwicklung 2005 - 2019</t>
  </si>
  <si>
    <t>Vervielfältigung und Verbreitung, auch auszugsweise, mit Quellenangabe gestattet.</t>
  </si>
  <si>
    <t>© Statistisches Bundesamt (Destatis), 2020</t>
  </si>
  <si>
    <t>Telefon: +49 (0) 611 / 75 24 05</t>
  </si>
  <si>
    <t>www.destatis.de/kontakt</t>
  </si>
  <si>
    <t>Ihr Kontakt zu uns:</t>
  </si>
  <si>
    <t>Artikelnummer:  2100280197005</t>
  </si>
  <si>
    <t>Erscheinungsfolge: jährlich</t>
  </si>
  <si>
    <t>2019</t>
  </si>
  <si>
    <t>Arbeitsgerichte</t>
  </si>
  <si>
    <t>Rechtspflege</t>
  </si>
  <si>
    <t>Fachserie 10 Reihe 2.8</t>
  </si>
  <si>
    <t>Vorbemerkung</t>
  </si>
  <si>
    <t>Qualitätsbericht</t>
  </si>
  <si>
    <t>Abkürzungen</t>
  </si>
  <si>
    <t>nach dem Gebietsstand seit dem 3. Oktober 1990.</t>
  </si>
  <si>
    <t>Die Angaben für Deutschland beziehen sich auf die Bundesrepublik Deutschland</t>
  </si>
  <si>
    <t>Gebietsstand</t>
  </si>
  <si>
    <t>A3   Tätigkeit der Bundesarbeitsgerichte 2019 ( Übersicht nach AG3)</t>
  </si>
  <si>
    <t>A2   Tätigkeit der Landesarbeitsgerichte 2019 ( Übersicht nach AG2)</t>
  </si>
  <si>
    <t>A1   Tätigkeit der Arbeitsgerichte 2019 ( Übersicht nach AG1)</t>
  </si>
  <si>
    <t>Anhang</t>
  </si>
  <si>
    <t>7.2   Geschäftsentwicklung 2019 nach Verfahrensarten</t>
  </si>
  <si>
    <t xml:space="preserve">7.1   Geschäftsentwicklung 2005 bis 2019 </t>
  </si>
  <si>
    <t>7     Verfahren vor dem Bundesarbeitsgericht</t>
  </si>
  <si>
    <t>6.2   Verfahrensdauer, Zulassung der Beschwerde nach Ländern</t>
  </si>
  <si>
    <t>6.1   Art des Verfahrens, Beschwerdeführer, Beteiligte und Erledigungsart nach Ländern</t>
  </si>
  <si>
    <t>(einschl. der Verfahren zur Gewährung von vorläufigem Rechtsschutz)</t>
  </si>
  <si>
    <t>6     Vor dem Landesarbeitsgericht 2019 erledigte Beschwerdeverfahren in Beschlusssachen</t>
  </si>
  <si>
    <t>Verfahrensgegenständen</t>
  </si>
  <si>
    <t xml:space="preserve">              Verfahrensgegenständen </t>
  </si>
  <si>
    <t xml:space="preserve">5.3.6  Gegenstand: Tarifliche Eingruppierung, auch in Kombination mit weiteren </t>
  </si>
  <si>
    <t>5.3.5  Gegenstand: Isolierte Zahlungsklagen</t>
  </si>
  <si>
    <t>5.3.4  Gegenstand: Bestandsstreitigkeiten und Zahlungsklagen</t>
  </si>
  <si>
    <t>5.3.3  Gegenstand: Kündigungen, auch in Kombination mit weiteren Verfahrensgegenständen</t>
  </si>
  <si>
    <t xml:space="preserve">5.3.2  Gegenstand: Bestandsstreitigkeiten ( § 64 Abs. 8 ArbGG), auch in Kombination mit weiteren </t>
  </si>
  <si>
    <t>5.3.1  Alle Verfahrensgegenstände</t>
  </si>
  <si>
    <t>5.3   Verfahrensdauer nach Ländern</t>
  </si>
  <si>
    <t xml:space="preserve">5.2.6  Gegenstand: Tarifliche Eingruppierung, auch in Kombination mit weiteren </t>
  </si>
  <si>
    <t>5.2.5  Gegenstand: Isolierte Zahlungsklagen</t>
  </si>
  <si>
    <t>5.2.4  Gegenstand: Bestandsstreitigkeiten und Zahlungsklagen</t>
  </si>
  <si>
    <t>5.2.3  Gegenstand: Kündigungen, auch in Kombination mit weiteren Verfahrensgegenständen</t>
  </si>
  <si>
    <t xml:space="preserve">5.2.2  Gegenstand: Bestandsstreitigkeiten ( § 64 Abs. 8 ArbGG), auch in Kombination mit weiteren </t>
  </si>
  <si>
    <t>5.2.1   Alle Verfahrensgegenstände</t>
  </si>
  <si>
    <t>nach Ländern</t>
  </si>
  <si>
    <t xml:space="preserve">5.2   Rechtsmittelführer/ Rechtsmittelgegner, Verfahrensbeteiligte/ Bevollmächtigte und Prozesskostenhilfe </t>
  </si>
  <si>
    <t xml:space="preserve"> Verfahrensgegenständen </t>
  </si>
  <si>
    <t xml:space="preserve">5.1.6  Gegenstand: Tarifliche Eingruppierung, auch in Kombination mit weiteren </t>
  </si>
  <si>
    <t>5.1.5  Gegenstand: Isolierte Zahlungsklagen</t>
  </si>
  <si>
    <t>5.1.4  Gegenstand: Bestandsstreitigkeiten und Zahlungsklagen</t>
  </si>
  <si>
    <t>5.1.3  Gegenstand: Kündigungen, auch in Kombination mit weiteren Verfahrensgegenständen</t>
  </si>
  <si>
    <t xml:space="preserve">5.1.2  Gegenstand: Bestandsstreitigkeiten ( § 64 Abs. 8 ArbGG), auch in Kombination mit weiteren </t>
  </si>
  <si>
    <t>5.1.1   Alle Verfahrensgegenstände</t>
  </si>
  <si>
    <t>5.1   Art des Verfahrens, Verfahrensgegenstand, Erledigungsart und Zulässigkeit der Revision nach Ländern</t>
  </si>
  <si>
    <t>5      Vor dem Landesarbeitsgericht 2019 erledigte Berufungsverfahren</t>
  </si>
  <si>
    <t xml:space="preserve">4.2   Geschäftsentwicklung 2019 nach Ländern </t>
  </si>
  <si>
    <t xml:space="preserve">4.1   Geschäftsentwicklung 2005 bis 2019 </t>
  </si>
  <si>
    <t>4      Geschäftsentwicklung beim Landesarbeitsgericht</t>
  </si>
  <si>
    <t>3.2   Verfahrensdauer nach Ländern</t>
  </si>
  <si>
    <t>3.1   Art des Verfahrens, Einleitungsart, Beteiligte und Erledigungsart nach Ländern</t>
  </si>
  <si>
    <t xml:space="preserve">3      Vor dem Arbeitsgericht 2019 erledigte Beschlussverfahren </t>
  </si>
  <si>
    <t>2.3   Verfahrensdauer nach Ländern</t>
  </si>
  <si>
    <t xml:space="preserve">2.2.6  Gegenstand: Tarifliche Eingruppierung, auch in Kombination mit weiteren </t>
  </si>
  <si>
    <t>2.2.5  Gegenstand: Isolierte Zahlungsklagen</t>
  </si>
  <si>
    <t>2.2.4  Gegenstand: Bestandsstreitigkeiten und Zahlungsklagen</t>
  </si>
  <si>
    <t>2.2.3  Gegenstand: Kündigungen, auch in Kombination mit weiteren Verfahrensgegenständen</t>
  </si>
  <si>
    <t xml:space="preserve">               Verfahrensgegenständen </t>
  </si>
  <si>
    <t xml:space="preserve">2.2.2  Gegenstand: Bestandsstreitigkeiten ( § 61a ArbGG), auch in Kombination mit weiteren </t>
  </si>
  <si>
    <t>2.2.1  Alle Verfahrensgegenstände</t>
  </si>
  <si>
    <t>2.2   Vorausgegangenes Mahnverfahren, Verfahrensbeteiligte/ Bevollmächtigte und Prozesskostenhilfe nach Ländern</t>
  </si>
  <si>
    <t xml:space="preserve">2.1.6  Gegenstand: Tarifliche Eingruppierung, auch in Kombination mit weiteren </t>
  </si>
  <si>
    <t>2.1.5  Gegenstand: Isolierte Zahlungsklagen</t>
  </si>
  <si>
    <t>2.1.4  Gegenstand: Bestandsstreitigkeiten und Zahlungsklagen</t>
  </si>
  <si>
    <t>2.1.3  Gegenstand: Kündigungen, auch in Kombination mit weiteren Verfahrensgegenständen</t>
  </si>
  <si>
    <t xml:space="preserve">2.1.2  Gegenstand: Bestandsstreitigkeiten ( § 61a ArbGG), auch in Kombination mit weiteren </t>
  </si>
  <si>
    <t>2.1.1  Alle Verfahrensgegenstände</t>
  </si>
  <si>
    <t>2.1   Art des Verfahrens, Einleitungsart, Verfahrensgegenstand und Erledigungsart nach Ländern</t>
  </si>
  <si>
    <t xml:space="preserve">2      Vor dem Arbeitsgericht 2019 erledigte Urteilsverfahren </t>
  </si>
  <si>
    <t xml:space="preserve">1.3   Erledigte Verfahren und sonstiger Geschäftsanfall 2019 nach einzelnen Gerichten </t>
  </si>
  <si>
    <t xml:space="preserve">1.2   Geschäftsentwicklung 2019 nach Ländern </t>
  </si>
  <si>
    <t>1.1   Geschäftsentwicklung 2005 bis 2019</t>
  </si>
  <si>
    <t>1      Geschäftsentwicklung beim Arbeitsgericht</t>
  </si>
  <si>
    <t>Tabellenteil</t>
  </si>
  <si>
    <t xml:space="preserve">      (ausschließlich Verfahren mit nur einem Verfahrensgegenstand)</t>
  </si>
  <si>
    <t>- Vor dem Arbeitsgericht erledigte Urteilsverfahren nach Verfahrensgegenständen</t>
  </si>
  <si>
    <t xml:space="preserve">       in % aller erledigten Verfahren 2019 nach Ländern</t>
  </si>
  <si>
    <t>- Durch streitiges Urteil erledigte Urteilsverfahren vor den Arbeitsgerichten, die mehr als 6 Monate dauerten,</t>
  </si>
  <si>
    <t>- Anzahl der Neuzugänge und der erledigten Berufungsverfahren vor den Landesarbeitsgerichten</t>
  </si>
  <si>
    <t>- Anzahl der Neuzugänge und der erledigten Klagen vor den Arbeitsgerichten</t>
  </si>
  <si>
    <t>Schaubilder</t>
  </si>
  <si>
    <t xml:space="preserve">Vorbemerkung </t>
  </si>
  <si>
    <t>Qualitätsbericht zur Arbeitsgerichtstatistik</t>
  </si>
  <si>
    <t>Inhalt</t>
  </si>
  <si>
    <t>Seite</t>
  </si>
  <si>
    <t>1) Ohne lfd. Nr. 3.</t>
  </si>
  <si>
    <t>2) Einschl. Wahlvorstände und sonstige Arbeitnehmervertreter.</t>
  </si>
  <si>
    <t>Rücknahme der Beschwerde</t>
  </si>
  <si>
    <t>Einstellung gemäß § 90 Abs. 2 i.V.m. § 83a Abs. 2 Satz 1 ArbGG</t>
  </si>
  <si>
    <t>Beschluss (§ 91 ArbGG)</t>
  </si>
  <si>
    <t>Arbeitnehmer, Gewerkschaften, Betriebsräte 2)</t>
  </si>
  <si>
    <t>Beschwerdeführer</t>
  </si>
  <si>
    <t xml:space="preserve">    Beschwerdeverfahren nach §§ 87, 98 Abs. 2 ArbGG 1)</t>
  </si>
  <si>
    <t xml:space="preserve">    … gegen eine Entscheid. über Arrest/ einstweilige Verfügung</t>
  </si>
  <si>
    <t>Beschwerden</t>
  </si>
  <si>
    <t>Mecklen-
burg-
Vor
pommern</t>
  </si>
  <si>
    <t>Verfahrensart
Beschwerdeführer
Beteiligte
Erledigungsart</t>
  </si>
  <si>
    <t>6.1 Art des Verfahrens, Beschwerdeführer, Beteiligte und Erledigungsart nach Ländern</t>
  </si>
  <si>
    <t>6 Vor dem Landesarbeitsgericht 2019 erledigte Beschwerdeverfahren in Beschlusssachen*)</t>
  </si>
  <si>
    <t>Anteil in %</t>
  </si>
  <si>
    <t xml:space="preserve">        darin wurde Rechtsbeschwerde zugelassen</t>
  </si>
  <si>
    <t xml:space="preserve">Durch Beschluss (§ 91 ArbGG) erledigte Verfahren </t>
  </si>
  <si>
    <t>Zulassung der Beschwerde</t>
  </si>
  <si>
    <t xml:space="preserve">       12    -    18  </t>
  </si>
  <si>
    <t xml:space="preserve">               bis  3 </t>
  </si>
  <si>
    <t xml:space="preserve">     mehr als 18 Monate  </t>
  </si>
  <si>
    <t>Verfahrensdauer
Zulassung der Beschwerde</t>
  </si>
  <si>
    <t>6.2 Verfahrensdauer, Zulassung der Beschwerde nach Ländern</t>
  </si>
  <si>
    <t>6 Vor dem Landesarbeitsgericht 2019 erledigte BeschwerdeVerfahren in Beschlusssachen*)</t>
  </si>
  <si>
    <t xml:space="preserve">Neue Länder </t>
  </si>
  <si>
    <t>Früheres Bundesgebiet und Berlin</t>
  </si>
  <si>
    <t>nachrichtlich:</t>
  </si>
  <si>
    <t>Verfahren gemäß § 92a ArbGG</t>
  </si>
  <si>
    <t>Geschäftsentwicklung Beschwerdeverfahren I</t>
  </si>
  <si>
    <t>Dauer Beschlussverfahren</t>
  </si>
  <si>
    <t>Art der Erledigung</t>
  </si>
  <si>
    <t>Dauer Berufungen/ Bestandsstreitigkeiten</t>
  </si>
  <si>
    <t>Dauer Berufungen</t>
  </si>
  <si>
    <t>Art der Erledigung der Nichtzulassungsbeschwerden (§ 92a ArbGG)</t>
  </si>
  <si>
    <t>Erschienen am 05.08.2020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</si>
</sst>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@\ *."/>
    <numFmt numFmtId="165" formatCode="#\ ###\ ##0\ ;\-#\ ###\ ##0\ ;&quot;- &quot;"/>
    <numFmt numFmtId="166" formatCode="#\ ###\ \ ##0.0;\-#\ ###\ ##0.0\ ;&quot;- &quot;"/>
    <numFmt numFmtId="167" formatCode="#\ ###\ ##0\ ;\-#\ ###\ ##0\ ;&quot;. &quot;"/>
    <numFmt numFmtId="168" formatCode="#\ ###\ ##0\ ;\-#\ ###\ ##0\ ;\.\ "/>
    <numFmt numFmtId="169" formatCode="#\ ###\ ##0\ ;\-#\ ###\ ##0\ ;\-\ "/>
    <numFmt numFmtId="170" formatCode="#\ ###\ ##0.0;\-#\ ###\ ##0.0\ ;&quot;- &quot;"/>
    <numFmt numFmtId="171" formatCode="#\ ###\ ##0.0\ ;\-#\ ###\ ##0.0\ ;&quot;- &quot;"/>
    <numFmt numFmtId="172" formatCode="@*."/>
    <numFmt numFmtId="173" formatCode="#\ ###\ ##0;\-#\ ###\ ##0\ ;&quot;  - &quot;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4"/>
      <name val="MetaNormalLF-Roman"/>
      <family val="2"/>
    </font>
    <font>
      <sz val="10"/>
      <name val="MetaNormalLF-Roman"/>
      <family val="2"/>
    </font>
    <font>
      <b/>
      <sz val="11"/>
      <name val="MetaNormalLF-Roman"/>
      <family val="2"/>
    </font>
    <font>
      <vertAlign val="superscript"/>
      <sz val="12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color indexed="10"/>
      <name val="MetaNormalLF-Roman"/>
      <family val="2"/>
    </font>
    <font>
      <b/>
      <vertAlign val="superscript"/>
      <sz val="10"/>
      <name val="MetaNormalLF-Roman"/>
      <family val="2"/>
    </font>
    <font>
      <b/>
      <sz val="10"/>
      <color indexed="10"/>
      <name val="MetaNormalLF-Roman"/>
      <family val="2"/>
    </font>
    <font>
      <sz val="9"/>
      <name val="MetaNormalLF-Roman"/>
      <family val="2"/>
    </font>
    <font>
      <u/>
      <sz val="10"/>
      <color theme="10"/>
      <name val="Arial"/>
      <family val="2"/>
    </font>
    <font>
      <vertAlign val="superscript"/>
      <sz val="11"/>
      <name val="MetaNormalLF-Roman"/>
      <family val="2"/>
    </font>
    <font>
      <vertAlign val="superscript"/>
      <sz val="10"/>
      <name val="MetaNormalLF-Roman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0"/>
      <name val="MetaNormalLF-Roman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26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8"/>
      <name val="MetaNormalLF-Roman"/>
      <family val="2"/>
    </font>
    <font>
      <sz val="18"/>
      <name val="MetaNormalLF-Roman"/>
      <family val="2"/>
    </font>
    <font>
      <sz val="24"/>
      <name val="MetaNormalLF-Roman"/>
      <family val="2"/>
    </font>
    <font>
      <sz val="14.5"/>
      <name val="MetaNormalLF-Roman"/>
      <family val="2"/>
    </font>
    <font>
      <b/>
      <sz val="16"/>
      <name val="MetaNormalLF-Roman"/>
      <family val="2"/>
    </font>
    <font>
      <sz val="10"/>
      <color indexed="8"/>
      <name val="MetaNormalLF-Roman"/>
      <family val="2"/>
    </font>
    <font>
      <sz val="8"/>
      <name val="MetaNormalLF-Roman"/>
      <family val="2"/>
    </font>
    <font>
      <sz val="9"/>
      <color indexed="8"/>
      <name val="MetaNormalLF-Roman"/>
      <family val="2"/>
    </font>
    <font>
      <b/>
      <sz val="10"/>
      <color indexed="8"/>
      <name val="MetaNormalLF-Roman"/>
      <family val="2"/>
    </font>
    <font>
      <b/>
      <sz val="11"/>
      <color indexed="8"/>
      <name val="MetaNormalLF-Roman"/>
      <family val="2"/>
    </font>
    <font>
      <u/>
      <sz val="10"/>
      <color indexed="12"/>
      <name val="Courier"/>
      <family val="3"/>
    </font>
    <font>
      <b/>
      <sz val="12"/>
      <color indexed="8"/>
      <name val="MetaNormalLF-Roman"/>
      <family val="2"/>
    </font>
    <font>
      <b/>
      <sz val="14"/>
      <color indexed="8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</borders>
  <cellStyleXfs count="7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588">
    <xf numFmtId="0" fontId="0" fillId="0" borderId="0" xfId="0"/>
    <xf numFmtId="166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8" fillId="2" borderId="0" xfId="0" applyFont="1" applyFill="1" applyAlignment="1">
      <alignment horizontal="center"/>
    </xf>
    <xf numFmtId="0" fontId="3" fillId="2" borderId="1" xfId="0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right"/>
    </xf>
    <xf numFmtId="164" fontId="9" fillId="2" borderId="2" xfId="0" applyNumberFormat="1" applyFont="1" applyFill="1" applyBorder="1"/>
    <xf numFmtId="165" fontId="9" fillId="2" borderId="0" xfId="0" applyNumberFormat="1" applyFont="1" applyFill="1" applyAlignment="1">
      <alignment horizontal="right"/>
    </xf>
    <xf numFmtId="0" fontId="9" fillId="2" borderId="3" xfId="0" quotePrefix="1" applyFont="1" applyFill="1" applyBorder="1" applyAlignment="1">
      <alignment horizontal="right"/>
    </xf>
    <xf numFmtId="0" fontId="3" fillId="2" borderId="0" xfId="0" quotePrefix="1" applyFont="1" applyFill="1" applyAlignment="1">
      <alignment horizontal="right"/>
    </xf>
    <xf numFmtId="164" fontId="3" fillId="2" borderId="2" xfId="0" applyNumberFormat="1" applyFont="1" applyFill="1" applyBorder="1" applyAlignment="1">
      <alignment horizontal="left" indent="2"/>
    </xf>
    <xf numFmtId="167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3" fillId="2" borderId="3" xfId="0" quotePrefix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left" indent="1"/>
    </xf>
    <xf numFmtId="167" fontId="9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164" fontId="3" fillId="2" borderId="2" xfId="0" applyNumberFormat="1" applyFont="1" applyFill="1" applyBorder="1"/>
    <xf numFmtId="0" fontId="3" fillId="2" borderId="2" xfId="0" applyNumberFormat="1" applyFont="1" applyFill="1" applyBorder="1"/>
    <xf numFmtId="164" fontId="3" fillId="2" borderId="0" xfId="0" applyNumberFormat="1" applyFont="1" applyFill="1" applyBorder="1" applyAlignment="1">
      <alignment horizontal="left" indent="1"/>
    </xf>
    <xf numFmtId="0" fontId="3" fillId="2" borderId="0" xfId="0" quotePrefix="1" applyFont="1" applyFill="1" applyBorder="1" applyAlignment="1">
      <alignment horizontal="right"/>
    </xf>
    <xf numFmtId="0" fontId="3" fillId="2" borderId="0" xfId="0" applyFont="1" applyFill="1" applyAlignment="1">
      <alignment horizontal="left" indent="5"/>
    </xf>
    <xf numFmtId="0" fontId="9" fillId="2" borderId="0" xfId="0" applyFont="1" applyFill="1" applyAlignment="1">
      <alignment horizontal="left" indent="1"/>
    </xf>
    <xf numFmtId="0" fontId="3" fillId="2" borderId="0" xfId="0" applyFont="1" applyFill="1" applyAlignment="1">
      <alignment horizontal="left" inden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right" vertical="center"/>
    </xf>
    <xf numFmtId="165" fontId="3" fillId="2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10" fillId="0" borderId="0" xfId="0" applyFont="1" applyFill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167" fontId="3" fillId="0" borderId="0" xfId="0" applyNumberFormat="1" applyFont="1" applyFill="1" applyAlignment="1">
      <alignment horizontal="right"/>
    </xf>
    <xf numFmtId="164" fontId="3" fillId="0" borderId="2" xfId="0" applyNumberFormat="1" applyFont="1" applyFill="1" applyBorder="1" applyAlignment="1">
      <alignment horizontal="left" indent="1"/>
    </xf>
    <xf numFmtId="0" fontId="3" fillId="0" borderId="3" xfId="0" quotePrefix="1" applyFont="1" applyFill="1" applyBorder="1" applyAlignment="1">
      <alignment horizontal="right"/>
    </xf>
    <xf numFmtId="0" fontId="3" fillId="0" borderId="2" xfId="0" applyNumberFormat="1" applyFont="1" applyFill="1" applyBorder="1"/>
    <xf numFmtId="0" fontId="3" fillId="0" borderId="0" xfId="0" applyFont="1" applyFill="1" applyAlignment="1">
      <alignment horizontal="center"/>
    </xf>
    <xf numFmtId="164" fontId="3" fillId="0" borderId="2" xfId="0" applyNumberFormat="1" applyFont="1" applyFill="1" applyBorder="1"/>
    <xf numFmtId="0" fontId="9" fillId="0" borderId="0" xfId="0" applyFont="1" applyFill="1"/>
    <xf numFmtId="0" fontId="3" fillId="0" borderId="0" xfId="0" applyFont="1" applyFill="1" applyBorder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 applyAlignment="1">
      <alignment horizontal="right"/>
    </xf>
    <xf numFmtId="164" fontId="9" fillId="0" borderId="2" xfId="0" applyNumberFormat="1" applyFont="1" applyFill="1" applyBorder="1"/>
    <xf numFmtId="0" fontId="9" fillId="0" borderId="0" xfId="0" quotePrefix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left"/>
    </xf>
    <xf numFmtId="0" fontId="3" fillId="0" borderId="0" xfId="0" quotePrefix="1" applyFont="1" applyFill="1" applyAlignment="1">
      <alignment horizontal="center"/>
    </xf>
    <xf numFmtId="0" fontId="9" fillId="0" borderId="3" xfId="0" quotePrefix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left" indent="2"/>
    </xf>
    <xf numFmtId="168" fontId="9" fillId="0" borderId="0" xfId="0" applyNumberFormat="1" applyFont="1" applyFill="1" applyAlignment="1">
      <alignment horizontal="right"/>
    </xf>
    <xf numFmtId="0" fontId="9" fillId="0" borderId="0" xfId="0" quotePrefix="1" applyFont="1" applyFill="1" applyAlignment="1">
      <alignment horizontal="right"/>
    </xf>
    <xf numFmtId="0" fontId="9" fillId="0" borderId="3" xfId="0" applyFont="1" applyFill="1" applyBorder="1"/>
    <xf numFmtId="165" fontId="3" fillId="0" borderId="0" xfId="0" applyNumberFormat="1" applyFont="1" applyFill="1"/>
    <xf numFmtId="0" fontId="9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3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9" fillId="0" borderId="1" xfId="0" applyFont="1" applyFill="1" applyBorder="1"/>
    <xf numFmtId="0" fontId="12" fillId="0" borderId="1" xfId="0" applyFont="1" applyFill="1" applyBorder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Alignment="1">
      <alignment horizontal="left"/>
    </xf>
    <xf numFmtId="0" fontId="3" fillId="0" borderId="0" xfId="0" applyFont="1" applyFill="1" applyBorder="1" applyAlignment="1"/>
    <xf numFmtId="0" fontId="13" fillId="0" borderId="0" xfId="0" applyFont="1" applyFill="1" applyBorder="1" applyAlignment="1">
      <alignment horizontal="left" vertical="center"/>
    </xf>
    <xf numFmtId="164" fontId="3" fillId="0" borderId="0" xfId="0" applyNumberFormat="1" applyFont="1" applyFill="1"/>
    <xf numFmtId="164" fontId="3" fillId="0" borderId="0" xfId="0" applyNumberFormat="1" applyFont="1" applyFill="1" applyBorder="1"/>
    <xf numFmtId="169" fontId="3" fillId="0" borderId="0" xfId="0" applyNumberFormat="1" applyFont="1" applyFill="1"/>
    <xf numFmtId="0" fontId="3" fillId="0" borderId="2" xfId="0" applyFont="1" applyFill="1" applyBorder="1"/>
    <xf numFmtId="0" fontId="9" fillId="0" borderId="0" xfId="0" applyFont="1" applyFill="1" applyBorder="1"/>
    <xf numFmtId="0" fontId="3" fillId="0" borderId="9" xfId="0" applyFont="1" applyFill="1" applyBorder="1"/>
    <xf numFmtId="0" fontId="3" fillId="0" borderId="11" xfId="0" applyFont="1" applyFill="1" applyBorder="1"/>
    <xf numFmtId="0" fontId="3" fillId="0" borderId="12" xfId="0" applyFont="1" applyFill="1" applyBorder="1" applyAlignment="1">
      <alignment horizontal="centerContinuous"/>
    </xf>
    <xf numFmtId="0" fontId="3" fillId="0" borderId="13" xfId="0" applyFont="1" applyFill="1" applyBorder="1" applyAlignment="1">
      <alignment horizontal="centerContinuous"/>
    </xf>
    <xf numFmtId="0" fontId="7" fillId="0" borderId="0" xfId="0" applyFont="1" applyFill="1"/>
    <xf numFmtId="0" fontId="7" fillId="0" borderId="0" xfId="0" applyFont="1" applyFill="1" applyAlignment="1">
      <alignment horizontal="centerContinuous"/>
    </xf>
    <xf numFmtId="0" fontId="7" fillId="0" borderId="0" xfId="0" applyNumberFormat="1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Continuous"/>
    </xf>
    <xf numFmtId="166" fontId="2" fillId="0" borderId="0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168" fontId="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165" fontId="10" fillId="0" borderId="0" xfId="0" applyNumberFormat="1" applyFont="1" applyFill="1"/>
    <xf numFmtId="0" fontId="3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right" vertical="center"/>
    </xf>
    <xf numFmtId="170" fontId="3" fillId="0" borderId="0" xfId="0" applyNumberFormat="1" applyFont="1" applyFill="1" applyAlignment="1">
      <alignment horizontal="right"/>
    </xf>
    <xf numFmtId="170" fontId="3" fillId="0" borderId="3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0" fontId="3" fillId="0" borderId="0" xfId="0" quotePrefix="1" applyFont="1" applyFill="1" applyAlignment="1">
      <alignment horizontal="right" indent="1"/>
    </xf>
    <xf numFmtId="164" fontId="3" fillId="0" borderId="0" xfId="0" applyNumberFormat="1" applyFont="1" applyFill="1" applyBorder="1" applyAlignment="1">
      <alignment horizontal="centerContinuous"/>
    </xf>
    <xf numFmtId="164" fontId="3" fillId="0" borderId="2" xfId="0" applyNumberFormat="1" applyFont="1" applyFill="1" applyBorder="1" applyAlignment="1">
      <alignment horizontal="centerContinuous"/>
    </xf>
    <xf numFmtId="0" fontId="3" fillId="0" borderId="2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right"/>
    </xf>
    <xf numFmtId="0" fontId="9" fillId="0" borderId="0" xfId="0" applyFont="1" applyFill="1" applyBorder="1" applyAlignment="1"/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/>
    </xf>
    <xf numFmtId="0" fontId="9" fillId="0" borderId="2" xfId="0" applyFont="1" applyFill="1" applyBorder="1" applyAlignment="1"/>
    <xf numFmtId="0" fontId="3" fillId="0" borderId="0" xfId="0" applyFont="1" applyFill="1" applyBorder="1" applyAlignment="1">
      <alignment horizontal="right"/>
    </xf>
    <xf numFmtId="14" fontId="4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3" fillId="0" borderId="0" xfId="0" quotePrefix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4" fontId="9" fillId="0" borderId="2" xfId="0" applyNumberFormat="1" applyFont="1" applyFill="1" applyBorder="1" applyAlignment="1">
      <alignment horizontal="centerContinuous"/>
    </xf>
    <xf numFmtId="164" fontId="9" fillId="0" borderId="0" xfId="0" applyNumberFormat="1" applyFont="1" applyFill="1" applyBorder="1" applyAlignment="1">
      <alignment horizontal="centerContinuous"/>
    </xf>
    <xf numFmtId="0" fontId="9" fillId="0" borderId="0" xfId="0" quotePrefix="1" applyFont="1" applyFill="1" applyAlignment="1">
      <alignment horizontal="right" indent="1"/>
    </xf>
    <xf numFmtId="0" fontId="3" fillId="0" borderId="1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Continuous" vertical="center"/>
    </xf>
    <xf numFmtId="14" fontId="7" fillId="0" borderId="0" xfId="0" applyNumberFormat="1" applyFont="1" applyFill="1" applyAlignment="1">
      <alignment horizontal="lef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0" fontId="3" fillId="0" borderId="0" xfId="0" applyNumberFormat="1" applyFont="1" applyFill="1" applyAlignment="1">
      <alignment horizontal="right" vertical="center"/>
    </xf>
    <xf numFmtId="170" fontId="3" fillId="0" borderId="0" xfId="0" applyNumberFormat="1" applyFont="1" applyFill="1" applyAlignment="1">
      <alignment horizontal="right" vertical="center"/>
    </xf>
    <xf numFmtId="0" fontId="14" fillId="0" borderId="0" xfId="1" applyFill="1" applyAlignment="1">
      <alignment vertic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3" xfId="0" quotePrefix="1" applyFont="1" applyFill="1" applyBorder="1" applyAlignment="1">
      <alignment horizontal="right" indent="1"/>
    </xf>
    <xf numFmtId="0" fontId="3" fillId="0" borderId="3" xfId="0" applyFont="1" applyFill="1" applyBorder="1" applyAlignment="1">
      <alignment horizontal="right" indent="1"/>
    </xf>
    <xf numFmtId="0" fontId="9" fillId="0" borderId="3" xfId="0" quotePrefix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indent="1"/>
    </xf>
    <xf numFmtId="0" fontId="3" fillId="0" borderId="0" xfId="0" applyNumberFormat="1" applyFont="1" applyFill="1" applyBorder="1" applyAlignment="1">
      <alignment horizontal="left"/>
    </xf>
    <xf numFmtId="165" fontId="10" fillId="0" borderId="0" xfId="0" applyNumberFormat="1" applyFont="1" applyFill="1" applyAlignment="1">
      <alignment horizontal="right"/>
    </xf>
    <xf numFmtId="0" fontId="10" fillId="2" borderId="0" xfId="0" applyFont="1" applyFill="1"/>
    <xf numFmtId="170" fontId="3" fillId="2" borderId="0" xfId="0" applyNumberFormat="1" applyFont="1" applyFill="1" applyAlignment="1">
      <alignment horizontal="right"/>
    </xf>
    <xf numFmtId="0" fontId="3" fillId="2" borderId="0" xfId="0" applyNumberFormat="1" applyFont="1" applyFill="1" applyBorder="1" applyAlignment="1">
      <alignment horizontal="right"/>
    </xf>
    <xf numFmtId="164" fontId="3" fillId="2" borderId="0" xfId="0" applyNumberFormat="1" applyFont="1" applyFill="1" applyBorder="1" applyAlignment="1">
      <alignment horizontal="centerContinuous"/>
    </xf>
    <xf numFmtId="0" fontId="3" fillId="2" borderId="0" xfId="0" applyFont="1" applyFill="1" applyAlignment="1"/>
    <xf numFmtId="0" fontId="3" fillId="2" borderId="2" xfId="0" applyNumberFormat="1" applyFont="1" applyFill="1" applyBorder="1" applyAlignment="1">
      <alignment horizontal="right"/>
    </xf>
    <xf numFmtId="0" fontId="3" fillId="2" borderId="0" xfId="0" quotePrefix="1" applyFont="1" applyFill="1" applyAlignment="1">
      <alignment horizontal="right" indent="1"/>
    </xf>
    <xf numFmtId="0" fontId="3" fillId="2" borderId="0" xfId="0" applyNumberFormat="1" applyFont="1" applyFill="1" applyBorder="1" applyAlignment="1">
      <alignment horizontal="left"/>
    </xf>
    <xf numFmtId="0" fontId="9" fillId="2" borderId="0" xfId="0" applyFont="1" applyFill="1" applyBorder="1" applyAlignment="1"/>
    <xf numFmtId="0" fontId="3" fillId="2" borderId="0" xfId="0" applyFont="1" applyFill="1" applyAlignment="1">
      <alignment horizontal="right" indent="1"/>
    </xf>
    <xf numFmtId="0" fontId="3" fillId="2" borderId="2" xfId="0" applyFont="1" applyFill="1" applyBorder="1" applyAlignment="1">
      <alignment horizontal="right"/>
    </xf>
    <xf numFmtId="0" fontId="3" fillId="2" borderId="0" xfId="0" applyFont="1" applyFill="1" applyBorder="1" applyAlignment="1"/>
    <xf numFmtId="0" fontId="9" fillId="2" borderId="2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9" fillId="2" borderId="0" xfId="0" applyFont="1" applyFill="1" applyBorder="1"/>
    <xf numFmtId="164" fontId="3" fillId="2" borderId="2" xfId="0" applyNumberFormat="1" applyFont="1" applyFill="1" applyBorder="1" applyAlignment="1">
      <alignment horizontal="centerContinuous"/>
    </xf>
    <xf numFmtId="0" fontId="3" fillId="2" borderId="3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9" fillId="2" borderId="0" xfId="0" applyFont="1" applyFill="1"/>
    <xf numFmtId="164" fontId="9" fillId="2" borderId="2" xfId="0" applyNumberFormat="1" applyFont="1" applyFill="1" applyBorder="1" applyAlignment="1">
      <alignment horizontal="centerContinuous"/>
    </xf>
    <xf numFmtId="164" fontId="9" fillId="2" borderId="0" xfId="0" applyNumberFormat="1" applyFont="1" applyFill="1" applyBorder="1" applyAlignment="1">
      <alignment horizontal="centerContinuous"/>
    </xf>
    <xf numFmtId="0" fontId="9" fillId="2" borderId="0" xfId="0" quotePrefix="1" applyFont="1" applyFill="1" applyAlignment="1">
      <alignment horizontal="right" indent="1"/>
    </xf>
    <xf numFmtId="0" fontId="3" fillId="2" borderId="11" xfId="0" applyFont="1" applyFill="1" applyBorder="1" applyAlignment="1">
      <alignment horizontal="center"/>
    </xf>
    <xf numFmtId="14" fontId="7" fillId="2" borderId="0" xfId="0" applyNumberFormat="1" applyFont="1" applyFill="1" applyAlignment="1">
      <alignment horizontal="left"/>
    </xf>
    <xf numFmtId="0" fontId="9" fillId="2" borderId="0" xfId="0" quotePrefix="1" applyFont="1" applyFill="1" applyBorder="1" applyAlignment="1">
      <alignment horizontal="right" indent="1"/>
    </xf>
    <xf numFmtId="168" fontId="3" fillId="0" borderId="0" xfId="0" applyNumberFormat="1" applyFont="1" applyFill="1" applyAlignment="1">
      <alignment horizontal="left"/>
    </xf>
    <xf numFmtId="168" fontId="3" fillId="2" borderId="0" xfId="0" applyNumberFormat="1" applyFont="1" applyFill="1" applyAlignment="1">
      <alignment horizontal="left"/>
    </xf>
    <xf numFmtId="171" fontId="3" fillId="0" borderId="0" xfId="0" applyNumberFormat="1" applyFont="1" applyFill="1" applyAlignment="1">
      <alignment horizontal="right"/>
    </xf>
    <xf numFmtId="171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Border="1" applyAlignment="1"/>
    <xf numFmtId="0" fontId="3" fillId="2" borderId="3" xfId="0" quotePrefix="1" applyFont="1" applyFill="1" applyBorder="1" applyAlignment="1"/>
    <xf numFmtId="164" fontId="3" fillId="2" borderId="2" xfId="0" applyNumberFormat="1" applyFont="1" applyFill="1" applyBorder="1" applyAlignment="1"/>
    <xf numFmtId="0" fontId="3" fillId="2" borderId="0" xfId="0" quotePrefix="1" applyFont="1" applyFill="1" applyAlignment="1"/>
    <xf numFmtId="0" fontId="3" fillId="2" borderId="2" xfId="0" applyNumberFormat="1" applyFont="1" applyFill="1" applyBorder="1" applyAlignment="1"/>
    <xf numFmtId="0" fontId="9" fillId="2" borderId="3" xfId="0" quotePrefix="1" applyFont="1" applyFill="1" applyBorder="1" applyAlignment="1"/>
    <xf numFmtId="164" fontId="9" fillId="2" borderId="2" xfId="0" applyNumberFormat="1" applyFont="1" applyFill="1" applyBorder="1" applyAlignment="1"/>
    <xf numFmtId="0" fontId="9" fillId="2" borderId="0" xfId="0" quotePrefix="1" applyFont="1" applyFill="1" applyAlignment="1"/>
    <xf numFmtId="0" fontId="3" fillId="2" borderId="0" xfId="0" applyNumberFormat="1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3" fillId="2" borderId="0" xfId="0" quotePrefix="1" applyFont="1" applyFill="1" applyBorder="1" applyAlignment="1"/>
    <xf numFmtId="0" fontId="3" fillId="2" borderId="1" xfId="0" applyFont="1" applyFill="1" applyBorder="1" applyAlignment="1"/>
    <xf numFmtId="0" fontId="7" fillId="2" borderId="0" xfId="0" applyFont="1" applyFill="1" applyAlignment="1"/>
    <xf numFmtId="166" fontId="2" fillId="2" borderId="0" xfId="0" applyNumberFormat="1" applyFont="1" applyFill="1" applyAlignment="1"/>
    <xf numFmtId="0" fontId="3" fillId="2" borderId="0" xfId="0" applyFont="1" applyFill="1" applyBorder="1" applyAlignment="1">
      <alignment vertical="center"/>
    </xf>
    <xf numFmtId="168" fontId="3" fillId="2" borderId="0" xfId="0" applyNumberFormat="1" applyFont="1" applyFill="1" applyAlignment="1"/>
    <xf numFmtId="0" fontId="3" fillId="0" borderId="0" xfId="2" applyFont="1" applyFill="1"/>
    <xf numFmtId="0" fontId="3" fillId="0" borderId="0" xfId="2" applyFont="1" applyFill="1" applyBorder="1"/>
    <xf numFmtId="0" fontId="10" fillId="0" borderId="0" xfId="2" applyFont="1" applyFill="1"/>
    <xf numFmtId="165" fontId="10" fillId="0" borderId="0" xfId="2" applyNumberFormat="1" applyFont="1" applyFill="1"/>
    <xf numFmtId="0" fontId="3" fillId="0" borderId="0" xfId="2" applyFont="1" applyFill="1" applyAlignment="1">
      <alignment horizontal="left" indent="5"/>
    </xf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left" vertical="center"/>
    </xf>
    <xf numFmtId="168" fontId="3" fillId="0" borderId="0" xfId="2" applyNumberFormat="1" applyFont="1" applyFill="1" applyAlignment="1">
      <alignment horizontal="left"/>
    </xf>
    <xf numFmtId="168" fontId="3" fillId="0" borderId="0" xfId="2" applyNumberFormat="1" applyFont="1" applyFill="1" applyAlignment="1">
      <alignment horizontal="right"/>
    </xf>
    <xf numFmtId="0" fontId="3" fillId="0" borderId="0" xfId="2" applyFont="1" applyFill="1" applyBorder="1" applyAlignment="1">
      <alignment horizontal="centerContinuous" vertical="center"/>
    </xf>
    <xf numFmtId="164" fontId="3" fillId="0" borderId="0" xfId="2" applyNumberFormat="1" applyFont="1" applyFill="1" applyBorder="1" applyAlignment="1"/>
    <xf numFmtId="0" fontId="3" fillId="0" borderId="0" xfId="2" quotePrefix="1" applyFont="1" applyFill="1" applyBorder="1" applyAlignment="1">
      <alignment horizontal="right"/>
    </xf>
    <xf numFmtId="171" fontId="3" fillId="0" borderId="0" xfId="2" applyNumberFormat="1" applyFont="1" applyFill="1" applyAlignment="1">
      <alignment horizontal="right"/>
    </xf>
    <xf numFmtId="0" fontId="3" fillId="0" borderId="0" xfId="2" applyFont="1" applyFill="1" applyBorder="1" applyAlignment="1">
      <alignment vertical="center"/>
    </xf>
    <xf numFmtId="168" fontId="3" fillId="0" borderId="0" xfId="2" applyNumberFormat="1" applyFont="1" applyFill="1" applyAlignment="1"/>
    <xf numFmtId="0" fontId="3" fillId="0" borderId="0" xfId="2" quotePrefix="1" applyFont="1" applyFill="1" applyBorder="1" applyAlignment="1"/>
    <xf numFmtId="168" fontId="3" fillId="2" borderId="0" xfId="2" applyNumberFormat="1" applyFont="1" applyFill="1" applyAlignment="1"/>
    <xf numFmtId="171" fontId="3" fillId="0" borderId="0" xfId="2" applyNumberFormat="1" applyFont="1" applyFill="1" applyBorder="1" applyAlignment="1">
      <alignment horizontal="right"/>
    </xf>
    <xf numFmtId="0" fontId="3" fillId="0" borderId="0" xfId="2" quotePrefix="1" applyFont="1" applyFill="1" applyAlignment="1"/>
    <xf numFmtId="0" fontId="3" fillId="0" borderId="0" xfId="2" applyFont="1" applyFill="1" applyAlignment="1">
      <alignment horizontal="center"/>
    </xf>
    <xf numFmtId="0" fontId="3" fillId="2" borderId="0" xfId="2" applyFont="1" applyFill="1"/>
    <xf numFmtId="0" fontId="3" fillId="2" borderId="3" xfId="2" quotePrefix="1" applyFont="1" applyFill="1" applyBorder="1" applyAlignment="1"/>
    <xf numFmtId="171" fontId="3" fillId="2" borderId="0" xfId="2" applyNumberFormat="1" applyFont="1" applyFill="1" applyAlignment="1">
      <alignment horizontal="right"/>
    </xf>
    <xf numFmtId="164" fontId="3" fillId="2" borderId="2" xfId="2" applyNumberFormat="1" applyFont="1" applyFill="1" applyBorder="1" applyAlignment="1"/>
    <xf numFmtId="0" fontId="3" fillId="2" borderId="0" xfId="2" applyFont="1" applyFill="1" applyBorder="1" applyAlignment="1"/>
    <xf numFmtId="0" fontId="9" fillId="0" borderId="0" xfId="2" applyFont="1" applyFill="1" applyAlignment="1">
      <alignment vertical="center"/>
    </xf>
    <xf numFmtId="0" fontId="9" fillId="2" borderId="0" xfId="2" applyFont="1" applyFill="1" applyBorder="1" applyAlignment="1">
      <alignment vertical="center"/>
    </xf>
    <xf numFmtId="0" fontId="3" fillId="2" borderId="0" xfId="2" applyFont="1" applyFill="1" applyAlignment="1"/>
    <xf numFmtId="0" fontId="3" fillId="0" borderId="3" xfId="2" quotePrefix="1" applyFont="1" applyFill="1" applyBorder="1" applyAlignment="1"/>
    <xf numFmtId="164" fontId="3" fillId="0" borderId="2" xfId="2" applyNumberFormat="1" applyFont="1" applyFill="1" applyBorder="1" applyAlignment="1"/>
    <xf numFmtId="0" fontId="3" fillId="0" borderId="0" xfId="2" applyFont="1" applyFill="1" applyBorder="1" applyAlignment="1"/>
    <xf numFmtId="0" fontId="3" fillId="0" borderId="0" xfId="2" applyFont="1" applyFill="1" applyBorder="1" applyAlignment="1">
      <alignment horizontal="right"/>
    </xf>
    <xf numFmtId="165" fontId="3" fillId="0" borderId="0" xfId="2" applyNumberFormat="1" applyFont="1" applyFill="1" applyAlignment="1">
      <alignment horizontal="right"/>
    </xf>
    <xf numFmtId="0" fontId="3" fillId="0" borderId="0" xfId="2" applyNumberFormat="1" applyFont="1" applyFill="1" applyBorder="1" applyAlignment="1"/>
    <xf numFmtId="0" fontId="3" fillId="0" borderId="0" xfId="2" applyFont="1" applyFill="1" applyAlignment="1">
      <alignment horizontal="right"/>
    </xf>
    <xf numFmtId="0" fontId="9" fillId="0" borderId="0" xfId="2" applyFont="1" applyFill="1" applyBorder="1" applyAlignment="1">
      <alignment vertical="center"/>
    </xf>
    <xf numFmtId="0" fontId="9" fillId="0" borderId="0" xfId="2" applyFont="1" applyFill="1"/>
    <xf numFmtId="0" fontId="9" fillId="0" borderId="3" xfId="2" quotePrefix="1" applyFont="1" applyFill="1" applyBorder="1" applyAlignment="1"/>
    <xf numFmtId="0" fontId="3" fillId="0" borderId="2" xfId="2" applyNumberFormat="1" applyFont="1" applyFill="1" applyBorder="1" applyAlignment="1"/>
    <xf numFmtId="0" fontId="9" fillId="0" borderId="0" xfId="2" quotePrefix="1" applyFont="1" applyFill="1" applyAlignment="1"/>
    <xf numFmtId="0" fontId="3" fillId="0" borderId="3" xfId="2" applyFont="1" applyFill="1" applyBorder="1" applyAlignment="1"/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2" borderId="0" xfId="2" quotePrefix="1" applyFont="1" applyFill="1" applyBorder="1" applyAlignment="1"/>
    <xf numFmtId="171" fontId="3" fillId="2" borderId="0" xfId="2" applyNumberFormat="1" applyFont="1" applyFill="1" applyBorder="1" applyAlignment="1">
      <alignment horizontal="right"/>
    </xf>
    <xf numFmtId="164" fontId="3" fillId="2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0" fontId="9" fillId="0" borderId="2" xfId="2" applyFont="1" applyFill="1" applyBorder="1" applyAlignment="1"/>
    <xf numFmtId="0" fontId="3" fillId="0" borderId="0" xfId="2" applyFont="1" applyFill="1" applyAlignment="1"/>
    <xf numFmtId="0" fontId="9" fillId="0" borderId="0" xfId="2" quotePrefix="1" applyFont="1" applyFill="1" applyBorder="1" applyAlignment="1"/>
    <xf numFmtId="165" fontId="9" fillId="0" borderId="0" xfId="2" applyNumberFormat="1" applyFont="1" applyFill="1" applyBorder="1" applyAlignment="1">
      <alignment horizontal="right"/>
    </xf>
    <xf numFmtId="165" fontId="9" fillId="0" borderId="0" xfId="2" applyNumberFormat="1" applyFont="1" applyFill="1" applyAlignment="1">
      <alignment horizontal="right"/>
    </xf>
    <xf numFmtId="168" fontId="9" fillId="0" borderId="0" xfId="2" applyNumberFormat="1" applyFont="1" applyFill="1" applyAlignment="1">
      <alignment horizontal="right"/>
    </xf>
    <xf numFmtId="164" fontId="9" fillId="0" borderId="0" xfId="2" applyNumberFormat="1" applyFont="1" applyFill="1" applyBorder="1" applyAlignment="1"/>
    <xf numFmtId="0" fontId="3" fillId="0" borderId="0" xfId="2" quotePrefix="1" applyFont="1" applyFill="1" applyAlignment="1">
      <alignment horizontal="center"/>
    </xf>
    <xf numFmtId="0" fontId="9" fillId="0" borderId="0" xfId="2" applyFont="1" applyFill="1" applyBorder="1" applyAlignment="1"/>
    <xf numFmtId="164" fontId="9" fillId="0" borderId="2" xfId="2" applyNumberFormat="1" applyFont="1" applyFill="1" applyBorder="1" applyAlignment="1"/>
    <xf numFmtId="0" fontId="9" fillId="0" borderId="0" xfId="2" quotePrefix="1" applyFont="1" applyFill="1" applyAlignment="1">
      <alignment horizontal="center"/>
    </xf>
    <xf numFmtId="0" fontId="9" fillId="0" borderId="0" xfId="2" applyFont="1" applyFill="1" applyAlignment="1">
      <alignment horizontal="right"/>
    </xf>
    <xf numFmtId="0" fontId="7" fillId="0" borderId="0" xfId="2" applyFont="1" applyFill="1" applyBorder="1" applyAlignment="1">
      <alignment horizontal="left" vertical="center"/>
    </xf>
    <xf numFmtId="0" fontId="3" fillId="0" borderId="1" xfId="2" applyFont="1" applyFill="1" applyBorder="1"/>
    <xf numFmtId="0" fontId="7" fillId="0" borderId="0" xfId="2" applyFont="1" applyFill="1" applyAlignment="1">
      <alignment horizontal="left"/>
    </xf>
    <xf numFmtId="166" fontId="2" fillId="0" borderId="0" xfId="2" applyNumberFormat="1" applyFont="1" applyFill="1" applyAlignment="1">
      <alignment horizontal="left"/>
    </xf>
    <xf numFmtId="0" fontId="3" fillId="2" borderId="2" xfId="0" applyFont="1" applyFill="1" applyBorder="1" applyAlignment="1"/>
    <xf numFmtId="164" fontId="9" fillId="2" borderId="0" xfId="0" applyNumberFormat="1" applyFont="1" applyFill="1" applyBorder="1" applyAlignment="1">
      <alignment horizontal="left" indent="1"/>
    </xf>
    <xf numFmtId="164" fontId="9" fillId="2" borderId="2" xfId="0" applyNumberFormat="1" applyFont="1" applyFill="1" applyBorder="1" applyAlignment="1">
      <alignment horizontal="left" indent="2"/>
    </xf>
    <xf numFmtId="0" fontId="9" fillId="2" borderId="2" xfId="0" applyNumberFormat="1" applyFont="1" applyFill="1" applyBorder="1" applyAlignment="1"/>
    <xf numFmtId="0" fontId="3" fillId="2" borderId="5" xfId="0" applyFont="1" applyFill="1" applyBorder="1"/>
    <xf numFmtId="0" fontId="3" fillId="2" borderId="3" xfId="0" applyFont="1" applyFill="1" applyBorder="1"/>
    <xf numFmtId="0" fontId="3" fillId="2" borderId="3" xfId="0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3" fillId="2" borderId="0" xfId="0" quotePrefix="1" applyFont="1" applyFill="1" applyBorder="1" applyAlignment="1">
      <alignment horizontal="right" indent="1"/>
    </xf>
    <xf numFmtId="164" fontId="3" fillId="2" borderId="0" xfId="0" applyNumberFormat="1" applyFont="1" applyFill="1" applyBorder="1"/>
    <xf numFmtId="0" fontId="3" fillId="2" borderId="2" xfId="0" applyNumberFormat="1" applyFont="1" applyFill="1" applyBorder="1" applyAlignment="1">
      <alignment horizontal="left"/>
    </xf>
    <xf numFmtId="0" fontId="3" fillId="2" borderId="3" xfId="0" applyFont="1" applyFill="1" applyBorder="1" applyAlignment="1"/>
    <xf numFmtId="0" fontId="17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169" fontId="12" fillId="2" borderId="0" xfId="0" applyNumberFormat="1" applyFont="1" applyFill="1" applyBorder="1" applyAlignment="1"/>
    <xf numFmtId="169" fontId="10" fillId="2" borderId="0" xfId="0" applyNumberFormat="1" applyFont="1" applyFill="1"/>
    <xf numFmtId="169" fontId="9" fillId="2" borderId="0" xfId="0" applyNumberFormat="1" applyFont="1" applyFill="1" applyBorder="1" applyAlignment="1"/>
    <xf numFmtId="0" fontId="3" fillId="2" borderId="0" xfId="0" applyFont="1" applyFill="1" applyBorder="1" applyAlignment="1">
      <alignment horizontal="right" indent="1"/>
    </xf>
    <xf numFmtId="169" fontId="10" fillId="2" borderId="0" xfId="0" applyNumberFormat="1" applyFont="1" applyFill="1" applyBorder="1" applyAlignment="1"/>
    <xf numFmtId="169" fontId="3" fillId="2" borderId="0" xfId="0" applyNumberFormat="1" applyFont="1" applyFill="1" applyBorder="1" applyAlignment="1"/>
    <xf numFmtId="0" fontId="3" fillId="2" borderId="0" xfId="0" applyFont="1" applyFill="1" applyBorder="1" applyAlignment="1">
      <alignment vertical="top"/>
    </xf>
    <xf numFmtId="169" fontId="10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9" fillId="2" borderId="0" xfId="0" applyFont="1" applyFill="1" applyBorder="1" applyAlignment="1">
      <alignment vertical="top"/>
    </xf>
    <xf numFmtId="0" fontId="9" fillId="2" borderId="0" xfId="0" applyFont="1" applyFill="1" applyAlignment="1">
      <alignment horizontal="right" vertical="top" indent="1"/>
    </xf>
    <xf numFmtId="0" fontId="3" fillId="2" borderId="0" xfId="0" applyFont="1" applyFill="1" applyBorder="1" applyAlignment="1">
      <alignment horizontal="center"/>
    </xf>
    <xf numFmtId="169" fontId="3" fillId="2" borderId="0" xfId="0" applyNumberFormat="1" applyFont="1" applyFill="1" applyBorder="1"/>
    <xf numFmtId="164" fontId="9" fillId="2" borderId="2" xfId="0" applyNumberFormat="1" applyFont="1" applyFill="1" applyBorder="1" applyAlignment="1">
      <alignment horizontal="left"/>
    </xf>
    <xf numFmtId="0" fontId="9" fillId="2" borderId="0" xfId="0" applyFont="1" applyFill="1" applyAlignment="1">
      <alignment horizontal="right" indent="1"/>
    </xf>
    <xf numFmtId="0" fontId="18" fillId="2" borderId="0" xfId="0" applyFont="1" applyFill="1" applyBorder="1" applyAlignment="1"/>
    <xf numFmtId="0" fontId="18" fillId="2" borderId="0" xfId="0" applyFont="1" applyFill="1"/>
    <xf numFmtId="0" fontId="17" fillId="2" borderId="0" xfId="0" applyFont="1" applyFill="1"/>
    <xf numFmtId="0" fontId="9" fillId="2" borderId="2" xfId="0" applyFont="1" applyFill="1" applyBorder="1" applyAlignment="1">
      <alignment wrapText="1"/>
    </xf>
    <xf numFmtId="169" fontId="12" fillId="2" borderId="0" xfId="0" applyNumberFormat="1" applyFont="1" applyFill="1"/>
    <xf numFmtId="169" fontId="9" fillId="2" borderId="0" xfId="0" applyNumberFormat="1" applyFont="1" applyFill="1"/>
    <xf numFmtId="0" fontId="19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169" fontId="4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 wrapText="1"/>
    </xf>
    <xf numFmtId="169" fontId="3" fillId="2" borderId="0" xfId="0" applyNumberFormat="1" applyFont="1" applyFill="1"/>
    <xf numFmtId="169" fontId="20" fillId="2" borderId="0" xfId="0" applyNumberFormat="1" applyFont="1" applyFill="1" applyAlignment="1">
      <alignment vertical="top"/>
    </xf>
    <xf numFmtId="169" fontId="3" fillId="2" borderId="0" xfId="0" applyNumberFormat="1" applyFont="1" applyFill="1" applyBorder="1" applyAlignment="1">
      <alignment vertical="top"/>
    </xf>
    <xf numFmtId="0" fontId="18" fillId="2" borderId="0" xfId="0" applyFont="1" applyFill="1" applyAlignment="1"/>
    <xf numFmtId="169" fontId="10" fillId="2" borderId="0" xfId="0" applyNumberFormat="1" applyFont="1" applyFill="1" applyAlignment="1"/>
    <xf numFmtId="169" fontId="3" fillId="2" borderId="0" xfId="0" applyNumberFormat="1" applyFont="1" applyFill="1" applyAlignment="1"/>
    <xf numFmtId="0" fontId="17" fillId="2" borderId="0" xfId="0" applyFont="1" applyFill="1" applyBorder="1"/>
    <xf numFmtId="169" fontId="12" fillId="2" borderId="0" xfId="0" applyNumberFormat="1" applyFont="1" applyFill="1" applyBorder="1"/>
    <xf numFmtId="0" fontId="3" fillId="2" borderId="2" xfId="0" applyFont="1" applyFill="1" applyBorder="1" applyAlignment="1">
      <alignment wrapText="1"/>
    </xf>
    <xf numFmtId="0" fontId="17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169" fontId="9" fillId="2" borderId="0" xfId="0" applyNumberFormat="1" applyFont="1" applyFill="1" applyAlignment="1">
      <alignment vertical="top"/>
    </xf>
    <xf numFmtId="0" fontId="3" fillId="2" borderId="2" xfId="0" applyFont="1" applyFill="1" applyBorder="1" applyAlignment="1">
      <alignment horizontal="left" indent="1"/>
    </xf>
    <xf numFmtId="169" fontId="18" fillId="2" borderId="0" xfId="0" applyNumberFormat="1" applyFont="1" applyFill="1"/>
    <xf numFmtId="49" fontId="0" fillId="2" borderId="0" xfId="0" applyNumberFormat="1" applyFont="1" applyFill="1"/>
    <xf numFmtId="0" fontId="3" fillId="0" borderId="0" xfId="0" applyFont="1"/>
    <xf numFmtId="0" fontId="18" fillId="2" borderId="0" xfId="0" applyFont="1" applyFill="1" applyBorder="1"/>
    <xf numFmtId="0" fontId="21" fillId="2" borderId="0" xfId="0" applyFont="1" applyFill="1" applyBorder="1"/>
    <xf numFmtId="0" fontId="13" fillId="2" borderId="0" xfId="0" applyFont="1" applyFill="1" applyBorder="1" applyAlignment="1">
      <alignment horizontal="right" vertical="center"/>
    </xf>
    <xf numFmtId="0" fontId="18" fillId="0" borderId="0" xfId="0" applyFont="1" applyFill="1" applyBorder="1"/>
    <xf numFmtId="0" fontId="3" fillId="2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2"/>
    </xf>
    <xf numFmtId="169" fontId="3" fillId="0" borderId="0" xfId="0" applyNumberFormat="1" applyFont="1"/>
    <xf numFmtId="1" fontId="3" fillId="2" borderId="3" xfId="0" applyNumberFormat="1" applyFont="1" applyFill="1" applyBorder="1" applyAlignment="1">
      <alignment horizontal="right" indent="1"/>
    </xf>
    <xf numFmtId="1" fontId="3" fillId="2" borderId="0" xfId="0" applyNumberFormat="1" applyFont="1" applyFill="1" applyAlignment="1">
      <alignment horizontal="right" indent="1"/>
    </xf>
    <xf numFmtId="1" fontId="9" fillId="2" borderId="0" xfId="0" applyNumberFormat="1" applyFont="1" applyFill="1" applyAlignment="1">
      <alignment horizontal="right" indent="1"/>
    </xf>
    <xf numFmtId="0" fontId="3" fillId="0" borderId="0" xfId="0" applyFont="1" applyAlignment="1">
      <alignment horizontal="right"/>
    </xf>
    <xf numFmtId="0" fontId="3" fillId="2" borderId="2" xfId="0" applyFont="1" applyFill="1" applyBorder="1" applyAlignment="1">
      <alignment horizontal="left" wrapText="1" indent="2"/>
    </xf>
    <xf numFmtId="1" fontId="3" fillId="2" borderId="0" xfId="0" applyNumberFormat="1" applyFont="1" applyFill="1" applyAlignment="1">
      <alignment horizontal="right" vertical="top" indent="1"/>
    </xf>
    <xf numFmtId="0" fontId="9" fillId="0" borderId="0" xfId="0" applyFont="1"/>
    <xf numFmtId="1" fontId="9" fillId="2" borderId="0" xfId="0" applyNumberFormat="1" applyFont="1" applyFill="1" applyBorder="1" applyAlignment="1">
      <alignment horizontal="right" indent="1"/>
    </xf>
    <xf numFmtId="169" fontId="9" fillId="0" borderId="0" xfId="0" applyNumberFormat="1" applyFont="1" applyFill="1"/>
    <xf numFmtId="0" fontId="9" fillId="2" borderId="0" xfId="0" applyFont="1" applyFill="1" applyBorder="1" applyAlignment="1">
      <alignment horizontal="left" indent="1"/>
    </xf>
    <xf numFmtId="169" fontId="3" fillId="0" borderId="0" xfId="0" applyNumberFormat="1" applyFont="1" applyFill="1" applyBorder="1"/>
    <xf numFmtId="1" fontId="3" fillId="0" borderId="3" xfId="0" applyNumberFormat="1" applyFont="1" applyFill="1" applyBorder="1" applyAlignment="1">
      <alignment horizontal="right" indent="1"/>
    </xf>
    <xf numFmtId="164" fontId="3" fillId="0" borderId="2" xfId="0" applyNumberFormat="1" applyFont="1" applyFill="1" applyBorder="1" applyAlignment="1">
      <alignment horizontal="left" indent="3"/>
    </xf>
    <xf numFmtId="1" fontId="3" fillId="0" borderId="0" xfId="0" applyNumberFormat="1" applyFont="1" applyFill="1" applyAlignment="1">
      <alignment horizontal="right" indent="1"/>
    </xf>
    <xf numFmtId="0" fontId="3" fillId="0" borderId="0" xfId="0" applyFont="1" applyBorder="1"/>
    <xf numFmtId="0" fontId="3" fillId="0" borderId="0" xfId="0" applyFont="1" applyFill="1" applyAlignment="1">
      <alignment horizontal="center" wrapText="1"/>
    </xf>
    <xf numFmtId="164" fontId="3" fillId="2" borderId="2" xfId="0" applyNumberFormat="1" applyFont="1" applyFill="1" applyBorder="1" applyAlignment="1">
      <alignment horizontal="left" indent="3"/>
    </xf>
    <xf numFmtId="0" fontId="3" fillId="2" borderId="0" xfId="0" applyFont="1" applyFill="1" applyAlignment="1">
      <alignment vertical="top"/>
    </xf>
    <xf numFmtId="0" fontId="3" fillId="2" borderId="2" xfId="0" applyFont="1" applyFill="1" applyBorder="1" applyAlignment="1">
      <alignment horizontal="left" indent="2"/>
    </xf>
    <xf numFmtId="0" fontId="3" fillId="0" borderId="3" xfId="0" applyFont="1" applyFill="1" applyBorder="1" applyAlignment="1"/>
    <xf numFmtId="0" fontId="9" fillId="2" borderId="0" xfId="0" applyFont="1" applyFill="1" applyAlignment="1"/>
    <xf numFmtId="164" fontId="3" fillId="0" borderId="2" xfId="0" applyNumberFormat="1" applyFont="1" applyFill="1" applyBorder="1" applyAlignment="1">
      <alignment horizontal="left" indent="5"/>
    </xf>
    <xf numFmtId="0" fontId="18" fillId="0" borderId="0" xfId="0" applyFont="1" applyFill="1"/>
    <xf numFmtId="169" fontId="21" fillId="2" borderId="0" xfId="0" applyNumberFormat="1" applyFont="1" applyFill="1"/>
    <xf numFmtId="169" fontId="3" fillId="2" borderId="14" xfId="0" applyNumberFormat="1" applyFont="1" applyFill="1" applyBorder="1"/>
    <xf numFmtId="169" fontId="9" fillId="2" borderId="0" xfId="0" applyNumberFormat="1" applyFont="1" applyFill="1" applyBorder="1"/>
    <xf numFmtId="0" fontId="6" fillId="2" borderId="0" xfId="0" applyFont="1" applyFill="1" applyBorder="1" applyAlignment="1">
      <alignment wrapText="1"/>
    </xf>
    <xf numFmtId="169" fontId="22" fillId="2" borderId="0" xfId="0" applyNumberFormat="1" applyFont="1" applyFill="1"/>
    <xf numFmtId="169" fontId="13" fillId="0" borderId="0" xfId="0" applyNumberFormat="1" applyFont="1" applyFill="1"/>
    <xf numFmtId="169" fontId="3" fillId="2" borderId="15" xfId="0" applyNumberFormat="1" applyFont="1" applyFill="1" applyBorder="1"/>
    <xf numFmtId="169" fontId="22" fillId="2" borderId="0" xfId="0" applyNumberFormat="1" applyFont="1" applyFill="1" applyBorder="1"/>
    <xf numFmtId="0" fontId="7" fillId="2" borderId="2" xfId="0" applyFont="1" applyFill="1" applyBorder="1" applyAlignment="1">
      <alignment wrapText="1"/>
    </xf>
    <xf numFmtId="0" fontId="3" fillId="2" borderId="11" xfId="0" applyFont="1" applyFill="1" applyBorder="1"/>
    <xf numFmtId="0" fontId="6" fillId="2" borderId="0" xfId="0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center"/>
    </xf>
    <xf numFmtId="165" fontId="10" fillId="2" borderId="0" xfId="0" applyNumberFormat="1" applyFont="1" applyFill="1"/>
    <xf numFmtId="0" fontId="3" fillId="2" borderId="3" xfId="0" quotePrefix="1" applyFont="1" applyFill="1" applyBorder="1" applyAlignment="1">
      <alignment horizontal="right" indent="1"/>
    </xf>
    <xf numFmtId="0" fontId="3" fillId="2" borderId="3" xfId="0" applyFont="1" applyFill="1" applyBorder="1" applyAlignment="1">
      <alignment horizontal="right" indent="1"/>
    </xf>
    <xf numFmtId="0" fontId="9" fillId="2" borderId="3" xfId="0" quotePrefix="1" applyFont="1" applyFill="1" applyBorder="1" applyAlignment="1">
      <alignment horizontal="right" indent="1"/>
    </xf>
    <xf numFmtId="0" fontId="3" fillId="2" borderId="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Continuous"/>
    </xf>
    <xf numFmtId="0" fontId="3" fillId="0" borderId="0" xfId="0" applyNumberFormat="1" applyFont="1" applyFill="1" applyBorder="1"/>
    <xf numFmtId="170" fontId="3" fillId="0" borderId="0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/>
    <xf numFmtId="0" fontId="3" fillId="0" borderId="3" xfId="0" quotePrefix="1" applyFont="1" applyFill="1" applyBorder="1" applyAlignment="1"/>
    <xf numFmtId="0" fontId="9" fillId="0" borderId="3" xfId="0" quotePrefix="1" applyFont="1" applyFill="1" applyBorder="1" applyAlignment="1"/>
    <xf numFmtId="170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/>
    </xf>
    <xf numFmtId="164" fontId="3" fillId="2" borderId="0" xfId="0" applyNumberFormat="1" applyFont="1" applyFill="1" applyBorder="1" applyAlignment="1">
      <alignment horizontal="centerContinuous" wrapText="1"/>
    </xf>
    <xf numFmtId="0" fontId="9" fillId="2" borderId="0" xfId="0" applyFont="1" applyFill="1" applyAlignment="1">
      <alignment horizontal="left" indent="5"/>
    </xf>
    <xf numFmtId="165" fontId="9" fillId="2" borderId="0" xfId="0" applyNumberFormat="1" applyFont="1" applyFill="1" applyBorder="1" applyAlignment="1">
      <alignment horizontal="right"/>
    </xf>
    <xf numFmtId="167" fontId="3" fillId="2" borderId="0" xfId="0" applyNumberFormat="1" applyFont="1" applyFill="1" applyBorder="1" applyAlignment="1">
      <alignment horizontal="right"/>
    </xf>
    <xf numFmtId="164" fontId="9" fillId="2" borderId="0" xfId="0" applyNumberFormat="1" applyFont="1" applyFill="1" applyBorder="1"/>
    <xf numFmtId="164" fontId="3" fillId="2" borderId="0" xfId="0" applyNumberFormat="1" applyFont="1" applyFill="1" applyBorder="1" applyAlignment="1">
      <alignment horizontal="left" indent="2"/>
    </xf>
    <xf numFmtId="164" fontId="9" fillId="2" borderId="2" xfId="0" applyNumberFormat="1" applyFont="1" applyFill="1" applyBorder="1" applyAlignment="1">
      <alignment wrapText="1"/>
    </xf>
    <xf numFmtId="168" fontId="3" fillId="2" borderId="0" xfId="0" applyNumberFormat="1" applyFont="1" applyFill="1"/>
    <xf numFmtId="164" fontId="3" fillId="2" borderId="2" xfId="0" applyNumberFormat="1" applyFont="1" applyFill="1" applyBorder="1" applyAlignment="1">
      <alignment horizontal="left" wrapText="1" indent="1"/>
    </xf>
    <xf numFmtId="164" fontId="3" fillId="2" borderId="2" xfId="0" applyNumberFormat="1" applyFont="1" applyFill="1" applyBorder="1" applyAlignment="1">
      <alignment wrapText="1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0" fontId="24" fillId="0" borderId="0" xfId="3" applyFont="1" applyAlignment="1" applyProtection="1"/>
    <xf numFmtId="0" fontId="3" fillId="0" borderId="0" xfId="0" applyFont="1" applyAlignment="1" applyProtection="1">
      <alignment horizontal="left"/>
      <protection locked="0"/>
    </xf>
    <xf numFmtId="49" fontId="25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/>
    <xf numFmtId="0" fontId="26" fillId="0" borderId="0" xfId="0" applyFont="1" applyProtection="1">
      <protection locked="0"/>
    </xf>
    <xf numFmtId="0" fontId="27" fillId="0" borderId="0" xfId="0" applyFont="1" applyProtection="1">
      <protection locked="0"/>
    </xf>
    <xf numFmtId="49" fontId="27" fillId="0" borderId="0" xfId="0" applyNumberFormat="1" applyFont="1" applyProtection="1">
      <protection locked="0"/>
    </xf>
    <xf numFmtId="49" fontId="27" fillId="0" borderId="0" xfId="4" applyNumberFormat="1" applyFont="1" applyProtection="1">
      <protection locked="0"/>
    </xf>
    <xf numFmtId="0" fontId="28" fillId="0" borderId="0" xfId="0" applyFont="1" applyProtection="1">
      <protection locked="0"/>
    </xf>
    <xf numFmtId="0" fontId="28" fillId="0" borderId="0" xfId="4" applyFont="1" applyProtection="1">
      <protection locked="0"/>
    </xf>
    <xf numFmtId="0" fontId="3" fillId="0" borderId="1" xfId="0" applyFont="1" applyBorder="1"/>
    <xf numFmtId="0" fontId="14" fillId="0" borderId="0" xfId="1"/>
    <xf numFmtId="0" fontId="32" fillId="0" borderId="0" xfId="0" applyFont="1" applyAlignment="1"/>
    <xf numFmtId="0" fontId="34" fillId="2" borderId="0" xfId="0" applyFont="1" applyFill="1" applyBorder="1" applyAlignment="1">
      <alignment horizontal="left" vertical="center"/>
    </xf>
    <xf numFmtId="0" fontId="34" fillId="2" borderId="0" xfId="0" applyFont="1" applyFill="1" applyBorder="1" applyAlignment="1">
      <alignment horizontal="right" vertical="center"/>
    </xf>
    <xf numFmtId="0" fontId="35" fillId="2" borderId="0" xfId="0" applyFont="1" applyFill="1"/>
    <xf numFmtId="0" fontId="33" fillId="2" borderId="0" xfId="0" quotePrefix="1" applyFont="1" applyFill="1"/>
    <xf numFmtId="0" fontId="37" fillId="2" borderId="0" xfId="0" applyFont="1" applyFill="1"/>
    <xf numFmtId="0" fontId="33" fillId="2" borderId="0" xfId="5" quotePrefix="1" applyFont="1" applyFill="1" applyAlignment="1" applyProtection="1"/>
    <xf numFmtId="0" fontId="36" fillId="2" borderId="0" xfId="0" applyFont="1" applyFill="1"/>
    <xf numFmtId="0" fontId="33" fillId="2" borderId="0" xfId="0" applyFont="1" applyFill="1" applyAlignment="1">
      <alignment horizontal="right"/>
    </xf>
    <xf numFmtId="0" fontId="39" fillId="2" borderId="0" xfId="0" applyFont="1" applyFill="1"/>
    <xf numFmtId="0" fontId="24" fillId="2" borderId="0" xfId="5" quotePrefix="1" applyFont="1" applyFill="1" applyAlignment="1" applyProtection="1"/>
    <xf numFmtId="0" fontId="3" fillId="2" borderId="0" xfId="0" quotePrefix="1" applyFont="1" applyFill="1" applyAlignment="1">
      <alignment horizontal="left" indent="1"/>
    </xf>
    <xf numFmtId="0" fontId="40" fillId="2" borderId="0" xfId="0" applyFont="1" applyFill="1"/>
    <xf numFmtId="166" fontId="33" fillId="2" borderId="0" xfId="0" applyNumberFormat="1" applyFont="1" applyFill="1"/>
    <xf numFmtId="0" fontId="3" fillId="0" borderId="0" xfId="0" applyFont="1"/>
    <xf numFmtId="0" fontId="33" fillId="2" borderId="0" xfId="0" applyFont="1" applyFill="1" applyAlignment="1">
      <alignment horizontal="center"/>
    </xf>
    <xf numFmtId="0" fontId="33" fillId="2" borderId="0" xfId="0" applyFont="1" applyFill="1"/>
    <xf numFmtId="0" fontId="3" fillId="2" borderId="0" xfId="0" applyFont="1" applyFill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6" fillId="0" borderId="0" xfId="6"/>
    <xf numFmtId="0" fontId="6" fillId="0" borderId="0" xfId="6" applyBorder="1"/>
    <xf numFmtId="0" fontId="3" fillId="0" borderId="0" xfId="6" applyFont="1"/>
    <xf numFmtId="0" fontId="3" fillId="0" borderId="0" xfId="6" applyFont="1" applyBorder="1" applyAlignment="1">
      <alignment horizontal="left" vertical="center"/>
    </xf>
    <xf numFmtId="0" fontId="34" fillId="0" borderId="0" xfId="6" applyFont="1" applyBorder="1" applyAlignment="1">
      <alignment horizontal="right" vertical="center"/>
    </xf>
    <xf numFmtId="166" fontId="6" fillId="0" borderId="0" xfId="6" applyNumberFormat="1"/>
    <xf numFmtId="0" fontId="3" fillId="2" borderId="0" xfId="0" quotePrefix="1" applyFont="1" applyFill="1" applyBorder="1" applyAlignment="1">
      <alignment horizontal="left"/>
    </xf>
    <xf numFmtId="0" fontId="3" fillId="2" borderId="3" xfId="0" quotePrefix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7" fillId="2" borderId="0" xfId="0" applyFont="1" applyFill="1"/>
    <xf numFmtId="173" fontId="3" fillId="0" borderId="0" xfId="0" applyNumberFormat="1" applyFont="1" applyFill="1" applyAlignment="1">
      <alignment horizontal="right"/>
    </xf>
    <xf numFmtId="0" fontId="9" fillId="2" borderId="3" xfId="0" applyFont="1" applyFill="1" applyBorder="1" applyAlignment="1">
      <alignment horizontal="left"/>
    </xf>
    <xf numFmtId="0" fontId="9" fillId="2" borderId="3" xfId="0" quotePrefix="1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16" fillId="2" borderId="0" xfId="0" applyFont="1" applyFill="1"/>
    <xf numFmtId="0" fontId="3" fillId="2" borderId="0" xfId="0" applyFont="1" applyFill="1"/>
    <xf numFmtId="164" fontId="3" fillId="0" borderId="0" xfId="0" applyNumberFormat="1" applyFont="1" applyFill="1" applyBorder="1" applyAlignment="1">
      <alignment horizontal="left" indent="1"/>
    </xf>
    <xf numFmtId="164" fontId="3" fillId="0" borderId="0" xfId="0" applyNumberFormat="1" applyFont="1" applyFill="1" applyBorder="1" applyAlignment="1"/>
    <xf numFmtId="0" fontId="3" fillId="0" borderId="2" xfId="0" applyFont="1" applyFill="1" applyBorder="1" applyAlignment="1"/>
    <xf numFmtId="0" fontId="9" fillId="0" borderId="2" xfId="0" applyFont="1" applyFill="1" applyBorder="1" applyAlignment="1"/>
    <xf numFmtId="164" fontId="3" fillId="0" borderId="2" xfId="0" applyNumberFormat="1" applyFont="1" applyFill="1" applyBorder="1" applyAlignment="1">
      <alignment horizontal="left" indent="1"/>
    </xf>
    <xf numFmtId="0" fontId="3" fillId="0" borderId="3" xfId="0" applyFont="1" applyFill="1" applyBorder="1" applyAlignment="1"/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69" fontId="10" fillId="0" borderId="0" xfId="0" applyNumberFormat="1" applyFont="1" applyFill="1"/>
    <xf numFmtId="164" fontId="10" fillId="0" borderId="0" xfId="0" applyNumberFormat="1" applyFont="1" applyFill="1" applyBorder="1" applyAlignment="1"/>
    <xf numFmtId="0" fontId="10" fillId="0" borderId="0" xfId="0" applyNumberFormat="1" applyFont="1" applyFill="1" applyBorder="1"/>
    <xf numFmtId="164" fontId="10" fillId="0" borderId="0" xfId="0" applyNumberFormat="1" applyFont="1" applyFill="1"/>
    <xf numFmtId="169" fontId="10" fillId="0" borderId="0" xfId="0" applyNumberFormat="1" applyFont="1"/>
    <xf numFmtId="0" fontId="10" fillId="0" borderId="0" xfId="0" applyFont="1" applyAlignment="1">
      <alignment wrapText="1"/>
    </xf>
    <xf numFmtId="166" fontId="2" fillId="0" borderId="0" xfId="0" applyNumberFormat="1" applyFont="1" applyFill="1" applyAlignment="1">
      <alignment horizontal="center"/>
    </xf>
    <xf numFmtId="49" fontId="3" fillId="2" borderId="0" xfId="3" applyNumberFormat="1" applyFont="1" applyFill="1" applyAlignment="1" applyProtection="1"/>
    <xf numFmtId="49" fontId="33" fillId="2" borderId="0" xfId="0" applyNumberFormat="1" applyFont="1" applyFill="1"/>
    <xf numFmtId="49" fontId="35" fillId="2" borderId="0" xfId="0" applyNumberFormat="1" applyFont="1" applyFill="1"/>
    <xf numFmtId="49" fontId="36" fillId="2" borderId="0" xfId="0" applyNumberFormat="1" applyFont="1" applyFill="1"/>
    <xf numFmtId="49" fontId="33" fillId="2" borderId="0" xfId="5" quotePrefix="1" applyNumberFormat="1" applyFont="1" applyFill="1" applyAlignment="1" applyProtection="1"/>
    <xf numFmtId="49" fontId="37" fillId="2" borderId="0" xfId="0" applyNumberFormat="1" applyFont="1" applyFill="1"/>
    <xf numFmtId="49" fontId="0" fillId="0" borderId="0" xfId="0" applyNumberFormat="1"/>
    <xf numFmtId="49" fontId="33" fillId="2" borderId="0" xfId="5" applyNumberFormat="1" applyFont="1" applyFill="1" applyAlignment="1" applyProtection="1"/>
    <xf numFmtId="49" fontId="34" fillId="2" borderId="0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left" vertical="center"/>
    </xf>
    <xf numFmtId="49" fontId="33" fillId="2" borderId="0" xfId="0" applyNumberFormat="1" applyFont="1" applyFill="1" applyAlignment="1">
      <alignment horizontal="right"/>
    </xf>
    <xf numFmtId="49" fontId="33" fillId="2" borderId="0" xfId="0" applyNumberFormat="1" applyFont="1" applyFill="1" applyAlignment="1">
      <alignment horizontal="center"/>
    </xf>
    <xf numFmtId="49" fontId="3" fillId="0" borderId="0" xfId="0" applyNumberFormat="1" applyFont="1"/>
    <xf numFmtId="49" fontId="3" fillId="0" borderId="0" xfId="0" quotePrefix="1" applyNumberFormat="1" applyFont="1"/>
    <xf numFmtId="49" fontId="23" fillId="2" borderId="0" xfId="3" applyNumberFormat="1" applyFill="1" applyAlignment="1" applyProtection="1"/>
    <xf numFmtId="0" fontId="31" fillId="0" borderId="1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29" fillId="0" borderId="0" xfId="4" applyFont="1" applyFill="1" applyAlignment="1" applyProtection="1">
      <alignment vertical="center"/>
      <protection locked="0"/>
    </xf>
    <xf numFmtId="0" fontId="18" fillId="0" borderId="0" xfId="4" applyFill="1" applyAlignment="1" applyProtection="1">
      <alignment vertical="center"/>
      <protection locked="0"/>
    </xf>
    <xf numFmtId="0" fontId="3" fillId="0" borderId="0" xfId="0" applyFont="1" applyAlignment="1"/>
    <xf numFmtId="49" fontId="3" fillId="2" borderId="0" xfId="3" quotePrefix="1" applyNumberFormat="1" applyFont="1" applyFill="1" applyAlignment="1" applyProtection="1">
      <alignment horizontal="left" indent="1"/>
    </xf>
    <xf numFmtId="49" fontId="3" fillId="2" borderId="0" xfId="3" applyNumberFormat="1" applyFont="1" applyFill="1" applyAlignment="1" applyProtection="1"/>
    <xf numFmtId="49" fontId="3" fillId="2" borderId="0" xfId="0" applyNumberFormat="1" applyFont="1" applyFill="1"/>
    <xf numFmtId="0" fontId="33" fillId="2" borderId="0" xfId="0" applyFont="1" applyFill="1"/>
    <xf numFmtId="49" fontId="33" fillId="2" borderId="0" xfId="5" applyNumberFormat="1" applyFont="1" applyFill="1" applyAlignment="1" applyProtection="1"/>
    <xf numFmtId="0" fontId="36" fillId="2" borderId="0" xfId="0" applyFont="1" applyFill="1" applyAlignment="1">
      <alignment horizontal="center"/>
    </xf>
    <xf numFmtId="0" fontId="33" fillId="2" borderId="0" xfId="0" applyFont="1" applyFill="1" applyAlignment="1">
      <alignment horizontal="center"/>
    </xf>
    <xf numFmtId="172" fontId="3" fillId="2" borderId="0" xfId="3" applyNumberFormat="1" applyFont="1" applyFill="1" applyAlignment="1" applyProtection="1"/>
    <xf numFmtId="0" fontId="2" fillId="0" borderId="0" xfId="0" applyFont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1"/>
    </xf>
    <xf numFmtId="164" fontId="3" fillId="0" borderId="0" xfId="0" applyNumberFormat="1" applyFont="1" applyFill="1" applyBorder="1" applyAlignment="1"/>
    <xf numFmtId="0" fontId="3" fillId="0" borderId="2" xfId="0" applyFont="1" applyFill="1" applyBorder="1" applyAlignment="1"/>
    <xf numFmtId="164" fontId="9" fillId="0" borderId="0" xfId="0" applyNumberFormat="1" applyFont="1" applyFill="1" applyBorder="1" applyAlignment="1"/>
    <xf numFmtId="0" fontId="9" fillId="0" borderId="2" xfId="0" applyFont="1" applyFill="1" applyBorder="1" applyAlignment="1"/>
    <xf numFmtId="0" fontId="3" fillId="0" borderId="7" xfId="0" applyFont="1" applyFill="1" applyBorder="1" applyAlignment="1"/>
    <xf numFmtId="0" fontId="3" fillId="0" borderId="8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3" fillId="0" borderId="5" xfId="0" applyFont="1" applyFill="1" applyBorder="1" applyAlignment="1"/>
    <xf numFmtId="0" fontId="3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/>
    </xf>
    <xf numFmtId="164" fontId="9" fillId="0" borderId="2" xfId="0" applyNumberFormat="1" applyFont="1" applyFill="1" applyBorder="1" applyAlignment="1"/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15" xfId="0" applyFont="1" applyFill="1" applyBorder="1" applyAlignment="1"/>
    <xf numFmtId="0" fontId="3" fillId="2" borderId="14" xfId="0" applyFont="1" applyFill="1" applyBorder="1" applyAlignment="1"/>
    <xf numFmtId="169" fontId="3" fillId="2" borderId="15" xfId="0" applyNumberFormat="1" applyFont="1" applyFill="1" applyBorder="1" applyAlignment="1"/>
    <xf numFmtId="169" fontId="3" fillId="2" borderId="14" xfId="0" applyNumberFormat="1" applyFont="1" applyFill="1" applyBorder="1" applyAlignment="1"/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/>
    <xf numFmtId="0" fontId="0" fillId="0" borderId="14" xfId="0" applyBorder="1" applyAlignment="1"/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7">
    <cellStyle name="Hyperlink_FS10_R2_5_2005" xfId="5"/>
    <cellStyle name="Link" xfId="1" builtinId="8"/>
    <cellStyle name="Link 2" xfId="3"/>
    <cellStyle name="Standard" xfId="0" builtinId="0"/>
    <cellStyle name="Standard 2" xfId="2"/>
    <cellStyle name="Standard 2 2" xfId="4"/>
    <cellStyle name="Standard_FS10_R2_5_2006_Schaubilder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WMF"/><Relationship Id="rId1" Type="http://schemas.openxmlformats.org/officeDocument/2006/relationships/image" Target="../media/image8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114299</xdr:rowOff>
    </xdr:from>
    <xdr:to>
      <xdr:col>4</xdr:col>
      <xdr:colOff>647700</xdr:colOff>
      <xdr:row>38</xdr:row>
      <xdr:rowOff>9934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5385" y="438374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163117"/>
          <a:ext cx="345281" cy="8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4679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27861" y="338006"/>
    <xdr:ext cx="1188000" cy="217047"/>
    <xdr:sp macro="" textlink="">
      <xdr:nvSpPr>
        <xdr:cNvPr id="6" name="Textfeld 5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61818</xdr:colOff>
      <xdr:row>19</xdr:row>
      <xdr:rowOff>126812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053" y="4396253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</xdr:colOff>
      <xdr:row>116</xdr:row>
      <xdr:rowOff>133350</xdr:rowOff>
    </xdr:from>
    <xdr:to>
      <xdr:col>2</xdr:col>
      <xdr:colOff>190500</xdr:colOff>
      <xdr:row>122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9535775"/>
          <a:ext cx="5762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6</xdr:row>
          <xdr:rowOff>104775</xdr:rowOff>
        </xdr:from>
        <xdr:to>
          <xdr:col>3</xdr:col>
          <xdr:colOff>504825</xdr:colOff>
          <xdr:row>12</xdr:row>
          <xdr:rowOff>133350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1</xdr:col>
          <xdr:colOff>152400</xdr:colOff>
          <xdr:row>47</xdr:row>
          <xdr:rowOff>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676275</xdr:colOff>
          <xdr:row>12</xdr:row>
          <xdr:rowOff>66675</xdr:rowOff>
        </xdr:from>
        <xdr:to>
          <xdr:col>4</xdr:col>
          <xdr:colOff>142875</xdr:colOff>
          <xdr:row>17</xdr:row>
          <xdr:rowOff>19050</xdr:rowOff>
        </xdr:to>
        <xdr:sp macro="" textlink="">
          <xdr:nvSpPr>
            <xdr:cNvPr id="47107" name="Object 3" hidden="1">
              <a:extLst>
                <a:ext uri="{63B3BB69-23CF-44E3-9099-C40C66FF867C}">
                  <a14:compatExt spid="_x0000_s47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190500</xdr:rowOff>
    </xdr:from>
    <xdr:ext cx="9667875" cy="11811000"/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9667875" cy="1181100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67</xdr:row>
      <xdr:rowOff>0</xdr:rowOff>
    </xdr:from>
    <xdr:ext cx="6156325" cy="0"/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5" y="10848975"/>
          <a:ext cx="6156325" cy="0"/>
        </a:xfrm>
        <a:prstGeom prst="rect">
          <a:avLst/>
        </a:prstGeom>
      </xdr:spPr>
    </xdr:pic>
    <xdr:clientData/>
  </xdr:oneCellAnchor>
  <xdr:oneCellAnchor>
    <xdr:from>
      <xdr:col>0</xdr:col>
      <xdr:colOff>19050</xdr:colOff>
      <xdr:row>0</xdr:row>
      <xdr:rowOff>9526</xdr:rowOff>
    </xdr:from>
    <xdr:ext cx="8734425" cy="13506449"/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9526"/>
          <a:ext cx="8734425" cy="135064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85" zoomScaleNormal="85" zoomScalePageLayoutView="75" workbookViewId="0">
      <selection activeCell="A10" sqref="A10"/>
    </sheetView>
  </sheetViews>
  <sheetFormatPr baseColWidth="10" defaultColWidth="0" defaultRowHeight="12.75" zeroHeight="1" x14ac:dyDescent="0.2"/>
  <cols>
    <col min="1" max="1" width="6.7109375" style="306" customWidth="1"/>
    <col min="2" max="6" width="11.42578125" style="306" customWidth="1"/>
    <col min="7" max="7" width="9.85546875" style="306" customWidth="1"/>
    <col min="8" max="8" width="38" style="306" customWidth="1"/>
    <col min="9" max="16384" width="11.42578125" style="306" hidden="1"/>
  </cols>
  <sheetData>
    <row r="1" spans="1:8" ht="45.75" customHeight="1" x14ac:dyDescent="0.45">
      <c r="A1" s="390"/>
      <c r="B1" s="460"/>
      <c r="C1" s="461"/>
      <c r="D1" s="461"/>
      <c r="E1" s="461"/>
      <c r="F1" s="461"/>
      <c r="G1" s="461"/>
      <c r="H1" s="461"/>
    </row>
    <row r="2" spans="1:8" ht="14.25" customHeight="1" x14ac:dyDescent="0.2"/>
    <row r="3" spans="1:8" ht="11.25" customHeight="1" x14ac:dyDescent="0.2">
      <c r="H3" s="462" t="s">
        <v>796</v>
      </c>
    </row>
    <row r="4" spans="1:8" x14ac:dyDescent="0.2">
      <c r="H4" s="463"/>
    </row>
    <row r="5" spans="1:8" x14ac:dyDescent="0.2"/>
    <row r="6" spans="1:8" x14ac:dyDescent="0.2"/>
    <row r="7" spans="1:8" x14ac:dyDescent="0.2"/>
    <row r="8" spans="1:8" x14ac:dyDescent="0.2"/>
    <row r="9" spans="1:8" x14ac:dyDescent="0.2"/>
    <row r="10" spans="1:8" s="378" customFormat="1" ht="34.5" x14ac:dyDescent="0.45">
      <c r="B10" s="389" t="s">
        <v>795</v>
      </c>
      <c r="C10" s="388"/>
    </row>
    <row r="11" spans="1:8" x14ac:dyDescent="0.2"/>
    <row r="12" spans="1:8" x14ac:dyDescent="0.2"/>
    <row r="13" spans="1:8" x14ac:dyDescent="0.2"/>
    <row r="14" spans="1:8" s="378" customFormat="1" ht="27" x14ac:dyDescent="0.4">
      <c r="B14" s="387" t="s">
        <v>794</v>
      </c>
      <c r="C14" s="385"/>
      <c r="D14" s="385"/>
      <c r="E14" s="384"/>
    </row>
    <row r="15" spans="1:8" s="378" customFormat="1" ht="27" x14ac:dyDescent="0.4">
      <c r="B15" s="386"/>
      <c r="C15" s="385"/>
      <c r="D15" s="385"/>
      <c r="E15" s="384"/>
    </row>
    <row r="16" spans="1:8" s="378" customFormat="1" ht="27" x14ac:dyDescent="0.4">
      <c r="B16" s="386"/>
      <c r="C16" s="385"/>
      <c r="D16" s="385"/>
      <c r="E16" s="384"/>
    </row>
    <row r="17" spans="2:6" x14ac:dyDescent="0.2"/>
    <row r="18" spans="2:6" x14ac:dyDescent="0.2">
      <c r="B18" s="383"/>
      <c r="C18" s="383"/>
      <c r="D18" s="383"/>
      <c r="E18" s="383"/>
    </row>
    <row r="19" spans="2:6" x14ac:dyDescent="0.2">
      <c r="B19" s="383"/>
      <c r="C19" s="383"/>
      <c r="D19" s="383"/>
      <c r="E19" s="383"/>
    </row>
    <row r="20" spans="2:6" x14ac:dyDescent="0.2">
      <c r="B20" s="464"/>
      <c r="C20" s="464"/>
      <c r="D20" s="464"/>
      <c r="E20" s="464"/>
      <c r="F20" s="383"/>
    </row>
    <row r="21" spans="2:6" x14ac:dyDescent="0.2">
      <c r="B21" s="464"/>
      <c r="C21" s="464"/>
      <c r="D21" s="464"/>
      <c r="E21" s="464"/>
      <c r="F21" s="383"/>
    </row>
    <row r="22" spans="2:6" x14ac:dyDescent="0.2">
      <c r="B22" s="464"/>
      <c r="C22" s="464"/>
      <c r="D22" s="464"/>
      <c r="E22" s="464"/>
      <c r="F22" s="383"/>
    </row>
    <row r="23" spans="2:6" x14ac:dyDescent="0.2">
      <c r="B23" s="464"/>
      <c r="C23" s="464"/>
      <c r="D23" s="464"/>
      <c r="E23" s="464"/>
      <c r="F23" s="383"/>
    </row>
    <row r="24" spans="2:6" x14ac:dyDescent="0.2">
      <c r="B24" s="464"/>
      <c r="C24" s="464"/>
      <c r="D24" s="464"/>
      <c r="E24" s="464"/>
      <c r="F24" s="383"/>
    </row>
    <row r="25" spans="2:6" x14ac:dyDescent="0.2">
      <c r="B25" s="464"/>
      <c r="C25" s="464"/>
      <c r="D25" s="464"/>
      <c r="E25" s="464"/>
      <c r="F25" s="383"/>
    </row>
    <row r="26" spans="2:6" x14ac:dyDescent="0.2">
      <c r="B26" s="464"/>
      <c r="C26" s="464"/>
      <c r="D26" s="464"/>
      <c r="E26" s="464"/>
      <c r="F26" s="383"/>
    </row>
    <row r="27" spans="2:6" x14ac:dyDescent="0.2">
      <c r="B27" s="464"/>
      <c r="C27" s="464"/>
      <c r="D27" s="464"/>
      <c r="E27" s="464"/>
      <c r="F27" s="383"/>
    </row>
    <row r="28" spans="2:6" x14ac:dyDescent="0.2">
      <c r="B28" s="464"/>
      <c r="C28" s="464"/>
      <c r="D28" s="464"/>
      <c r="E28" s="464"/>
      <c r="F28" s="383"/>
    </row>
    <row r="29" spans="2:6" x14ac:dyDescent="0.2">
      <c r="B29" s="464"/>
      <c r="C29" s="464"/>
      <c r="D29" s="464"/>
      <c r="E29" s="464"/>
      <c r="F29" s="383"/>
    </row>
    <row r="30" spans="2:6" x14ac:dyDescent="0.2">
      <c r="B30" s="464"/>
      <c r="C30" s="464"/>
      <c r="D30" s="464"/>
      <c r="E30" s="464"/>
      <c r="F30" s="383"/>
    </row>
    <row r="31" spans="2:6" x14ac:dyDescent="0.2">
      <c r="B31" s="464"/>
      <c r="C31" s="464"/>
      <c r="D31" s="464"/>
      <c r="E31" s="464"/>
      <c r="F31" s="383"/>
    </row>
    <row r="32" spans="2:6" x14ac:dyDescent="0.2">
      <c r="B32" s="464"/>
      <c r="C32" s="464"/>
      <c r="D32" s="464"/>
      <c r="E32" s="464"/>
      <c r="F32" s="383"/>
    </row>
    <row r="33" spans="2:8" x14ac:dyDescent="0.2">
      <c r="B33" s="464"/>
      <c r="C33" s="464"/>
      <c r="D33" s="464"/>
      <c r="E33" s="464"/>
      <c r="F33" s="383"/>
    </row>
    <row r="34" spans="2:8" x14ac:dyDescent="0.2">
      <c r="B34" s="464"/>
      <c r="C34" s="464"/>
      <c r="D34" s="464"/>
      <c r="E34" s="464"/>
      <c r="F34" s="383"/>
    </row>
    <row r="35" spans="2:8" x14ac:dyDescent="0.2">
      <c r="B35" s="464"/>
      <c r="C35" s="464"/>
      <c r="D35" s="464"/>
      <c r="E35" s="464"/>
      <c r="F35" s="383"/>
    </row>
    <row r="36" spans="2:8" x14ac:dyDescent="0.2">
      <c r="B36" s="464"/>
      <c r="C36" s="464"/>
      <c r="D36" s="464"/>
      <c r="E36" s="464"/>
      <c r="F36" s="383"/>
    </row>
    <row r="37" spans="2:8" x14ac:dyDescent="0.2">
      <c r="B37" s="464"/>
      <c r="C37" s="464"/>
      <c r="D37" s="464"/>
      <c r="E37" s="464"/>
      <c r="F37" s="383"/>
    </row>
    <row r="38" spans="2:8" x14ac:dyDescent="0.2">
      <c r="B38" s="464"/>
      <c r="C38" s="464"/>
      <c r="D38" s="464"/>
      <c r="E38" s="464"/>
      <c r="F38" s="383"/>
    </row>
    <row r="39" spans="2:8" x14ac:dyDescent="0.2">
      <c r="B39" s="383"/>
      <c r="C39" s="383"/>
      <c r="D39" s="383"/>
      <c r="E39" s="383"/>
      <c r="F39" s="383"/>
    </row>
    <row r="40" spans="2:8" x14ac:dyDescent="0.2">
      <c r="B40" s="383"/>
      <c r="C40" s="383"/>
      <c r="D40" s="383"/>
      <c r="E40" s="383"/>
      <c r="F40" s="383"/>
    </row>
    <row r="41" spans="2:8" x14ac:dyDescent="0.2"/>
    <row r="42" spans="2:8" x14ac:dyDescent="0.2"/>
    <row r="43" spans="2:8" x14ac:dyDescent="0.2"/>
    <row r="44" spans="2:8" x14ac:dyDescent="0.2"/>
    <row r="45" spans="2:8" x14ac:dyDescent="0.2"/>
    <row r="46" spans="2:8" x14ac:dyDescent="0.2"/>
    <row r="47" spans="2:8" x14ac:dyDescent="0.2"/>
    <row r="48" spans="2:8" s="378" customFormat="1" ht="33" x14ac:dyDescent="0.45">
      <c r="B48" s="382" t="s">
        <v>793</v>
      </c>
      <c r="C48" s="379"/>
      <c r="D48" s="379"/>
      <c r="E48" s="379"/>
      <c r="F48" s="379"/>
      <c r="G48" s="379"/>
      <c r="H48" s="379"/>
    </row>
    <row r="49" spans="2:8" x14ac:dyDescent="0.2">
      <c r="B49" s="375"/>
      <c r="C49" s="375"/>
      <c r="D49" s="375"/>
      <c r="E49" s="375"/>
      <c r="F49" s="375"/>
      <c r="G49" s="375"/>
      <c r="H49" s="375"/>
    </row>
    <row r="50" spans="2:8" x14ac:dyDescent="0.2">
      <c r="B50" s="375"/>
      <c r="C50" s="375"/>
      <c r="D50" s="375"/>
      <c r="E50" s="375"/>
      <c r="F50" s="375"/>
      <c r="G50" s="375"/>
      <c r="H50" s="375"/>
    </row>
    <row r="51" spans="2:8" x14ac:dyDescent="0.2">
      <c r="B51" s="375"/>
      <c r="C51" s="375"/>
      <c r="D51" s="375"/>
      <c r="E51" s="375"/>
      <c r="F51" s="375"/>
      <c r="G51" s="375"/>
      <c r="H51" s="375"/>
    </row>
    <row r="52" spans="2:8" s="378" customFormat="1" x14ac:dyDescent="0.2">
      <c r="B52" s="381" t="s">
        <v>792</v>
      </c>
      <c r="C52" s="379"/>
      <c r="D52" s="379"/>
      <c r="E52" s="379"/>
      <c r="F52" s="379"/>
      <c r="G52" s="379"/>
      <c r="H52" s="379"/>
    </row>
    <row r="53" spans="2:8" s="378" customFormat="1" x14ac:dyDescent="0.2">
      <c r="B53" s="381" t="s">
        <v>913</v>
      </c>
      <c r="C53" s="379"/>
      <c r="D53" s="379"/>
      <c r="E53" s="379"/>
      <c r="F53" s="379"/>
      <c r="G53" s="379"/>
      <c r="H53" s="379"/>
    </row>
    <row r="54" spans="2:8" s="378" customFormat="1" x14ac:dyDescent="0.2">
      <c r="B54" s="381" t="s">
        <v>791</v>
      </c>
      <c r="C54" s="379"/>
      <c r="D54" s="379"/>
      <c r="E54" s="379"/>
      <c r="F54" s="379"/>
      <c r="G54" s="379"/>
      <c r="H54" s="379"/>
    </row>
    <row r="55" spans="2:8" ht="15" customHeight="1" x14ac:dyDescent="0.2">
      <c r="B55" s="375"/>
      <c r="C55" s="375"/>
      <c r="D55" s="375"/>
      <c r="E55" s="375"/>
      <c r="F55" s="375"/>
      <c r="G55" s="375"/>
      <c r="H55" s="375"/>
    </row>
    <row r="56" spans="2:8" s="378" customFormat="1" x14ac:dyDescent="0.2">
      <c r="B56" s="306" t="s">
        <v>790</v>
      </c>
      <c r="C56" s="379"/>
      <c r="D56" s="379"/>
      <c r="E56" s="379"/>
      <c r="F56" s="379"/>
      <c r="G56" s="379"/>
      <c r="H56" s="379"/>
    </row>
    <row r="57" spans="2:8" s="378" customFormat="1" x14ac:dyDescent="0.2">
      <c r="B57" s="380" t="s">
        <v>789</v>
      </c>
      <c r="C57" s="379"/>
      <c r="D57" s="379"/>
      <c r="E57" s="379"/>
      <c r="F57" s="379"/>
      <c r="G57" s="379"/>
      <c r="H57" s="379"/>
    </row>
    <row r="58" spans="2:8" s="378" customFormat="1" x14ac:dyDescent="0.2">
      <c r="B58" s="306" t="s">
        <v>788</v>
      </c>
      <c r="C58" s="379"/>
      <c r="D58" s="379"/>
      <c r="E58" s="379"/>
      <c r="F58" s="379"/>
      <c r="G58" s="379"/>
      <c r="H58" s="379"/>
    </row>
    <row r="59" spans="2:8" ht="15" customHeight="1" x14ac:dyDescent="0.2">
      <c r="B59" s="375"/>
      <c r="C59" s="375"/>
      <c r="D59" s="375"/>
      <c r="E59" s="375"/>
      <c r="F59" s="375"/>
      <c r="G59" s="375"/>
      <c r="H59" s="375"/>
    </row>
    <row r="60" spans="2:8" ht="18" x14ac:dyDescent="0.25">
      <c r="B60" s="377" t="s">
        <v>787</v>
      </c>
      <c r="C60" s="375"/>
      <c r="D60" s="375"/>
      <c r="E60" s="375"/>
      <c r="F60" s="375"/>
      <c r="G60" s="375"/>
      <c r="H60" s="375"/>
    </row>
    <row r="61" spans="2:8" x14ac:dyDescent="0.2">
      <c r="B61" s="376" t="s">
        <v>786</v>
      </c>
      <c r="C61" s="375"/>
      <c r="D61" s="375"/>
      <c r="E61" s="375"/>
      <c r="F61" s="375"/>
      <c r="G61" s="375"/>
      <c r="H61" s="375"/>
    </row>
    <row r="62" spans="2:8" x14ac:dyDescent="0.2">
      <c r="B62" s="375"/>
      <c r="C62" s="375"/>
      <c r="D62" s="375"/>
      <c r="E62" s="375"/>
      <c r="F62" s="375"/>
      <c r="G62" s="375"/>
      <c r="H62" s="37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ignoredErrors>
    <ignoredError sqref="B48" numberStoredAsText="1"/>
  </ignoredError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2"/>
  <sheetViews>
    <sheetView showGridLines="0" zoomScale="87" zoomScaleNormal="87" zoomScaleSheetLayoutView="100" workbookViewId="0"/>
  </sheetViews>
  <sheetFormatPr baseColWidth="10" defaultColWidth="11.42578125" defaultRowHeight="18" customHeight="1" x14ac:dyDescent="0.2"/>
  <cols>
    <col min="1" max="1" width="6.5703125" style="35" customWidth="1"/>
    <col min="2" max="2" width="55.42578125" style="35" customWidth="1"/>
    <col min="3" max="3" width="9.140625" style="35" customWidth="1"/>
    <col min="4" max="8" width="15.7109375" style="35" customWidth="1"/>
    <col min="9" max="20" width="11" style="35" customWidth="1"/>
    <col min="21" max="21" width="4.7109375" style="35" customWidth="1"/>
    <col min="22" max="16384" width="11.42578125" style="35"/>
  </cols>
  <sheetData>
    <row r="1" spans="1:21" ht="18" customHeight="1" x14ac:dyDescent="0.25">
      <c r="A1" s="76" t="s">
        <v>306</v>
      </c>
      <c r="I1" s="76" t="s">
        <v>306</v>
      </c>
    </row>
    <row r="2" spans="1:21" ht="18" customHeight="1" x14ac:dyDescent="0.25">
      <c r="A2" s="116" t="s">
        <v>305</v>
      </c>
      <c r="I2" s="116" t="s">
        <v>305</v>
      </c>
    </row>
    <row r="3" spans="1:21" ht="18" customHeight="1" x14ac:dyDescent="0.2">
      <c r="A3" s="115" t="s">
        <v>313</v>
      </c>
      <c r="B3" s="47"/>
      <c r="I3" s="115" t="s">
        <v>313</v>
      </c>
      <c r="J3" s="47"/>
      <c r="K3" s="47"/>
    </row>
    <row r="4" spans="1:21" ht="18" customHeight="1" x14ac:dyDescent="0.2">
      <c r="A4" s="66"/>
      <c r="B4" s="66"/>
      <c r="C4" s="66"/>
      <c r="D4" s="66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66"/>
    </row>
    <row r="5" spans="1:21" ht="18" customHeight="1" x14ac:dyDescent="0.2">
      <c r="A5" s="516" t="s">
        <v>1</v>
      </c>
      <c r="B5" s="512" t="s">
        <v>302</v>
      </c>
      <c r="C5" s="516"/>
      <c r="D5" s="498" t="s">
        <v>100</v>
      </c>
      <c r="E5" s="492" t="s">
        <v>99</v>
      </c>
      <c r="F5" s="492" t="s">
        <v>98</v>
      </c>
      <c r="G5" s="492" t="s">
        <v>97</v>
      </c>
      <c r="H5" s="501" t="s">
        <v>96</v>
      </c>
      <c r="I5" s="498" t="s">
        <v>95</v>
      </c>
      <c r="J5" s="495" t="s">
        <v>94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85</v>
      </c>
      <c r="T5" s="495" t="s">
        <v>84</v>
      </c>
      <c r="U5" s="512" t="s">
        <v>301</v>
      </c>
    </row>
    <row r="6" spans="1:21" ht="18" customHeight="1" x14ac:dyDescent="0.2">
      <c r="A6" s="518"/>
      <c r="B6" s="524"/>
      <c r="C6" s="518"/>
      <c r="D6" s="499"/>
      <c r="E6" s="493"/>
      <c r="F6" s="493" t="s">
        <v>83</v>
      </c>
      <c r="G6" s="493"/>
      <c r="H6" s="502"/>
      <c r="I6" s="499"/>
      <c r="J6" s="496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24"/>
    </row>
    <row r="7" spans="1:21" ht="18" customHeight="1" x14ac:dyDescent="0.2">
      <c r="A7" s="518"/>
      <c r="B7" s="524"/>
      <c r="C7" s="518"/>
      <c r="D7" s="499"/>
      <c r="E7" s="493" t="s">
        <v>81</v>
      </c>
      <c r="F7" s="493"/>
      <c r="G7" s="493"/>
      <c r="H7" s="502" t="s">
        <v>80</v>
      </c>
      <c r="I7" s="499"/>
      <c r="J7" s="496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24"/>
    </row>
    <row r="8" spans="1:21" ht="18" customHeight="1" x14ac:dyDescent="0.2">
      <c r="A8" s="518"/>
      <c r="B8" s="524"/>
      <c r="C8" s="518"/>
      <c r="D8" s="499"/>
      <c r="E8" s="493" t="s">
        <v>76</v>
      </c>
      <c r="F8" s="493"/>
      <c r="G8" s="493"/>
      <c r="H8" s="502"/>
      <c r="I8" s="499"/>
      <c r="J8" s="496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24"/>
    </row>
    <row r="9" spans="1:21" ht="18" customHeight="1" x14ac:dyDescent="0.2">
      <c r="A9" s="520"/>
      <c r="B9" s="525"/>
      <c r="C9" s="520"/>
      <c r="D9" s="500"/>
      <c r="E9" s="494"/>
      <c r="F9" s="494"/>
      <c r="G9" s="494"/>
      <c r="H9" s="503"/>
      <c r="I9" s="500"/>
      <c r="J9" s="497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25"/>
    </row>
    <row r="10" spans="1:21" ht="18" customHeight="1" x14ac:dyDescent="0.2">
      <c r="A10" s="48"/>
      <c r="B10" s="122"/>
      <c r="C10" s="122"/>
      <c r="D10" s="62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62"/>
      <c r="R10" s="48"/>
      <c r="S10" s="48"/>
      <c r="T10" s="62"/>
      <c r="U10" s="48"/>
    </row>
    <row r="11" spans="1:21" ht="18" customHeight="1" x14ac:dyDescent="0.2">
      <c r="B11" s="48"/>
      <c r="C11" s="77"/>
      <c r="D11" s="47" t="s">
        <v>312</v>
      </c>
      <c r="H11" s="61"/>
      <c r="I11" s="47" t="s">
        <v>312</v>
      </c>
    </row>
    <row r="12" spans="1:21" s="47" customFormat="1" ht="18" customHeight="1" x14ac:dyDescent="0.2">
      <c r="A12" s="121">
        <v>1</v>
      </c>
      <c r="B12" s="120" t="s">
        <v>311</v>
      </c>
      <c r="C12" s="119"/>
      <c r="D12" s="50">
        <v>320384</v>
      </c>
      <c r="E12" s="50">
        <v>36112</v>
      </c>
      <c r="F12" s="50">
        <v>49550</v>
      </c>
      <c r="G12" s="50">
        <v>16365</v>
      </c>
      <c r="H12" s="50">
        <v>8527</v>
      </c>
      <c r="I12" s="50">
        <v>4291</v>
      </c>
      <c r="J12" s="50">
        <v>11010</v>
      </c>
      <c r="K12" s="50">
        <v>31322</v>
      </c>
      <c r="L12" s="50">
        <v>5724</v>
      </c>
      <c r="M12" s="50">
        <v>25644</v>
      </c>
      <c r="N12" s="50">
        <v>79066</v>
      </c>
      <c r="O12" s="50">
        <v>13423</v>
      </c>
      <c r="P12" s="50">
        <v>3656</v>
      </c>
      <c r="Q12" s="50">
        <v>12488</v>
      </c>
      <c r="R12" s="50">
        <v>7916</v>
      </c>
      <c r="S12" s="50">
        <v>8221</v>
      </c>
      <c r="T12" s="50">
        <v>7069</v>
      </c>
      <c r="U12" s="55">
        <v>1</v>
      </c>
    </row>
    <row r="13" spans="1:21" ht="18" customHeight="1" x14ac:dyDescent="0.2">
      <c r="A13" s="45"/>
      <c r="B13" s="110" t="s">
        <v>298</v>
      </c>
      <c r="C13" s="432"/>
      <c r="D13" s="50"/>
      <c r="E13" s="112"/>
      <c r="F13" s="96"/>
      <c r="G13" s="96"/>
      <c r="H13" s="96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08"/>
    </row>
    <row r="14" spans="1:21" ht="18" customHeight="1" x14ac:dyDescent="0.2">
      <c r="A14" s="104">
        <v>2</v>
      </c>
      <c r="B14" s="105" t="s">
        <v>297</v>
      </c>
      <c r="C14" s="106"/>
      <c r="D14" s="34">
        <v>316436</v>
      </c>
      <c r="E14" s="34">
        <v>35776</v>
      </c>
      <c r="F14" s="34">
        <v>49016</v>
      </c>
      <c r="G14" s="34">
        <v>16134</v>
      </c>
      <c r="H14" s="34">
        <v>8416</v>
      </c>
      <c r="I14" s="34">
        <v>4185</v>
      </c>
      <c r="J14" s="34">
        <v>10862</v>
      </c>
      <c r="K14" s="34">
        <v>30930</v>
      </c>
      <c r="L14" s="34">
        <v>5659</v>
      </c>
      <c r="M14" s="34">
        <v>25367</v>
      </c>
      <c r="N14" s="34">
        <v>77942</v>
      </c>
      <c r="O14" s="34">
        <v>13293</v>
      </c>
      <c r="P14" s="34">
        <v>3620</v>
      </c>
      <c r="Q14" s="34">
        <v>12326</v>
      </c>
      <c r="R14" s="34">
        <v>7816</v>
      </c>
      <c r="S14" s="34">
        <v>8105</v>
      </c>
      <c r="T14" s="34">
        <v>6989</v>
      </c>
      <c r="U14" s="43">
        <v>2</v>
      </c>
    </row>
    <row r="15" spans="1:21" ht="18" customHeight="1" x14ac:dyDescent="0.2">
      <c r="A15" s="104">
        <v>3</v>
      </c>
      <c r="B15" s="105" t="s">
        <v>296</v>
      </c>
      <c r="C15" s="106"/>
      <c r="D15" s="34">
        <v>3728</v>
      </c>
      <c r="E15" s="34">
        <v>287</v>
      </c>
      <c r="F15" s="34">
        <v>529</v>
      </c>
      <c r="G15" s="34">
        <v>216</v>
      </c>
      <c r="H15" s="34">
        <v>103</v>
      </c>
      <c r="I15" s="34">
        <v>106</v>
      </c>
      <c r="J15" s="34">
        <v>147</v>
      </c>
      <c r="K15" s="34">
        <v>390</v>
      </c>
      <c r="L15" s="34">
        <v>65</v>
      </c>
      <c r="M15" s="34">
        <v>263</v>
      </c>
      <c r="N15" s="34">
        <v>1034</v>
      </c>
      <c r="O15" s="34">
        <v>130</v>
      </c>
      <c r="P15" s="34">
        <v>36</v>
      </c>
      <c r="Q15" s="34">
        <v>158</v>
      </c>
      <c r="R15" s="34">
        <v>97</v>
      </c>
      <c r="S15" s="34">
        <v>96</v>
      </c>
      <c r="T15" s="34">
        <v>71</v>
      </c>
      <c r="U15" s="43">
        <v>3</v>
      </c>
    </row>
    <row r="16" spans="1:21" ht="18" customHeight="1" x14ac:dyDescent="0.2">
      <c r="A16" s="104">
        <v>4</v>
      </c>
      <c r="B16" s="77" t="s">
        <v>295</v>
      </c>
      <c r="C16" s="106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43">
        <v>4</v>
      </c>
    </row>
    <row r="17" spans="1:21" ht="18" customHeight="1" x14ac:dyDescent="0.2">
      <c r="A17" s="104"/>
      <c r="B17" s="105" t="s">
        <v>266</v>
      </c>
      <c r="C17" s="106"/>
      <c r="D17" s="34">
        <v>1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1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43"/>
    </row>
    <row r="18" spans="1:21" ht="18" customHeight="1" x14ac:dyDescent="0.2">
      <c r="A18" s="104">
        <v>5</v>
      </c>
      <c r="B18" s="105" t="s">
        <v>294</v>
      </c>
      <c r="C18" s="106"/>
      <c r="D18" s="34">
        <v>219</v>
      </c>
      <c r="E18" s="34">
        <v>49</v>
      </c>
      <c r="F18" s="34">
        <v>5</v>
      </c>
      <c r="G18" s="34">
        <v>15</v>
      </c>
      <c r="H18" s="34">
        <v>8</v>
      </c>
      <c r="I18" s="34">
        <v>0</v>
      </c>
      <c r="J18" s="34">
        <v>1</v>
      </c>
      <c r="K18" s="34">
        <v>2</v>
      </c>
      <c r="L18" s="34">
        <v>0</v>
      </c>
      <c r="M18" s="34">
        <v>14</v>
      </c>
      <c r="N18" s="34">
        <v>89</v>
      </c>
      <c r="O18" s="34">
        <v>0</v>
      </c>
      <c r="P18" s="34">
        <v>0</v>
      </c>
      <c r="Q18" s="34">
        <v>4</v>
      </c>
      <c r="R18" s="34">
        <v>3</v>
      </c>
      <c r="S18" s="34">
        <v>20</v>
      </c>
      <c r="T18" s="34">
        <v>9</v>
      </c>
      <c r="U18" s="43">
        <v>5</v>
      </c>
    </row>
    <row r="19" spans="1:21" ht="18" customHeight="1" x14ac:dyDescent="0.2">
      <c r="A19" s="111"/>
      <c r="B19" s="110" t="s">
        <v>293</v>
      </c>
      <c r="C19" s="432"/>
      <c r="D19" s="34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08"/>
    </row>
    <row r="20" spans="1:21" ht="18" customHeight="1" x14ac:dyDescent="0.2">
      <c r="A20" s="104"/>
      <c r="B20" s="77" t="s">
        <v>292</v>
      </c>
      <c r="C20" s="431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43"/>
    </row>
    <row r="21" spans="1:21" ht="18" customHeight="1" x14ac:dyDescent="0.2">
      <c r="A21" s="104">
        <v>6</v>
      </c>
      <c r="B21" s="105" t="s">
        <v>291</v>
      </c>
      <c r="C21" s="106"/>
      <c r="D21" s="34">
        <v>311643</v>
      </c>
      <c r="E21" s="34">
        <v>35585</v>
      </c>
      <c r="F21" s="34">
        <v>49332</v>
      </c>
      <c r="G21" s="34">
        <v>15277</v>
      </c>
      <c r="H21" s="34">
        <v>8396</v>
      </c>
      <c r="I21" s="34">
        <v>4282</v>
      </c>
      <c r="J21" s="34">
        <v>10947</v>
      </c>
      <c r="K21" s="34">
        <v>25855</v>
      </c>
      <c r="L21" s="34">
        <v>5724</v>
      </c>
      <c r="M21" s="34">
        <v>25340</v>
      </c>
      <c r="N21" s="34">
        <v>78642</v>
      </c>
      <c r="O21" s="34">
        <v>13317</v>
      </c>
      <c r="P21" s="34">
        <v>3627</v>
      </c>
      <c r="Q21" s="34">
        <v>12433</v>
      </c>
      <c r="R21" s="34">
        <v>7887</v>
      </c>
      <c r="S21" s="34">
        <v>8070</v>
      </c>
      <c r="T21" s="34">
        <v>6929</v>
      </c>
      <c r="U21" s="43">
        <v>6</v>
      </c>
    </row>
    <row r="22" spans="1:21" ht="18" customHeight="1" x14ac:dyDescent="0.2">
      <c r="A22" s="104">
        <v>7</v>
      </c>
      <c r="B22" s="105" t="s">
        <v>290</v>
      </c>
      <c r="C22" s="106"/>
      <c r="D22" s="34">
        <v>2468</v>
      </c>
      <c r="E22" s="34">
        <v>525</v>
      </c>
      <c r="F22" s="34">
        <v>217</v>
      </c>
      <c r="G22" s="34">
        <v>371</v>
      </c>
      <c r="H22" s="34">
        <v>128</v>
      </c>
      <c r="I22" s="34">
        <v>9</v>
      </c>
      <c r="J22" s="34">
        <v>63</v>
      </c>
      <c r="K22" s="34">
        <v>171</v>
      </c>
      <c r="L22" s="34">
        <v>0</v>
      </c>
      <c r="M22" s="34">
        <v>300</v>
      </c>
      <c r="N22" s="34">
        <v>194</v>
      </c>
      <c r="O22" s="34">
        <v>106</v>
      </c>
      <c r="P22" s="34">
        <v>11</v>
      </c>
      <c r="Q22" s="34">
        <v>53</v>
      </c>
      <c r="R22" s="34">
        <v>29</v>
      </c>
      <c r="S22" s="34">
        <v>151</v>
      </c>
      <c r="T22" s="34">
        <v>140</v>
      </c>
      <c r="U22" s="43">
        <v>7</v>
      </c>
    </row>
    <row r="23" spans="1:21" ht="18" customHeight="1" x14ac:dyDescent="0.2">
      <c r="A23" s="104">
        <v>8</v>
      </c>
      <c r="B23" s="105" t="s">
        <v>289</v>
      </c>
      <c r="C23" s="106"/>
      <c r="D23" s="34">
        <v>27</v>
      </c>
      <c r="E23" s="34">
        <v>2</v>
      </c>
      <c r="F23" s="34">
        <v>1</v>
      </c>
      <c r="G23" s="34">
        <v>0</v>
      </c>
      <c r="H23" s="34">
        <v>3</v>
      </c>
      <c r="I23" s="34">
        <v>0</v>
      </c>
      <c r="J23" s="34">
        <v>0</v>
      </c>
      <c r="K23" s="34">
        <v>2</v>
      </c>
      <c r="L23" s="34">
        <v>0</v>
      </c>
      <c r="M23" s="34">
        <v>4</v>
      </c>
      <c r="N23" s="34">
        <v>13</v>
      </c>
      <c r="O23" s="34">
        <v>0</v>
      </c>
      <c r="P23" s="34">
        <v>0</v>
      </c>
      <c r="Q23" s="34">
        <v>2</v>
      </c>
      <c r="R23" s="34">
        <v>0</v>
      </c>
      <c r="S23" s="34">
        <v>0</v>
      </c>
      <c r="T23" s="34">
        <v>0</v>
      </c>
      <c r="U23" s="43">
        <v>8</v>
      </c>
    </row>
    <row r="24" spans="1:21" ht="18" customHeight="1" x14ac:dyDescent="0.2">
      <c r="A24" s="104">
        <v>9</v>
      </c>
      <c r="B24" s="105" t="s">
        <v>288</v>
      </c>
      <c r="C24" s="106"/>
      <c r="D24" s="34">
        <v>6246</v>
      </c>
      <c r="E24" s="34">
        <v>0</v>
      </c>
      <c r="F24" s="34">
        <v>0</v>
      </c>
      <c r="G24" s="34">
        <v>717</v>
      </c>
      <c r="H24" s="34">
        <v>0</v>
      </c>
      <c r="I24" s="34">
        <v>0</v>
      </c>
      <c r="J24" s="34">
        <v>0</v>
      </c>
      <c r="K24" s="34">
        <v>5294</v>
      </c>
      <c r="L24" s="34">
        <v>0</v>
      </c>
      <c r="M24" s="34">
        <v>0</v>
      </c>
      <c r="N24" s="34">
        <v>217</v>
      </c>
      <c r="O24" s="34">
        <v>0</v>
      </c>
      <c r="P24" s="34">
        <v>18</v>
      </c>
      <c r="Q24" s="34">
        <v>0</v>
      </c>
      <c r="R24" s="34">
        <v>0</v>
      </c>
      <c r="S24" s="34">
        <v>0</v>
      </c>
      <c r="T24" s="34">
        <v>0</v>
      </c>
      <c r="U24" s="43">
        <v>9</v>
      </c>
    </row>
    <row r="25" spans="1:21" ht="18" customHeight="1" x14ac:dyDescent="0.2">
      <c r="A25" s="111"/>
      <c r="B25" s="110" t="s">
        <v>287</v>
      </c>
      <c r="C25" s="432"/>
      <c r="D25" s="34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08"/>
    </row>
    <row r="26" spans="1:21" ht="18" customHeight="1" x14ac:dyDescent="0.2">
      <c r="A26" s="104">
        <v>10</v>
      </c>
      <c r="B26" s="105" t="s">
        <v>286</v>
      </c>
      <c r="C26" s="106"/>
      <c r="D26" s="34">
        <v>240526</v>
      </c>
      <c r="E26" s="34">
        <v>27229</v>
      </c>
      <c r="F26" s="34">
        <v>37799</v>
      </c>
      <c r="G26" s="34">
        <v>10371</v>
      </c>
      <c r="H26" s="34">
        <v>6122</v>
      </c>
      <c r="I26" s="34">
        <v>3289</v>
      </c>
      <c r="J26" s="34">
        <v>7887</v>
      </c>
      <c r="K26" s="34">
        <v>24629</v>
      </c>
      <c r="L26" s="34">
        <v>3811</v>
      </c>
      <c r="M26" s="34">
        <v>19333</v>
      </c>
      <c r="N26" s="34">
        <v>60051</v>
      </c>
      <c r="O26" s="34">
        <v>10089</v>
      </c>
      <c r="P26" s="34">
        <v>2671</v>
      </c>
      <c r="Q26" s="34">
        <v>9908</v>
      </c>
      <c r="R26" s="34">
        <v>6436</v>
      </c>
      <c r="S26" s="34">
        <v>6166</v>
      </c>
      <c r="T26" s="34">
        <v>4735</v>
      </c>
      <c r="U26" s="43">
        <v>10</v>
      </c>
    </row>
    <row r="27" spans="1:21" ht="18" customHeight="1" x14ac:dyDescent="0.2">
      <c r="A27" s="111">
        <v>11</v>
      </c>
      <c r="B27" s="105" t="s">
        <v>285</v>
      </c>
      <c r="C27" s="106"/>
      <c r="D27" s="34">
        <v>133077</v>
      </c>
      <c r="E27" s="34">
        <v>16891</v>
      </c>
      <c r="F27" s="34">
        <v>20339</v>
      </c>
      <c r="G27" s="34">
        <v>5018</v>
      </c>
      <c r="H27" s="34">
        <v>3323</v>
      </c>
      <c r="I27" s="34">
        <v>1829</v>
      </c>
      <c r="J27" s="34">
        <v>4187</v>
      </c>
      <c r="K27" s="34">
        <v>11453</v>
      </c>
      <c r="L27" s="34">
        <v>1852</v>
      </c>
      <c r="M27" s="34">
        <v>11092</v>
      </c>
      <c r="N27" s="34">
        <v>34962</v>
      </c>
      <c r="O27" s="34">
        <v>5721</v>
      </c>
      <c r="P27" s="34">
        <v>1396</v>
      </c>
      <c r="Q27" s="34">
        <v>5453</v>
      </c>
      <c r="R27" s="34">
        <v>3329</v>
      </c>
      <c r="S27" s="34">
        <v>3730</v>
      </c>
      <c r="T27" s="34">
        <v>2502</v>
      </c>
      <c r="U27" s="108">
        <v>11</v>
      </c>
    </row>
    <row r="28" spans="1:21" ht="18" customHeight="1" x14ac:dyDescent="0.2">
      <c r="A28" s="104">
        <v>12</v>
      </c>
      <c r="B28" s="105" t="s">
        <v>284</v>
      </c>
      <c r="C28" s="106"/>
      <c r="D28" s="34">
        <v>128077</v>
      </c>
      <c r="E28" s="34">
        <v>16729</v>
      </c>
      <c r="F28" s="34">
        <v>19597</v>
      </c>
      <c r="G28" s="34">
        <v>4827</v>
      </c>
      <c r="H28" s="34">
        <v>3188</v>
      </c>
      <c r="I28" s="34">
        <v>1677</v>
      </c>
      <c r="J28" s="34">
        <v>4039</v>
      </c>
      <c r="K28" s="34">
        <v>10944</v>
      </c>
      <c r="L28" s="34">
        <v>1720</v>
      </c>
      <c r="M28" s="34">
        <v>10670</v>
      </c>
      <c r="N28" s="34">
        <v>33544</v>
      </c>
      <c r="O28" s="34">
        <v>5396</v>
      </c>
      <c r="P28" s="34">
        <v>1306</v>
      </c>
      <c r="Q28" s="34">
        <v>5182</v>
      </c>
      <c r="R28" s="34">
        <v>3230</v>
      </c>
      <c r="S28" s="34">
        <v>3666</v>
      </c>
      <c r="T28" s="34">
        <v>2362</v>
      </c>
      <c r="U28" s="43">
        <v>12</v>
      </c>
    </row>
    <row r="29" spans="1:21" ht="18" customHeight="1" x14ac:dyDescent="0.2">
      <c r="A29" s="111">
        <v>13</v>
      </c>
      <c r="B29" s="105" t="s">
        <v>283</v>
      </c>
      <c r="C29" s="106"/>
      <c r="D29" s="34">
        <v>73397</v>
      </c>
      <c r="E29" s="34">
        <v>7274</v>
      </c>
      <c r="F29" s="34">
        <v>12766</v>
      </c>
      <c r="G29" s="34">
        <v>2356</v>
      </c>
      <c r="H29" s="34">
        <v>2040</v>
      </c>
      <c r="I29" s="34">
        <v>1094</v>
      </c>
      <c r="J29" s="34">
        <v>2737</v>
      </c>
      <c r="K29" s="34">
        <v>5204</v>
      </c>
      <c r="L29" s="34">
        <v>1392</v>
      </c>
      <c r="M29" s="34">
        <v>6190</v>
      </c>
      <c r="N29" s="34">
        <v>18719</v>
      </c>
      <c r="O29" s="34">
        <v>3198</v>
      </c>
      <c r="P29" s="34">
        <v>1022</v>
      </c>
      <c r="Q29" s="34">
        <v>3558</v>
      </c>
      <c r="R29" s="34">
        <v>2283</v>
      </c>
      <c r="S29" s="34">
        <v>1807</v>
      </c>
      <c r="T29" s="34">
        <v>1757</v>
      </c>
      <c r="U29" s="43">
        <v>13</v>
      </c>
    </row>
    <row r="30" spans="1:21" ht="18" customHeight="1" x14ac:dyDescent="0.2">
      <c r="A30" s="104">
        <v>14</v>
      </c>
      <c r="B30" s="105" t="s">
        <v>282</v>
      </c>
      <c r="C30" s="106"/>
      <c r="D30" s="34">
        <v>2291</v>
      </c>
      <c r="E30" s="34">
        <v>239</v>
      </c>
      <c r="F30" s="34">
        <v>196</v>
      </c>
      <c r="G30" s="34">
        <v>158</v>
      </c>
      <c r="H30" s="34">
        <v>141</v>
      </c>
      <c r="I30" s="34">
        <v>83</v>
      </c>
      <c r="J30" s="34">
        <v>40</v>
      </c>
      <c r="K30" s="34">
        <v>212</v>
      </c>
      <c r="L30" s="34">
        <v>293</v>
      </c>
      <c r="M30" s="34">
        <v>147</v>
      </c>
      <c r="N30" s="34">
        <v>244</v>
      </c>
      <c r="O30" s="34">
        <v>86</v>
      </c>
      <c r="P30" s="34">
        <v>51</v>
      </c>
      <c r="Q30" s="34">
        <v>113</v>
      </c>
      <c r="R30" s="34">
        <v>184</v>
      </c>
      <c r="S30" s="34">
        <v>31</v>
      </c>
      <c r="T30" s="34">
        <v>73</v>
      </c>
      <c r="U30" s="43">
        <v>14</v>
      </c>
    </row>
    <row r="31" spans="1:21" ht="18" customHeight="1" x14ac:dyDescent="0.2">
      <c r="A31" s="111">
        <v>15</v>
      </c>
      <c r="B31" s="105" t="s">
        <v>281</v>
      </c>
      <c r="C31" s="106"/>
      <c r="D31" s="34">
        <v>31761</v>
      </c>
      <c r="E31" s="34">
        <v>2825</v>
      </c>
      <c r="F31" s="34">
        <v>4498</v>
      </c>
      <c r="G31" s="34">
        <v>2839</v>
      </c>
      <c r="H31" s="34">
        <v>618</v>
      </c>
      <c r="I31" s="34">
        <v>283</v>
      </c>
      <c r="J31" s="34">
        <v>923</v>
      </c>
      <c r="K31" s="34">
        <v>7760</v>
      </c>
      <c r="L31" s="34">
        <v>274</v>
      </c>
      <c r="M31" s="34">
        <v>1904</v>
      </c>
      <c r="N31" s="34">
        <v>6126</v>
      </c>
      <c r="O31" s="34">
        <v>1084</v>
      </c>
      <c r="P31" s="34">
        <v>202</v>
      </c>
      <c r="Q31" s="34">
        <v>784</v>
      </c>
      <c r="R31" s="34">
        <v>640</v>
      </c>
      <c r="S31" s="34">
        <v>598</v>
      </c>
      <c r="T31" s="34">
        <v>403</v>
      </c>
      <c r="U31" s="43">
        <v>15</v>
      </c>
    </row>
    <row r="32" spans="1:21" ht="18" customHeight="1" x14ac:dyDescent="0.2">
      <c r="A32" s="104">
        <v>16</v>
      </c>
      <c r="B32" s="105" t="s">
        <v>310</v>
      </c>
      <c r="C32" s="106"/>
      <c r="D32" s="34">
        <v>79858</v>
      </c>
      <c r="E32" s="34">
        <v>8883</v>
      </c>
      <c r="F32" s="34">
        <v>11751</v>
      </c>
      <c r="G32" s="34">
        <v>5994</v>
      </c>
      <c r="H32" s="34">
        <v>2405</v>
      </c>
      <c r="I32" s="34">
        <v>1002</v>
      </c>
      <c r="J32" s="34">
        <v>3123</v>
      </c>
      <c r="K32" s="34">
        <v>6693</v>
      </c>
      <c r="L32" s="34">
        <v>1913</v>
      </c>
      <c r="M32" s="34">
        <v>6311</v>
      </c>
      <c r="N32" s="34">
        <v>19015</v>
      </c>
      <c r="O32" s="34">
        <v>3334</v>
      </c>
      <c r="P32" s="34">
        <v>985</v>
      </c>
      <c r="Q32" s="34">
        <v>2580</v>
      </c>
      <c r="R32" s="34">
        <v>1480</v>
      </c>
      <c r="S32" s="34">
        <v>2055</v>
      </c>
      <c r="T32" s="34">
        <v>2334</v>
      </c>
      <c r="U32" s="43">
        <v>16</v>
      </c>
    </row>
    <row r="33" spans="1:21" ht="18" customHeight="1" x14ac:dyDescent="0.2">
      <c r="A33" s="111">
        <v>17</v>
      </c>
      <c r="B33" s="105" t="s">
        <v>279</v>
      </c>
      <c r="C33" s="106"/>
      <c r="D33" s="34">
        <v>14969</v>
      </c>
      <c r="E33" s="34">
        <v>1919</v>
      </c>
      <c r="F33" s="34">
        <v>2386</v>
      </c>
      <c r="G33" s="34">
        <v>430</v>
      </c>
      <c r="H33" s="34">
        <v>434</v>
      </c>
      <c r="I33" s="34">
        <v>160</v>
      </c>
      <c r="J33" s="34">
        <v>426</v>
      </c>
      <c r="K33" s="34">
        <v>1211</v>
      </c>
      <c r="L33" s="34">
        <v>272</v>
      </c>
      <c r="M33" s="34">
        <v>1479</v>
      </c>
      <c r="N33" s="34">
        <v>3942</v>
      </c>
      <c r="O33" s="34">
        <v>644</v>
      </c>
      <c r="P33" s="34">
        <v>168</v>
      </c>
      <c r="Q33" s="34">
        <v>464</v>
      </c>
      <c r="R33" s="34">
        <v>337</v>
      </c>
      <c r="S33" s="34">
        <v>449</v>
      </c>
      <c r="T33" s="34">
        <v>248</v>
      </c>
      <c r="U33" s="108">
        <v>17</v>
      </c>
    </row>
    <row r="34" spans="1:21" ht="18" customHeight="1" x14ac:dyDescent="0.2">
      <c r="A34" s="104">
        <v>18</v>
      </c>
      <c r="B34" s="105" t="s">
        <v>278</v>
      </c>
      <c r="C34" s="106"/>
      <c r="D34" s="34">
        <v>27969</v>
      </c>
      <c r="E34" s="34">
        <v>2746</v>
      </c>
      <c r="F34" s="34">
        <v>3533</v>
      </c>
      <c r="G34" s="34">
        <v>3399</v>
      </c>
      <c r="H34" s="34">
        <v>906</v>
      </c>
      <c r="I34" s="34">
        <v>446</v>
      </c>
      <c r="J34" s="34">
        <v>1595</v>
      </c>
      <c r="K34" s="34">
        <v>2419</v>
      </c>
      <c r="L34" s="34">
        <v>364</v>
      </c>
      <c r="M34" s="34">
        <v>1663</v>
      </c>
      <c r="N34" s="34">
        <v>6285</v>
      </c>
      <c r="O34" s="34">
        <v>1142</v>
      </c>
      <c r="P34" s="34">
        <v>296</v>
      </c>
      <c r="Q34" s="34">
        <v>926</v>
      </c>
      <c r="R34" s="34">
        <v>434</v>
      </c>
      <c r="S34" s="34">
        <v>574</v>
      </c>
      <c r="T34" s="34">
        <v>1241</v>
      </c>
      <c r="U34" s="43">
        <v>18</v>
      </c>
    </row>
    <row r="35" spans="1:21" ht="18" customHeight="1" x14ac:dyDescent="0.2">
      <c r="A35" s="111">
        <v>19</v>
      </c>
      <c r="B35" s="105" t="s">
        <v>277</v>
      </c>
      <c r="C35" s="106"/>
      <c r="D35" s="34">
        <v>10376</v>
      </c>
      <c r="E35" s="34">
        <v>1279</v>
      </c>
      <c r="F35" s="34">
        <v>1706</v>
      </c>
      <c r="G35" s="34">
        <v>450</v>
      </c>
      <c r="H35" s="34">
        <v>322</v>
      </c>
      <c r="I35" s="34">
        <v>106</v>
      </c>
      <c r="J35" s="34">
        <v>295</v>
      </c>
      <c r="K35" s="34">
        <v>889</v>
      </c>
      <c r="L35" s="34">
        <v>805</v>
      </c>
      <c r="M35" s="34">
        <v>835</v>
      </c>
      <c r="N35" s="34">
        <v>2128</v>
      </c>
      <c r="O35" s="34">
        <v>406</v>
      </c>
      <c r="P35" s="34">
        <v>174</v>
      </c>
      <c r="Q35" s="34">
        <v>289</v>
      </c>
      <c r="R35" s="34">
        <v>164</v>
      </c>
      <c r="S35" s="34">
        <v>286</v>
      </c>
      <c r="T35" s="34">
        <v>242</v>
      </c>
      <c r="U35" s="43">
        <v>19</v>
      </c>
    </row>
    <row r="36" spans="1:21" ht="18" customHeight="1" x14ac:dyDescent="0.2">
      <c r="A36" s="104">
        <v>20</v>
      </c>
      <c r="B36" s="105" t="s">
        <v>276</v>
      </c>
      <c r="C36" s="106"/>
      <c r="D36" s="34">
        <v>25541</v>
      </c>
      <c r="E36" s="34">
        <v>2918</v>
      </c>
      <c r="F36" s="34">
        <v>3926</v>
      </c>
      <c r="G36" s="34">
        <v>1715</v>
      </c>
      <c r="H36" s="34">
        <v>723</v>
      </c>
      <c r="I36" s="34">
        <v>284</v>
      </c>
      <c r="J36" s="34">
        <v>786</v>
      </c>
      <c r="K36" s="34">
        <v>2027</v>
      </c>
      <c r="L36" s="34">
        <v>422</v>
      </c>
      <c r="M36" s="34">
        <v>2221</v>
      </c>
      <c r="N36" s="34">
        <v>6390</v>
      </c>
      <c r="O36" s="34">
        <v>1116</v>
      </c>
      <c r="P36" s="34">
        <v>332</v>
      </c>
      <c r="Q36" s="34">
        <v>867</v>
      </c>
      <c r="R36" s="34">
        <v>545</v>
      </c>
      <c r="S36" s="34">
        <v>718</v>
      </c>
      <c r="T36" s="34">
        <v>551</v>
      </c>
      <c r="U36" s="43">
        <v>20</v>
      </c>
    </row>
    <row r="37" spans="1:21" ht="18" customHeight="1" x14ac:dyDescent="0.2">
      <c r="A37" s="111">
        <v>21</v>
      </c>
      <c r="B37" s="105" t="s">
        <v>275</v>
      </c>
      <c r="C37" s="106"/>
      <c r="D37" s="34">
        <v>1003</v>
      </c>
      <c r="E37" s="34">
        <v>21</v>
      </c>
      <c r="F37" s="34">
        <v>200</v>
      </c>
      <c r="G37" s="34">
        <v>0</v>
      </c>
      <c r="H37" s="34">
        <v>20</v>
      </c>
      <c r="I37" s="34">
        <v>6</v>
      </c>
      <c r="J37" s="34">
        <v>21</v>
      </c>
      <c r="K37" s="34">
        <v>147</v>
      </c>
      <c r="L37" s="34">
        <v>50</v>
      </c>
      <c r="M37" s="34">
        <v>113</v>
      </c>
      <c r="N37" s="34">
        <v>270</v>
      </c>
      <c r="O37" s="34">
        <v>26</v>
      </c>
      <c r="P37" s="34">
        <v>15</v>
      </c>
      <c r="Q37" s="34">
        <v>34</v>
      </c>
      <c r="R37" s="34">
        <v>0</v>
      </c>
      <c r="S37" s="34">
        <v>28</v>
      </c>
      <c r="T37" s="34">
        <v>52</v>
      </c>
      <c r="U37" s="43">
        <v>21</v>
      </c>
    </row>
    <row r="38" spans="1:21" ht="18" customHeight="1" x14ac:dyDescent="0.2">
      <c r="A38" s="104">
        <v>22</v>
      </c>
      <c r="B38" s="105" t="s">
        <v>309</v>
      </c>
      <c r="C38" s="106"/>
      <c r="D38" s="34">
        <v>410810</v>
      </c>
      <c r="E38" s="34">
        <v>46279</v>
      </c>
      <c r="F38" s="34">
        <v>63040</v>
      </c>
      <c r="G38" s="34">
        <v>22809</v>
      </c>
      <c r="H38" s="34">
        <v>11255</v>
      </c>
      <c r="I38" s="34">
        <v>5402</v>
      </c>
      <c r="J38" s="34">
        <v>14431</v>
      </c>
      <c r="K38" s="34">
        <v>38964</v>
      </c>
      <c r="L38" s="34">
        <v>8446</v>
      </c>
      <c r="M38" s="34">
        <v>32802</v>
      </c>
      <c r="N38" s="34">
        <v>100250</v>
      </c>
      <c r="O38" s="34">
        <v>17170</v>
      </c>
      <c r="P38" s="34">
        <v>4816</v>
      </c>
      <c r="Q38" s="34">
        <v>15369</v>
      </c>
      <c r="R38" s="34">
        <v>9560</v>
      </c>
      <c r="S38" s="34">
        <v>10567</v>
      </c>
      <c r="T38" s="34">
        <v>9650</v>
      </c>
      <c r="U38" s="43">
        <v>22</v>
      </c>
    </row>
    <row r="39" spans="1:21" ht="18" customHeight="1" x14ac:dyDescent="0.2">
      <c r="A39" s="111"/>
      <c r="B39" s="110" t="s">
        <v>274</v>
      </c>
      <c r="C39" s="432"/>
      <c r="D39" s="34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08"/>
    </row>
    <row r="40" spans="1:21" ht="18" customHeight="1" x14ac:dyDescent="0.2">
      <c r="A40" s="104"/>
      <c r="B40" s="77" t="s">
        <v>273</v>
      </c>
      <c r="C40" s="431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43"/>
    </row>
    <row r="41" spans="1:21" ht="18" customHeight="1" x14ac:dyDescent="0.2">
      <c r="A41" s="104">
        <v>23</v>
      </c>
      <c r="B41" s="105" t="s">
        <v>272</v>
      </c>
      <c r="C41" s="106"/>
      <c r="D41" s="34">
        <v>23686</v>
      </c>
      <c r="E41" s="34">
        <v>1875</v>
      </c>
      <c r="F41" s="34">
        <v>2548</v>
      </c>
      <c r="G41" s="34">
        <v>1765</v>
      </c>
      <c r="H41" s="34">
        <v>741</v>
      </c>
      <c r="I41" s="34">
        <v>258</v>
      </c>
      <c r="J41" s="34">
        <v>1401</v>
      </c>
      <c r="K41" s="96">
        <v>2890</v>
      </c>
      <c r="L41" s="34">
        <v>408</v>
      </c>
      <c r="M41" s="34">
        <v>1827</v>
      </c>
      <c r="N41" s="34">
        <v>5965</v>
      </c>
      <c r="O41" s="34">
        <v>1036</v>
      </c>
      <c r="P41" s="34">
        <v>203</v>
      </c>
      <c r="Q41" s="34">
        <v>863</v>
      </c>
      <c r="R41" s="34">
        <v>823</v>
      </c>
      <c r="S41" s="34">
        <v>485</v>
      </c>
      <c r="T41" s="34">
        <v>598</v>
      </c>
      <c r="U41" s="43">
        <v>23</v>
      </c>
    </row>
    <row r="42" spans="1:21" ht="18" customHeight="1" x14ac:dyDescent="0.2">
      <c r="A42" s="104">
        <v>24</v>
      </c>
      <c r="B42" s="105" t="s">
        <v>271</v>
      </c>
      <c r="C42" s="106"/>
      <c r="D42" s="34">
        <v>206648</v>
      </c>
      <c r="E42" s="34">
        <v>26877</v>
      </c>
      <c r="F42" s="34">
        <v>32374</v>
      </c>
      <c r="G42" s="34">
        <v>9010</v>
      </c>
      <c r="H42" s="34">
        <v>5351</v>
      </c>
      <c r="I42" s="34">
        <v>2808</v>
      </c>
      <c r="J42" s="34">
        <v>6814</v>
      </c>
      <c r="K42" s="96">
        <v>17543</v>
      </c>
      <c r="L42" s="34">
        <v>3516</v>
      </c>
      <c r="M42" s="34">
        <v>17018</v>
      </c>
      <c r="N42" s="34">
        <v>51935</v>
      </c>
      <c r="O42" s="34">
        <v>8679</v>
      </c>
      <c r="P42" s="34">
        <v>2474</v>
      </c>
      <c r="Q42" s="34">
        <v>7762</v>
      </c>
      <c r="R42" s="34">
        <v>4526</v>
      </c>
      <c r="S42" s="34">
        <v>5404</v>
      </c>
      <c r="T42" s="34">
        <v>4557</v>
      </c>
      <c r="U42" s="43">
        <v>24</v>
      </c>
    </row>
    <row r="43" spans="1:21" ht="18" customHeight="1" x14ac:dyDescent="0.2">
      <c r="A43" s="104">
        <v>25</v>
      </c>
      <c r="B43" s="105" t="s">
        <v>270</v>
      </c>
      <c r="C43" s="106"/>
      <c r="D43" s="34">
        <v>21430</v>
      </c>
      <c r="E43" s="34">
        <v>1779</v>
      </c>
      <c r="F43" s="34">
        <v>3216</v>
      </c>
      <c r="G43" s="34">
        <v>1408</v>
      </c>
      <c r="H43" s="34">
        <v>623</v>
      </c>
      <c r="I43" s="34">
        <v>247</v>
      </c>
      <c r="J43" s="34">
        <v>546</v>
      </c>
      <c r="K43" s="96">
        <v>2943</v>
      </c>
      <c r="L43" s="34">
        <v>430</v>
      </c>
      <c r="M43" s="34">
        <v>1506</v>
      </c>
      <c r="N43" s="34">
        <v>5056</v>
      </c>
      <c r="O43" s="34">
        <v>805</v>
      </c>
      <c r="P43" s="34">
        <v>202</v>
      </c>
      <c r="Q43" s="34">
        <v>1042</v>
      </c>
      <c r="R43" s="34">
        <v>608</v>
      </c>
      <c r="S43" s="34">
        <v>556</v>
      </c>
      <c r="T43" s="34">
        <v>463</v>
      </c>
      <c r="U43" s="43">
        <v>25</v>
      </c>
    </row>
    <row r="44" spans="1:21" ht="18" customHeight="1" x14ac:dyDescent="0.2">
      <c r="A44" s="104">
        <v>26</v>
      </c>
      <c r="B44" s="105" t="s">
        <v>269</v>
      </c>
      <c r="C44" s="106"/>
      <c r="D44" s="34">
        <v>248</v>
      </c>
      <c r="E44" s="34">
        <v>16</v>
      </c>
      <c r="F44" s="34">
        <v>30</v>
      </c>
      <c r="G44" s="34">
        <v>46</v>
      </c>
      <c r="H44" s="34">
        <v>9</v>
      </c>
      <c r="I44" s="34">
        <v>13</v>
      </c>
      <c r="J44" s="34">
        <v>7</v>
      </c>
      <c r="K44" s="96">
        <v>9</v>
      </c>
      <c r="L44" s="34">
        <v>7</v>
      </c>
      <c r="M44" s="34">
        <v>15</v>
      </c>
      <c r="N44" s="34">
        <v>56</v>
      </c>
      <c r="O44" s="34">
        <v>20</v>
      </c>
      <c r="P44" s="34">
        <v>0</v>
      </c>
      <c r="Q44" s="34">
        <v>5</v>
      </c>
      <c r="R44" s="34">
        <v>3</v>
      </c>
      <c r="S44" s="34">
        <v>4</v>
      </c>
      <c r="T44" s="34">
        <v>8</v>
      </c>
      <c r="U44" s="43">
        <v>26</v>
      </c>
    </row>
    <row r="45" spans="1:21" ht="18" customHeight="1" x14ac:dyDescent="0.2">
      <c r="A45" s="104">
        <v>27</v>
      </c>
      <c r="B45" s="105" t="s">
        <v>268</v>
      </c>
      <c r="C45" s="106"/>
      <c r="D45" s="34">
        <v>610</v>
      </c>
      <c r="E45" s="34">
        <v>57</v>
      </c>
      <c r="F45" s="34">
        <v>2</v>
      </c>
      <c r="G45" s="34">
        <v>200</v>
      </c>
      <c r="H45" s="34">
        <v>19</v>
      </c>
      <c r="I45" s="34">
        <v>2</v>
      </c>
      <c r="J45" s="34">
        <v>6</v>
      </c>
      <c r="K45" s="96">
        <v>9</v>
      </c>
      <c r="L45" s="34">
        <v>2</v>
      </c>
      <c r="M45" s="34">
        <v>62</v>
      </c>
      <c r="N45" s="34">
        <v>87</v>
      </c>
      <c r="O45" s="34">
        <v>4</v>
      </c>
      <c r="P45" s="34">
        <v>1</v>
      </c>
      <c r="Q45" s="34">
        <v>2</v>
      </c>
      <c r="R45" s="34">
        <v>4</v>
      </c>
      <c r="S45" s="34">
        <v>57</v>
      </c>
      <c r="T45" s="34">
        <v>96</v>
      </c>
      <c r="U45" s="43">
        <v>27</v>
      </c>
    </row>
    <row r="46" spans="1:21" ht="18" customHeight="1" x14ac:dyDescent="0.2">
      <c r="A46" s="104">
        <v>28</v>
      </c>
      <c r="B46" s="77" t="s">
        <v>308</v>
      </c>
      <c r="C46" s="106"/>
      <c r="D46" s="34"/>
      <c r="E46" s="34"/>
      <c r="F46" s="34"/>
      <c r="G46" s="34"/>
      <c r="H46" s="34"/>
      <c r="I46" s="34"/>
      <c r="J46" s="34"/>
      <c r="K46" s="96"/>
      <c r="L46" s="34"/>
      <c r="M46" s="34"/>
      <c r="N46" s="34"/>
      <c r="O46" s="34"/>
      <c r="P46" s="34">
        <v>0</v>
      </c>
      <c r="Q46" s="34"/>
      <c r="R46" s="34"/>
      <c r="S46" s="34"/>
      <c r="T46" s="34"/>
      <c r="U46" s="43">
        <v>28</v>
      </c>
    </row>
    <row r="47" spans="1:21" ht="18" customHeight="1" x14ac:dyDescent="0.2">
      <c r="A47" s="104"/>
      <c r="B47" s="435" t="s">
        <v>266</v>
      </c>
      <c r="C47" s="106"/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43"/>
    </row>
    <row r="48" spans="1:21" ht="18" customHeight="1" x14ac:dyDescent="0.2">
      <c r="A48" s="104">
        <v>29</v>
      </c>
      <c r="B48" s="435" t="s">
        <v>307</v>
      </c>
      <c r="C48" s="106"/>
      <c r="D48" s="34">
        <v>41012</v>
      </c>
      <c r="E48" s="34">
        <v>3964</v>
      </c>
      <c r="F48" s="34">
        <v>6873</v>
      </c>
      <c r="G48" s="34">
        <v>2486</v>
      </c>
      <c r="H48" s="34">
        <v>956</v>
      </c>
      <c r="I48" s="34">
        <v>718</v>
      </c>
      <c r="J48" s="34">
        <v>1242</v>
      </c>
      <c r="K48" s="96">
        <v>4989</v>
      </c>
      <c r="L48" s="34">
        <v>636</v>
      </c>
      <c r="M48" s="34">
        <v>3213</v>
      </c>
      <c r="N48" s="34">
        <v>9297</v>
      </c>
      <c r="O48" s="34">
        <v>1613</v>
      </c>
      <c r="P48" s="34">
        <v>376</v>
      </c>
      <c r="Q48" s="34">
        <v>1769</v>
      </c>
      <c r="R48" s="34">
        <v>1163</v>
      </c>
      <c r="S48" s="34">
        <v>804</v>
      </c>
      <c r="T48" s="34">
        <v>913</v>
      </c>
      <c r="U48" s="43">
        <v>29</v>
      </c>
    </row>
    <row r="49" spans="1:21" ht="18" customHeight="1" x14ac:dyDescent="0.2">
      <c r="A49" s="104">
        <v>30</v>
      </c>
      <c r="B49" s="105" t="s">
        <v>264</v>
      </c>
      <c r="C49" s="105"/>
      <c r="D49" s="118">
        <v>26750</v>
      </c>
      <c r="E49" s="34">
        <v>1544</v>
      </c>
      <c r="F49" s="34">
        <v>4507</v>
      </c>
      <c r="G49" s="34">
        <v>1450</v>
      </c>
      <c r="H49" s="34">
        <v>828</v>
      </c>
      <c r="I49" s="34">
        <v>245</v>
      </c>
      <c r="J49" s="34">
        <v>994</v>
      </c>
      <c r="K49" s="96">
        <v>2939</v>
      </c>
      <c r="L49" s="34">
        <v>725</v>
      </c>
      <c r="M49" s="34">
        <v>2003</v>
      </c>
      <c r="N49" s="34">
        <v>6670</v>
      </c>
      <c r="O49" s="34">
        <v>1266</v>
      </c>
      <c r="P49" s="34">
        <v>400</v>
      </c>
      <c r="Q49" s="34">
        <v>1045</v>
      </c>
      <c r="R49" s="34">
        <v>789</v>
      </c>
      <c r="S49" s="34">
        <v>911</v>
      </c>
      <c r="T49" s="34">
        <v>434</v>
      </c>
      <c r="U49" s="43">
        <v>30</v>
      </c>
    </row>
    <row r="50" spans="1:21" ht="18" customHeight="1" x14ac:dyDescent="0.2">
      <c r="A50" s="104">
        <v>31</v>
      </c>
      <c r="B50" s="77" t="s">
        <v>263</v>
      </c>
      <c r="C50" s="77"/>
      <c r="D50" s="118"/>
      <c r="E50" s="34"/>
      <c r="F50" s="34"/>
      <c r="G50" s="34"/>
      <c r="H50" s="34"/>
      <c r="I50" s="34"/>
      <c r="J50" s="34"/>
      <c r="K50" s="96"/>
      <c r="L50" s="34"/>
      <c r="M50" s="34"/>
      <c r="N50" s="34"/>
      <c r="O50" s="34"/>
      <c r="P50" s="34"/>
      <c r="Q50" s="34"/>
      <c r="R50" s="34"/>
      <c r="S50" s="34"/>
      <c r="T50" s="34"/>
      <c r="U50" s="43"/>
    </row>
    <row r="51" spans="1:21" ht="18" customHeight="1" x14ac:dyDescent="0.2">
      <c r="A51" s="104"/>
      <c r="B51" s="77" t="s">
        <v>262</v>
      </c>
      <c r="C51" s="77"/>
      <c r="D51" s="118"/>
      <c r="E51" s="34"/>
      <c r="F51" s="34"/>
      <c r="G51" s="34"/>
      <c r="H51" s="34"/>
      <c r="I51" s="34"/>
      <c r="J51" s="34"/>
      <c r="K51" s="96"/>
      <c r="L51" s="34"/>
      <c r="M51" s="34"/>
      <c r="N51" s="34"/>
      <c r="O51" s="34"/>
      <c r="P51" s="34"/>
      <c r="Q51" s="34"/>
      <c r="R51" s="34"/>
      <c r="S51" s="34"/>
      <c r="T51" s="34"/>
      <c r="U51" s="43"/>
    </row>
    <row r="52" spans="1:21" ht="18" customHeight="1" x14ac:dyDescent="0.2">
      <c r="A52" s="104"/>
      <c r="B52" s="77" t="s">
        <v>261</v>
      </c>
      <c r="C52" s="77"/>
      <c r="D52" s="118"/>
      <c r="E52" s="34"/>
      <c r="F52" s="34"/>
      <c r="G52" s="34"/>
      <c r="H52" s="34"/>
      <c r="I52" s="34"/>
      <c r="J52" s="34"/>
      <c r="K52" s="96"/>
      <c r="L52" s="34"/>
      <c r="M52" s="34"/>
      <c r="N52" s="34"/>
      <c r="O52" s="34"/>
      <c r="P52" s="34"/>
      <c r="Q52" s="34"/>
      <c r="R52" s="34"/>
      <c r="S52" s="34"/>
      <c r="T52" s="34"/>
      <c r="U52" s="43"/>
    </row>
    <row r="53" spans="1:21" ht="18" customHeight="1" x14ac:dyDescent="0.2">
      <c r="A53" s="104">
        <v>32</v>
      </c>
      <c r="B53" s="526" t="s">
        <v>260</v>
      </c>
      <c r="C53" s="526"/>
      <c r="D53" s="118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96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43">
        <v>32</v>
      </c>
    </row>
    <row r="54" spans="1:21" ht="18" customHeight="1" x14ac:dyDescent="0.2">
      <c r="A54" s="104">
        <v>33</v>
      </c>
      <c r="B54" s="105" t="s">
        <v>259</v>
      </c>
      <c r="C54" s="105"/>
      <c r="D54" s="118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96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43">
        <v>33</v>
      </c>
    </row>
    <row r="55" spans="1:21" s="36" customFormat="1" ht="18" customHeight="1" x14ac:dyDescent="0.2">
      <c r="A55" s="35" t="s">
        <v>257</v>
      </c>
      <c r="B55" s="35"/>
      <c r="C55" s="35"/>
      <c r="D55" s="35" t="s">
        <v>256</v>
      </c>
      <c r="E55" s="35"/>
      <c r="F55" s="35"/>
    </row>
    <row r="56" spans="1:21" s="36" customFormat="1" ht="18" customHeight="1" x14ac:dyDescent="0.2">
      <c r="A56" s="35"/>
      <c r="B56" s="35"/>
      <c r="C56" s="35"/>
      <c r="D56" s="35" t="s">
        <v>255</v>
      </c>
      <c r="E56" s="35"/>
      <c r="F56" s="35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</row>
    <row r="57" spans="1:21" ht="18" customHeight="1" x14ac:dyDescent="0.2">
      <c r="A57" s="104"/>
      <c r="B57" s="105"/>
      <c r="C57" s="105"/>
      <c r="D57" s="34"/>
      <c r="E57" s="34"/>
      <c r="F57" s="34"/>
      <c r="G57" s="34"/>
      <c r="H57" s="34"/>
      <c r="I57" s="34"/>
      <c r="J57" s="34"/>
      <c r="K57" s="96"/>
      <c r="L57" s="34"/>
      <c r="M57" s="34"/>
      <c r="N57" s="34"/>
      <c r="O57" s="34"/>
      <c r="P57" s="34"/>
      <c r="Q57" s="34"/>
      <c r="R57" s="34"/>
      <c r="S57" s="34"/>
      <c r="T57" s="34"/>
      <c r="U57" s="117"/>
    </row>
    <row r="58" spans="1:21" ht="18" customHeight="1" x14ac:dyDescent="0.25">
      <c r="A58" s="76" t="s">
        <v>306</v>
      </c>
      <c r="I58" s="76" t="s">
        <v>306</v>
      </c>
    </row>
    <row r="59" spans="1:21" ht="18" customHeight="1" x14ac:dyDescent="0.25">
      <c r="A59" s="116" t="s">
        <v>305</v>
      </c>
      <c r="I59" s="116" t="s">
        <v>305</v>
      </c>
    </row>
    <row r="60" spans="1:21" ht="18" customHeight="1" x14ac:dyDescent="0.2">
      <c r="A60" s="115" t="s">
        <v>304</v>
      </c>
      <c r="B60" s="47"/>
      <c r="I60" s="115" t="s">
        <v>303</v>
      </c>
      <c r="J60" s="47"/>
      <c r="K60" s="47"/>
    </row>
    <row r="61" spans="1:21" ht="18" customHeight="1" x14ac:dyDescent="0.2">
      <c r="A61" s="66"/>
      <c r="B61" s="66"/>
      <c r="C61" s="66"/>
      <c r="D61" s="66"/>
      <c r="E61" s="66"/>
      <c r="F61" s="66"/>
      <c r="G61" s="66"/>
      <c r="H61" s="66"/>
      <c r="I61" s="66"/>
      <c r="N61" s="66"/>
      <c r="O61" s="66"/>
      <c r="P61" s="66"/>
      <c r="Q61" s="66"/>
      <c r="R61" s="66"/>
      <c r="S61" s="66"/>
      <c r="T61" s="66"/>
      <c r="U61" s="66"/>
    </row>
    <row r="62" spans="1:21" ht="18" customHeight="1" x14ac:dyDescent="0.2">
      <c r="A62" s="516" t="s">
        <v>1</v>
      </c>
      <c r="B62" s="512" t="s">
        <v>302</v>
      </c>
      <c r="C62" s="516"/>
      <c r="D62" s="498" t="s">
        <v>100</v>
      </c>
      <c r="E62" s="492" t="s">
        <v>99</v>
      </c>
      <c r="F62" s="492" t="s">
        <v>98</v>
      </c>
      <c r="G62" s="492" t="s">
        <v>97</v>
      </c>
      <c r="H62" s="501" t="s">
        <v>96</v>
      </c>
      <c r="I62" s="498" t="s">
        <v>95</v>
      </c>
      <c r="J62" s="495" t="s">
        <v>94</v>
      </c>
      <c r="K62" s="495" t="s">
        <v>93</v>
      </c>
      <c r="L62" s="492" t="s">
        <v>92</v>
      </c>
      <c r="M62" s="492" t="s">
        <v>91</v>
      </c>
      <c r="N62" s="492" t="s">
        <v>90</v>
      </c>
      <c r="O62" s="492" t="s">
        <v>89</v>
      </c>
      <c r="P62" s="492" t="s">
        <v>88</v>
      </c>
      <c r="Q62" s="492" t="s">
        <v>87</v>
      </c>
      <c r="R62" s="492" t="s">
        <v>86</v>
      </c>
      <c r="S62" s="492" t="s">
        <v>85</v>
      </c>
      <c r="T62" s="495" t="s">
        <v>84</v>
      </c>
      <c r="U62" s="512" t="s">
        <v>301</v>
      </c>
    </row>
    <row r="63" spans="1:21" ht="18" customHeight="1" x14ac:dyDescent="0.2">
      <c r="A63" s="518"/>
      <c r="B63" s="524"/>
      <c r="C63" s="518"/>
      <c r="D63" s="499"/>
      <c r="E63" s="493"/>
      <c r="F63" s="493" t="s">
        <v>83</v>
      </c>
      <c r="G63" s="493"/>
      <c r="H63" s="502"/>
      <c r="I63" s="499"/>
      <c r="J63" s="496"/>
      <c r="K63" s="496"/>
      <c r="L63" s="493"/>
      <c r="M63" s="493"/>
      <c r="N63" s="493" t="s">
        <v>82</v>
      </c>
      <c r="O63" s="493"/>
      <c r="P63" s="493"/>
      <c r="Q63" s="493"/>
      <c r="R63" s="493"/>
      <c r="S63" s="493"/>
      <c r="T63" s="496"/>
      <c r="U63" s="524"/>
    </row>
    <row r="64" spans="1:21" ht="18" customHeight="1" x14ac:dyDescent="0.2">
      <c r="A64" s="518"/>
      <c r="B64" s="524"/>
      <c r="C64" s="518"/>
      <c r="D64" s="499"/>
      <c r="E64" s="493" t="s">
        <v>81</v>
      </c>
      <c r="F64" s="493"/>
      <c r="G64" s="493"/>
      <c r="H64" s="502" t="s">
        <v>80</v>
      </c>
      <c r="I64" s="499"/>
      <c r="J64" s="496"/>
      <c r="K64" s="496"/>
      <c r="L64" s="493"/>
      <c r="M64" s="493" t="s">
        <v>79</v>
      </c>
      <c r="N64" s="493"/>
      <c r="O64" s="493" t="s">
        <v>79</v>
      </c>
      <c r="P64" s="493" t="s">
        <v>79</v>
      </c>
      <c r="Q64" s="493"/>
      <c r="R64" s="493"/>
      <c r="S64" s="493"/>
      <c r="T64" s="496"/>
      <c r="U64" s="524"/>
    </row>
    <row r="65" spans="1:21" ht="18" customHeight="1" x14ac:dyDescent="0.2">
      <c r="A65" s="518"/>
      <c r="B65" s="524"/>
      <c r="C65" s="518"/>
      <c r="D65" s="499"/>
      <c r="E65" s="493" t="s">
        <v>76</v>
      </c>
      <c r="F65" s="493"/>
      <c r="G65" s="493"/>
      <c r="H65" s="502"/>
      <c r="I65" s="499"/>
      <c r="J65" s="496"/>
      <c r="K65" s="496"/>
      <c r="L65" s="493"/>
      <c r="M65" s="493" t="s">
        <v>75</v>
      </c>
      <c r="N65" s="493"/>
      <c r="O65" s="493" t="s">
        <v>75</v>
      </c>
      <c r="P65" s="493" t="s">
        <v>75</v>
      </c>
      <c r="Q65" s="493"/>
      <c r="R65" s="493"/>
      <c r="S65" s="493"/>
      <c r="T65" s="496"/>
      <c r="U65" s="524"/>
    </row>
    <row r="66" spans="1:21" ht="18" customHeight="1" x14ac:dyDescent="0.2">
      <c r="A66" s="520"/>
      <c r="B66" s="525"/>
      <c r="C66" s="520"/>
      <c r="D66" s="500"/>
      <c r="E66" s="494"/>
      <c r="F66" s="494"/>
      <c r="G66" s="494"/>
      <c r="H66" s="503"/>
      <c r="I66" s="500"/>
      <c r="J66" s="497"/>
      <c r="K66" s="497"/>
      <c r="L66" s="494"/>
      <c r="M66" s="494"/>
      <c r="N66" s="494"/>
      <c r="O66" s="494"/>
      <c r="P66" s="494"/>
      <c r="Q66" s="494"/>
      <c r="R66" s="494"/>
      <c r="S66" s="494"/>
      <c r="T66" s="497"/>
      <c r="U66" s="525"/>
    </row>
    <row r="67" spans="1:21" ht="18" customHeight="1" x14ac:dyDescent="0.2">
      <c r="D67" s="48"/>
      <c r="T67" s="48"/>
      <c r="U67" s="112"/>
    </row>
    <row r="68" spans="1:21" ht="18" customHeight="1" x14ac:dyDescent="0.2">
      <c r="B68" s="48"/>
      <c r="C68" s="77"/>
      <c r="D68" s="83" t="s">
        <v>300</v>
      </c>
      <c r="E68" s="48"/>
      <c r="F68" s="48"/>
      <c r="G68" s="48"/>
      <c r="H68" s="48"/>
      <c r="I68" s="83" t="s">
        <v>300</v>
      </c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112"/>
    </row>
    <row r="69" spans="1:21" ht="18" customHeight="1" x14ac:dyDescent="0.2">
      <c r="B69" s="48"/>
      <c r="C69" s="114" t="s">
        <v>299</v>
      </c>
      <c r="D69" s="48"/>
      <c r="E69" s="48"/>
      <c r="F69" s="48"/>
      <c r="G69" s="48"/>
      <c r="H69" s="48"/>
      <c r="I69" s="83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112"/>
    </row>
    <row r="70" spans="1:21" ht="18" customHeight="1" x14ac:dyDescent="0.2">
      <c r="A70" s="45"/>
      <c r="B70" s="110" t="s">
        <v>298</v>
      </c>
      <c r="C70" s="110"/>
      <c r="D70" s="114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</row>
    <row r="71" spans="1:21" ht="18" customHeight="1" x14ac:dyDescent="0.2">
      <c r="A71" s="104">
        <v>34</v>
      </c>
      <c r="B71" s="105" t="s">
        <v>297</v>
      </c>
      <c r="C71" s="103" t="s">
        <v>258</v>
      </c>
      <c r="D71" s="101">
        <v>98.767728725529366</v>
      </c>
      <c r="E71" s="101">
        <v>99.069561364643334</v>
      </c>
      <c r="F71" s="101">
        <v>98.92230070635722</v>
      </c>
      <c r="G71" s="101">
        <v>98.588450962419799</v>
      </c>
      <c r="H71" s="101">
        <v>98.698252609358505</v>
      </c>
      <c r="I71" s="101">
        <v>97.529713353530639</v>
      </c>
      <c r="J71" s="101">
        <v>98.655767484105354</v>
      </c>
      <c r="K71" s="101">
        <v>98.748483494029756</v>
      </c>
      <c r="L71" s="101">
        <v>98.864430468204063</v>
      </c>
      <c r="M71" s="101">
        <v>98.919825300265174</v>
      </c>
      <c r="N71" s="101">
        <v>98.578402853312426</v>
      </c>
      <c r="O71" s="101">
        <v>99.031513074573496</v>
      </c>
      <c r="P71" s="101">
        <v>99.015317286652078</v>
      </c>
      <c r="Q71" s="101">
        <v>98.702754644458679</v>
      </c>
      <c r="R71" s="101">
        <v>98.736735725113689</v>
      </c>
      <c r="S71" s="101">
        <v>98.58897944289015</v>
      </c>
      <c r="T71" s="101">
        <v>98.868298203423393</v>
      </c>
      <c r="U71" s="43">
        <v>34</v>
      </c>
    </row>
    <row r="72" spans="1:21" ht="18" customHeight="1" x14ac:dyDescent="0.2">
      <c r="A72" s="104">
        <v>35</v>
      </c>
      <c r="B72" s="105" t="s">
        <v>296</v>
      </c>
      <c r="C72" s="103" t="s">
        <v>258</v>
      </c>
      <c r="D72" s="101">
        <v>1.1636036755892929</v>
      </c>
      <c r="E72" s="101">
        <v>0.79474966770048738</v>
      </c>
      <c r="F72" s="101">
        <v>1.0676084762865792</v>
      </c>
      <c r="G72" s="101">
        <v>1.3198900091659029</v>
      </c>
      <c r="H72" s="101">
        <v>1.2079277588835464</v>
      </c>
      <c r="I72" s="101">
        <v>2.4702866464693543</v>
      </c>
      <c r="J72" s="101">
        <v>1.3351498637602179</v>
      </c>
      <c r="K72" s="101">
        <v>1.245131217674478</v>
      </c>
      <c r="L72" s="101">
        <v>1.1355695317959469</v>
      </c>
      <c r="M72" s="101">
        <v>1.0255810326002184</v>
      </c>
      <c r="N72" s="101">
        <v>1.307768193660992</v>
      </c>
      <c r="O72" s="101">
        <v>0.96848692542650683</v>
      </c>
      <c r="P72" s="101">
        <v>0.98468271334792123</v>
      </c>
      <c r="Q72" s="101">
        <v>1.265214606021781</v>
      </c>
      <c r="R72" s="101">
        <v>1.2253663466397171</v>
      </c>
      <c r="S72" s="101">
        <v>1.1677411507115922</v>
      </c>
      <c r="T72" s="101">
        <v>1.0043853444617343</v>
      </c>
      <c r="U72" s="43">
        <v>35</v>
      </c>
    </row>
    <row r="73" spans="1:21" ht="18" customHeight="1" x14ac:dyDescent="0.2">
      <c r="A73" s="104">
        <v>36</v>
      </c>
      <c r="B73" s="77" t="s">
        <v>295</v>
      </c>
      <c r="C73" s="106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43">
        <v>36</v>
      </c>
    </row>
    <row r="74" spans="1:21" ht="18" customHeight="1" x14ac:dyDescent="0.2">
      <c r="A74" s="104"/>
      <c r="B74" s="105" t="s">
        <v>266</v>
      </c>
      <c r="C74" s="103" t="s">
        <v>258</v>
      </c>
      <c r="D74" s="101">
        <v>3.1212544946064721E-4</v>
      </c>
      <c r="E74" s="101">
        <v>0</v>
      </c>
      <c r="F74" s="101">
        <v>0</v>
      </c>
      <c r="G74" s="101">
        <v>0</v>
      </c>
      <c r="H74" s="101">
        <v>0</v>
      </c>
      <c r="I74" s="101">
        <v>0</v>
      </c>
      <c r="J74" s="101">
        <v>0</v>
      </c>
      <c r="K74" s="101">
        <v>0</v>
      </c>
      <c r="L74" s="101">
        <v>0</v>
      </c>
      <c r="M74" s="101">
        <v>0</v>
      </c>
      <c r="N74" s="101">
        <v>1.2647661447398376E-3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43"/>
    </row>
    <row r="75" spans="1:21" ht="18" customHeight="1" x14ac:dyDescent="0.2">
      <c r="A75" s="104">
        <v>37</v>
      </c>
      <c r="B75" s="105" t="s">
        <v>294</v>
      </c>
      <c r="C75" s="103" t="s">
        <v>258</v>
      </c>
      <c r="D75" s="101">
        <v>6.8355473431881739E-2</v>
      </c>
      <c r="E75" s="101">
        <v>0.13568896765618077</v>
      </c>
      <c r="F75" s="101">
        <v>1.0090817356205853E-2</v>
      </c>
      <c r="G75" s="101">
        <v>9.1659028414298807E-2</v>
      </c>
      <c r="H75" s="101">
        <v>9.3819631757945346E-2</v>
      </c>
      <c r="I75" s="101">
        <v>0</v>
      </c>
      <c r="J75" s="101">
        <v>9.0826521344232521E-3</v>
      </c>
      <c r="K75" s="101">
        <v>6.3852882957665547E-3</v>
      </c>
      <c r="L75" s="101">
        <v>0</v>
      </c>
      <c r="M75" s="101">
        <v>5.4593667134612389E-2</v>
      </c>
      <c r="N75" s="101">
        <v>0.11256418688184555</v>
      </c>
      <c r="O75" s="101">
        <v>0</v>
      </c>
      <c r="P75" s="101">
        <v>0</v>
      </c>
      <c r="Q75" s="101">
        <v>3.2030749519538756E-2</v>
      </c>
      <c r="R75" s="101">
        <v>3.7897928246589184E-2</v>
      </c>
      <c r="S75" s="101">
        <v>0.24327940639824841</v>
      </c>
      <c r="T75" s="101">
        <v>0.12731645211486775</v>
      </c>
      <c r="U75" s="43">
        <v>37</v>
      </c>
    </row>
    <row r="76" spans="1:21" ht="18" customHeight="1" x14ac:dyDescent="0.2">
      <c r="A76" s="111"/>
      <c r="B76" s="110" t="s">
        <v>293</v>
      </c>
      <c r="C76" s="109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8"/>
    </row>
    <row r="77" spans="1:21" ht="18" customHeight="1" x14ac:dyDescent="0.2">
      <c r="B77" s="77" t="s">
        <v>292</v>
      </c>
      <c r="C77" s="107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8"/>
    </row>
    <row r="78" spans="1:21" ht="18" customHeight="1" x14ac:dyDescent="0.2">
      <c r="A78" s="104">
        <v>38</v>
      </c>
      <c r="B78" s="105" t="s">
        <v>291</v>
      </c>
      <c r="C78" s="103" t="s">
        <v>258</v>
      </c>
      <c r="D78" s="101">
        <v>97.27171144626449</v>
      </c>
      <c r="E78" s="101">
        <v>98.54065130704474</v>
      </c>
      <c r="F78" s="101">
        <v>99.560040363269422</v>
      </c>
      <c r="G78" s="101">
        <v>93.351665139016191</v>
      </c>
      <c r="H78" s="101">
        <v>98.463703529963638</v>
      </c>
      <c r="I78" s="101">
        <v>99.79025868096015</v>
      </c>
      <c r="J78" s="101">
        <v>99.427792915531327</v>
      </c>
      <c r="K78" s="101">
        <v>82.545814443522119</v>
      </c>
      <c r="L78" s="101">
        <v>100</v>
      </c>
      <c r="M78" s="101">
        <v>98.814537513648418</v>
      </c>
      <c r="N78" s="101">
        <v>99.463739154630304</v>
      </c>
      <c r="O78" s="101">
        <v>99.210310660806073</v>
      </c>
      <c r="P78" s="101">
        <v>99.206783369803063</v>
      </c>
      <c r="Q78" s="101">
        <v>99.559577194106339</v>
      </c>
      <c r="R78" s="101">
        <v>99.633653360282963</v>
      </c>
      <c r="S78" s="101">
        <v>98.163240481693222</v>
      </c>
      <c r="T78" s="101">
        <v>98.019521855990945</v>
      </c>
      <c r="U78" s="43">
        <v>38</v>
      </c>
    </row>
    <row r="79" spans="1:21" ht="18" customHeight="1" x14ac:dyDescent="0.2">
      <c r="A79" s="104">
        <v>39</v>
      </c>
      <c r="B79" s="105" t="s">
        <v>290</v>
      </c>
      <c r="C79" s="103" t="s">
        <v>258</v>
      </c>
      <c r="D79" s="101">
        <v>0.77032560926887739</v>
      </c>
      <c r="E79" s="101">
        <v>1.453810367744794</v>
      </c>
      <c r="F79" s="101">
        <v>0.43794147325933402</v>
      </c>
      <c r="G79" s="101">
        <v>2.267033302780324</v>
      </c>
      <c r="H79" s="101">
        <v>1.5011141081271255</v>
      </c>
      <c r="I79" s="101">
        <v>0.20974131903985083</v>
      </c>
      <c r="J79" s="101">
        <v>0.57220708446866486</v>
      </c>
      <c r="K79" s="101">
        <v>0.54594214928804041</v>
      </c>
      <c r="L79" s="101">
        <v>0</v>
      </c>
      <c r="M79" s="101">
        <v>1.169864295741694</v>
      </c>
      <c r="N79" s="101">
        <v>0.24536463207952852</v>
      </c>
      <c r="O79" s="101">
        <v>0.78968933919392093</v>
      </c>
      <c r="P79" s="101">
        <v>0.30087527352297594</v>
      </c>
      <c r="Q79" s="101">
        <v>0.42440743113388857</v>
      </c>
      <c r="R79" s="101">
        <v>0.3663466397170288</v>
      </c>
      <c r="S79" s="101">
        <v>1.8367595183067753</v>
      </c>
      <c r="T79" s="101">
        <v>1.9804781440090538</v>
      </c>
      <c r="U79" s="43">
        <v>39</v>
      </c>
    </row>
    <row r="80" spans="1:21" ht="18" customHeight="1" x14ac:dyDescent="0.2">
      <c r="A80" s="104">
        <v>40</v>
      </c>
      <c r="B80" s="105" t="s">
        <v>289</v>
      </c>
      <c r="C80" s="103" t="s">
        <v>258</v>
      </c>
      <c r="D80" s="101">
        <v>8.4273871354374752E-3</v>
      </c>
      <c r="E80" s="101">
        <v>5.5383252104563583E-3</v>
      </c>
      <c r="F80" s="101">
        <v>2.0181634712411706E-3</v>
      </c>
      <c r="G80" s="101">
        <v>0</v>
      </c>
      <c r="H80" s="101">
        <v>3.5182361909229506E-2</v>
      </c>
      <c r="I80" s="101">
        <v>0</v>
      </c>
      <c r="J80" s="101">
        <v>0</v>
      </c>
      <c r="K80" s="101">
        <v>6.3852882957665547E-3</v>
      </c>
      <c r="L80" s="101">
        <v>0</v>
      </c>
      <c r="M80" s="101">
        <v>1.5598190609889253E-2</v>
      </c>
      <c r="N80" s="101">
        <v>1.6441959881617889E-2</v>
      </c>
      <c r="O80" s="101">
        <v>0</v>
      </c>
      <c r="P80" s="101">
        <v>0</v>
      </c>
      <c r="Q80" s="101">
        <v>1.6015374759769378E-2</v>
      </c>
      <c r="R80" s="101">
        <v>0</v>
      </c>
      <c r="S80" s="101">
        <v>0</v>
      </c>
      <c r="T80" s="101">
        <v>0</v>
      </c>
      <c r="U80" s="43">
        <v>40</v>
      </c>
    </row>
    <row r="81" spans="1:21" ht="18" customHeight="1" x14ac:dyDescent="0.2">
      <c r="A81" s="104">
        <v>41</v>
      </c>
      <c r="B81" s="105" t="s">
        <v>288</v>
      </c>
      <c r="C81" s="103" t="s">
        <v>258</v>
      </c>
      <c r="D81" s="101">
        <v>1.9495355573312025</v>
      </c>
      <c r="E81" s="101">
        <v>0</v>
      </c>
      <c r="F81" s="101">
        <v>0</v>
      </c>
      <c r="G81" s="101">
        <v>4.3813015582034831</v>
      </c>
      <c r="H81" s="101">
        <v>0</v>
      </c>
      <c r="I81" s="101">
        <v>0</v>
      </c>
      <c r="J81" s="101">
        <v>0</v>
      </c>
      <c r="K81" s="101">
        <v>16.901858118894069</v>
      </c>
      <c r="L81" s="101">
        <v>0</v>
      </c>
      <c r="M81" s="101">
        <v>0</v>
      </c>
      <c r="N81" s="101">
        <v>0.27445425340854479</v>
      </c>
      <c r="O81" s="101">
        <v>0</v>
      </c>
      <c r="P81" s="101">
        <v>0.49234135667396062</v>
      </c>
      <c r="Q81" s="101">
        <v>0</v>
      </c>
      <c r="R81" s="101">
        <v>0</v>
      </c>
      <c r="S81" s="101">
        <v>0</v>
      </c>
      <c r="T81" s="101">
        <v>0</v>
      </c>
      <c r="U81" s="43">
        <v>41</v>
      </c>
    </row>
    <row r="82" spans="1:21" ht="18" customHeight="1" x14ac:dyDescent="0.2">
      <c r="A82" s="111"/>
      <c r="B82" s="110" t="s">
        <v>287</v>
      </c>
      <c r="C82" s="432"/>
      <c r="D82" s="112"/>
      <c r="E82" s="112"/>
      <c r="F82" s="101"/>
      <c r="G82" s="101"/>
      <c r="H82" s="101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08"/>
    </row>
    <row r="83" spans="1:21" ht="18" customHeight="1" x14ac:dyDescent="0.2">
      <c r="A83" s="104">
        <v>42</v>
      </c>
      <c r="B83" s="105" t="s">
        <v>286</v>
      </c>
      <c r="C83" s="103" t="s">
        <v>258</v>
      </c>
      <c r="D83" s="101">
        <v>75.074285856971628</v>
      </c>
      <c r="E83" s="101">
        <v>75.401528577758086</v>
      </c>
      <c r="F83" s="101">
        <v>76.284561049445017</v>
      </c>
      <c r="G83" s="101">
        <v>63.3730522456462</v>
      </c>
      <c r="H83" s="101">
        <v>71.795473202767681</v>
      </c>
      <c r="I83" s="101">
        <v>76.648799813563272</v>
      </c>
      <c r="J83" s="101">
        <v>71.634877384196187</v>
      </c>
      <c r="K83" s="101">
        <v>78.631632718217219</v>
      </c>
      <c r="L83" s="101">
        <v>66.579315164220816</v>
      </c>
      <c r="M83" s="101">
        <v>75.389954765247239</v>
      </c>
      <c r="N83" s="101">
        <v>75.950471757771993</v>
      </c>
      <c r="O83" s="101">
        <v>75.162035312523273</v>
      </c>
      <c r="P83" s="101">
        <v>73.057986870897153</v>
      </c>
      <c r="Q83" s="101">
        <v>79.340166559897511</v>
      </c>
      <c r="R83" s="101">
        <v>81.303688731682669</v>
      </c>
      <c r="S83" s="101">
        <v>75.003040992579983</v>
      </c>
      <c r="T83" s="101">
        <v>66.982600084877632</v>
      </c>
      <c r="U83" s="43">
        <v>42</v>
      </c>
    </row>
    <row r="84" spans="1:21" ht="18" customHeight="1" x14ac:dyDescent="0.2">
      <c r="A84" s="104">
        <v>43</v>
      </c>
      <c r="B84" s="105" t="s">
        <v>285</v>
      </c>
      <c r="C84" s="103" t="s">
        <v>258</v>
      </c>
      <c r="D84" s="101">
        <v>41.536718437874548</v>
      </c>
      <c r="E84" s="101">
        <v>46.77392556490917</v>
      </c>
      <c r="F84" s="101">
        <v>41.047426841574172</v>
      </c>
      <c r="G84" s="101">
        <v>30.663000305530097</v>
      </c>
      <c r="H84" s="101">
        <v>38.97032954145655</v>
      </c>
      <c r="I84" s="101">
        <v>42.624096947098579</v>
      </c>
      <c r="J84" s="101">
        <v>38.029064486830158</v>
      </c>
      <c r="K84" s="101">
        <v>36.565353425707173</v>
      </c>
      <c r="L84" s="101">
        <v>32.354996505939901</v>
      </c>
      <c r="M84" s="101">
        <v>43.253782561222899</v>
      </c>
      <c r="N84" s="101">
        <v>44.218753952394202</v>
      </c>
      <c r="O84" s="101">
        <v>42.620874618192659</v>
      </c>
      <c r="P84" s="101">
        <v>38.183807439824946</v>
      </c>
      <c r="Q84" s="101">
        <v>43.665919282511211</v>
      </c>
      <c r="R84" s="101">
        <v>42.054067710965128</v>
      </c>
      <c r="S84" s="101">
        <v>45.371609293273323</v>
      </c>
      <c r="T84" s="101">
        <v>35.393973687933226</v>
      </c>
      <c r="U84" s="43">
        <v>43</v>
      </c>
    </row>
    <row r="85" spans="1:21" ht="18" customHeight="1" x14ac:dyDescent="0.2">
      <c r="A85" s="104">
        <v>44</v>
      </c>
      <c r="B85" s="105" t="s">
        <v>284</v>
      </c>
      <c r="C85" s="103" t="s">
        <v>258</v>
      </c>
      <c r="D85" s="101">
        <v>39.976091190571317</v>
      </c>
      <c r="E85" s="101">
        <v>46.325321222862208</v>
      </c>
      <c r="F85" s="101">
        <v>39.549949545913222</v>
      </c>
      <c r="G85" s="101">
        <v>29.495875343721355</v>
      </c>
      <c r="H85" s="101">
        <v>37.387123255541219</v>
      </c>
      <c r="I85" s="101">
        <v>39.081799114425543</v>
      </c>
      <c r="J85" s="101">
        <v>36.684831970935512</v>
      </c>
      <c r="K85" s="101">
        <v>34.940297554434586</v>
      </c>
      <c r="L85" s="101">
        <v>30.048916841369671</v>
      </c>
      <c r="M85" s="101">
        <v>41.60817345187958</v>
      </c>
      <c r="N85" s="101">
        <v>42.425315559153113</v>
      </c>
      <c r="O85" s="101">
        <v>40.199657304626385</v>
      </c>
      <c r="P85" s="101">
        <v>35.72210065645514</v>
      </c>
      <c r="Q85" s="101">
        <v>41.495836002562456</v>
      </c>
      <c r="R85" s="101">
        <v>40.803436078827694</v>
      </c>
      <c r="S85" s="101">
        <v>44.593115192798933</v>
      </c>
      <c r="T85" s="101">
        <v>33.413495543924178</v>
      </c>
      <c r="U85" s="43">
        <v>44</v>
      </c>
    </row>
    <row r="86" spans="1:21" ht="18" customHeight="1" x14ac:dyDescent="0.2">
      <c r="A86" s="104">
        <v>45</v>
      </c>
      <c r="B86" s="105" t="s">
        <v>283</v>
      </c>
      <c r="C86" s="103" t="s">
        <v>258</v>
      </c>
      <c r="D86" s="101">
        <v>22.909071614063123</v>
      </c>
      <c r="E86" s="101">
        <v>20.142888790429776</v>
      </c>
      <c r="F86" s="101">
        <v>25.763874873864783</v>
      </c>
      <c r="G86" s="101">
        <v>14.3965780629392</v>
      </c>
      <c r="H86" s="101">
        <v>23.924006098276067</v>
      </c>
      <c r="I86" s="101">
        <v>25.495222558844095</v>
      </c>
      <c r="J86" s="101">
        <v>24.859218891916441</v>
      </c>
      <c r="K86" s="101">
        <v>16.614520145584574</v>
      </c>
      <c r="L86" s="101">
        <v>24.318658280922431</v>
      </c>
      <c r="M86" s="101">
        <v>24.138199968803619</v>
      </c>
      <c r="N86" s="101">
        <v>23.67515746338502</v>
      </c>
      <c r="O86" s="101">
        <v>23.824778365492065</v>
      </c>
      <c r="P86" s="101">
        <v>27.954048140043763</v>
      </c>
      <c r="Q86" s="101">
        <v>28.491351697629725</v>
      </c>
      <c r="R86" s="101">
        <v>28.840323395654373</v>
      </c>
      <c r="S86" s="101">
        <v>21.980294368081744</v>
      </c>
      <c r="T86" s="101">
        <v>24.855000707313625</v>
      </c>
      <c r="U86" s="43">
        <v>45</v>
      </c>
    </row>
    <row r="87" spans="1:21" ht="18" customHeight="1" x14ac:dyDescent="0.2">
      <c r="A87" s="104">
        <v>46</v>
      </c>
      <c r="B87" s="105" t="s">
        <v>282</v>
      </c>
      <c r="C87" s="103" t="s">
        <v>258</v>
      </c>
      <c r="D87" s="101">
        <v>0.71507940471434284</v>
      </c>
      <c r="E87" s="101">
        <v>0.66182986264953481</v>
      </c>
      <c r="F87" s="101">
        <v>0.39556004036326942</v>
      </c>
      <c r="G87" s="101">
        <v>0.96547509929728081</v>
      </c>
      <c r="H87" s="101">
        <v>1.653571009733787</v>
      </c>
      <c r="I87" s="101">
        <v>1.9342810533675134</v>
      </c>
      <c r="J87" s="101">
        <v>0.36330608537693004</v>
      </c>
      <c r="K87" s="101">
        <v>0.67684055935125476</v>
      </c>
      <c r="L87" s="101">
        <v>5.1187980433263451</v>
      </c>
      <c r="M87" s="101">
        <v>0.57323350491343006</v>
      </c>
      <c r="N87" s="101">
        <v>0.30860293931652039</v>
      </c>
      <c r="O87" s="101">
        <v>0.64069135066676608</v>
      </c>
      <c r="P87" s="101">
        <v>1.3949671772428884</v>
      </c>
      <c r="Q87" s="101">
        <v>0.9048686739269699</v>
      </c>
      <c r="R87" s="101">
        <v>2.3244062657908033</v>
      </c>
      <c r="S87" s="101">
        <v>0.37708307991728501</v>
      </c>
      <c r="T87" s="101">
        <v>1.0326778893761495</v>
      </c>
      <c r="U87" s="43">
        <v>46</v>
      </c>
    </row>
    <row r="88" spans="1:21" ht="18" customHeight="1" x14ac:dyDescent="0.2">
      <c r="A88" s="104">
        <v>47</v>
      </c>
      <c r="B88" s="105" t="s">
        <v>281</v>
      </c>
      <c r="C88" s="103" t="s">
        <v>258</v>
      </c>
      <c r="D88" s="101">
        <v>9.9134164003196155</v>
      </c>
      <c r="E88" s="101">
        <v>7.8228843597696054</v>
      </c>
      <c r="F88" s="101">
        <v>9.0776992936427856</v>
      </c>
      <c r="G88" s="101">
        <v>17.347998777879621</v>
      </c>
      <c r="H88" s="101">
        <v>7.2475665533012785</v>
      </c>
      <c r="I88" s="101">
        <v>6.595199254253088</v>
      </c>
      <c r="J88" s="101">
        <v>8.3832879200726609</v>
      </c>
      <c r="K88" s="101">
        <v>24.774918587574231</v>
      </c>
      <c r="L88" s="101">
        <v>4.7868623340321452</v>
      </c>
      <c r="M88" s="101">
        <v>7.4247387303072845</v>
      </c>
      <c r="N88" s="101">
        <v>7.7479574026762448</v>
      </c>
      <c r="O88" s="101">
        <v>8.075690978171794</v>
      </c>
      <c r="P88" s="101">
        <v>5.5251641137855581</v>
      </c>
      <c r="Q88" s="101">
        <v>6.2780269058295968</v>
      </c>
      <c r="R88" s="101">
        <v>8.0848913592723601</v>
      </c>
      <c r="S88" s="101">
        <v>7.2740542513076267</v>
      </c>
      <c r="T88" s="101">
        <v>5.7009478002546325</v>
      </c>
      <c r="U88" s="43">
        <v>47</v>
      </c>
    </row>
    <row r="89" spans="1:21" ht="18" customHeight="1" x14ac:dyDescent="0.2">
      <c r="A89" s="104">
        <v>48</v>
      </c>
      <c r="B89" s="105" t="s">
        <v>280</v>
      </c>
      <c r="C89" s="103" t="s">
        <v>258</v>
      </c>
      <c r="D89" s="101">
        <v>24.925714143028365</v>
      </c>
      <c r="E89" s="101">
        <v>24.598471422241914</v>
      </c>
      <c r="F89" s="101">
        <v>23.715438950554997</v>
      </c>
      <c r="G89" s="101">
        <v>36.626947754353807</v>
      </c>
      <c r="H89" s="101">
        <v>28.204526797232322</v>
      </c>
      <c r="I89" s="101">
        <v>23.351200186436728</v>
      </c>
      <c r="J89" s="101">
        <v>28.365122615803816</v>
      </c>
      <c r="K89" s="101">
        <v>21.368367281782771</v>
      </c>
      <c r="L89" s="101">
        <v>33.420684835779177</v>
      </c>
      <c r="M89" s="101">
        <v>24.610045234752771</v>
      </c>
      <c r="N89" s="101">
        <v>24.049528242228014</v>
      </c>
      <c r="O89" s="101">
        <v>24.837964687476717</v>
      </c>
      <c r="P89" s="101">
        <v>26.942013129102843</v>
      </c>
      <c r="Q89" s="101">
        <v>20.659833440102499</v>
      </c>
      <c r="R89" s="101">
        <v>18.696311268317331</v>
      </c>
      <c r="S89" s="101">
        <v>24.996959007420021</v>
      </c>
      <c r="T89" s="101">
        <v>33.017399915122361</v>
      </c>
      <c r="U89" s="43">
        <v>48</v>
      </c>
    </row>
    <row r="90" spans="1:21" ht="18" customHeight="1" x14ac:dyDescent="0.2">
      <c r="A90" s="104">
        <v>49</v>
      </c>
      <c r="B90" s="105" t="s">
        <v>279</v>
      </c>
      <c r="C90" s="103" t="s">
        <v>258</v>
      </c>
      <c r="D90" s="101">
        <v>4.6722058529764281</v>
      </c>
      <c r="E90" s="101">
        <v>5.3140230394328754</v>
      </c>
      <c r="F90" s="101">
        <v>4.8153380423814323</v>
      </c>
      <c r="G90" s="101">
        <v>2.6275588145432325</v>
      </c>
      <c r="H90" s="101">
        <v>5.0897150228685355</v>
      </c>
      <c r="I90" s="101">
        <v>3.7287345607084599</v>
      </c>
      <c r="J90" s="101">
        <v>3.8692098092643055</v>
      </c>
      <c r="K90" s="101">
        <v>3.866292063086648</v>
      </c>
      <c r="L90" s="101">
        <v>4.7519217330538082</v>
      </c>
      <c r="M90" s="101">
        <v>5.7674309780065514</v>
      </c>
      <c r="N90" s="101">
        <v>4.9857081425644401</v>
      </c>
      <c r="O90" s="101">
        <v>4.7977352305743874</v>
      </c>
      <c r="P90" s="101">
        <v>4.5951859956236323</v>
      </c>
      <c r="Q90" s="101">
        <v>3.7155669442664956</v>
      </c>
      <c r="R90" s="101">
        <v>4.2572006063668519</v>
      </c>
      <c r="S90" s="101">
        <v>5.4616226736406768</v>
      </c>
      <c r="T90" s="101">
        <v>3.5082755693874668</v>
      </c>
      <c r="U90" s="43">
        <v>49</v>
      </c>
    </row>
    <row r="91" spans="1:21" ht="18" customHeight="1" x14ac:dyDescent="0.2">
      <c r="A91" s="104">
        <v>50</v>
      </c>
      <c r="B91" s="105" t="s">
        <v>278</v>
      </c>
      <c r="C91" s="103" t="s">
        <v>258</v>
      </c>
      <c r="D91" s="101">
        <v>8.7298366959648419</v>
      </c>
      <c r="E91" s="101">
        <v>7.6041205139565786</v>
      </c>
      <c r="F91" s="101">
        <v>7.1301715438950559</v>
      </c>
      <c r="G91" s="101">
        <v>20.769935838680109</v>
      </c>
      <c r="H91" s="101">
        <v>10.62507329658731</v>
      </c>
      <c r="I91" s="101">
        <v>10.393847587974831</v>
      </c>
      <c r="J91" s="101">
        <v>14.486830154405087</v>
      </c>
      <c r="K91" s="101">
        <v>7.7230061937296464</v>
      </c>
      <c r="L91" s="101">
        <v>6.3591893780573017</v>
      </c>
      <c r="M91" s="101">
        <v>6.4849477460614562</v>
      </c>
      <c r="N91" s="101">
        <v>7.9490552196898792</v>
      </c>
      <c r="O91" s="101">
        <v>8.5077851449005433</v>
      </c>
      <c r="P91" s="101">
        <v>8.0962800875273526</v>
      </c>
      <c r="Q91" s="101">
        <v>7.4151185137732227</v>
      </c>
      <c r="R91" s="101">
        <v>5.482566953006569</v>
      </c>
      <c r="S91" s="101">
        <v>6.9821189636297287</v>
      </c>
      <c r="T91" s="101">
        <v>17.555524119394541</v>
      </c>
      <c r="U91" s="43">
        <v>50</v>
      </c>
    </row>
    <row r="92" spans="1:21" ht="18" customHeight="1" x14ac:dyDescent="0.2">
      <c r="A92" s="104">
        <v>51</v>
      </c>
      <c r="B92" s="105" t="s">
        <v>277</v>
      </c>
      <c r="C92" s="103" t="s">
        <v>258</v>
      </c>
      <c r="D92" s="101">
        <v>3.2386136636036755</v>
      </c>
      <c r="E92" s="101">
        <v>3.5417589720868405</v>
      </c>
      <c r="F92" s="101">
        <v>3.4429868819374367</v>
      </c>
      <c r="G92" s="101">
        <v>2.7497708524289641</v>
      </c>
      <c r="H92" s="101">
        <v>3.7762401782573001</v>
      </c>
      <c r="I92" s="101">
        <v>2.4702866464693543</v>
      </c>
      <c r="J92" s="101">
        <v>2.679382379654859</v>
      </c>
      <c r="K92" s="101">
        <v>2.8382606474682333</v>
      </c>
      <c r="L92" s="101">
        <v>14.063591893780572</v>
      </c>
      <c r="M92" s="101">
        <v>3.2561222898143818</v>
      </c>
      <c r="N92" s="101">
        <v>2.6914223560063744</v>
      </c>
      <c r="O92" s="101">
        <v>3.0246591671012442</v>
      </c>
      <c r="P92" s="101">
        <v>4.7592997811816193</v>
      </c>
      <c r="Q92" s="101">
        <v>2.3142216527866752</v>
      </c>
      <c r="R92" s="101">
        <v>2.0717534108135425</v>
      </c>
      <c r="S92" s="101">
        <v>3.4788955114949518</v>
      </c>
      <c r="T92" s="101">
        <v>3.4233979346442212</v>
      </c>
      <c r="U92" s="43">
        <v>51</v>
      </c>
    </row>
    <row r="93" spans="1:21" ht="18" customHeight="1" x14ac:dyDescent="0.2">
      <c r="A93" s="104">
        <v>52</v>
      </c>
      <c r="B93" s="105" t="s">
        <v>276</v>
      </c>
      <c r="C93" s="103" t="s">
        <v>258</v>
      </c>
      <c r="D93" s="101">
        <v>7.9719961046743908</v>
      </c>
      <c r="E93" s="101">
        <v>8.080416482055826</v>
      </c>
      <c r="F93" s="101">
        <v>7.923309788092836</v>
      </c>
      <c r="G93" s="101">
        <v>10.479682248701497</v>
      </c>
      <c r="H93" s="101">
        <v>8.4789492201243117</v>
      </c>
      <c r="I93" s="101">
        <v>6.618503845257516</v>
      </c>
      <c r="J93" s="101">
        <v>7.1389645776566759</v>
      </c>
      <c r="K93" s="101">
        <v>6.4714896877594015</v>
      </c>
      <c r="L93" s="101">
        <v>7.3724668064290704</v>
      </c>
      <c r="M93" s="101">
        <v>8.6608953361410066</v>
      </c>
      <c r="N93" s="101">
        <v>8.0818556648875628</v>
      </c>
      <c r="O93" s="101">
        <v>8.3140877598152425</v>
      </c>
      <c r="P93" s="101">
        <v>9.0809628008752732</v>
      </c>
      <c r="Q93" s="101">
        <v>6.9426649583600257</v>
      </c>
      <c r="R93" s="101">
        <v>6.884790298130369</v>
      </c>
      <c r="S93" s="101">
        <v>8.7337306896971167</v>
      </c>
      <c r="T93" s="101">
        <v>7.7945961239213464</v>
      </c>
      <c r="U93" s="43">
        <v>52</v>
      </c>
    </row>
    <row r="94" spans="1:21" ht="18" customHeight="1" x14ac:dyDescent="0.2">
      <c r="A94" s="104">
        <v>53</v>
      </c>
      <c r="B94" s="105" t="s">
        <v>275</v>
      </c>
      <c r="C94" s="103" t="s">
        <v>258</v>
      </c>
      <c r="D94" s="101">
        <v>0.31306182580902919</v>
      </c>
      <c r="E94" s="101">
        <v>5.8152414709791753E-2</v>
      </c>
      <c r="F94" s="101">
        <v>0.40363269424823411</v>
      </c>
      <c r="G94" s="101">
        <v>0</v>
      </c>
      <c r="H94" s="101">
        <v>0.23454907939486339</v>
      </c>
      <c r="I94" s="101">
        <v>0.13982754602656725</v>
      </c>
      <c r="J94" s="101">
        <v>0.19073569482288827</v>
      </c>
      <c r="K94" s="101">
        <v>0.46931868973884172</v>
      </c>
      <c r="L94" s="101">
        <v>0.87351502445842077</v>
      </c>
      <c r="M94" s="101">
        <v>0.44064888472937136</v>
      </c>
      <c r="N94" s="101">
        <v>0.34148685907975618</v>
      </c>
      <c r="O94" s="101">
        <v>0.19369738508530135</v>
      </c>
      <c r="P94" s="101">
        <v>0.41028446389496714</v>
      </c>
      <c r="Q94" s="101">
        <v>0.27226137091607944</v>
      </c>
      <c r="R94" s="101">
        <v>0</v>
      </c>
      <c r="S94" s="101">
        <v>0.34059116895754776</v>
      </c>
      <c r="T94" s="101">
        <v>0.73560616777479126</v>
      </c>
      <c r="U94" s="43">
        <v>53</v>
      </c>
    </row>
    <row r="95" spans="1:21" ht="18" customHeight="1" x14ac:dyDescent="0.2">
      <c r="A95" s="111"/>
      <c r="B95" s="110" t="s">
        <v>274</v>
      </c>
      <c r="C95" s="109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8"/>
    </row>
    <row r="96" spans="1:21" ht="18" customHeight="1" x14ac:dyDescent="0.2">
      <c r="A96" s="104"/>
      <c r="B96" s="77" t="s">
        <v>273</v>
      </c>
      <c r="C96" s="107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43"/>
    </row>
    <row r="97" spans="1:21" ht="18" customHeight="1" x14ac:dyDescent="0.2">
      <c r="A97" s="104">
        <v>54</v>
      </c>
      <c r="B97" s="105" t="s">
        <v>272</v>
      </c>
      <c r="C97" s="103" t="s">
        <v>258</v>
      </c>
      <c r="D97" s="101">
        <v>7.3930033959248895</v>
      </c>
      <c r="E97" s="101">
        <v>5.1921798848028358</v>
      </c>
      <c r="F97" s="101">
        <v>5.1422805247225023</v>
      </c>
      <c r="G97" s="101">
        <v>10.785212343415825</v>
      </c>
      <c r="H97" s="101">
        <v>8.6900433915796889</v>
      </c>
      <c r="I97" s="101">
        <v>6.012584479142391</v>
      </c>
      <c r="J97" s="101">
        <v>12.724795640326974</v>
      </c>
      <c r="K97" s="101">
        <v>9.2267415873826693</v>
      </c>
      <c r="L97" s="101">
        <v>7.1278825995807118</v>
      </c>
      <c r="M97" s="101">
        <v>7.1244735610669157</v>
      </c>
      <c r="N97" s="101">
        <v>7.5443300533731312</v>
      </c>
      <c r="O97" s="101">
        <v>7.7180958057066231</v>
      </c>
      <c r="P97" s="101">
        <v>5.5525164113785559</v>
      </c>
      <c r="Q97" s="101">
        <v>6.9106342088404871</v>
      </c>
      <c r="R97" s="101">
        <v>10.3966649823143</v>
      </c>
      <c r="S97" s="101">
        <v>5.8995256051575229</v>
      </c>
      <c r="T97" s="101">
        <v>8.4594709294101005</v>
      </c>
      <c r="U97" s="43">
        <v>54</v>
      </c>
    </row>
    <row r="98" spans="1:21" ht="18" customHeight="1" x14ac:dyDescent="0.2">
      <c r="A98" s="104">
        <v>55</v>
      </c>
      <c r="B98" s="105" t="s">
        <v>271</v>
      </c>
      <c r="C98" s="103" t="s">
        <v>258</v>
      </c>
      <c r="D98" s="101">
        <v>64.500099880143821</v>
      </c>
      <c r="E98" s="101">
        <v>74.426783340717762</v>
      </c>
      <c r="F98" s="101">
        <v>65.336024217961651</v>
      </c>
      <c r="G98" s="101">
        <v>55.056523067522157</v>
      </c>
      <c r="H98" s="101">
        <v>62.753606192095702</v>
      </c>
      <c r="I98" s="101">
        <v>65.439291540433459</v>
      </c>
      <c r="J98" s="101">
        <v>61.889191643960039</v>
      </c>
      <c r="K98" s="101">
        <v>56.008556286316328</v>
      </c>
      <c r="L98" s="101">
        <v>61.425576519916149</v>
      </c>
      <c r="M98" s="101">
        <v>66.362501949773815</v>
      </c>
      <c r="N98" s="101">
        <v>65.685629727063471</v>
      </c>
      <c r="O98" s="101">
        <v>64.657677121358859</v>
      </c>
      <c r="P98" s="101">
        <v>67.669584245076592</v>
      </c>
      <c r="Q98" s="101">
        <v>62.155669442664966</v>
      </c>
      <c r="R98" s="101">
        <v>57.175341081354212</v>
      </c>
      <c r="S98" s="101">
        <v>65.734095608806726</v>
      </c>
      <c r="T98" s="101">
        <v>64.464563587494695</v>
      </c>
      <c r="U98" s="43">
        <v>55</v>
      </c>
    </row>
    <row r="99" spans="1:21" ht="18" customHeight="1" x14ac:dyDescent="0.2">
      <c r="A99" s="104">
        <v>56</v>
      </c>
      <c r="B99" s="105" t="s">
        <v>270</v>
      </c>
      <c r="C99" s="103" t="s">
        <v>258</v>
      </c>
      <c r="D99" s="101">
        <v>6.6888483819416695</v>
      </c>
      <c r="E99" s="101">
        <v>4.9263402747009311</v>
      </c>
      <c r="F99" s="101">
        <v>6.4904137235116037</v>
      </c>
      <c r="G99" s="101">
        <v>8.6037274671555135</v>
      </c>
      <c r="H99" s="101">
        <v>7.3062038231499944</v>
      </c>
      <c r="I99" s="101">
        <v>5.7562339780936851</v>
      </c>
      <c r="J99" s="101">
        <v>4.9591280653950953</v>
      </c>
      <c r="K99" s="101">
        <v>9.3959517272204831</v>
      </c>
      <c r="L99" s="101">
        <v>7.5122292103424178</v>
      </c>
      <c r="M99" s="101">
        <v>5.8727187646233041</v>
      </c>
      <c r="N99" s="101">
        <v>6.3946576278046185</v>
      </c>
      <c r="O99" s="101">
        <v>5.9971690382179839</v>
      </c>
      <c r="P99" s="101">
        <v>5.5251641137855581</v>
      </c>
      <c r="Q99" s="101">
        <v>8.3440102498398456</v>
      </c>
      <c r="R99" s="101">
        <v>7.6806467913087415</v>
      </c>
      <c r="S99" s="101">
        <v>6.7631674978713061</v>
      </c>
      <c r="T99" s="101">
        <v>6.5497241476870842</v>
      </c>
      <c r="U99" s="43">
        <v>56</v>
      </c>
    </row>
    <row r="100" spans="1:21" ht="18" customHeight="1" x14ac:dyDescent="0.2">
      <c r="A100" s="104">
        <v>57</v>
      </c>
      <c r="B100" s="105" t="s">
        <v>269</v>
      </c>
      <c r="C100" s="103" t="s">
        <v>258</v>
      </c>
      <c r="D100" s="101">
        <v>7.7407111466240505E-2</v>
      </c>
      <c r="E100" s="101">
        <v>4.4306601683650866E-2</v>
      </c>
      <c r="F100" s="101">
        <v>6.0544904137235116E-2</v>
      </c>
      <c r="G100" s="101">
        <v>0.28108768713718302</v>
      </c>
      <c r="H100" s="101">
        <v>0.10554708572768851</v>
      </c>
      <c r="I100" s="101">
        <v>0.30295968305756232</v>
      </c>
      <c r="J100" s="101">
        <v>6.3578564940962756E-2</v>
      </c>
      <c r="K100" s="101">
        <v>2.8733797330949492E-2</v>
      </c>
      <c r="L100" s="101">
        <v>0.1222921034241789</v>
      </c>
      <c r="M100" s="101">
        <v>5.8493214787084698E-2</v>
      </c>
      <c r="N100" s="101">
        <v>7.0826904105430896E-2</v>
      </c>
      <c r="O100" s="101">
        <v>0.14899798852715487</v>
      </c>
      <c r="P100" s="101">
        <v>0</v>
      </c>
      <c r="Q100" s="101">
        <v>4.0038436899423449E-2</v>
      </c>
      <c r="R100" s="101">
        <v>3.7897928246589184E-2</v>
      </c>
      <c r="S100" s="101">
        <v>4.8655881279649676E-2</v>
      </c>
      <c r="T100" s="101">
        <v>0.11317017965766021</v>
      </c>
      <c r="U100" s="43">
        <v>57</v>
      </c>
    </row>
    <row r="101" spans="1:21" ht="18" customHeight="1" x14ac:dyDescent="0.2">
      <c r="A101" s="104">
        <v>58</v>
      </c>
      <c r="B101" s="105" t="s">
        <v>268</v>
      </c>
      <c r="C101" s="103" t="s">
        <v>258</v>
      </c>
      <c r="D101" s="101">
        <v>0.19039652417099481</v>
      </c>
      <c r="E101" s="101">
        <v>0.1578422684980062</v>
      </c>
      <c r="F101" s="101">
        <v>4.0363269424823411E-3</v>
      </c>
      <c r="G101" s="101">
        <v>1.2221203788573174</v>
      </c>
      <c r="H101" s="101">
        <v>0.22282162542512021</v>
      </c>
      <c r="I101" s="101">
        <v>4.6609182008855748E-2</v>
      </c>
      <c r="J101" s="101">
        <v>5.4495912806539509E-2</v>
      </c>
      <c r="K101" s="101">
        <v>2.8733797330949492E-2</v>
      </c>
      <c r="L101" s="101">
        <v>3.4940600978336823E-2</v>
      </c>
      <c r="M101" s="101">
        <v>0.24177195445328342</v>
      </c>
      <c r="N101" s="101">
        <v>0.11003465459236587</v>
      </c>
      <c r="O101" s="101">
        <v>2.9799597705430975E-2</v>
      </c>
      <c r="P101" s="101">
        <v>2.7352297592997812E-2</v>
      </c>
      <c r="Q101" s="101">
        <v>1.6015374759769378E-2</v>
      </c>
      <c r="R101" s="101">
        <v>5.0530570995452252E-2</v>
      </c>
      <c r="S101" s="101">
        <v>0.69334630823500787</v>
      </c>
      <c r="T101" s="101">
        <v>1.3580421558919227</v>
      </c>
      <c r="U101" s="43">
        <v>58</v>
      </c>
    </row>
    <row r="102" spans="1:21" ht="18" customHeight="1" x14ac:dyDescent="0.2">
      <c r="A102" s="104">
        <v>59</v>
      </c>
      <c r="B102" s="77" t="s">
        <v>267</v>
      </c>
      <c r="C102" s="106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43">
        <v>59</v>
      </c>
    </row>
    <row r="103" spans="1:21" ht="18" customHeight="1" x14ac:dyDescent="0.2">
      <c r="A103" s="104"/>
      <c r="B103" s="435" t="s">
        <v>266</v>
      </c>
      <c r="C103" s="103" t="s">
        <v>258</v>
      </c>
      <c r="D103" s="101">
        <v>0</v>
      </c>
      <c r="E103" s="101">
        <v>0</v>
      </c>
      <c r="F103" s="101">
        <v>0</v>
      </c>
      <c r="G103" s="101">
        <v>0</v>
      </c>
      <c r="H103" s="101">
        <v>0</v>
      </c>
      <c r="I103" s="101">
        <v>0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0</v>
      </c>
      <c r="R103" s="101">
        <v>0</v>
      </c>
      <c r="S103" s="101">
        <v>0</v>
      </c>
      <c r="T103" s="101">
        <v>0</v>
      </c>
      <c r="U103" s="43"/>
    </row>
    <row r="104" spans="1:21" ht="18" customHeight="1" x14ac:dyDescent="0.2">
      <c r="A104" s="104">
        <v>60</v>
      </c>
      <c r="B104" s="435" t="s">
        <v>265</v>
      </c>
      <c r="C104" s="103" t="s">
        <v>258</v>
      </c>
      <c r="D104" s="101">
        <v>12.800888933280063</v>
      </c>
      <c r="E104" s="101">
        <v>10.9769605671245</v>
      </c>
      <c r="F104" s="101">
        <v>13.870837537840567</v>
      </c>
      <c r="G104" s="101">
        <v>15.190956309196457</v>
      </c>
      <c r="H104" s="101">
        <v>11.211445995074468</v>
      </c>
      <c r="I104" s="101">
        <v>16.732696341179214</v>
      </c>
      <c r="J104" s="101">
        <v>11.280653950953678</v>
      </c>
      <c r="K104" s="101">
        <v>15.928101653789669</v>
      </c>
      <c r="L104" s="101">
        <v>11.111111111111111</v>
      </c>
      <c r="M104" s="101">
        <v>12.529246607393544</v>
      </c>
      <c r="N104" s="101">
        <v>11.75853084764627</v>
      </c>
      <c r="O104" s="101">
        <v>12.016687774715042</v>
      </c>
      <c r="P104" s="101">
        <v>10.284463894967178</v>
      </c>
      <c r="Q104" s="101">
        <v>14.165598975016017</v>
      </c>
      <c r="R104" s="101">
        <v>14.691763516927741</v>
      </c>
      <c r="S104" s="101">
        <v>9.7798321372095849</v>
      </c>
      <c r="T104" s="101">
        <v>12.915546753430471</v>
      </c>
      <c r="U104" s="43">
        <v>60</v>
      </c>
    </row>
    <row r="105" spans="1:21" ht="18" customHeight="1" x14ac:dyDescent="0.2">
      <c r="A105" s="104">
        <v>61</v>
      </c>
      <c r="B105" s="105" t="s">
        <v>264</v>
      </c>
      <c r="C105" s="103" t="s">
        <v>258</v>
      </c>
      <c r="D105" s="101">
        <v>8.3493557730723129</v>
      </c>
      <c r="E105" s="101">
        <v>4.2755870624723089</v>
      </c>
      <c r="F105" s="101">
        <v>9.0958627648839556</v>
      </c>
      <c r="G105" s="101">
        <v>8.8603727467155515</v>
      </c>
      <c r="H105" s="101">
        <v>9.7103318869473441</v>
      </c>
      <c r="I105" s="101">
        <v>5.709624796084829</v>
      </c>
      <c r="J105" s="101">
        <v>9.0281562216167117</v>
      </c>
      <c r="K105" s="101">
        <v>9.3831811506289515</v>
      </c>
      <c r="L105" s="101">
        <v>12.6659678546471</v>
      </c>
      <c r="M105" s="101">
        <v>7.8107939479020434</v>
      </c>
      <c r="N105" s="101">
        <v>8.4359901854147168</v>
      </c>
      <c r="O105" s="101">
        <v>9.431572673768903</v>
      </c>
      <c r="P105" s="101">
        <v>10.940919037199125</v>
      </c>
      <c r="Q105" s="101">
        <v>8.3680333119795005</v>
      </c>
      <c r="R105" s="101">
        <v>9.967155128852955</v>
      </c>
      <c r="S105" s="101">
        <v>11.081376961440215</v>
      </c>
      <c r="T105" s="101">
        <v>6.1394822464280665</v>
      </c>
      <c r="U105" s="43">
        <v>61</v>
      </c>
    </row>
    <row r="106" spans="1:21" ht="18" customHeight="1" x14ac:dyDescent="0.2">
      <c r="A106" s="104">
        <v>62</v>
      </c>
      <c r="B106" s="77" t="s">
        <v>263</v>
      </c>
      <c r="C106" s="77"/>
      <c r="D106" s="102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43">
        <v>62</v>
      </c>
    </row>
    <row r="107" spans="1:21" ht="18" customHeight="1" x14ac:dyDescent="0.2">
      <c r="A107" s="104"/>
      <c r="B107" s="77" t="s">
        <v>262</v>
      </c>
      <c r="C107" s="77"/>
      <c r="D107" s="67"/>
      <c r="U107" s="67"/>
    </row>
    <row r="108" spans="1:21" ht="18" customHeight="1" x14ac:dyDescent="0.2">
      <c r="A108" s="104"/>
      <c r="B108" s="77" t="s">
        <v>261</v>
      </c>
      <c r="C108" s="77"/>
      <c r="D108" s="67"/>
      <c r="U108" s="67"/>
    </row>
    <row r="109" spans="1:21" ht="18" customHeight="1" x14ac:dyDescent="0.2">
      <c r="A109" s="104">
        <v>63</v>
      </c>
      <c r="B109" s="435" t="s">
        <v>260</v>
      </c>
      <c r="C109" s="103" t="s">
        <v>258</v>
      </c>
      <c r="D109" s="102">
        <v>0</v>
      </c>
      <c r="E109" s="101">
        <v>0</v>
      </c>
      <c r="F109" s="101">
        <v>0</v>
      </c>
      <c r="G109" s="101">
        <v>0</v>
      </c>
      <c r="H109" s="101">
        <v>0</v>
      </c>
      <c r="I109" s="101">
        <v>0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0</v>
      </c>
      <c r="R109" s="101">
        <v>0</v>
      </c>
      <c r="S109" s="101">
        <v>0</v>
      </c>
      <c r="T109" s="101">
        <v>0</v>
      </c>
      <c r="U109" s="67">
        <v>63</v>
      </c>
    </row>
    <row r="110" spans="1:21" s="48" customFormat="1" ht="18" customHeight="1" x14ac:dyDescent="0.2">
      <c r="A110" s="104">
        <v>64</v>
      </c>
      <c r="B110" s="435" t="s">
        <v>259</v>
      </c>
      <c r="C110" s="103" t="s">
        <v>258</v>
      </c>
      <c r="D110" s="102">
        <v>0</v>
      </c>
      <c r="E110" s="101">
        <v>0</v>
      </c>
      <c r="F110" s="101">
        <v>0</v>
      </c>
      <c r="G110" s="101">
        <v>0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0</v>
      </c>
      <c r="R110" s="101">
        <v>0</v>
      </c>
      <c r="S110" s="101">
        <v>0</v>
      </c>
      <c r="T110" s="101">
        <v>0</v>
      </c>
      <c r="U110" s="100">
        <v>64</v>
      </c>
    </row>
    <row r="111" spans="1:21" s="36" customFormat="1" ht="18" customHeight="1" x14ac:dyDescent="0.2">
      <c r="A111" s="35" t="s">
        <v>103</v>
      </c>
      <c r="B111" s="35"/>
      <c r="C111" s="99"/>
    </row>
    <row r="112" spans="1:21" s="36" customFormat="1" ht="18" customHeight="1" x14ac:dyDescent="0.2">
      <c r="A112" s="35" t="s">
        <v>257</v>
      </c>
      <c r="B112" s="35"/>
      <c r="C112" s="35"/>
      <c r="D112" s="35" t="s">
        <v>256</v>
      </c>
      <c r="E112" s="35"/>
      <c r="F112" s="35"/>
    </row>
    <row r="113" spans="1:20" s="36" customFormat="1" ht="18" customHeight="1" x14ac:dyDescent="0.2">
      <c r="A113" s="35"/>
      <c r="B113" s="35"/>
      <c r="C113" s="35"/>
      <c r="D113" s="35" t="s">
        <v>255</v>
      </c>
      <c r="E113" s="35"/>
      <c r="F113" s="35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</row>
    <row r="114" spans="1:20" s="36" customFormat="1" ht="18" customHeight="1" x14ac:dyDescent="0.2">
      <c r="A114" s="35"/>
      <c r="B114" s="35"/>
      <c r="C114" s="35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</row>
    <row r="115" spans="1:20" s="36" customFormat="1" ht="18" customHeight="1" x14ac:dyDescent="0.2">
      <c r="A115" s="436"/>
      <c r="B115" s="48"/>
      <c r="C115" s="4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98"/>
    </row>
    <row r="116" spans="1:20" s="36" customFormat="1" ht="18" customHeight="1" x14ac:dyDescent="0.2"/>
    <row r="117" spans="1:20" s="36" customFormat="1" ht="18" customHeight="1" x14ac:dyDescent="0.2"/>
    <row r="118" spans="1:20" s="36" customFormat="1" ht="18" customHeight="1" x14ac:dyDescent="0.2"/>
    <row r="119" spans="1:20" s="36" customFormat="1" ht="18" customHeight="1" x14ac:dyDescent="0.2"/>
    <row r="120" spans="1:20" s="36" customFormat="1" ht="18" customHeight="1" x14ac:dyDescent="0.2"/>
    <row r="121" spans="1:20" s="36" customFormat="1" ht="18" customHeight="1" x14ac:dyDescent="0.2"/>
    <row r="122" spans="1:20" s="36" customFormat="1" ht="18" customHeight="1" x14ac:dyDescent="0.2"/>
    <row r="123" spans="1:20" s="36" customFormat="1" ht="18" customHeight="1" x14ac:dyDescent="0.2"/>
    <row r="124" spans="1:20" s="36" customFormat="1" ht="18" customHeight="1" x14ac:dyDescent="0.2"/>
    <row r="125" spans="1:20" s="36" customFormat="1" ht="18" customHeight="1" x14ac:dyDescent="0.2"/>
    <row r="126" spans="1:20" s="36" customFormat="1" ht="18" customHeight="1" x14ac:dyDescent="0.2"/>
    <row r="127" spans="1:20" s="36" customFormat="1" ht="18" customHeight="1" x14ac:dyDescent="0.2"/>
    <row r="128" spans="1:20" s="36" customFormat="1" ht="18" customHeight="1" x14ac:dyDescent="0.2"/>
    <row r="129" spans="1:3" s="36" customFormat="1" ht="18" customHeight="1" x14ac:dyDescent="0.2"/>
    <row r="130" spans="1:3" s="36" customFormat="1" ht="18" customHeight="1" x14ac:dyDescent="0.2"/>
    <row r="131" spans="1:3" s="36" customFormat="1" ht="18" customHeight="1" x14ac:dyDescent="0.2"/>
    <row r="132" spans="1:3" s="36" customFormat="1" ht="18" customHeight="1" x14ac:dyDescent="0.2"/>
    <row r="133" spans="1:3" s="36" customFormat="1" ht="18" customHeight="1" x14ac:dyDescent="0.2"/>
    <row r="134" spans="1:3" s="36" customFormat="1" ht="18" customHeight="1" x14ac:dyDescent="0.2"/>
    <row r="135" spans="1:3" s="36" customFormat="1" ht="18" customHeight="1" x14ac:dyDescent="0.2"/>
    <row r="136" spans="1:3" s="36" customFormat="1" ht="18" customHeight="1" x14ac:dyDescent="0.2"/>
    <row r="137" spans="1:3" s="36" customFormat="1" ht="18" customHeight="1" x14ac:dyDescent="0.2"/>
    <row r="138" spans="1:3" ht="18" customHeight="1" x14ac:dyDescent="0.2">
      <c r="A138" s="36"/>
      <c r="B138" s="36"/>
      <c r="C138" s="36"/>
    </row>
    <row r="139" spans="1:3" ht="18" customHeight="1" x14ac:dyDescent="0.2">
      <c r="A139" s="36"/>
      <c r="B139" s="36"/>
      <c r="C139" s="36"/>
    </row>
    <row r="140" spans="1:3" ht="18" customHeight="1" x14ac:dyDescent="0.2">
      <c r="A140" s="36"/>
      <c r="B140" s="36"/>
      <c r="C140" s="36"/>
    </row>
    <row r="141" spans="1:3" ht="18" customHeight="1" x14ac:dyDescent="0.2">
      <c r="A141" s="36"/>
      <c r="B141" s="36"/>
      <c r="C141" s="36"/>
    </row>
    <row r="142" spans="1:3" ht="18" customHeight="1" x14ac:dyDescent="0.2">
      <c r="A142" s="36"/>
      <c r="B142" s="36"/>
      <c r="C142" s="36"/>
    </row>
  </sheetData>
  <mergeCells count="41">
    <mergeCell ref="S62:S66"/>
    <mergeCell ref="T62:T66"/>
    <mergeCell ref="U62:U66"/>
    <mergeCell ref="M62:M66"/>
    <mergeCell ref="N62:N66"/>
    <mergeCell ref="O62:O66"/>
    <mergeCell ref="P62:P66"/>
    <mergeCell ref="Q62:Q66"/>
    <mergeCell ref="R62:R66"/>
    <mergeCell ref="G62:G66"/>
    <mergeCell ref="H62:H66"/>
    <mergeCell ref="I62:I66"/>
    <mergeCell ref="J62:J66"/>
    <mergeCell ref="K62:K66"/>
    <mergeCell ref="L62:L66"/>
    <mergeCell ref="A5:A9"/>
    <mergeCell ref="D5:D9"/>
    <mergeCell ref="G5:G9"/>
    <mergeCell ref="H5:H9"/>
    <mergeCell ref="E5:E9"/>
    <mergeCell ref="A62:A66"/>
    <mergeCell ref="B62:C66"/>
    <mergeCell ref="D62:D66"/>
    <mergeCell ref="E62:E66"/>
    <mergeCell ref="F62:F66"/>
    <mergeCell ref="B53:C53"/>
    <mergeCell ref="F5:F9"/>
    <mergeCell ref="B5:C9"/>
    <mergeCell ref="I5:I9"/>
    <mergeCell ref="J5:J9"/>
    <mergeCell ref="L5:L9"/>
    <mergeCell ref="K5:K9"/>
    <mergeCell ref="U5:U9"/>
    <mergeCell ref="N5:N9"/>
    <mergeCell ref="M5:M9"/>
    <mergeCell ref="R5:R9"/>
    <mergeCell ref="S5:S9"/>
    <mergeCell ref="O5:O9"/>
    <mergeCell ref="P5:P9"/>
    <mergeCell ref="Q5:Q9"/>
    <mergeCell ref="T5:T9"/>
  </mergeCells>
  <pageMargins left="0.39370078740157483" right="0.39370078740157483" top="0.59055118110236227" bottom="0.39370078740157483" header="0.39370078740157483" footer="0.39370078740157483"/>
  <pageSetup paperSize="9" scale="63" firstPageNumber="16" fitToWidth="2" fitToHeight="2" pageOrder="overThenDown" orientation="portrait" useFirstPageNumber="1" r:id="rId1"/>
  <headerFooter alignWithMargins="0">
    <oddFooter>&amp;L&amp;"MetaNormalLF-Roman,Standard"Statistisches Bundesamt, Fachserie 10, Reihe 2.8, 2019</oddFooter>
  </headerFooter>
  <rowBreaks count="1" manualBreakCount="1">
    <brk id="57" max="20" man="1"/>
  </rowBreaks>
  <colBreaks count="1" manualBreakCount="1">
    <brk id="8" max="10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6"/>
  <sheetViews>
    <sheetView showGridLines="0" zoomScaleNormal="100" zoomScaleSheetLayoutView="100" workbookViewId="0"/>
  </sheetViews>
  <sheetFormatPr baseColWidth="10" defaultColWidth="11.42578125" defaultRowHeight="18" customHeight="1" x14ac:dyDescent="0.2"/>
  <cols>
    <col min="1" max="1" width="5.140625" style="35" customWidth="1"/>
    <col min="2" max="2" width="50.7109375" style="35" customWidth="1"/>
    <col min="3" max="3" width="7.85546875" style="35" customWidth="1"/>
    <col min="4" max="8" width="14.28515625" style="35" customWidth="1"/>
    <col min="9" max="20" width="11" style="35" customWidth="1"/>
    <col min="21" max="21" width="4.7109375" style="35" customWidth="1"/>
    <col min="22" max="16384" width="11.42578125" style="35"/>
  </cols>
  <sheetData>
    <row r="1" spans="1:21" ht="18" customHeight="1" x14ac:dyDescent="0.25">
      <c r="A1" s="444" t="s">
        <v>306</v>
      </c>
      <c r="I1" s="76" t="s">
        <v>306</v>
      </c>
    </row>
    <row r="2" spans="1:21" ht="18" customHeight="1" x14ac:dyDescent="0.25">
      <c r="A2" s="116" t="s">
        <v>305</v>
      </c>
      <c r="I2" s="116" t="s">
        <v>305</v>
      </c>
    </row>
    <row r="3" spans="1:21" ht="18" customHeight="1" x14ac:dyDescent="0.25">
      <c r="A3" s="124" t="s">
        <v>316</v>
      </c>
      <c r="I3" s="124" t="s">
        <v>316</v>
      </c>
    </row>
    <row r="4" spans="1:21" ht="18" customHeight="1" x14ac:dyDescent="0.2">
      <c r="A4" s="66"/>
      <c r="B4" s="66"/>
      <c r="C4" s="66"/>
      <c r="D4" s="66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66"/>
    </row>
    <row r="5" spans="1:21" ht="18" customHeight="1" x14ac:dyDescent="0.2">
      <c r="A5" s="516" t="s">
        <v>1</v>
      </c>
      <c r="B5" s="512" t="s">
        <v>302</v>
      </c>
      <c r="C5" s="516"/>
      <c r="D5" s="498" t="s">
        <v>100</v>
      </c>
      <c r="E5" s="492" t="s">
        <v>99</v>
      </c>
      <c r="F5" s="492" t="s">
        <v>98</v>
      </c>
      <c r="G5" s="492" t="s">
        <v>97</v>
      </c>
      <c r="H5" s="501" t="s">
        <v>96</v>
      </c>
      <c r="I5" s="498" t="s">
        <v>95</v>
      </c>
      <c r="J5" s="495" t="s">
        <v>94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85</v>
      </c>
      <c r="T5" s="495" t="s">
        <v>84</v>
      </c>
      <c r="U5" s="512" t="s">
        <v>301</v>
      </c>
    </row>
    <row r="6" spans="1:21" ht="18" customHeight="1" x14ac:dyDescent="0.2">
      <c r="A6" s="518"/>
      <c r="B6" s="524"/>
      <c r="C6" s="518"/>
      <c r="D6" s="499"/>
      <c r="E6" s="493"/>
      <c r="F6" s="493" t="s">
        <v>83</v>
      </c>
      <c r="G6" s="493"/>
      <c r="H6" s="502"/>
      <c r="I6" s="499"/>
      <c r="J6" s="496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24"/>
    </row>
    <row r="7" spans="1:21" ht="18" customHeight="1" x14ac:dyDescent="0.2">
      <c r="A7" s="518"/>
      <c r="B7" s="524"/>
      <c r="C7" s="518"/>
      <c r="D7" s="499"/>
      <c r="E7" s="493" t="s">
        <v>81</v>
      </c>
      <c r="F7" s="493"/>
      <c r="G7" s="493"/>
      <c r="H7" s="502" t="s">
        <v>80</v>
      </c>
      <c r="I7" s="499"/>
      <c r="J7" s="496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24"/>
    </row>
    <row r="8" spans="1:21" ht="18" customHeight="1" x14ac:dyDescent="0.2">
      <c r="A8" s="518"/>
      <c r="B8" s="524"/>
      <c r="C8" s="518"/>
      <c r="D8" s="499"/>
      <c r="E8" s="493" t="s">
        <v>76</v>
      </c>
      <c r="F8" s="493"/>
      <c r="G8" s="493"/>
      <c r="H8" s="502"/>
      <c r="I8" s="499"/>
      <c r="J8" s="496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24"/>
    </row>
    <row r="9" spans="1:21" ht="18" customHeight="1" x14ac:dyDescent="0.2">
      <c r="A9" s="520"/>
      <c r="B9" s="525"/>
      <c r="C9" s="520"/>
      <c r="D9" s="500"/>
      <c r="E9" s="494"/>
      <c r="F9" s="494"/>
      <c r="G9" s="494"/>
      <c r="H9" s="503"/>
      <c r="I9" s="500"/>
      <c r="J9" s="497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25"/>
    </row>
    <row r="10" spans="1:21" ht="18" customHeight="1" x14ac:dyDescent="0.2">
      <c r="A10" s="48"/>
      <c r="B10" s="122"/>
      <c r="C10" s="122"/>
      <c r="D10" s="62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62"/>
      <c r="R10" s="48"/>
      <c r="S10" s="48"/>
      <c r="T10" s="62"/>
      <c r="U10" s="48"/>
    </row>
    <row r="11" spans="1:21" ht="18" customHeight="1" x14ac:dyDescent="0.2">
      <c r="B11" s="48"/>
      <c r="C11" s="77"/>
      <c r="D11" s="47" t="s">
        <v>312</v>
      </c>
      <c r="H11" s="61"/>
      <c r="I11" s="47" t="s">
        <v>312</v>
      </c>
    </row>
    <row r="12" spans="1:21" s="47" customFormat="1" ht="18" customHeight="1" x14ac:dyDescent="0.2">
      <c r="A12" s="121">
        <v>1</v>
      </c>
      <c r="B12" s="120" t="s">
        <v>311</v>
      </c>
      <c r="C12" s="119"/>
      <c r="D12" s="50">
        <v>186528</v>
      </c>
      <c r="E12" s="50">
        <v>22839</v>
      </c>
      <c r="F12" s="50">
        <v>27972</v>
      </c>
      <c r="G12" s="50">
        <v>9297</v>
      </c>
      <c r="H12" s="50">
        <v>4987</v>
      </c>
      <c r="I12" s="50">
        <v>2542</v>
      </c>
      <c r="J12" s="50">
        <v>6503</v>
      </c>
      <c r="K12" s="50">
        <v>16029</v>
      </c>
      <c r="L12" s="50">
        <v>3294</v>
      </c>
      <c r="M12" s="50">
        <v>15078</v>
      </c>
      <c r="N12" s="50">
        <v>47347</v>
      </c>
      <c r="O12" s="50">
        <v>7918</v>
      </c>
      <c r="P12" s="50">
        <v>2037</v>
      </c>
      <c r="Q12" s="50">
        <v>7137</v>
      </c>
      <c r="R12" s="50">
        <v>4264</v>
      </c>
      <c r="S12" s="50">
        <v>5041</v>
      </c>
      <c r="T12" s="50">
        <v>4243</v>
      </c>
      <c r="U12" s="55">
        <v>1</v>
      </c>
    </row>
    <row r="13" spans="1:21" ht="18" customHeight="1" x14ac:dyDescent="0.2">
      <c r="A13" s="45"/>
      <c r="B13" s="110" t="s">
        <v>298</v>
      </c>
      <c r="C13" s="432"/>
      <c r="D13" s="50"/>
      <c r="E13" s="112"/>
      <c r="F13" s="34"/>
      <c r="G13" s="34"/>
      <c r="H13" s="34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08"/>
    </row>
    <row r="14" spans="1:21" ht="18" customHeight="1" x14ac:dyDescent="0.2">
      <c r="A14" s="104">
        <v>2</v>
      </c>
      <c r="B14" s="105" t="s">
        <v>297</v>
      </c>
      <c r="C14" s="106"/>
      <c r="D14" s="34">
        <v>185783</v>
      </c>
      <c r="E14" s="34">
        <v>22792</v>
      </c>
      <c r="F14" s="34">
        <v>27917</v>
      </c>
      <c r="G14" s="34">
        <v>9289</v>
      </c>
      <c r="H14" s="34">
        <v>4966</v>
      </c>
      <c r="I14" s="34">
        <v>2529</v>
      </c>
      <c r="J14" s="34">
        <v>6492</v>
      </c>
      <c r="K14" s="34">
        <v>15935</v>
      </c>
      <c r="L14" s="34">
        <v>3272</v>
      </c>
      <c r="M14" s="34">
        <v>15048</v>
      </c>
      <c r="N14" s="34">
        <v>47002</v>
      </c>
      <c r="O14" s="34">
        <v>7895</v>
      </c>
      <c r="P14" s="34">
        <v>2028</v>
      </c>
      <c r="Q14" s="34">
        <v>7110</v>
      </c>
      <c r="R14" s="34">
        <v>4256</v>
      </c>
      <c r="S14" s="34">
        <v>5034</v>
      </c>
      <c r="T14" s="34">
        <v>4218</v>
      </c>
      <c r="U14" s="43">
        <v>2</v>
      </c>
    </row>
    <row r="15" spans="1:21" ht="18" customHeight="1" x14ac:dyDescent="0.2">
      <c r="A15" s="104">
        <v>3</v>
      </c>
      <c r="B15" s="105" t="s">
        <v>296</v>
      </c>
      <c r="C15" s="106"/>
      <c r="D15" s="34">
        <v>661</v>
      </c>
      <c r="E15" s="34">
        <v>32</v>
      </c>
      <c r="F15" s="34">
        <v>55</v>
      </c>
      <c r="G15" s="34">
        <v>3</v>
      </c>
      <c r="H15" s="34">
        <v>20</v>
      </c>
      <c r="I15" s="34">
        <v>13</v>
      </c>
      <c r="J15" s="34">
        <v>11</v>
      </c>
      <c r="K15" s="34">
        <v>94</v>
      </c>
      <c r="L15" s="34">
        <v>22</v>
      </c>
      <c r="M15" s="34">
        <v>30</v>
      </c>
      <c r="N15" s="34">
        <v>288</v>
      </c>
      <c r="O15" s="34">
        <v>23</v>
      </c>
      <c r="P15" s="34">
        <v>9</v>
      </c>
      <c r="Q15" s="34">
        <v>27</v>
      </c>
      <c r="R15" s="34">
        <v>6</v>
      </c>
      <c r="S15" s="34">
        <v>4</v>
      </c>
      <c r="T15" s="34">
        <v>24</v>
      </c>
      <c r="U15" s="43">
        <v>3</v>
      </c>
    </row>
    <row r="16" spans="1:21" ht="18" customHeight="1" x14ac:dyDescent="0.2">
      <c r="A16" s="104">
        <v>4</v>
      </c>
      <c r="B16" s="77" t="s">
        <v>295</v>
      </c>
      <c r="C16" s="106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43">
        <v>4</v>
      </c>
    </row>
    <row r="17" spans="1:21" ht="18" customHeight="1" x14ac:dyDescent="0.2">
      <c r="A17" s="104"/>
      <c r="B17" s="105" t="s">
        <v>266</v>
      </c>
      <c r="C17" s="106"/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43"/>
    </row>
    <row r="18" spans="1:21" ht="18" customHeight="1" x14ac:dyDescent="0.2">
      <c r="A18" s="104">
        <v>5</v>
      </c>
      <c r="B18" s="105" t="s">
        <v>294</v>
      </c>
      <c r="C18" s="106"/>
      <c r="D18" s="34">
        <v>84</v>
      </c>
      <c r="E18" s="34">
        <v>15</v>
      </c>
      <c r="F18" s="34">
        <v>0</v>
      </c>
      <c r="G18" s="34">
        <v>5</v>
      </c>
      <c r="H18" s="34">
        <v>1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57</v>
      </c>
      <c r="O18" s="34">
        <v>0</v>
      </c>
      <c r="P18" s="34">
        <v>0</v>
      </c>
      <c r="Q18" s="34">
        <v>0</v>
      </c>
      <c r="R18" s="34">
        <v>2</v>
      </c>
      <c r="S18" s="34">
        <v>3</v>
      </c>
      <c r="T18" s="34">
        <v>1</v>
      </c>
      <c r="U18" s="43">
        <v>5</v>
      </c>
    </row>
    <row r="19" spans="1:21" ht="18" customHeight="1" x14ac:dyDescent="0.2">
      <c r="A19" s="111"/>
      <c r="B19" s="110" t="s">
        <v>293</v>
      </c>
      <c r="C19" s="432"/>
      <c r="D19" s="34"/>
      <c r="E19" s="112"/>
      <c r="F19" s="34"/>
      <c r="G19" s="34"/>
      <c r="H19" s="34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08"/>
    </row>
    <row r="20" spans="1:21" ht="18" customHeight="1" x14ac:dyDescent="0.2">
      <c r="A20" s="104"/>
      <c r="B20" s="77" t="s">
        <v>292</v>
      </c>
      <c r="C20" s="431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43"/>
    </row>
    <row r="21" spans="1:21" ht="18" customHeight="1" x14ac:dyDescent="0.2">
      <c r="A21" s="104">
        <v>6</v>
      </c>
      <c r="B21" s="105" t="s">
        <v>291</v>
      </c>
      <c r="C21" s="106"/>
      <c r="D21" s="34">
        <v>186341</v>
      </c>
      <c r="E21" s="34">
        <v>22826</v>
      </c>
      <c r="F21" s="34">
        <v>27967</v>
      </c>
      <c r="G21" s="34">
        <v>9290</v>
      </c>
      <c r="H21" s="34">
        <v>4983</v>
      </c>
      <c r="I21" s="34">
        <v>2542</v>
      </c>
      <c r="J21" s="34">
        <v>6499</v>
      </c>
      <c r="K21" s="34">
        <v>16019</v>
      </c>
      <c r="L21" s="34">
        <v>3294</v>
      </c>
      <c r="M21" s="34">
        <v>15070</v>
      </c>
      <c r="N21" s="34">
        <v>47242</v>
      </c>
      <c r="O21" s="34">
        <v>7914</v>
      </c>
      <c r="P21" s="34">
        <v>2019</v>
      </c>
      <c r="Q21" s="34">
        <v>7137</v>
      </c>
      <c r="R21" s="34">
        <v>4264</v>
      </c>
      <c r="S21" s="34">
        <v>5039</v>
      </c>
      <c r="T21" s="34">
        <v>4236</v>
      </c>
      <c r="U21" s="43">
        <v>6</v>
      </c>
    </row>
    <row r="22" spans="1:21" ht="18" customHeight="1" x14ac:dyDescent="0.2">
      <c r="A22" s="104">
        <v>7</v>
      </c>
      <c r="B22" s="105" t="s">
        <v>290</v>
      </c>
      <c r="C22" s="106"/>
      <c r="D22" s="34">
        <v>126</v>
      </c>
      <c r="E22" s="34">
        <v>13</v>
      </c>
      <c r="F22" s="34">
        <v>5</v>
      </c>
      <c r="G22" s="34">
        <v>7</v>
      </c>
      <c r="H22" s="34">
        <v>4</v>
      </c>
      <c r="I22" s="34">
        <v>0</v>
      </c>
      <c r="J22" s="34">
        <v>4</v>
      </c>
      <c r="K22" s="34">
        <v>8</v>
      </c>
      <c r="L22" s="34">
        <v>0</v>
      </c>
      <c r="M22" s="34">
        <v>7</v>
      </c>
      <c r="N22" s="34">
        <v>65</v>
      </c>
      <c r="O22" s="34">
        <v>4</v>
      </c>
      <c r="P22" s="34">
        <v>0</v>
      </c>
      <c r="Q22" s="34">
        <v>0</v>
      </c>
      <c r="R22" s="34">
        <v>0</v>
      </c>
      <c r="S22" s="34">
        <v>2</v>
      </c>
      <c r="T22" s="34">
        <v>7</v>
      </c>
      <c r="U22" s="43">
        <v>7</v>
      </c>
    </row>
    <row r="23" spans="1:21" ht="18" customHeight="1" x14ac:dyDescent="0.2">
      <c r="A23" s="104">
        <v>8</v>
      </c>
      <c r="B23" s="105" t="s">
        <v>289</v>
      </c>
      <c r="C23" s="106"/>
      <c r="D23" s="34">
        <v>5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1</v>
      </c>
      <c r="L23" s="34">
        <v>0</v>
      </c>
      <c r="M23" s="34">
        <v>1</v>
      </c>
      <c r="N23" s="34">
        <v>3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43">
        <v>8</v>
      </c>
    </row>
    <row r="24" spans="1:21" ht="18" customHeight="1" x14ac:dyDescent="0.2">
      <c r="A24" s="104">
        <v>9</v>
      </c>
      <c r="B24" s="105" t="s">
        <v>288</v>
      </c>
      <c r="C24" s="106"/>
      <c r="D24" s="34">
        <v>56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1</v>
      </c>
      <c r="L24" s="34">
        <v>0</v>
      </c>
      <c r="M24" s="34">
        <v>0</v>
      </c>
      <c r="N24" s="34">
        <v>37</v>
      </c>
      <c r="O24" s="34">
        <v>0</v>
      </c>
      <c r="P24" s="34">
        <v>18</v>
      </c>
      <c r="Q24" s="34">
        <v>0</v>
      </c>
      <c r="R24" s="34">
        <v>0</v>
      </c>
      <c r="S24" s="34">
        <v>0</v>
      </c>
      <c r="T24" s="34">
        <v>0</v>
      </c>
      <c r="U24" s="43">
        <v>9</v>
      </c>
    </row>
    <row r="25" spans="1:21" ht="18" customHeight="1" x14ac:dyDescent="0.2">
      <c r="A25" s="111"/>
      <c r="B25" s="110" t="s">
        <v>287</v>
      </c>
      <c r="C25" s="432"/>
      <c r="D25" s="34"/>
      <c r="E25" s="112"/>
      <c r="F25" s="34"/>
      <c r="G25" s="34"/>
      <c r="H25" s="34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08"/>
    </row>
    <row r="26" spans="1:21" ht="18" customHeight="1" x14ac:dyDescent="0.2">
      <c r="A26" s="104">
        <v>10</v>
      </c>
      <c r="B26" s="105" t="s">
        <v>286</v>
      </c>
      <c r="C26" s="106"/>
      <c r="D26" s="34">
        <v>133077</v>
      </c>
      <c r="E26" s="34">
        <v>16891</v>
      </c>
      <c r="F26" s="34">
        <v>20339</v>
      </c>
      <c r="G26" s="34">
        <v>5018</v>
      </c>
      <c r="H26" s="34">
        <v>3323</v>
      </c>
      <c r="I26" s="34">
        <v>1829</v>
      </c>
      <c r="J26" s="34">
        <v>4187</v>
      </c>
      <c r="K26" s="34">
        <v>11453</v>
      </c>
      <c r="L26" s="34">
        <v>1852</v>
      </c>
      <c r="M26" s="34">
        <v>11092</v>
      </c>
      <c r="N26" s="34">
        <v>34962</v>
      </c>
      <c r="O26" s="34">
        <v>5721</v>
      </c>
      <c r="P26" s="34">
        <v>1396</v>
      </c>
      <c r="Q26" s="34">
        <v>5453</v>
      </c>
      <c r="R26" s="34">
        <v>3329</v>
      </c>
      <c r="S26" s="34">
        <v>3730</v>
      </c>
      <c r="T26" s="34">
        <v>2502</v>
      </c>
      <c r="U26" s="43">
        <v>10</v>
      </c>
    </row>
    <row r="27" spans="1:21" ht="18" customHeight="1" x14ac:dyDescent="0.2">
      <c r="A27" s="111">
        <v>11</v>
      </c>
      <c r="B27" s="105" t="s">
        <v>285</v>
      </c>
      <c r="C27" s="106"/>
      <c r="D27" s="34">
        <v>133077</v>
      </c>
      <c r="E27" s="34">
        <v>16891</v>
      </c>
      <c r="F27" s="34">
        <v>20339</v>
      </c>
      <c r="G27" s="34">
        <v>5018</v>
      </c>
      <c r="H27" s="34">
        <v>3323</v>
      </c>
      <c r="I27" s="34">
        <v>1829</v>
      </c>
      <c r="J27" s="34">
        <v>4187</v>
      </c>
      <c r="K27" s="34">
        <v>11453</v>
      </c>
      <c r="L27" s="34">
        <v>1852</v>
      </c>
      <c r="M27" s="34">
        <v>11092</v>
      </c>
      <c r="N27" s="34">
        <v>34962</v>
      </c>
      <c r="O27" s="34">
        <v>5721</v>
      </c>
      <c r="P27" s="34">
        <v>1396</v>
      </c>
      <c r="Q27" s="34">
        <v>5453</v>
      </c>
      <c r="R27" s="34">
        <v>3329</v>
      </c>
      <c r="S27" s="34">
        <v>3730</v>
      </c>
      <c r="T27" s="34">
        <v>2502</v>
      </c>
      <c r="U27" s="108">
        <v>11</v>
      </c>
    </row>
    <row r="28" spans="1:21" ht="18" customHeight="1" x14ac:dyDescent="0.2">
      <c r="A28" s="104">
        <v>12</v>
      </c>
      <c r="B28" s="105" t="s">
        <v>284</v>
      </c>
      <c r="C28" s="106"/>
      <c r="D28" s="34">
        <v>128077</v>
      </c>
      <c r="E28" s="34">
        <v>16729</v>
      </c>
      <c r="F28" s="34">
        <v>19597</v>
      </c>
      <c r="G28" s="34">
        <v>4827</v>
      </c>
      <c r="H28" s="34">
        <v>3188</v>
      </c>
      <c r="I28" s="34">
        <v>1677</v>
      </c>
      <c r="J28" s="34">
        <v>4039</v>
      </c>
      <c r="K28" s="34">
        <v>10944</v>
      </c>
      <c r="L28" s="34">
        <v>1720</v>
      </c>
      <c r="M28" s="34">
        <v>10670</v>
      </c>
      <c r="N28" s="34">
        <v>33544</v>
      </c>
      <c r="O28" s="34">
        <v>5396</v>
      </c>
      <c r="P28" s="34">
        <v>1306</v>
      </c>
      <c r="Q28" s="34">
        <v>5182</v>
      </c>
      <c r="R28" s="34">
        <v>3230</v>
      </c>
      <c r="S28" s="34">
        <v>3666</v>
      </c>
      <c r="T28" s="34">
        <v>2362</v>
      </c>
      <c r="U28" s="43">
        <v>12</v>
      </c>
    </row>
    <row r="29" spans="1:21" ht="18" customHeight="1" x14ac:dyDescent="0.2">
      <c r="A29" s="104">
        <v>13</v>
      </c>
      <c r="B29" s="105" t="s">
        <v>283</v>
      </c>
      <c r="C29" s="106"/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43">
        <v>13</v>
      </c>
    </row>
    <row r="30" spans="1:21" ht="18" customHeight="1" x14ac:dyDescent="0.2">
      <c r="A30" s="104">
        <v>14</v>
      </c>
      <c r="B30" s="105" t="s">
        <v>282</v>
      </c>
      <c r="C30" s="106"/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43">
        <v>14</v>
      </c>
    </row>
    <row r="31" spans="1:21" ht="18" customHeight="1" x14ac:dyDescent="0.2">
      <c r="A31" s="104">
        <v>15</v>
      </c>
      <c r="B31" s="105" t="s">
        <v>281</v>
      </c>
      <c r="C31" s="106"/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43">
        <v>15</v>
      </c>
    </row>
    <row r="32" spans="1:21" ht="18" customHeight="1" x14ac:dyDescent="0.2">
      <c r="A32" s="104">
        <v>16</v>
      </c>
      <c r="B32" s="105" t="s">
        <v>310</v>
      </c>
      <c r="C32" s="106"/>
      <c r="D32" s="34">
        <v>53451</v>
      </c>
      <c r="E32" s="34">
        <v>5948</v>
      </c>
      <c r="F32" s="34">
        <v>7633</v>
      </c>
      <c r="G32" s="34">
        <v>4279</v>
      </c>
      <c r="H32" s="34">
        <v>1664</v>
      </c>
      <c r="I32" s="34">
        <v>713</v>
      </c>
      <c r="J32" s="34">
        <v>2316</v>
      </c>
      <c r="K32" s="34">
        <v>4576</v>
      </c>
      <c r="L32" s="34">
        <v>1442</v>
      </c>
      <c r="M32" s="34">
        <v>3986</v>
      </c>
      <c r="N32" s="34">
        <v>12385</v>
      </c>
      <c r="O32" s="34">
        <v>2197</v>
      </c>
      <c r="P32" s="34">
        <v>641</v>
      </c>
      <c r="Q32" s="34">
        <v>1684</v>
      </c>
      <c r="R32" s="34">
        <v>935</v>
      </c>
      <c r="S32" s="34">
        <v>1311</v>
      </c>
      <c r="T32" s="34">
        <v>1741</v>
      </c>
      <c r="U32" s="43">
        <v>16</v>
      </c>
    </row>
    <row r="33" spans="1:21" ht="18" customHeight="1" x14ac:dyDescent="0.2">
      <c r="A33" s="111">
        <v>17</v>
      </c>
      <c r="B33" s="105" t="s">
        <v>279</v>
      </c>
      <c r="C33" s="106"/>
      <c r="D33" s="34">
        <v>14969</v>
      </c>
      <c r="E33" s="34">
        <v>1919</v>
      </c>
      <c r="F33" s="34">
        <v>2386</v>
      </c>
      <c r="G33" s="34">
        <v>430</v>
      </c>
      <c r="H33" s="34">
        <v>434</v>
      </c>
      <c r="I33" s="34">
        <v>160</v>
      </c>
      <c r="J33" s="34">
        <v>426</v>
      </c>
      <c r="K33" s="34">
        <v>1211</v>
      </c>
      <c r="L33" s="34">
        <v>272</v>
      </c>
      <c r="M33" s="34">
        <v>1479</v>
      </c>
      <c r="N33" s="34">
        <v>3942</v>
      </c>
      <c r="O33" s="34">
        <v>644</v>
      </c>
      <c r="P33" s="34">
        <v>168</v>
      </c>
      <c r="Q33" s="34">
        <v>464</v>
      </c>
      <c r="R33" s="34">
        <v>337</v>
      </c>
      <c r="S33" s="34">
        <v>449</v>
      </c>
      <c r="T33" s="34">
        <v>248</v>
      </c>
      <c r="U33" s="108">
        <v>17</v>
      </c>
    </row>
    <row r="34" spans="1:21" ht="18" customHeight="1" x14ac:dyDescent="0.2">
      <c r="A34" s="104">
        <v>18</v>
      </c>
      <c r="B34" s="105" t="s">
        <v>278</v>
      </c>
      <c r="C34" s="106"/>
      <c r="D34" s="34">
        <v>27969</v>
      </c>
      <c r="E34" s="34">
        <v>2746</v>
      </c>
      <c r="F34" s="34">
        <v>3533</v>
      </c>
      <c r="G34" s="34">
        <v>3399</v>
      </c>
      <c r="H34" s="34">
        <v>906</v>
      </c>
      <c r="I34" s="34">
        <v>446</v>
      </c>
      <c r="J34" s="34">
        <v>1595</v>
      </c>
      <c r="K34" s="34">
        <v>2419</v>
      </c>
      <c r="L34" s="34">
        <v>364</v>
      </c>
      <c r="M34" s="34">
        <v>1663</v>
      </c>
      <c r="N34" s="34">
        <v>6285</v>
      </c>
      <c r="O34" s="34">
        <v>1142</v>
      </c>
      <c r="P34" s="34">
        <v>296</v>
      </c>
      <c r="Q34" s="34">
        <v>926</v>
      </c>
      <c r="R34" s="34">
        <v>434</v>
      </c>
      <c r="S34" s="34">
        <v>574</v>
      </c>
      <c r="T34" s="34">
        <v>1241</v>
      </c>
      <c r="U34" s="43">
        <v>18</v>
      </c>
    </row>
    <row r="35" spans="1:21" ht="18" customHeight="1" x14ac:dyDescent="0.2">
      <c r="A35" s="104">
        <v>19</v>
      </c>
      <c r="B35" s="105" t="s">
        <v>277</v>
      </c>
      <c r="C35" s="106"/>
      <c r="D35" s="34">
        <v>10376</v>
      </c>
      <c r="E35" s="34">
        <v>1279</v>
      </c>
      <c r="F35" s="34">
        <v>1706</v>
      </c>
      <c r="G35" s="34">
        <v>450</v>
      </c>
      <c r="H35" s="34">
        <v>322</v>
      </c>
      <c r="I35" s="34">
        <v>106</v>
      </c>
      <c r="J35" s="34">
        <v>295</v>
      </c>
      <c r="K35" s="34">
        <v>889</v>
      </c>
      <c r="L35" s="34">
        <v>805</v>
      </c>
      <c r="M35" s="34">
        <v>835</v>
      </c>
      <c r="N35" s="34">
        <v>2128</v>
      </c>
      <c r="O35" s="34">
        <v>406</v>
      </c>
      <c r="P35" s="34">
        <v>174</v>
      </c>
      <c r="Q35" s="34">
        <v>289</v>
      </c>
      <c r="R35" s="34">
        <v>164</v>
      </c>
      <c r="S35" s="34">
        <v>286</v>
      </c>
      <c r="T35" s="34">
        <v>242</v>
      </c>
      <c r="U35" s="43">
        <v>19</v>
      </c>
    </row>
    <row r="36" spans="1:21" ht="18" customHeight="1" x14ac:dyDescent="0.2">
      <c r="A36" s="104">
        <v>20</v>
      </c>
      <c r="B36" s="105" t="s">
        <v>276</v>
      </c>
      <c r="C36" s="106"/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43">
        <v>20</v>
      </c>
    </row>
    <row r="37" spans="1:21" ht="18" customHeight="1" x14ac:dyDescent="0.2">
      <c r="A37" s="104">
        <v>21</v>
      </c>
      <c r="B37" s="105" t="s">
        <v>275</v>
      </c>
      <c r="C37" s="106"/>
      <c r="D37" s="34">
        <v>137</v>
      </c>
      <c r="E37" s="34">
        <v>4</v>
      </c>
      <c r="F37" s="34">
        <v>8</v>
      </c>
      <c r="G37" s="34">
        <v>0</v>
      </c>
      <c r="H37" s="34">
        <v>2</v>
      </c>
      <c r="I37" s="34">
        <v>1</v>
      </c>
      <c r="J37" s="34">
        <v>0</v>
      </c>
      <c r="K37" s="34">
        <v>57</v>
      </c>
      <c r="L37" s="34">
        <v>1</v>
      </c>
      <c r="M37" s="34">
        <v>9</v>
      </c>
      <c r="N37" s="34">
        <v>30</v>
      </c>
      <c r="O37" s="34">
        <v>5</v>
      </c>
      <c r="P37" s="34">
        <v>3</v>
      </c>
      <c r="Q37" s="34">
        <v>5</v>
      </c>
      <c r="R37" s="34">
        <v>0</v>
      </c>
      <c r="S37" s="34">
        <v>2</v>
      </c>
      <c r="T37" s="34">
        <v>10</v>
      </c>
      <c r="U37" s="43">
        <v>21</v>
      </c>
    </row>
    <row r="38" spans="1:21" ht="18" customHeight="1" x14ac:dyDescent="0.2">
      <c r="A38" s="104">
        <v>22</v>
      </c>
      <c r="B38" s="105" t="s">
        <v>309</v>
      </c>
      <c r="C38" s="106"/>
      <c r="D38" s="34">
        <v>250450</v>
      </c>
      <c r="E38" s="34">
        <v>30068</v>
      </c>
      <c r="F38" s="34">
        <v>37318</v>
      </c>
      <c r="G38" s="34">
        <v>14026</v>
      </c>
      <c r="H38" s="34">
        <v>6974</v>
      </c>
      <c r="I38" s="34">
        <v>3361</v>
      </c>
      <c r="J38" s="34">
        <v>9114</v>
      </c>
      <c r="K38" s="34">
        <v>21539</v>
      </c>
      <c r="L38" s="34">
        <v>5543</v>
      </c>
      <c r="M38" s="34">
        <v>19907</v>
      </c>
      <c r="N38" s="34">
        <v>61876</v>
      </c>
      <c r="O38" s="34">
        <v>10525</v>
      </c>
      <c r="P38" s="34">
        <v>2853</v>
      </c>
      <c r="Q38" s="34">
        <v>9115</v>
      </c>
      <c r="R38" s="34">
        <v>5363</v>
      </c>
      <c r="S38" s="34">
        <v>6640</v>
      </c>
      <c r="T38" s="34">
        <v>6228</v>
      </c>
      <c r="U38" s="43">
        <v>22</v>
      </c>
    </row>
    <row r="39" spans="1:21" ht="18" customHeight="1" x14ac:dyDescent="0.2">
      <c r="A39" s="111"/>
      <c r="B39" s="110" t="s">
        <v>274</v>
      </c>
      <c r="C39" s="432"/>
      <c r="D39" s="34"/>
      <c r="E39" s="34"/>
      <c r="F39" s="34"/>
      <c r="G39" s="34"/>
      <c r="H39" s="34"/>
      <c r="I39" s="112"/>
      <c r="J39" s="112"/>
      <c r="K39" s="112"/>
      <c r="L39" s="112"/>
      <c r="M39" s="112"/>
      <c r="N39" s="112"/>
      <c r="O39" s="112"/>
      <c r="P39" s="34"/>
      <c r="Q39" s="112"/>
      <c r="R39" s="112"/>
      <c r="S39" s="112"/>
      <c r="T39" s="112"/>
      <c r="U39" s="108"/>
    </row>
    <row r="40" spans="1:21" ht="18" customHeight="1" x14ac:dyDescent="0.2">
      <c r="A40" s="104"/>
      <c r="B40" s="77" t="s">
        <v>273</v>
      </c>
      <c r="C40" s="431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43"/>
    </row>
    <row r="41" spans="1:21" ht="18" customHeight="1" x14ac:dyDescent="0.2">
      <c r="A41" s="104">
        <v>23</v>
      </c>
      <c r="B41" s="105" t="s">
        <v>272</v>
      </c>
      <c r="C41" s="106"/>
      <c r="D41" s="34">
        <v>9697</v>
      </c>
      <c r="E41" s="34">
        <v>869</v>
      </c>
      <c r="F41" s="34">
        <v>893</v>
      </c>
      <c r="G41" s="34">
        <v>804</v>
      </c>
      <c r="H41" s="34">
        <v>302</v>
      </c>
      <c r="I41" s="34">
        <v>118</v>
      </c>
      <c r="J41" s="34">
        <v>327</v>
      </c>
      <c r="K41" s="34">
        <v>1088</v>
      </c>
      <c r="L41" s="34">
        <v>146</v>
      </c>
      <c r="M41" s="34">
        <v>686</v>
      </c>
      <c r="N41" s="34">
        <v>2958</v>
      </c>
      <c r="O41" s="34">
        <v>391</v>
      </c>
      <c r="P41" s="34">
        <v>81</v>
      </c>
      <c r="Q41" s="34">
        <v>326</v>
      </c>
      <c r="R41" s="34">
        <v>254</v>
      </c>
      <c r="S41" s="34">
        <v>201</v>
      </c>
      <c r="T41" s="34">
        <v>253</v>
      </c>
      <c r="U41" s="43">
        <v>23</v>
      </c>
    </row>
    <row r="42" spans="1:21" ht="18" customHeight="1" x14ac:dyDescent="0.2">
      <c r="A42" s="104">
        <v>24</v>
      </c>
      <c r="B42" s="105" t="s">
        <v>314</v>
      </c>
      <c r="C42" s="106"/>
      <c r="D42" s="34">
        <v>147537</v>
      </c>
      <c r="E42" s="34">
        <v>19382</v>
      </c>
      <c r="F42" s="34">
        <v>22541</v>
      </c>
      <c r="G42" s="34">
        <v>6500</v>
      </c>
      <c r="H42" s="34">
        <v>3853</v>
      </c>
      <c r="I42" s="34">
        <v>1956</v>
      </c>
      <c r="J42" s="34">
        <v>5192</v>
      </c>
      <c r="K42" s="34">
        <v>12856</v>
      </c>
      <c r="L42" s="34">
        <v>2573</v>
      </c>
      <c r="M42" s="34">
        <v>11928</v>
      </c>
      <c r="N42" s="34">
        <v>37052</v>
      </c>
      <c r="O42" s="34">
        <v>6235</v>
      </c>
      <c r="P42" s="34">
        <v>1588</v>
      </c>
      <c r="Q42" s="34">
        <v>5440</v>
      </c>
      <c r="R42" s="34">
        <v>3191</v>
      </c>
      <c r="S42" s="34">
        <v>3969</v>
      </c>
      <c r="T42" s="34">
        <v>3281</v>
      </c>
      <c r="U42" s="43">
        <v>24</v>
      </c>
    </row>
    <row r="43" spans="1:21" ht="18" customHeight="1" x14ac:dyDescent="0.2">
      <c r="A43" s="104">
        <v>25</v>
      </c>
      <c r="B43" s="105" t="s">
        <v>270</v>
      </c>
      <c r="C43" s="106"/>
      <c r="D43" s="34">
        <v>4965</v>
      </c>
      <c r="E43" s="34">
        <v>453</v>
      </c>
      <c r="F43" s="34">
        <v>820</v>
      </c>
      <c r="G43" s="34">
        <v>318</v>
      </c>
      <c r="H43" s="34">
        <v>172</v>
      </c>
      <c r="I43" s="34">
        <v>61</v>
      </c>
      <c r="J43" s="34">
        <v>143</v>
      </c>
      <c r="K43" s="34">
        <v>349</v>
      </c>
      <c r="L43" s="34">
        <v>105</v>
      </c>
      <c r="M43" s="34">
        <v>384</v>
      </c>
      <c r="N43" s="34">
        <v>1219</v>
      </c>
      <c r="O43" s="34">
        <v>190</v>
      </c>
      <c r="P43" s="34">
        <v>43</v>
      </c>
      <c r="Q43" s="34">
        <v>311</v>
      </c>
      <c r="R43" s="34">
        <v>143</v>
      </c>
      <c r="S43" s="34">
        <v>127</v>
      </c>
      <c r="T43" s="34">
        <v>127</v>
      </c>
      <c r="U43" s="43">
        <v>25</v>
      </c>
    </row>
    <row r="44" spans="1:21" ht="18" customHeight="1" x14ac:dyDescent="0.2">
      <c r="A44" s="104">
        <v>26</v>
      </c>
      <c r="B44" s="105" t="s">
        <v>269</v>
      </c>
      <c r="C44" s="106"/>
      <c r="D44" s="34">
        <v>14</v>
      </c>
      <c r="E44" s="34">
        <v>1</v>
      </c>
      <c r="F44" s="34">
        <v>2</v>
      </c>
      <c r="G44" s="34">
        <v>0</v>
      </c>
      <c r="H44" s="34">
        <v>1</v>
      </c>
      <c r="I44" s="34">
        <v>0</v>
      </c>
      <c r="J44" s="34">
        <v>1</v>
      </c>
      <c r="K44" s="34">
        <v>1</v>
      </c>
      <c r="L44" s="34">
        <v>1</v>
      </c>
      <c r="M44" s="34">
        <v>0</v>
      </c>
      <c r="N44" s="34">
        <v>3</v>
      </c>
      <c r="O44" s="34">
        <v>1</v>
      </c>
      <c r="P44" s="34">
        <v>0</v>
      </c>
      <c r="Q44" s="34">
        <v>0</v>
      </c>
      <c r="R44" s="34">
        <v>0</v>
      </c>
      <c r="S44" s="34">
        <v>0</v>
      </c>
      <c r="T44" s="34">
        <v>3</v>
      </c>
      <c r="U44" s="43">
        <v>26</v>
      </c>
    </row>
    <row r="45" spans="1:21" ht="18" customHeight="1" x14ac:dyDescent="0.2">
      <c r="A45" s="104">
        <v>27</v>
      </c>
      <c r="B45" s="105" t="s">
        <v>268</v>
      </c>
      <c r="C45" s="106"/>
      <c r="D45" s="34">
        <v>226</v>
      </c>
      <c r="E45" s="34">
        <v>16</v>
      </c>
      <c r="F45" s="34">
        <v>2</v>
      </c>
      <c r="G45" s="34">
        <v>64</v>
      </c>
      <c r="H45" s="34">
        <v>3</v>
      </c>
      <c r="I45" s="34">
        <v>1</v>
      </c>
      <c r="J45" s="34">
        <v>3</v>
      </c>
      <c r="K45" s="34">
        <v>3</v>
      </c>
      <c r="L45" s="34">
        <v>1</v>
      </c>
      <c r="M45" s="34">
        <v>19</v>
      </c>
      <c r="N45" s="34">
        <v>64</v>
      </c>
      <c r="O45" s="34">
        <v>2</v>
      </c>
      <c r="P45" s="34">
        <v>1</v>
      </c>
      <c r="Q45" s="34">
        <v>1</v>
      </c>
      <c r="R45" s="34">
        <v>2</v>
      </c>
      <c r="S45" s="34">
        <v>15</v>
      </c>
      <c r="T45" s="34">
        <v>29</v>
      </c>
      <c r="U45" s="43">
        <v>27</v>
      </c>
    </row>
    <row r="46" spans="1:21" ht="18" customHeight="1" x14ac:dyDescent="0.2">
      <c r="A46" s="104">
        <v>28</v>
      </c>
      <c r="B46" s="77" t="s">
        <v>308</v>
      </c>
      <c r="C46" s="106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43">
        <v>28</v>
      </c>
    </row>
    <row r="47" spans="1:21" ht="18" customHeight="1" x14ac:dyDescent="0.2">
      <c r="A47" s="104"/>
      <c r="B47" s="435" t="s">
        <v>266</v>
      </c>
      <c r="C47" s="106"/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43"/>
    </row>
    <row r="48" spans="1:21" ht="18" customHeight="1" x14ac:dyDescent="0.2">
      <c r="A48" s="104">
        <v>29</v>
      </c>
      <c r="B48" s="435" t="s">
        <v>307</v>
      </c>
      <c r="C48" s="106"/>
      <c r="D48" s="34">
        <v>14741</v>
      </c>
      <c r="E48" s="34">
        <v>1601</v>
      </c>
      <c r="F48" s="34">
        <v>2261</v>
      </c>
      <c r="G48" s="34">
        <v>958</v>
      </c>
      <c r="H48" s="34">
        <v>375</v>
      </c>
      <c r="I48" s="34">
        <v>313</v>
      </c>
      <c r="J48" s="34">
        <v>506</v>
      </c>
      <c r="K48" s="34">
        <v>1068</v>
      </c>
      <c r="L48" s="34">
        <v>252</v>
      </c>
      <c r="M48" s="34">
        <v>1382</v>
      </c>
      <c r="N48" s="34">
        <v>3413</v>
      </c>
      <c r="O48" s="34">
        <v>598</v>
      </c>
      <c r="P48" s="34">
        <v>176</v>
      </c>
      <c r="Q48" s="34">
        <v>693</v>
      </c>
      <c r="R48" s="34">
        <v>417</v>
      </c>
      <c r="S48" s="34">
        <v>342</v>
      </c>
      <c r="T48" s="34">
        <v>386</v>
      </c>
      <c r="U48" s="43">
        <v>29</v>
      </c>
    </row>
    <row r="49" spans="1:21" ht="18" customHeight="1" x14ac:dyDescent="0.2">
      <c r="A49" s="104">
        <v>30</v>
      </c>
      <c r="B49" s="105" t="s">
        <v>264</v>
      </c>
      <c r="C49" s="106"/>
      <c r="D49" s="34">
        <v>9348</v>
      </c>
      <c r="E49" s="34">
        <v>517</v>
      </c>
      <c r="F49" s="34">
        <v>1453</v>
      </c>
      <c r="G49" s="34">
        <v>653</v>
      </c>
      <c r="H49" s="34">
        <v>281</v>
      </c>
      <c r="I49" s="34">
        <v>93</v>
      </c>
      <c r="J49" s="34">
        <v>331</v>
      </c>
      <c r="K49" s="34">
        <v>664</v>
      </c>
      <c r="L49" s="34">
        <v>216</v>
      </c>
      <c r="M49" s="34">
        <v>679</v>
      </c>
      <c r="N49" s="34">
        <v>2638</v>
      </c>
      <c r="O49" s="34">
        <v>501</v>
      </c>
      <c r="P49" s="34">
        <v>148</v>
      </c>
      <c r="Q49" s="34">
        <v>366</v>
      </c>
      <c r="R49" s="34">
        <v>257</v>
      </c>
      <c r="S49" s="34">
        <v>387</v>
      </c>
      <c r="T49" s="34">
        <v>164</v>
      </c>
      <c r="U49" s="43">
        <v>30</v>
      </c>
    </row>
    <row r="50" spans="1:21" ht="18" customHeight="1" x14ac:dyDescent="0.2">
      <c r="A50" s="104">
        <v>31</v>
      </c>
      <c r="B50" s="77" t="s">
        <v>263</v>
      </c>
      <c r="C50" s="77"/>
      <c r="D50" s="118"/>
      <c r="E50" s="34"/>
      <c r="F50" s="34"/>
      <c r="G50" s="34"/>
      <c r="H50" s="34"/>
      <c r="I50" s="34"/>
      <c r="J50" s="34"/>
      <c r="K50" s="96"/>
      <c r="L50" s="34"/>
      <c r="M50" s="34"/>
      <c r="N50" s="34"/>
      <c r="O50" s="34"/>
      <c r="P50" s="34"/>
      <c r="Q50" s="34"/>
      <c r="R50" s="34"/>
      <c r="S50" s="34"/>
      <c r="T50" s="34"/>
      <c r="U50" s="43">
        <v>31</v>
      </c>
    </row>
    <row r="51" spans="1:21" ht="18" customHeight="1" x14ac:dyDescent="0.2">
      <c r="A51" s="104"/>
      <c r="B51" s="77" t="s">
        <v>262</v>
      </c>
      <c r="C51" s="77"/>
      <c r="D51" s="118"/>
      <c r="E51" s="34"/>
      <c r="F51" s="34"/>
      <c r="G51" s="34"/>
      <c r="H51" s="34"/>
      <c r="I51" s="34"/>
      <c r="J51" s="34"/>
      <c r="K51" s="96"/>
      <c r="L51" s="34"/>
      <c r="M51" s="34"/>
      <c r="N51" s="34"/>
      <c r="O51" s="34"/>
      <c r="P51" s="34"/>
      <c r="Q51" s="34"/>
      <c r="R51" s="34"/>
      <c r="S51" s="34"/>
      <c r="T51" s="34"/>
      <c r="U51" s="43"/>
    </row>
    <row r="52" spans="1:21" ht="18" customHeight="1" x14ac:dyDescent="0.2">
      <c r="A52" s="104"/>
      <c r="B52" s="77" t="s">
        <v>261</v>
      </c>
      <c r="C52" s="77"/>
      <c r="D52" s="118"/>
      <c r="E52" s="34"/>
      <c r="F52" s="34"/>
      <c r="G52" s="34"/>
      <c r="H52" s="34"/>
      <c r="I52" s="34"/>
      <c r="J52" s="34"/>
      <c r="K52" s="96"/>
      <c r="L52" s="34"/>
      <c r="M52" s="34"/>
      <c r="N52" s="34"/>
      <c r="O52" s="34"/>
      <c r="P52" s="34"/>
      <c r="Q52" s="34"/>
      <c r="R52" s="34"/>
      <c r="S52" s="34"/>
      <c r="T52" s="34"/>
      <c r="U52" s="43"/>
    </row>
    <row r="53" spans="1:21" ht="18" customHeight="1" x14ac:dyDescent="0.2">
      <c r="A53" s="104">
        <v>32</v>
      </c>
      <c r="B53" s="526" t="s">
        <v>260</v>
      </c>
      <c r="C53" s="526"/>
      <c r="D53" s="118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96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43">
        <v>32</v>
      </c>
    </row>
    <row r="54" spans="1:21" ht="18" customHeight="1" x14ac:dyDescent="0.2">
      <c r="A54" s="104">
        <v>33</v>
      </c>
      <c r="B54" s="105" t="s">
        <v>259</v>
      </c>
      <c r="C54" s="105"/>
      <c r="D54" s="118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96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43">
        <v>33</v>
      </c>
    </row>
    <row r="55" spans="1:21" ht="18" customHeight="1" x14ac:dyDescent="0.2">
      <c r="C55" s="99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17"/>
    </row>
    <row r="56" spans="1:21" ht="18" customHeight="1" x14ac:dyDescent="0.2">
      <c r="A56" s="35" t="s">
        <v>257</v>
      </c>
      <c r="D56" s="35" t="s">
        <v>255</v>
      </c>
    </row>
    <row r="57" spans="1:21" ht="18" customHeight="1" x14ac:dyDescent="0.2">
      <c r="A57" s="35" t="s">
        <v>256</v>
      </c>
    </row>
    <row r="58" spans="1:21" ht="18" customHeight="1" x14ac:dyDescent="0.2">
      <c r="A58" s="104"/>
      <c r="B58" s="105"/>
      <c r="C58" s="105"/>
      <c r="D58" s="125"/>
      <c r="E58" s="34"/>
      <c r="F58" s="34"/>
      <c r="G58" s="34"/>
      <c r="H58" s="34"/>
      <c r="I58" s="34"/>
      <c r="J58" s="34"/>
      <c r="K58" s="96"/>
      <c r="L58" s="34"/>
      <c r="M58" s="34"/>
      <c r="N58" s="34"/>
      <c r="O58" s="34"/>
      <c r="P58" s="34"/>
      <c r="Q58" s="34"/>
      <c r="R58" s="34"/>
      <c r="S58" s="34"/>
      <c r="T58" s="34"/>
      <c r="U58" s="117"/>
    </row>
    <row r="59" spans="1:21" ht="18" customHeight="1" x14ac:dyDescent="0.25">
      <c r="A59" s="76" t="s">
        <v>306</v>
      </c>
      <c r="I59" s="76" t="s">
        <v>306</v>
      </c>
    </row>
    <row r="60" spans="1:21" ht="18" customHeight="1" x14ac:dyDescent="0.25">
      <c r="A60" s="116" t="s">
        <v>305</v>
      </c>
      <c r="I60" s="116" t="s">
        <v>305</v>
      </c>
    </row>
    <row r="61" spans="1:21" ht="18" customHeight="1" x14ac:dyDescent="0.25">
      <c r="A61" s="124" t="s">
        <v>315</v>
      </c>
      <c r="I61" s="124" t="s">
        <v>315</v>
      </c>
    </row>
    <row r="62" spans="1:21" ht="18" customHeight="1" x14ac:dyDescent="0.2">
      <c r="A62" s="66"/>
      <c r="B62" s="66"/>
      <c r="C62" s="66"/>
      <c r="D62" s="66"/>
      <c r="E62" s="66"/>
      <c r="F62" s="66"/>
      <c r="G62" s="66"/>
      <c r="H62" s="66"/>
      <c r="I62" s="66"/>
      <c r="N62" s="66"/>
      <c r="O62" s="66"/>
      <c r="P62" s="66"/>
      <c r="Q62" s="66"/>
      <c r="R62" s="66"/>
      <c r="S62" s="66"/>
      <c r="T62" s="66"/>
      <c r="U62" s="66"/>
    </row>
    <row r="63" spans="1:21" ht="18" customHeight="1" x14ac:dyDescent="0.2">
      <c r="A63" s="516" t="s">
        <v>1</v>
      </c>
      <c r="B63" s="512" t="s">
        <v>302</v>
      </c>
      <c r="C63" s="516"/>
      <c r="D63" s="498" t="s">
        <v>100</v>
      </c>
      <c r="E63" s="492" t="s">
        <v>99</v>
      </c>
      <c r="F63" s="492" t="s">
        <v>98</v>
      </c>
      <c r="G63" s="492" t="s">
        <v>97</v>
      </c>
      <c r="H63" s="501" t="s">
        <v>96</v>
      </c>
      <c r="I63" s="498" t="s">
        <v>95</v>
      </c>
      <c r="J63" s="495" t="s">
        <v>94</v>
      </c>
      <c r="K63" s="495" t="s">
        <v>93</v>
      </c>
      <c r="L63" s="492" t="s">
        <v>92</v>
      </c>
      <c r="M63" s="492" t="s">
        <v>91</v>
      </c>
      <c r="N63" s="492" t="s">
        <v>90</v>
      </c>
      <c r="O63" s="492" t="s">
        <v>89</v>
      </c>
      <c r="P63" s="492" t="s">
        <v>88</v>
      </c>
      <c r="Q63" s="492" t="s">
        <v>87</v>
      </c>
      <c r="R63" s="492" t="s">
        <v>86</v>
      </c>
      <c r="S63" s="492" t="s">
        <v>85</v>
      </c>
      <c r="T63" s="495" t="s">
        <v>84</v>
      </c>
      <c r="U63" s="512" t="s">
        <v>301</v>
      </c>
    </row>
    <row r="64" spans="1:21" ht="18" customHeight="1" x14ac:dyDescent="0.2">
      <c r="A64" s="518"/>
      <c r="B64" s="524"/>
      <c r="C64" s="518"/>
      <c r="D64" s="499"/>
      <c r="E64" s="493"/>
      <c r="F64" s="493" t="s">
        <v>83</v>
      </c>
      <c r="G64" s="493"/>
      <c r="H64" s="502"/>
      <c r="I64" s="499"/>
      <c r="J64" s="496"/>
      <c r="K64" s="496"/>
      <c r="L64" s="493"/>
      <c r="M64" s="493"/>
      <c r="N64" s="493" t="s">
        <v>82</v>
      </c>
      <c r="O64" s="493"/>
      <c r="P64" s="493"/>
      <c r="Q64" s="493"/>
      <c r="R64" s="493"/>
      <c r="S64" s="493"/>
      <c r="T64" s="496"/>
      <c r="U64" s="524"/>
    </row>
    <row r="65" spans="1:21" ht="18" customHeight="1" x14ac:dyDescent="0.2">
      <c r="A65" s="518"/>
      <c r="B65" s="524"/>
      <c r="C65" s="518"/>
      <c r="D65" s="499"/>
      <c r="E65" s="493" t="s">
        <v>81</v>
      </c>
      <c r="F65" s="493"/>
      <c r="G65" s="493"/>
      <c r="H65" s="502" t="s">
        <v>80</v>
      </c>
      <c r="I65" s="499"/>
      <c r="J65" s="496"/>
      <c r="K65" s="496"/>
      <c r="L65" s="493"/>
      <c r="M65" s="493" t="s">
        <v>79</v>
      </c>
      <c r="N65" s="493"/>
      <c r="O65" s="493" t="s">
        <v>79</v>
      </c>
      <c r="P65" s="493" t="s">
        <v>79</v>
      </c>
      <c r="Q65" s="493"/>
      <c r="R65" s="493"/>
      <c r="S65" s="493"/>
      <c r="T65" s="496"/>
      <c r="U65" s="524"/>
    </row>
    <row r="66" spans="1:21" ht="18" customHeight="1" x14ac:dyDescent="0.2">
      <c r="A66" s="518"/>
      <c r="B66" s="524"/>
      <c r="C66" s="518"/>
      <c r="D66" s="499"/>
      <c r="E66" s="493" t="s">
        <v>76</v>
      </c>
      <c r="F66" s="493"/>
      <c r="G66" s="493"/>
      <c r="H66" s="502"/>
      <c r="I66" s="499"/>
      <c r="J66" s="496"/>
      <c r="K66" s="496"/>
      <c r="L66" s="493"/>
      <c r="M66" s="493" t="s">
        <v>75</v>
      </c>
      <c r="N66" s="493"/>
      <c r="O66" s="493" t="s">
        <v>75</v>
      </c>
      <c r="P66" s="493" t="s">
        <v>75</v>
      </c>
      <c r="Q66" s="493"/>
      <c r="R66" s="493"/>
      <c r="S66" s="493"/>
      <c r="T66" s="496"/>
      <c r="U66" s="524"/>
    </row>
    <row r="67" spans="1:21" ht="18" customHeight="1" x14ac:dyDescent="0.2">
      <c r="A67" s="520"/>
      <c r="B67" s="525"/>
      <c r="C67" s="520"/>
      <c r="D67" s="500"/>
      <c r="E67" s="494"/>
      <c r="F67" s="494"/>
      <c r="G67" s="494"/>
      <c r="H67" s="503"/>
      <c r="I67" s="500"/>
      <c r="J67" s="497"/>
      <c r="K67" s="497"/>
      <c r="L67" s="494"/>
      <c r="M67" s="494"/>
      <c r="N67" s="494"/>
      <c r="O67" s="494"/>
      <c r="P67" s="494"/>
      <c r="Q67" s="494"/>
      <c r="R67" s="494"/>
      <c r="S67" s="494"/>
      <c r="T67" s="497"/>
      <c r="U67" s="525"/>
    </row>
    <row r="68" spans="1:21" ht="18" customHeight="1" x14ac:dyDescent="0.2">
      <c r="D68" s="48"/>
      <c r="T68" s="48"/>
      <c r="U68" s="112"/>
    </row>
    <row r="69" spans="1:21" ht="18" customHeight="1" x14ac:dyDescent="0.2">
      <c r="B69" s="48"/>
      <c r="C69" s="77"/>
      <c r="D69" s="83" t="s">
        <v>300</v>
      </c>
      <c r="E69" s="48"/>
      <c r="F69" s="48"/>
      <c r="G69" s="48"/>
      <c r="H69" s="48"/>
      <c r="I69" s="83" t="s">
        <v>300</v>
      </c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112"/>
    </row>
    <row r="70" spans="1:21" ht="18" customHeight="1" x14ac:dyDescent="0.2">
      <c r="B70" s="48"/>
      <c r="C70" s="114" t="s">
        <v>299</v>
      </c>
      <c r="D70" s="48"/>
      <c r="E70" s="48"/>
      <c r="F70" s="48"/>
      <c r="G70" s="48"/>
      <c r="H70" s="48"/>
      <c r="I70" s="83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112"/>
    </row>
    <row r="71" spans="1:21" ht="18" customHeight="1" x14ac:dyDescent="0.2">
      <c r="A71" s="45"/>
      <c r="B71" s="110" t="s">
        <v>298</v>
      </c>
      <c r="C71" s="110"/>
      <c r="D71" s="114"/>
      <c r="E71" s="112"/>
      <c r="F71" s="101"/>
      <c r="G71" s="101"/>
      <c r="H71" s="101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</row>
    <row r="72" spans="1:21" ht="18" customHeight="1" x14ac:dyDescent="0.2">
      <c r="A72" s="104">
        <v>34</v>
      </c>
      <c r="B72" s="105" t="s">
        <v>297</v>
      </c>
      <c r="C72" s="103" t="s">
        <v>258</v>
      </c>
      <c r="D72" s="101">
        <v>99.600596157145304</v>
      </c>
      <c r="E72" s="101">
        <v>99.794211655501556</v>
      </c>
      <c r="F72" s="101">
        <v>99.803374803374794</v>
      </c>
      <c r="G72" s="101">
        <v>99.913950736796821</v>
      </c>
      <c r="H72" s="101">
        <v>99.578905153398836</v>
      </c>
      <c r="I72" s="101">
        <v>99.488591660110146</v>
      </c>
      <c r="J72" s="101">
        <v>99.830847301245583</v>
      </c>
      <c r="K72" s="96">
        <v>99.413562917212545</v>
      </c>
      <c r="L72" s="101">
        <v>99.332119004250146</v>
      </c>
      <c r="M72" s="101">
        <v>99.801034619976122</v>
      </c>
      <c r="N72" s="101">
        <v>99.271337149133004</v>
      </c>
      <c r="O72" s="101">
        <v>99.709522606718863</v>
      </c>
      <c r="P72" s="101">
        <v>99.55817378497791</v>
      </c>
      <c r="Q72" s="101">
        <v>99.621689785624213</v>
      </c>
      <c r="R72" s="101">
        <v>99.812382739211998</v>
      </c>
      <c r="S72" s="101">
        <v>99.861138662963697</v>
      </c>
      <c r="T72" s="101">
        <v>99.410794249351881</v>
      </c>
      <c r="U72" s="43">
        <v>34</v>
      </c>
    </row>
    <row r="73" spans="1:21" ht="18" customHeight="1" x14ac:dyDescent="0.2">
      <c r="A73" s="104">
        <v>35</v>
      </c>
      <c r="B73" s="105" t="s">
        <v>296</v>
      </c>
      <c r="C73" s="103" t="s">
        <v>258</v>
      </c>
      <c r="D73" s="101">
        <v>0.3543703894321496</v>
      </c>
      <c r="E73" s="101">
        <v>0.14011121327553747</v>
      </c>
      <c r="F73" s="101">
        <v>0.19662519662519662</v>
      </c>
      <c r="G73" s="101">
        <v>3.2268473701193935E-2</v>
      </c>
      <c r="H73" s="101">
        <v>0.40104271104872663</v>
      </c>
      <c r="I73" s="101">
        <v>0.51140833988985057</v>
      </c>
      <c r="J73" s="101">
        <v>0.16915269875442104</v>
      </c>
      <c r="K73" s="96">
        <v>0.58643708278744766</v>
      </c>
      <c r="L73" s="101">
        <v>0.66788099574984827</v>
      </c>
      <c r="M73" s="101">
        <v>0.19896538002387587</v>
      </c>
      <c r="N73" s="101">
        <v>0.60827507550636783</v>
      </c>
      <c r="O73" s="101">
        <v>0.29047739328113159</v>
      </c>
      <c r="P73" s="101">
        <v>0.4418262150220913</v>
      </c>
      <c r="Q73" s="101">
        <v>0.37831021437578816</v>
      </c>
      <c r="R73" s="101">
        <v>0.14071294559099437</v>
      </c>
      <c r="S73" s="101">
        <v>7.9349335449315606E-2</v>
      </c>
      <c r="T73" s="101">
        <v>0.5656375206222013</v>
      </c>
      <c r="U73" s="43">
        <v>35</v>
      </c>
    </row>
    <row r="74" spans="1:21" ht="18" customHeight="1" x14ac:dyDescent="0.2">
      <c r="A74" s="104">
        <v>36</v>
      </c>
      <c r="B74" s="77" t="s">
        <v>295</v>
      </c>
      <c r="C74" s="106"/>
      <c r="D74" s="101"/>
      <c r="E74" s="101"/>
      <c r="F74" s="101"/>
      <c r="G74" s="101"/>
      <c r="H74" s="101"/>
      <c r="I74" s="101"/>
      <c r="J74" s="101"/>
      <c r="K74" s="96"/>
      <c r="L74" s="101"/>
      <c r="M74" s="101"/>
      <c r="N74" s="101"/>
      <c r="O74" s="101"/>
      <c r="P74" s="101"/>
      <c r="Q74" s="101"/>
      <c r="R74" s="101"/>
      <c r="S74" s="101"/>
      <c r="T74" s="101"/>
      <c r="U74" s="67">
        <v>36</v>
      </c>
    </row>
    <row r="75" spans="1:21" ht="18" customHeight="1" x14ac:dyDescent="0.2">
      <c r="A75" s="104"/>
      <c r="B75" s="105" t="s">
        <v>266</v>
      </c>
      <c r="C75" s="103" t="s">
        <v>258</v>
      </c>
      <c r="D75" s="101">
        <v>0</v>
      </c>
      <c r="E75" s="101">
        <v>0</v>
      </c>
      <c r="F75" s="101">
        <v>0</v>
      </c>
      <c r="G75" s="101">
        <v>0</v>
      </c>
      <c r="H75" s="101">
        <v>0</v>
      </c>
      <c r="I75" s="101">
        <v>0</v>
      </c>
      <c r="J75" s="101">
        <v>0</v>
      </c>
      <c r="K75" s="101">
        <v>0</v>
      </c>
      <c r="L75" s="101">
        <v>0</v>
      </c>
      <c r="M75" s="101">
        <v>0</v>
      </c>
      <c r="N75" s="101">
        <v>0</v>
      </c>
      <c r="O75" s="101">
        <v>0</v>
      </c>
      <c r="P75" s="101">
        <v>0</v>
      </c>
      <c r="Q75" s="101">
        <v>0</v>
      </c>
      <c r="R75" s="101">
        <v>0</v>
      </c>
      <c r="S75" s="101">
        <v>0</v>
      </c>
      <c r="T75" s="101">
        <v>0</v>
      </c>
      <c r="U75" s="43"/>
    </row>
    <row r="76" spans="1:21" ht="18" customHeight="1" x14ac:dyDescent="0.2">
      <c r="A76" s="104">
        <v>37</v>
      </c>
      <c r="B76" s="105" t="s">
        <v>294</v>
      </c>
      <c r="C76" s="103" t="s">
        <v>258</v>
      </c>
      <c r="D76" s="101">
        <v>4.503345342254246E-2</v>
      </c>
      <c r="E76" s="101">
        <v>6.5677131222908178E-2</v>
      </c>
      <c r="F76" s="101">
        <v>0</v>
      </c>
      <c r="G76" s="101">
        <v>5.378078950198989E-2</v>
      </c>
      <c r="H76" s="101">
        <v>2.0052135552436335E-2</v>
      </c>
      <c r="I76" s="101">
        <v>0</v>
      </c>
      <c r="J76" s="101">
        <v>0</v>
      </c>
      <c r="K76" s="96">
        <v>0</v>
      </c>
      <c r="L76" s="101">
        <v>0</v>
      </c>
      <c r="M76" s="101">
        <v>0</v>
      </c>
      <c r="N76" s="101">
        <v>0.1203877753606353</v>
      </c>
      <c r="O76" s="101">
        <v>0</v>
      </c>
      <c r="P76" s="101">
        <v>0</v>
      </c>
      <c r="Q76" s="101">
        <v>0</v>
      </c>
      <c r="R76" s="101">
        <v>4.6904315196998121E-2</v>
      </c>
      <c r="S76" s="101">
        <v>5.9512001586986711E-2</v>
      </c>
      <c r="T76" s="101">
        <v>2.3568230025925053E-2</v>
      </c>
      <c r="U76" s="43">
        <v>37</v>
      </c>
    </row>
    <row r="77" spans="1:21" ht="18" customHeight="1" x14ac:dyDescent="0.2">
      <c r="A77" s="111"/>
      <c r="B77" s="110" t="s">
        <v>293</v>
      </c>
      <c r="C77" s="109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8"/>
    </row>
    <row r="78" spans="1:21" ht="18" customHeight="1" x14ac:dyDescent="0.2">
      <c r="A78" s="104">
        <v>38</v>
      </c>
      <c r="B78" s="77" t="s">
        <v>292</v>
      </c>
      <c r="C78" s="107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8">
        <v>38</v>
      </c>
    </row>
    <row r="79" spans="1:21" ht="18" customHeight="1" x14ac:dyDescent="0.2">
      <c r="A79" s="104"/>
      <c r="B79" s="105" t="s">
        <v>291</v>
      </c>
      <c r="C79" s="103" t="s">
        <v>258</v>
      </c>
      <c r="D79" s="101">
        <v>99.899746954880769</v>
      </c>
      <c r="E79" s="101">
        <v>99.943079819606822</v>
      </c>
      <c r="F79" s="101">
        <v>99.982124982124986</v>
      </c>
      <c r="G79" s="101">
        <v>99.924706894697209</v>
      </c>
      <c r="H79" s="101">
        <v>99.919791457790254</v>
      </c>
      <c r="I79" s="101">
        <v>100</v>
      </c>
      <c r="J79" s="101">
        <v>99.938489927725655</v>
      </c>
      <c r="K79" s="101">
        <v>99.937613076299201</v>
      </c>
      <c r="L79" s="101">
        <v>100</v>
      </c>
      <c r="M79" s="101">
        <v>99.946942565326964</v>
      </c>
      <c r="N79" s="101">
        <v>99.778233045388305</v>
      </c>
      <c r="O79" s="101">
        <v>99.949482192472843</v>
      </c>
      <c r="P79" s="101">
        <v>99.116347569955821</v>
      </c>
      <c r="Q79" s="101">
        <v>100</v>
      </c>
      <c r="R79" s="101">
        <v>100</v>
      </c>
      <c r="S79" s="101">
        <v>99.960325332275346</v>
      </c>
      <c r="T79" s="101">
        <v>99.835022389818533</v>
      </c>
      <c r="U79" s="43"/>
    </row>
    <row r="80" spans="1:21" ht="18" customHeight="1" x14ac:dyDescent="0.2">
      <c r="A80" s="104">
        <v>39</v>
      </c>
      <c r="B80" s="105" t="s">
        <v>290</v>
      </c>
      <c r="C80" s="103" t="s">
        <v>258</v>
      </c>
      <c r="D80" s="101">
        <v>6.7550180133813698E-2</v>
      </c>
      <c r="E80" s="101">
        <v>5.6920180393187095E-2</v>
      </c>
      <c r="F80" s="101">
        <v>1.7875017875017874E-2</v>
      </c>
      <c r="G80" s="101">
        <v>7.5293105302785851E-2</v>
      </c>
      <c r="H80" s="101">
        <v>8.020854220974534E-2</v>
      </c>
      <c r="I80" s="101">
        <v>0</v>
      </c>
      <c r="J80" s="101">
        <v>6.1510072274334929E-2</v>
      </c>
      <c r="K80" s="101">
        <v>4.9909538960633847E-2</v>
      </c>
      <c r="L80" s="101">
        <v>0</v>
      </c>
      <c r="M80" s="101">
        <v>4.6425255338904362E-2</v>
      </c>
      <c r="N80" s="101">
        <v>0.1372843052358122</v>
      </c>
      <c r="O80" s="101">
        <v>5.0517807527153326E-2</v>
      </c>
      <c r="P80" s="101">
        <v>0</v>
      </c>
      <c r="Q80" s="101">
        <v>0</v>
      </c>
      <c r="R80" s="101">
        <v>0</v>
      </c>
      <c r="S80" s="101">
        <v>3.9674667724657803E-2</v>
      </c>
      <c r="T80" s="101">
        <v>0.16497761018147536</v>
      </c>
      <c r="U80" s="43">
        <v>39</v>
      </c>
    </row>
    <row r="81" spans="1:21" ht="18" customHeight="1" x14ac:dyDescent="0.2">
      <c r="A81" s="104">
        <v>40</v>
      </c>
      <c r="B81" s="105" t="s">
        <v>289</v>
      </c>
      <c r="C81" s="103" t="s">
        <v>258</v>
      </c>
      <c r="D81" s="101">
        <v>2.6805627037227654E-3</v>
      </c>
      <c r="E81" s="101">
        <v>0</v>
      </c>
      <c r="F81" s="101">
        <v>0</v>
      </c>
      <c r="G81" s="101">
        <v>0</v>
      </c>
      <c r="H81" s="101">
        <v>0</v>
      </c>
      <c r="I81" s="101">
        <v>0</v>
      </c>
      <c r="J81" s="101">
        <v>0</v>
      </c>
      <c r="K81" s="101">
        <v>6.2386923700792308E-3</v>
      </c>
      <c r="L81" s="101">
        <v>0</v>
      </c>
      <c r="M81" s="101">
        <v>6.6321793341291941E-3</v>
      </c>
      <c r="N81" s="101">
        <v>6.3361987031913319E-3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101">
        <v>0</v>
      </c>
      <c r="U81" s="43">
        <v>40</v>
      </c>
    </row>
    <row r="82" spans="1:21" ht="18" customHeight="1" x14ac:dyDescent="0.2">
      <c r="A82" s="104">
        <v>41</v>
      </c>
      <c r="B82" s="105" t="s">
        <v>288</v>
      </c>
      <c r="C82" s="103" t="s">
        <v>258</v>
      </c>
      <c r="D82" s="101">
        <v>3.0022302281694974E-2</v>
      </c>
      <c r="E82" s="101">
        <v>0</v>
      </c>
      <c r="F82" s="101">
        <v>0</v>
      </c>
      <c r="G82" s="101">
        <v>0</v>
      </c>
      <c r="H82" s="101">
        <v>0</v>
      </c>
      <c r="I82" s="101">
        <v>0</v>
      </c>
      <c r="J82" s="101">
        <v>0</v>
      </c>
      <c r="K82" s="101">
        <v>6.2386923700792308E-3</v>
      </c>
      <c r="L82" s="101">
        <v>0</v>
      </c>
      <c r="M82" s="101">
        <v>0</v>
      </c>
      <c r="N82" s="101">
        <v>7.8146450672693102E-2</v>
      </c>
      <c r="O82" s="101">
        <v>0</v>
      </c>
      <c r="P82" s="101">
        <v>0.88365243004418259</v>
      </c>
      <c r="Q82" s="101">
        <v>0</v>
      </c>
      <c r="R82" s="101">
        <v>0</v>
      </c>
      <c r="S82" s="101">
        <v>0</v>
      </c>
      <c r="T82" s="101">
        <v>0</v>
      </c>
      <c r="U82" s="43">
        <v>41</v>
      </c>
    </row>
    <row r="83" spans="1:21" ht="18" customHeight="1" x14ac:dyDescent="0.2">
      <c r="A83" s="111"/>
      <c r="B83" s="110" t="s">
        <v>287</v>
      </c>
      <c r="C83" s="432"/>
      <c r="D83" s="112"/>
      <c r="E83" s="112"/>
      <c r="F83" s="101"/>
      <c r="G83" s="101"/>
      <c r="H83" s="101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08"/>
    </row>
    <row r="84" spans="1:21" ht="18" customHeight="1" x14ac:dyDescent="0.2">
      <c r="A84" s="104">
        <v>42</v>
      </c>
      <c r="B84" s="105" t="s">
        <v>286</v>
      </c>
      <c r="C84" s="103" t="s">
        <v>258</v>
      </c>
      <c r="D84" s="101">
        <v>71.344248584662893</v>
      </c>
      <c r="E84" s="101">
        <v>73.956828232409478</v>
      </c>
      <c r="F84" s="101">
        <v>72.711997711997711</v>
      </c>
      <c r="G84" s="101">
        <v>53.974400344197051</v>
      </c>
      <c r="H84" s="101">
        <v>66.633246440745936</v>
      </c>
      <c r="I84" s="101">
        <v>71.951219512195124</v>
      </c>
      <c r="J84" s="101">
        <v>64.385668153160083</v>
      </c>
      <c r="K84" s="101">
        <v>71.451743714517434</v>
      </c>
      <c r="L84" s="101">
        <v>56.223436551305404</v>
      </c>
      <c r="M84" s="101">
        <v>73.564133174161029</v>
      </c>
      <c r="N84" s="101">
        <v>73.842059686991774</v>
      </c>
      <c r="O84" s="101">
        <v>72.25309421571103</v>
      </c>
      <c r="P84" s="101">
        <v>68.532155130093273</v>
      </c>
      <c r="Q84" s="101">
        <v>76.404651814487877</v>
      </c>
      <c r="R84" s="101">
        <v>78.072232645403375</v>
      </c>
      <c r="S84" s="101">
        <v>73.993255306486802</v>
      </c>
      <c r="T84" s="101">
        <v>58.967711524864484</v>
      </c>
      <c r="U84" s="43">
        <v>42</v>
      </c>
    </row>
    <row r="85" spans="1:21" ht="18" customHeight="1" x14ac:dyDescent="0.2">
      <c r="A85" s="104">
        <v>43</v>
      </c>
      <c r="B85" s="105" t="s">
        <v>285</v>
      </c>
      <c r="C85" s="103" t="s">
        <v>258</v>
      </c>
      <c r="D85" s="101">
        <v>71.344248584662893</v>
      </c>
      <c r="E85" s="101">
        <v>73.956828232409478</v>
      </c>
      <c r="F85" s="101">
        <v>72.711997711997711</v>
      </c>
      <c r="G85" s="101">
        <v>53.974400344197051</v>
      </c>
      <c r="H85" s="101">
        <v>66.633246440745936</v>
      </c>
      <c r="I85" s="101">
        <v>71.951219512195124</v>
      </c>
      <c r="J85" s="101">
        <v>64.385668153160083</v>
      </c>
      <c r="K85" s="101">
        <v>71.451743714517434</v>
      </c>
      <c r="L85" s="101">
        <v>56.223436551305404</v>
      </c>
      <c r="M85" s="101">
        <v>73.564133174161029</v>
      </c>
      <c r="N85" s="101">
        <v>73.842059686991774</v>
      </c>
      <c r="O85" s="101">
        <v>72.25309421571103</v>
      </c>
      <c r="P85" s="101">
        <v>68.532155130093273</v>
      </c>
      <c r="Q85" s="101">
        <v>76.404651814487877</v>
      </c>
      <c r="R85" s="101">
        <v>78.072232645403375</v>
      </c>
      <c r="S85" s="101">
        <v>73.993255306486802</v>
      </c>
      <c r="T85" s="101">
        <v>58.967711524864484</v>
      </c>
      <c r="U85" s="43">
        <v>43</v>
      </c>
    </row>
    <row r="86" spans="1:21" ht="18" customHeight="1" x14ac:dyDescent="0.2">
      <c r="A86" s="104">
        <v>44</v>
      </c>
      <c r="B86" s="105" t="s">
        <v>284</v>
      </c>
      <c r="C86" s="103" t="s">
        <v>258</v>
      </c>
      <c r="D86" s="101">
        <v>68.663685880940122</v>
      </c>
      <c r="E86" s="101">
        <v>73.247515215202057</v>
      </c>
      <c r="F86" s="101">
        <v>70.059345059345063</v>
      </c>
      <c r="G86" s="101">
        <v>51.919974185221044</v>
      </c>
      <c r="H86" s="101">
        <v>63.926208141167031</v>
      </c>
      <c r="I86" s="101">
        <v>65.971675845790713</v>
      </c>
      <c r="J86" s="101">
        <v>62.109795479009691</v>
      </c>
      <c r="K86" s="101">
        <v>68.276249298147107</v>
      </c>
      <c r="L86" s="101">
        <v>52.216150576806321</v>
      </c>
      <c r="M86" s="101">
        <v>70.765353495158507</v>
      </c>
      <c r="N86" s="101">
        <v>70.847149766616681</v>
      </c>
      <c r="O86" s="101">
        <v>68.148522354129824</v>
      </c>
      <c r="P86" s="101">
        <v>64.113892979872361</v>
      </c>
      <c r="Q86" s="101">
        <v>72.607538181308669</v>
      </c>
      <c r="R86" s="101">
        <v>75.750469043151966</v>
      </c>
      <c r="S86" s="101">
        <v>72.72366593929776</v>
      </c>
      <c r="T86" s="101">
        <v>55.668159321234981</v>
      </c>
      <c r="U86" s="43">
        <v>44</v>
      </c>
    </row>
    <row r="87" spans="1:21" ht="18" customHeight="1" x14ac:dyDescent="0.2">
      <c r="A87" s="104">
        <v>45</v>
      </c>
      <c r="B87" s="105" t="s">
        <v>283</v>
      </c>
      <c r="C87" s="103" t="s">
        <v>258</v>
      </c>
      <c r="D87" s="101">
        <v>0</v>
      </c>
      <c r="E87" s="101">
        <v>0</v>
      </c>
      <c r="F87" s="101">
        <v>0</v>
      </c>
      <c r="G87" s="101">
        <v>0</v>
      </c>
      <c r="H87" s="101">
        <v>0</v>
      </c>
      <c r="I87" s="101">
        <v>0</v>
      </c>
      <c r="J87" s="101">
        <v>0</v>
      </c>
      <c r="K87" s="101">
        <v>0</v>
      </c>
      <c r="L87" s="101">
        <v>0</v>
      </c>
      <c r="M87" s="101">
        <v>0</v>
      </c>
      <c r="N87" s="101">
        <v>0</v>
      </c>
      <c r="O87" s="101">
        <v>0</v>
      </c>
      <c r="P87" s="101">
        <v>0</v>
      </c>
      <c r="Q87" s="101">
        <v>0</v>
      </c>
      <c r="R87" s="101">
        <v>0</v>
      </c>
      <c r="S87" s="101">
        <v>0</v>
      </c>
      <c r="T87" s="101">
        <v>0</v>
      </c>
      <c r="U87" s="43">
        <v>45</v>
      </c>
    </row>
    <row r="88" spans="1:21" ht="18" customHeight="1" x14ac:dyDescent="0.2">
      <c r="A88" s="104">
        <v>46</v>
      </c>
      <c r="B88" s="105" t="s">
        <v>282</v>
      </c>
      <c r="C88" s="103" t="s">
        <v>258</v>
      </c>
      <c r="D88" s="101">
        <v>0</v>
      </c>
      <c r="E88" s="101">
        <v>0</v>
      </c>
      <c r="F88" s="101">
        <v>0</v>
      </c>
      <c r="G88" s="101">
        <v>0</v>
      </c>
      <c r="H88" s="101">
        <v>0</v>
      </c>
      <c r="I88" s="101">
        <v>0</v>
      </c>
      <c r="J88" s="101">
        <v>0</v>
      </c>
      <c r="K88" s="101">
        <v>0</v>
      </c>
      <c r="L88" s="101">
        <v>0</v>
      </c>
      <c r="M88" s="101">
        <v>0</v>
      </c>
      <c r="N88" s="101">
        <v>0</v>
      </c>
      <c r="O88" s="101">
        <v>0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43">
        <v>46</v>
      </c>
    </row>
    <row r="89" spans="1:21" ht="18" customHeight="1" x14ac:dyDescent="0.2">
      <c r="A89" s="104">
        <v>47</v>
      </c>
      <c r="B89" s="105" t="s">
        <v>281</v>
      </c>
      <c r="C89" s="103" t="s">
        <v>258</v>
      </c>
      <c r="D89" s="101">
        <v>0</v>
      </c>
      <c r="E89" s="101">
        <v>0</v>
      </c>
      <c r="F89" s="101">
        <v>0</v>
      </c>
      <c r="G89" s="101">
        <v>0</v>
      </c>
      <c r="H89" s="101">
        <v>0</v>
      </c>
      <c r="I89" s="101">
        <v>0</v>
      </c>
      <c r="J89" s="101">
        <v>0</v>
      </c>
      <c r="K89" s="101">
        <v>0</v>
      </c>
      <c r="L89" s="101">
        <v>0</v>
      </c>
      <c r="M89" s="101">
        <v>0</v>
      </c>
      <c r="N89" s="101">
        <v>0</v>
      </c>
      <c r="O89" s="101">
        <v>0</v>
      </c>
      <c r="P89" s="101">
        <v>0</v>
      </c>
      <c r="Q89" s="101">
        <v>0</v>
      </c>
      <c r="R89" s="101">
        <v>0</v>
      </c>
      <c r="S89" s="101">
        <v>0</v>
      </c>
      <c r="T89" s="101">
        <v>0</v>
      </c>
      <c r="U89" s="43">
        <v>47</v>
      </c>
    </row>
    <row r="90" spans="1:21" ht="18" customHeight="1" x14ac:dyDescent="0.2">
      <c r="A90" s="104">
        <v>48</v>
      </c>
      <c r="B90" s="105" t="s">
        <v>280</v>
      </c>
      <c r="C90" s="103" t="s">
        <v>258</v>
      </c>
      <c r="D90" s="101">
        <v>28.655751415337104</v>
      </c>
      <c r="E90" s="101">
        <v>26.043171767590522</v>
      </c>
      <c r="F90" s="101">
        <v>27.288002288002289</v>
      </c>
      <c r="G90" s="101">
        <v>46.025599655802942</v>
      </c>
      <c r="H90" s="101">
        <v>33.366753559254057</v>
      </c>
      <c r="I90" s="101">
        <v>28.04878048780488</v>
      </c>
      <c r="J90" s="101">
        <v>35.614331846839917</v>
      </c>
      <c r="K90" s="101">
        <v>28.548256285482566</v>
      </c>
      <c r="L90" s="101">
        <v>43.776563448694596</v>
      </c>
      <c r="M90" s="101">
        <v>26.435866825838971</v>
      </c>
      <c r="N90" s="101">
        <v>26.157940313008215</v>
      </c>
      <c r="O90" s="101">
        <v>27.746905784288963</v>
      </c>
      <c r="P90" s="101">
        <v>31.467844869906724</v>
      </c>
      <c r="Q90" s="101">
        <v>23.595348185512119</v>
      </c>
      <c r="R90" s="101">
        <v>21.927767354596622</v>
      </c>
      <c r="S90" s="101">
        <v>26.006744693513191</v>
      </c>
      <c r="T90" s="101">
        <v>41.032288475135523</v>
      </c>
      <c r="U90" s="43">
        <v>48</v>
      </c>
    </row>
    <row r="91" spans="1:21" ht="18" customHeight="1" x14ac:dyDescent="0.2">
      <c r="A91" s="104">
        <v>49</v>
      </c>
      <c r="B91" s="105" t="s">
        <v>279</v>
      </c>
      <c r="C91" s="103" t="s">
        <v>258</v>
      </c>
      <c r="D91" s="101">
        <v>8.0250686224052146</v>
      </c>
      <c r="E91" s="101">
        <v>8.4022943211173882</v>
      </c>
      <c r="F91" s="101">
        <v>8.5299585299585292</v>
      </c>
      <c r="G91" s="101">
        <v>4.6251478971711304</v>
      </c>
      <c r="H91" s="101">
        <v>8.702626829757369</v>
      </c>
      <c r="I91" s="101">
        <v>6.294256490952006</v>
      </c>
      <c r="J91" s="101">
        <v>6.5508226972166694</v>
      </c>
      <c r="K91" s="101">
        <v>7.5550564601659485</v>
      </c>
      <c r="L91" s="101">
        <v>8.2574377656344868</v>
      </c>
      <c r="M91" s="101">
        <v>9.8089932351770805</v>
      </c>
      <c r="N91" s="101">
        <v>8.3257650959934111</v>
      </c>
      <c r="O91" s="101">
        <v>8.1333670118716856</v>
      </c>
      <c r="P91" s="101">
        <v>8.2474226804123703</v>
      </c>
      <c r="Q91" s="101">
        <v>6.5013310914950262</v>
      </c>
      <c r="R91" s="101">
        <v>7.9033771106941835</v>
      </c>
      <c r="S91" s="101">
        <v>8.9069629041856775</v>
      </c>
      <c r="T91" s="101">
        <v>5.8449210464294135</v>
      </c>
      <c r="U91" s="43">
        <v>49</v>
      </c>
    </row>
    <row r="92" spans="1:21" ht="18" customHeight="1" x14ac:dyDescent="0.2">
      <c r="A92" s="104">
        <v>50</v>
      </c>
      <c r="B92" s="105" t="s">
        <v>278</v>
      </c>
      <c r="C92" s="103" t="s">
        <v>258</v>
      </c>
      <c r="D92" s="101">
        <v>14.994531652084406</v>
      </c>
      <c r="E92" s="101">
        <v>12.023293489207058</v>
      </c>
      <c r="F92" s="101">
        <v>12.630487630487631</v>
      </c>
      <c r="G92" s="101">
        <v>36.56018070345273</v>
      </c>
      <c r="H92" s="101">
        <v>18.167234810507317</v>
      </c>
      <c r="I92" s="101">
        <v>17.545239968528715</v>
      </c>
      <c r="J92" s="101">
        <v>24.527141319391049</v>
      </c>
      <c r="K92" s="101">
        <v>15.091396843221661</v>
      </c>
      <c r="L92" s="101">
        <v>11.050394656952033</v>
      </c>
      <c r="M92" s="101">
        <v>11.029314232656851</v>
      </c>
      <c r="N92" s="101">
        <v>13.274336283185843</v>
      </c>
      <c r="O92" s="101">
        <v>14.422834049002272</v>
      </c>
      <c r="P92" s="101">
        <v>14.531173294059894</v>
      </c>
      <c r="Q92" s="101">
        <v>12.974639204147401</v>
      </c>
      <c r="R92" s="101">
        <v>10.178236397748593</v>
      </c>
      <c r="S92" s="101">
        <v>11.386629636976791</v>
      </c>
      <c r="T92" s="101">
        <v>29.248173462172989</v>
      </c>
      <c r="U92" s="43">
        <v>50</v>
      </c>
    </row>
    <row r="93" spans="1:21" ht="18" customHeight="1" x14ac:dyDescent="0.2">
      <c r="A93" s="104">
        <v>51</v>
      </c>
      <c r="B93" s="105" t="s">
        <v>277</v>
      </c>
      <c r="C93" s="103" t="s">
        <v>258</v>
      </c>
      <c r="D93" s="101">
        <v>5.562703722765483</v>
      </c>
      <c r="E93" s="101">
        <v>5.6000700556066381</v>
      </c>
      <c r="F93" s="101">
        <v>6.0989560989560987</v>
      </c>
      <c r="G93" s="101">
        <v>4.8402710551790902</v>
      </c>
      <c r="H93" s="101">
        <v>6.4567876478845001</v>
      </c>
      <c r="I93" s="101">
        <v>4.1699449252557041</v>
      </c>
      <c r="J93" s="101">
        <v>4.5363678302322006</v>
      </c>
      <c r="K93" s="101">
        <v>5.5461975170004365</v>
      </c>
      <c r="L93" s="101">
        <v>24.438372799028539</v>
      </c>
      <c r="M93" s="101">
        <v>5.5378697439978781</v>
      </c>
      <c r="N93" s="101">
        <v>4.494476946797052</v>
      </c>
      <c r="O93" s="101">
        <v>5.1275574640060624</v>
      </c>
      <c r="P93" s="101">
        <v>8.5419734904270985</v>
      </c>
      <c r="Q93" s="101">
        <v>4.049320442763066</v>
      </c>
      <c r="R93" s="101">
        <v>3.8461538461538463</v>
      </c>
      <c r="S93" s="101">
        <v>5.6734774846260656</v>
      </c>
      <c r="T93" s="101">
        <v>5.7035116662738634</v>
      </c>
      <c r="U93" s="43">
        <v>51</v>
      </c>
    </row>
    <row r="94" spans="1:21" ht="18" customHeight="1" x14ac:dyDescent="0.2">
      <c r="A94" s="104">
        <v>52</v>
      </c>
      <c r="B94" s="105" t="s">
        <v>276</v>
      </c>
      <c r="C94" s="103" t="s">
        <v>258</v>
      </c>
      <c r="D94" s="101">
        <v>0</v>
      </c>
      <c r="E94" s="101">
        <v>0</v>
      </c>
      <c r="F94" s="101">
        <v>0</v>
      </c>
      <c r="G94" s="101">
        <v>0</v>
      </c>
      <c r="H94" s="101">
        <v>0</v>
      </c>
      <c r="I94" s="101">
        <v>0</v>
      </c>
      <c r="J94" s="101">
        <v>0</v>
      </c>
      <c r="K94" s="101">
        <v>0</v>
      </c>
      <c r="L94" s="101">
        <v>0</v>
      </c>
      <c r="M94" s="101">
        <v>0</v>
      </c>
      <c r="N94" s="101">
        <v>0</v>
      </c>
      <c r="O94" s="101">
        <v>0</v>
      </c>
      <c r="P94" s="101">
        <v>0</v>
      </c>
      <c r="Q94" s="101">
        <v>0</v>
      </c>
      <c r="R94" s="101">
        <v>0</v>
      </c>
      <c r="S94" s="101">
        <v>0</v>
      </c>
      <c r="T94" s="101">
        <v>0</v>
      </c>
      <c r="U94" s="43">
        <v>52</v>
      </c>
    </row>
    <row r="95" spans="1:21" ht="18" customHeight="1" x14ac:dyDescent="0.2">
      <c r="A95" s="104">
        <v>53</v>
      </c>
      <c r="B95" s="105" t="s">
        <v>275</v>
      </c>
      <c r="C95" s="103" t="s">
        <v>258</v>
      </c>
      <c r="D95" s="101">
        <v>7.3447418082003765E-2</v>
      </c>
      <c r="E95" s="101">
        <v>1.7513901659442183E-2</v>
      </c>
      <c r="F95" s="101">
        <v>2.8600028600028603E-2</v>
      </c>
      <c r="G95" s="101">
        <v>0</v>
      </c>
      <c r="H95" s="101">
        <v>4.010427110487267E-2</v>
      </c>
      <c r="I95" s="101">
        <v>3.9339103068450038E-2</v>
      </c>
      <c r="J95" s="101">
        <v>0</v>
      </c>
      <c r="K95" s="101">
        <v>0.35560546509451618</v>
      </c>
      <c r="L95" s="101">
        <v>3.0358227079538558E-2</v>
      </c>
      <c r="M95" s="101">
        <v>5.9689614007162758E-2</v>
      </c>
      <c r="N95" s="101">
        <v>6.3361987031913328E-2</v>
      </c>
      <c r="O95" s="101">
        <v>6.3147259408941656E-2</v>
      </c>
      <c r="P95" s="101">
        <v>0.14727540500736377</v>
      </c>
      <c r="Q95" s="101">
        <v>7.0057447106627438E-2</v>
      </c>
      <c r="R95" s="101">
        <v>0</v>
      </c>
      <c r="S95" s="101">
        <v>3.9674667724657803E-2</v>
      </c>
      <c r="T95" s="101">
        <v>0.23568230025925052</v>
      </c>
      <c r="U95" s="43">
        <v>53</v>
      </c>
    </row>
    <row r="96" spans="1:21" ht="18" customHeight="1" x14ac:dyDescent="0.2">
      <c r="A96" s="104"/>
      <c r="B96" s="110" t="s">
        <v>274</v>
      </c>
      <c r="C96" s="109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8"/>
    </row>
    <row r="97" spans="1:21" ht="18" customHeight="1" x14ac:dyDescent="0.2">
      <c r="A97" s="104"/>
      <c r="B97" s="77" t="s">
        <v>273</v>
      </c>
      <c r="C97" s="107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43"/>
    </row>
    <row r="98" spans="1:21" ht="18" customHeight="1" x14ac:dyDescent="0.2">
      <c r="A98" s="104">
        <v>54</v>
      </c>
      <c r="B98" s="105" t="s">
        <v>272</v>
      </c>
      <c r="C98" s="103" t="s">
        <v>258</v>
      </c>
      <c r="D98" s="101">
        <v>5.1986833075999312</v>
      </c>
      <c r="E98" s="101">
        <v>3.8048951355138136</v>
      </c>
      <c r="F98" s="101">
        <v>3.1924781924781924</v>
      </c>
      <c r="G98" s="101">
        <v>8.6479509519199755</v>
      </c>
      <c r="H98" s="101">
        <v>6.0557449368357732</v>
      </c>
      <c r="I98" s="101">
        <v>4.6420141620771043</v>
      </c>
      <c r="J98" s="101">
        <v>5.0284484084268799</v>
      </c>
      <c r="K98" s="101">
        <v>6.7876972986462034</v>
      </c>
      <c r="L98" s="101">
        <v>4.4323011536126291</v>
      </c>
      <c r="M98" s="101">
        <v>4.549675023212628</v>
      </c>
      <c r="N98" s="101">
        <v>6.2474919213466533</v>
      </c>
      <c r="O98" s="101">
        <v>4.9381156857792377</v>
      </c>
      <c r="P98" s="101">
        <v>3.9764359351988214</v>
      </c>
      <c r="Q98" s="101">
        <v>4.5677455513521084</v>
      </c>
      <c r="R98" s="101">
        <v>5.9568480300187616</v>
      </c>
      <c r="S98" s="101">
        <v>3.9873041063281094</v>
      </c>
      <c r="T98" s="101">
        <v>5.9627621965590381</v>
      </c>
      <c r="U98" s="43">
        <v>54</v>
      </c>
    </row>
    <row r="99" spans="1:21" ht="18" customHeight="1" x14ac:dyDescent="0.2">
      <c r="A99" s="104">
        <v>55</v>
      </c>
      <c r="B99" s="105" t="s">
        <v>314</v>
      </c>
      <c r="C99" s="103" t="s">
        <v>258</v>
      </c>
      <c r="D99" s="101">
        <v>79.096435923829134</v>
      </c>
      <c r="E99" s="101">
        <v>84.863610490827085</v>
      </c>
      <c r="F99" s="101">
        <v>80.584155584155582</v>
      </c>
      <c r="G99" s="101">
        <v>69.91502635258685</v>
      </c>
      <c r="H99" s="101">
        <v>77.260878283537195</v>
      </c>
      <c r="I99" s="101">
        <v>76.947285601888282</v>
      </c>
      <c r="J99" s="101">
        <v>79.840073812086729</v>
      </c>
      <c r="K99" s="101">
        <v>80.204629109738605</v>
      </c>
      <c r="L99" s="101">
        <v>78.111718275652692</v>
      </c>
      <c r="M99" s="101">
        <v>79.108635097493035</v>
      </c>
      <c r="N99" s="101">
        <v>78.256278116881745</v>
      </c>
      <c r="O99" s="101">
        <v>78.744632482950237</v>
      </c>
      <c r="P99" s="101">
        <v>77.957781050564563</v>
      </c>
      <c r="Q99" s="101">
        <v>76.222502452010659</v>
      </c>
      <c r="R99" s="101">
        <v>74.83583489681051</v>
      </c>
      <c r="S99" s="101">
        <v>78.734378099583409</v>
      </c>
      <c r="T99" s="101">
        <v>77.327362715060104</v>
      </c>
      <c r="U99" s="43">
        <v>55</v>
      </c>
    </row>
    <row r="100" spans="1:21" ht="18" customHeight="1" x14ac:dyDescent="0.2">
      <c r="A100" s="104">
        <v>56</v>
      </c>
      <c r="B100" s="105" t="s">
        <v>270</v>
      </c>
      <c r="C100" s="103" t="s">
        <v>258</v>
      </c>
      <c r="D100" s="101">
        <v>2.6617987647967061</v>
      </c>
      <c r="E100" s="101">
        <v>1.9834493629318273</v>
      </c>
      <c r="F100" s="101">
        <v>2.9315029315029313</v>
      </c>
      <c r="G100" s="101">
        <v>3.4204582123265568</v>
      </c>
      <c r="H100" s="101">
        <v>3.4489673150190496</v>
      </c>
      <c r="I100" s="101">
        <v>2.3996852871754526</v>
      </c>
      <c r="J100" s="101">
        <v>2.1989850838074738</v>
      </c>
      <c r="K100" s="101">
        <v>2.1773036371576517</v>
      </c>
      <c r="L100" s="101">
        <v>3.1876138433515484</v>
      </c>
      <c r="M100" s="101">
        <v>2.5467568643056109</v>
      </c>
      <c r="N100" s="101">
        <v>2.5746087397300781</v>
      </c>
      <c r="O100" s="101">
        <v>2.3995958575397829</v>
      </c>
      <c r="P100" s="101">
        <v>2.1109474717722141</v>
      </c>
      <c r="Q100" s="101">
        <v>4.3575732100322266</v>
      </c>
      <c r="R100" s="101">
        <v>3.3536585365853662</v>
      </c>
      <c r="S100" s="101">
        <v>2.519341400515771</v>
      </c>
      <c r="T100" s="101">
        <v>2.9931652132924818</v>
      </c>
      <c r="U100" s="43">
        <v>56</v>
      </c>
    </row>
    <row r="101" spans="1:21" ht="18" customHeight="1" x14ac:dyDescent="0.2">
      <c r="A101" s="104">
        <v>57</v>
      </c>
      <c r="B101" s="105" t="s">
        <v>269</v>
      </c>
      <c r="C101" s="103" t="s">
        <v>258</v>
      </c>
      <c r="D101" s="101">
        <v>7.5055755704237434E-3</v>
      </c>
      <c r="E101" s="101">
        <v>4.3784754148605458E-3</v>
      </c>
      <c r="F101" s="101">
        <v>7.1500071500071507E-3</v>
      </c>
      <c r="G101" s="101">
        <v>0</v>
      </c>
      <c r="H101" s="101">
        <v>2.0052135552436335E-2</v>
      </c>
      <c r="I101" s="101">
        <v>0</v>
      </c>
      <c r="J101" s="101">
        <v>1.5377518068583732E-2</v>
      </c>
      <c r="K101" s="101">
        <v>6.2386923700792308E-3</v>
      </c>
      <c r="L101" s="101">
        <v>3.0358227079538558E-2</v>
      </c>
      <c r="M101" s="101">
        <v>0</v>
      </c>
      <c r="N101" s="101">
        <v>6.3361987031913319E-3</v>
      </c>
      <c r="O101" s="101">
        <v>1.2629451881788331E-2</v>
      </c>
      <c r="P101" s="101">
        <v>0</v>
      </c>
      <c r="Q101" s="101">
        <v>0</v>
      </c>
      <c r="R101" s="101">
        <v>0</v>
      </c>
      <c r="S101" s="101">
        <v>0</v>
      </c>
      <c r="T101" s="101">
        <v>7.0704690077775162E-2</v>
      </c>
      <c r="U101" s="43">
        <v>57</v>
      </c>
    </row>
    <row r="102" spans="1:21" ht="18" customHeight="1" x14ac:dyDescent="0.2">
      <c r="A102" s="104">
        <v>58</v>
      </c>
      <c r="B102" s="105" t="s">
        <v>268</v>
      </c>
      <c r="C102" s="103" t="s">
        <v>258</v>
      </c>
      <c r="D102" s="101">
        <v>0.121161434208269</v>
      </c>
      <c r="E102" s="101">
        <v>7.0055606637768733E-2</v>
      </c>
      <c r="F102" s="101">
        <v>7.1500071500071507E-3</v>
      </c>
      <c r="G102" s="101">
        <v>0.68839410562547054</v>
      </c>
      <c r="H102" s="101">
        <v>6.0156406657309001E-2</v>
      </c>
      <c r="I102" s="101">
        <v>3.9339103068450038E-2</v>
      </c>
      <c r="J102" s="101">
        <v>4.6132554205751186E-2</v>
      </c>
      <c r="K102" s="101">
        <v>1.8716077110237695E-2</v>
      </c>
      <c r="L102" s="101">
        <v>3.0358227079538558E-2</v>
      </c>
      <c r="M102" s="101">
        <v>0.1260114073484547</v>
      </c>
      <c r="N102" s="101">
        <v>0.13517223900141509</v>
      </c>
      <c r="O102" s="101">
        <v>2.5258903763576663E-2</v>
      </c>
      <c r="P102" s="101">
        <v>4.9091801669121256E-2</v>
      </c>
      <c r="Q102" s="101">
        <v>1.4011489421325487E-2</v>
      </c>
      <c r="R102" s="101">
        <v>4.6904315196998121E-2</v>
      </c>
      <c r="S102" s="101">
        <v>0.29756000793493353</v>
      </c>
      <c r="T102" s="101">
        <v>0.68347867075182656</v>
      </c>
      <c r="U102" s="43">
        <v>58</v>
      </c>
    </row>
    <row r="103" spans="1:21" ht="18" customHeight="1" x14ac:dyDescent="0.2">
      <c r="A103" s="104">
        <v>59</v>
      </c>
      <c r="B103" s="77" t="s">
        <v>267</v>
      </c>
      <c r="C103" s="106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43">
        <v>59</v>
      </c>
    </row>
    <row r="104" spans="1:21" ht="18" customHeight="1" x14ac:dyDescent="0.2">
      <c r="A104" s="104"/>
      <c r="B104" s="435" t="s">
        <v>266</v>
      </c>
      <c r="C104" s="103" t="s">
        <v>258</v>
      </c>
      <c r="D104" s="101">
        <v>0</v>
      </c>
      <c r="E104" s="101">
        <v>0</v>
      </c>
      <c r="F104" s="101">
        <v>0</v>
      </c>
      <c r="G104" s="101">
        <v>0</v>
      </c>
      <c r="H104" s="101">
        <v>0</v>
      </c>
      <c r="I104" s="101">
        <v>0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0</v>
      </c>
      <c r="R104" s="101">
        <v>0</v>
      </c>
      <c r="S104" s="101">
        <v>0</v>
      </c>
      <c r="T104" s="101">
        <v>0</v>
      </c>
      <c r="U104" s="43"/>
    </row>
    <row r="105" spans="1:21" ht="18" customHeight="1" x14ac:dyDescent="0.2">
      <c r="A105" s="104">
        <v>60</v>
      </c>
      <c r="B105" s="435" t="s">
        <v>307</v>
      </c>
      <c r="C105" s="103" t="s">
        <v>258</v>
      </c>
      <c r="D105" s="101">
        <v>7.9028349631154571</v>
      </c>
      <c r="E105" s="101">
        <v>7.0099391391917329</v>
      </c>
      <c r="F105" s="101">
        <v>8.083083083083082</v>
      </c>
      <c r="G105" s="101">
        <v>10.304399268581262</v>
      </c>
      <c r="H105" s="101">
        <v>7.5195508321636257</v>
      </c>
      <c r="I105" s="101">
        <v>12.313139260424864</v>
      </c>
      <c r="J105" s="101">
        <v>7.7810241427033677</v>
      </c>
      <c r="K105" s="101">
        <v>6.6629234512446196</v>
      </c>
      <c r="L105" s="101">
        <v>7.6502732240437163</v>
      </c>
      <c r="M105" s="101">
        <v>9.1656718397665475</v>
      </c>
      <c r="N105" s="101">
        <v>7.2084820579973385</v>
      </c>
      <c r="O105" s="101">
        <v>7.5524122253094212</v>
      </c>
      <c r="P105" s="101">
        <v>8.6401570937653407</v>
      </c>
      <c r="Q105" s="101">
        <v>9.7099621689785636</v>
      </c>
      <c r="R105" s="101">
        <v>9.779549718574108</v>
      </c>
      <c r="S105" s="101">
        <v>6.7843681809164851</v>
      </c>
      <c r="T105" s="101">
        <v>9.0973367900070699</v>
      </c>
      <c r="U105" s="43">
        <v>60</v>
      </c>
    </row>
    <row r="106" spans="1:21" ht="18" customHeight="1" x14ac:dyDescent="0.2">
      <c r="A106" s="104">
        <v>61</v>
      </c>
      <c r="B106" s="105" t="s">
        <v>264</v>
      </c>
      <c r="C106" s="103" t="s">
        <v>258</v>
      </c>
      <c r="D106" s="101">
        <v>5.011580030880082</v>
      </c>
      <c r="E106" s="101">
        <v>2.2636717894829022</v>
      </c>
      <c r="F106" s="101">
        <v>5.1944801944801942</v>
      </c>
      <c r="G106" s="101">
        <v>7.0237711089598793</v>
      </c>
      <c r="H106" s="101">
        <v>5.6346500902346097</v>
      </c>
      <c r="I106" s="101">
        <v>3.6585365853658534</v>
      </c>
      <c r="J106" s="101">
        <v>5.089958480701215</v>
      </c>
      <c r="K106" s="101">
        <v>4.1424917337326095</v>
      </c>
      <c r="L106" s="101">
        <v>6.557377049180328</v>
      </c>
      <c r="M106" s="101">
        <v>4.5032497678737231</v>
      </c>
      <c r="N106" s="101">
        <v>5.5716307263395777</v>
      </c>
      <c r="O106" s="101">
        <v>6.3273553927759529</v>
      </c>
      <c r="P106" s="101">
        <v>7.2655866470299468</v>
      </c>
      <c r="Q106" s="101">
        <v>5.1282051282051277</v>
      </c>
      <c r="R106" s="101">
        <v>6.0272045028142589</v>
      </c>
      <c r="S106" s="101">
        <v>7.6770482047212862</v>
      </c>
      <c r="T106" s="101">
        <v>3.8651897242517088</v>
      </c>
      <c r="U106" s="43">
        <v>61</v>
      </c>
    </row>
    <row r="107" spans="1:21" ht="18" customHeight="1" x14ac:dyDescent="0.2">
      <c r="B107" s="77" t="s">
        <v>263</v>
      </c>
      <c r="C107" s="77"/>
      <c r="D107" s="102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43"/>
    </row>
    <row r="108" spans="1:21" ht="18" customHeight="1" x14ac:dyDescent="0.2">
      <c r="B108" s="77" t="s">
        <v>262</v>
      </c>
      <c r="C108" s="77"/>
      <c r="D108" s="67"/>
      <c r="U108" s="67"/>
    </row>
    <row r="109" spans="1:21" ht="18" customHeight="1" x14ac:dyDescent="0.2">
      <c r="A109" s="104"/>
      <c r="B109" s="77" t="s">
        <v>261</v>
      </c>
      <c r="C109" s="77"/>
      <c r="D109" s="67"/>
      <c r="U109" s="67"/>
    </row>
    <row r="110" spans="1:21" ht="18" customHeight="1" x14ac:dyDescent="0.2">
      <c r="A110" s="104">
        <v>62</v>
      </c>
      <c r="B110" s="435" t="s">
        <v>260</v>
      </c>
      <c r="C110" s="103" t="s">
        <v>258</v>
      </c>
      <c r="D110" s="102">
        <v>0</v>
      </c>
      <c r="E110" s="101">
        <v>0</v>
      </c>
      <c r="F110" s="101">
        <v>0</v>
      </c>
      <c r="G110" s="101">
        <v>0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0</v>
      </c>
      <c r="R110" s="101">
        <v>0</v>
      </c>
      <c r="S110" s="101">
        <v>0</v>
      </c>
      <c r="T110" s="101">
        <v>0</v>
      </c>
      <c r="U110" s="43">
        <v>62</v>
      </c>
    </row>
    <row r="111" spans="1:21" s="48" customFormat="1" ht="18" customHeight="1" x14ac:dyDescent="0.2">
      <c r="A111" s="104">
        <v>63</v>
      </c>
      <c r="B111" s="435" t="s">
        <v>259</v>
      </c>
      <c r="C111" s="103" t="s">
        <v>258</v>
      </c>
      <c r="D111" s="102">
        <v>0</v>
      </c>
      <c r="E111" s="101">
        <v>0</v>
      </c>
      <c r="F111" s="101">
        <v>0</v>
      </c>
      <c r="G111" s="101">
        <v>0</v>
      </c>
      <c r="H111" s="101">
        <v>0</v>
      </c>
      <c r="I111" s="101">
        <v>0</v>
      </c>
      <c r="J111" s="101">
        <v>0</v>
      </c>
      <c r="K111" s="101">
        <v>0</v>
      </c>
      <c r="L111" s="101">
        <v>0</v>
      </c>
      <c r="M111" s="101">
        <v>0</v>
      </c>
      <c r="N111" s="101">
        <v>0</v>
      </c>
      <c r="O111" s="101">
        <v>0</v>
      </c>
      <c r="P111" s="101">
        <v>0</v>
      </c>
      <c r="Q111" s="101">
        <v>0</v>
      </c>
      <c r="R111" s="101">
        <v>0</v>
      </c>
      <c r="S111" s="101">
        <v>0</v>
      </c>
      <c r="T111" s="101">
        <v>0</v>
      </c>
      <c r="U111" s="67">
        <v>63</v>
      </c>
    </row>
    <row r="112" spans="1:21" ht="18" customHeight="1" x14ac:dyDescent="0.2">
      <c r="C112" s="99"/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17"/>
    </row>
    <row r="113" spans="1:21" ht="18" customHeight="1" x14ac:dyDescent="0.2">
      <c r="A113" s="35" t="s">
        <v>257</v>
      </c>
      <c r="D113" s="35" t="s">
        <v>255</v>
      </c>
    </row>
    <row r="114" spans="1:21" ht="18" customHeight="1" x14ac:dyDescent="0.2">
      <c r="A114" s="35" t="s">
        <v>256</v>
      </c>
    </row>
    <row r="116" spans="1:21" s="48" customFormat="1" ht="18" customHeight="1" x14ac:dyDescent="0.2">
      <c r="A116" s="436"/>
      <c r="E116" s="62"/>
      <c r="G116" s="123"/>
      <c r="H116" s="38"/>
      <c r="I116" s="527"/>
      <c r="J116" s="527"/>
      <c r="K116" s="527"/>
      <c r="L116" s="527"/>
      <c r="M116" s="527"/>
      <c r="U116" s="38"/>
    </row>
    <row r="117" spans="1:21" s="36" customFormat="1" ht="18" customHeight="1" x14ac:dyDescent="0.2"/>
    <row r="118" spans="1:21" s="36" customFormat="1" ht="18" customHeight="1" x14ac:dyDescent="0.2"/>
    <row r="119" spans="1:21" s="36" customFormat="1" ht="18" customHeight="1" x14ac:dyDescent="0.2"/>
    <row r="120" spans="1:21" s="36" customFormat="1" ht="18" customHeight="1" x14ac:dyDescent="0.2"/>
    <row r="121" spans="1:21" s="36" customFormat="1" ht="18" customHeight="1" x14ac:dyDescent="0.2"/>
    <row r="122" spans="1:21" s="36" customFormat="1" ht="18" customHeight="1" x14ac:dyDescent="0.2"/>
    <row r="123" spans="1:21" s="36" customFormat="1" ht="18" customHeight="1" x14ac:dyDescent="0.2"/>
    <row r="124" spans="1:21" s="36" customFormat="1" ht="18" customHeight="1" x14ac:dyDescent="0.2"/>
    <row r="125" spans="1:21" s="36" customFormat="1" ht="18" customHeight="1" x14ac:dyDescent="0.2"/>
    <row r="126" spans="1:21" s="36" customFormat="1" ht="18" customHeight="1" x14ac:dyDescent="0.2"/>
    <row r="127" spans="1:21" s="36" customFormat="1" ht="18" customHeight="1" x14ac:dyDescent="0.2"/>
    <row r="128" spans="1:21" s="36" customFormat="1" ht="18" customHeight="1" x14ac:dyDescent="0.2"/>
    <row r="129" s="36" customFormat="1" ht="18" customHeight="1" x14ac:dyDescent="0.2"/>
    <row r="130" s="36" customFormat="1" ht="18" customHeight="1" x14ac:dyDescent="0.2"/>
    <row r="131" s="36" customFormat="1" ht="18" customHeight="1" x14ac:dyDescent="0.2"/>
    <row r="132" s="36" customFormat="1" ht="18" customHeight="1" x14ac:dyDescent="0.2"/>
    <row r="133" s="36" customFormat="1" ht="18" customHeight="1" x14ac:dyDescent="0.2"/>
    <row r="134" s="36" customFormat="1" ht="18" customHeight="1" x14ac:dyDescent="0.2"/>
    <row r="135" s="36" customFormat="1" ht="18" customHeight="1" x14ac:dyDescent="0.2"/>
    <row r="136" s="36" customFormat="1" ht="18" customHeight="1" x14ac:dyDescent="0.2"/>
    <row r="137" s="36" customFormat="1" ht="18" customHeight="1" x14ac:dyDescent="0.2"/>
    <row r="138" s="36" customFormat="1" ht="18" customHeight="1" x14ac:dyDescent="0.2"/>
    <row r="139" s="36" customFormat="1" ht="18" customHeight="1" x14ac:dyDescent="0.2"/>
    <row r="140" s="36" customFormat="1" ht="18" customHeight="1" x14ac:dyDescent="0.2"/>
    <row r="141" s="36" customFormat="1" ht="18" customHeight="1" x14ac:dyDescent="0.2"/>
    <row r="142" s="36" customFormat="1" ht="18" customHeight="1" x14ac:dyDescent="0.2"/>
    <row r="143" s="36" customFormat="1" ht="18" customHeight="1" x14ac:dyDescent="0.2"/>
    <row r="144" s="36" customFormat="1" ht="18" customHeight="1" x14ac:dyDescent="0.2"/>
    <row r="145" s="36" customFormat="1" ht="18" customHeight="1" x14ac:dyDescent="0.2"/>
    <row r="146" s="36" customFormat="1" ht="18" customHeight="1" x14ac:dyDescent="0.2"/>
  </sheetData>
  <mergeCells count="42">
    <mergeCell ref="B53:C53"/>
    <mergeCell ref="I116:M116"/>
    <mergeCell ref="K5:K9"/>
    <mergeCell ref="I5:I9"/>
    <mergeCell ref="J5:J9"/>
    <mergeCell ref="L5:L9"/>
    <mergeCell ref="M5:M9"/>
    <mergeCell ref="E5:E9"/>
    <mergeCell ref="F5:F9"/>
    <mergeCell ref="B5:C9"/>
    <mergeCell ref="M63:M67"/>
    <mergeCell ref="G63:G67"/>
    <mergeCell ref="H63:H67"/>
    <mergeCell ref="I63:I67"/>
    <mergeCell ref="J63:J67"/>
    <mergeCell ref="K63:K67"/>
    <mergeCell ref="G5:G9"/>
    <mergeCell ref="H5:H9"/>
    <mergeCell ref="N5:N9"/>
    <mergeCell ref="Q5:Q9"/>
    <mergeCell ref="L63:L67"/>
    <mergeCell ref="T5:T9"/>
    <mergeCell ref="R5:R9"/>
    <mergeCell ref="S5:S9"/>
    <mergeCell ref="P5:P9"/>
    <mergeCell ref="O5:O9"/>
    <mergeCell ref="A5:A9"/>
    <mergeCell ref="D5:D9"/>
    <mergeCell ref="S63:S67"/>
    <mergeCell ref="T63:T67"/>
    <mergeCell ref="U63:U67"/>
    <mergeCell ref="N63:N67"/>
    <mergeCell ref="O63:O67"/>
    <mergeCell ref="P63:P67"/>
    <mergeCell ref="Q63:Q67"/>
    <mergeCell ref="R63:R67"/>
    <mergeCell ref="A63:A67"/>
    <mergeCell ref="B63:C67"/>
    <mergeCell ref="D63:D67"/>
    <mergeCell ref="E63:E67"/>
    <mergeCell ref="F63:F67"/>
    <mergeCell ref="U5:U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6" firstPageNumber="16" fitToWidth="2" fitToHeight="2" pageOrder="overThenDown" orientation="portrait" useFirstPageNumber="1" r:id="rId1"/>
  <headerFooter alignWithMargins="0">
    <oddFooter>&amp;L&amp;"MetaNormalLF-Roman,Standard"Statistisches Bundesamt, Fachserie 10, Reihe 2.8, 2019</oddFooter>
  </headerFooter>
  <rowBreaks count="1" manualBreakCount="1">
    <brk id="58" max="20" man="1"/>
  </rowBreaks>
  <colBreaks count="1" manualBreakCount="1">
    <brk id="8" max="11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5"/>
  <sheetViews>
    <sheetView showGridLines="0" zoomScaleNormal="100" zoomScaleSheetLayoutView="100" workbookViewId="0"/>
  </sheetViews>
  <sheetFormatPr baseColWidth="10" defaultColWidth="11.42578125" defaultRowHeight="18" customHeight="1" x14ac:dyDescent="0.2"/>
  <cols>
    <col min="1" max="1" width="5.140625" style="35" customWidth="1"/>
    <col min="2" max="2" width="50.7109375" style="35" customWidth="1"/>
    <col min="3" max="3" width="7.85546875" style="35" customWidth="1"/>
    <col min="4" max="8" width="14.7109375" style="35" customWidth="1"/>
    <col min="9" max="20" width="11" style="35" customWidth="1"/>
    <col min="21" max="21" width="4.7109375" style="35" customWidth="1"/>
    <col min="22" max="16384" width="11.42578125" style="35"/>
  </cols>
  <sheetData>
    <row r="1" spans="1:21" ht="18" customHeight="1" x14ac:dyDescent="0.25">
      <c r="A1" s="76" t="s">
        <v>306</v>
      </c>
      <c r="I1" s="76" t="s">
        <v>306</v>
      </c>
    </row>
    <row r="2" spans="1:21" ht="18" customHeight="1" x14ac:dyDescent="0.25">
      <c r="A2" s="116" t="s">
        <v>305</v>
      </c>
      <c r="I2" s="116" t="s">
        <v>305</v>
      </c>
    </row>
    <row r="3" spans="1:21" ht="18" customHeight="1" x14ac:dyDescent="0.25">
      <c r="A3" s="124" t="s">
        <v>322</v>
      </c>
      <c r="I3" s="124" t="s">
        <v>321</v>
      </c>
    </row>
    <row r="4" spans="1:21" ht="18" customHeight="1" x14ac:dyDescent="0.2">
      <c r="A4" s="66"/>
      <c r="B4" s="66"/>
      <c r="C4" s="66"/>
      <c r="D4" s="66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66"/>
    </row>
    <row r="5" spans="1:21" ht="18" customHeight="1" x14ac:dyDescent="0.2">
      <c r="A5" s="516" t="s">
        <v>1</v>
      </c>
      <c r="B5" s="512" t="s">
        <v>302</v>
      </c>
      <c r="C5" s="516"/>
      <c r="D5" s="498" t="s">
        <v>100</v>
      </c>
      <c r="E5" s="492" t="s">
        <v>99</v>
      </c>
      <c r="F5" s="492" t="s">
        <v>98</v>
      </c>
      <c r="G5" s="492" t="s">
        <v>97</v>
      </c>
      <c r="H5" s="501" t="s">
        <v>96</v>
      </c>
      <c r="I5" s="498" t="s">
        <v>95</v>
      </c>
      <c r="J5" s="495" t="s">
        <v>94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85</v>
      </c>
      <c r="T5" s="495" t="s">
        <v>84</v>
      </c>
      <c r="U5" s="512" t="s">
        <v>301</v>
      </c>
    </row>
    <row r="6" spans="1:21" ht="18" customHeight="1" x14ac:dyDescent="0.2">
      <c r="A6" s="518"/>
      <c r="B6" s="524"/>
      <c r="C6" s="518"/>
      <c r="D6" s="499"/>
      <c r="E6" s="493"/>
      <c r="F6" s="493" t="s">
        <v>83</v>
      </c>
      <c r="G6" s="493"/>
      <c r="H6" s="502"/>
      <c r="I6" s="499"/>
      <c r="J6" s="496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24"/>
    </row>
    <row r="7" spans="1:21" ht="18" customHeight="1" x14ac:dyDescent="0.2">
      <c r="A7" s="518"/>
      <c r="B7" s="524"/>
      <c r="C7" s="518"/>
      <c r="D7" s="499"/>
      <c r="E7" s="493" t="s">
        <v>81</v>
      </c>
      <c r="F7" s="493"/>
      <c r="G7" s="493"/>
      <c r="H7" s="502" t="s">
        <v>80</v>
      </c>
      <c r="I7" s="499"/>
      <c r="J7" s="496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24"/>
    </row>
    <row r="8" spans="1:21" ht="18" customHeight="1" x14ac:dyDescent="0.2">
      <c r="A8" s="518"/>
      <c r="B8" s="524"/>
      <c r="C8" s="518"/>
      <c r="D8" s="499"/>
      <c r="E8" s="493" t="s">
        <v>76</v>
      </c>
      <c r="F8" s="493"/>
      <c r="G8" s="493"/>
      <c r="H8" s="502"/>
      <c r="I8" s="499"/>
      <c r="J8" s="496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24"/>
    </row>
    <row r="9" spans="1:21" ht="18" customHeight="1" x14ac:dyDescent="0.2">
      <c r="A9" s="520"/>
      <c r="B9" s="525"/>
      <c r="C9" s="520"/>
      <c r="D9" s="500"/>
      <c r="E9" s="494"/>
      <c r="F9" s="494"/>
      <c r="G9" s="494"/>
      <c r="H9" s="503"/>
      <c r="I9" s="500"/>
      <c r="J9" s="497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25"/>
    </row>
    <row r="10" spans="1:21" ht="18" customHeight="1" x14ac:dyDescent="0.2">
      <c r="A10" s="48"/>
      <c r="B10" s="122"/>
      <c r="C10" s="122"/>
      <c r="D10" s="62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62"/>
      <c r="R10" s="48"/>
      <c r="S10" s="48"/>
      <c r="T10" s="62"/>
      <c r="U10" s="48"/>
    </row>
    <row r="11" spans="1:21" ht="18" customHeight="1" x14ac:dyDescent="0.2">
      <c r="B11" s="48"/>
      <c r="C11" s="77"/>
      <c r="D11" s="47" t="s">
        <v>312</v>
      </c>
      <c r="H11" s="61"/>
      <c r="I11" s="47" t="s">
        <v>312</v>
      </c>
    </row>
    <row r="12" spans="1:21" s="47" customFormat="1" ht="18" customHeight="1" x14ac:dyDescent="0.2">
      <c r="A12" s="52">
        <v>1</v>
      </c>
      <c r="B12" s="120" t="s">
        <v>311</v>
      </c>
      <c r="C12" s="119"/>
      <c r="D12" s="50">
        <v>178797</v>
      </c>
      <c r="E12" s="50">
        <v>22581</v>
      </c>
      <c r="F12" s="50">
        <v>26787</v>
      </c>
      <c r="G12" s="50">
        <v>8879</v>
      </c>
      <c r="H12" s="50">
        <v>4769</v>
      </c>
      <c r="I12" s="50">
        <v>2328</v>
      </c>
      <c r="J12" s="50">
        <v>6261</v>
      </c>
      <c r="K12" s="50">
        <v>15176</v>
      </c>
      <c r="L12" s="50">
        <v>3056</v>
      </c>
      <c r="M12" s="50">
        <v>14441</v>
      </c>
      <c r="N12" s="50">
        <v>45311</v>
      </c>
      <c r="O12" s="50">
        <v>7452</v>
      </c>
      <c r="P12" s="50">
        <v>1917</v>
      </c>
      <c r="Q12" s="50">
        <v>6770</v>
      </c>
      <c r="R12" s="50">
        <v>4141</v>
      </c>
      <c r="S12" s="50">
        <v>4931</v>
      </c>
      <c r="T12" s="50">
        <v>3997</v>
      </c>
      <c r="U12" s="55">
        <v>1</v>
      </c>
    </row>
    <row r="13" spans="1:21" ht="18" customHeight="1" x14ac:dyDescent="0.2">
      <c r="A13" s="45"/>
      <c r="B13" s="110" t="s">
        <v>298</v>
      </c>
      <c r="C13" s="432"/>
      <c r="D13" s="112"/>
      <c r="E13" s="112"/>
      <c r="F13" s="96"/>
      <c r="G13" s="96"/>
      <c r="H13" s="96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08"/>
    </row>
    <row r="14" spans="1:21" ht="18" customHeight="1" x14ac:dyDescent="0.2">
      <c r="A14" s="54">
        <v>2</v>
      </c>
      <c r="B14" s="105" t="s">
        <v>297</v>
      </c>
      <c r="C14" s="106"/>
      <c r="D14" s="34">
        <v>178615</v>
      </c>
      <c r="E14" s="34">
        <v>22538</v>
      </c>
      <c r="F14" s="34">
        <v>26774</v>
      </c>
      <c r="G14" s="34">
        <v>8872</v>
      </c>
      <c r="H14" s="34">
        <v>4763</v>
      </c>
      <c r="I14" s="34">
        <v>2326</v>
      </c>
      <c r="J14" s="34">
        <v>6261</v>
      </c>
      <c r="K14" s="34">
        <v>15162</v>
      </c>
      <c r="L14" s="34">
        <v>3052</v>
      </c>
      <c r="M14" s="34">
        <v>14436</v>
      </c>
      <c r="N14" s="34">
        <v>45236</v>
      </c>
      <c r="O14" s="34">
        <v>7452</v>
      </c>
      <c r="P14" s="34">
        <v>1915</v>
      </c>
      <c r="Q14" s="34">
        <v>6768</v>
      </c>
      <c r="R14" s="34">
        <v>4138</v>
      </c>
      <c r="S14" s="34">
        <v>4927</v>
      </c>
      <c r="T14" s="34">
        <v>3995</v>
      </c>
      <c r="U14" s="43">
        <v>2</v>
      </c>
    </row>
    <row r="15" spans="1:21" ht="18" customHeight="1" x14ac:dyDescent="0.2">
      <c r="A15" s="54">
        <v>3</v>
      </c>
      <c r="B15" s="105" t="s">
        <v>296</v>
      </c>
      <c r="C15" s="106"/>
      <c r="D15" s="34">
        <v>100</v>
      </c>
      <c r="E15" s="34">
        <v>28</v>
      </c>
      <c r="F15" s="34">
        <v>13</v>
      </c>
      <c r="G15" s="34">
        <v>2</v>
      </c>
      <c r="H15" s="34">
        <v>5</v>
      </c>
      <c r="I15" s="34">
        <v>2</v>
      </c>
      <c r="J15" s="34">
        <v>0</v>
      </c>
      <c r="K15" s="34">
        <v>14</v>
      </c>
      <c r="L15" s="34">
        <v>4</v>
      </c>
      <c r="M15" s="34">
        <v>5</v>
      </c>
      <c r="N15" s="34">
        <v>20</v>
      </c>
      <c r="O15" s="34">
        <v>0</v>
      </c>
      <c r="P15" s="34">
        <v>2</v>
      </c>
      <c r="Q15" s="34">
        <v>2</v>
      </c>
      <c r="R15" s="34">
        <v>1</v>
      </c>
      <c r="S15" s="34">
        <v>1</v>
      </c>
      <c r="T15" s="34">
        <v>1</v>
      </c>
      <c r="U15" s="43">
        <v>3</v>
      </c>
    </row>
    <row r="16" spans="1:21" ht="18" customHeight="1" x14ac:dyDescent="0.2">
      <c r="A16" s="54">
        <v>4</v>
      </c>
      <c r="B16" s="77" t="s">
        <v>295</v>
      </c>
      <c r="C16" s="106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43">
        <v>4</v>
      </c>
    </row>
    <row r="17" spans="1:21" ht="18" customHeight="1" x14ac:dyDescent="0.2">
      <c r="A17" s="54"/>
      <c r="B17" s="105" t="s">
        <v>266</v>
      </c>
      <c r="C17" s="106"/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43"/>
    </row>
    <row r="18" spans="1:21" ht="18" customHeight="1" x14ac:dyDescent="0.2">
      <c r="A18" s="54">
        <v>5</v>
      </c>
      <c r="B18" s="105" t="s">
        <v>294</v>
      </c>
      <c r="C18" s="106"/>
      <c r="D18" s="34">
        <v>82</v>
      </c>
      <c r="E18" s="34">
        <v>15</v>
      </c>
      <c r="F18" s="34">
        <v>0</v>
      </c>
      <c r="G18" s="34">
        <v>5</v>
      </c>
      <c r="H18" s="34">
        <v>1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55</v>
      </c>
      <c r="O18" s="34">
        <v>0</v>
      </c>
      <c r="P18" s="34">
        <v>0</v>
      </c>
      <c r="Q18" s="34">
        <v>0</v>
      </c>
      <c r="R18" s="34">
        <v>2</v>
      </c>
      <c r="S18" s="34">
        <v>3</v>
      </c>
      <c r="T18" s="34">
        <v>1</v>
      </c>
      <c r="U18" s="43">
        <v>5</v>
      </c>
    </row>
    <row r="19" spans="1:21" ht="18" customHeight="1" x14ac:dyDescent="0.2">
      <c r="A19" s="45"/>
      <c r="B19" s="110" t="s">
        <v>293</v>
      </c>
      <c r="C19" s="432"/>
      <c r="D19" s="34"/>
      <c r="E19" s="112"/>
      <c r="F19" s="34"/>
      <c r="G19" s="34"/>
      <c r="H19" s="34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08"/>
    </row>
    <row r="20" spans="1:21" ht="18" customHeight="1" x14ac:dyDescent="0.2">
      <c r="A20" s="54"/>
      <c r="B20" s="77" t="s">
        <v>292</v>
      </c>
      <c r="C20" s="431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43"/>
    </row>
    <row r="21" spans="1:21" ht="18" customHeight="1" x14ac:dyDescent="0.2">
      <c r="A21" s="54">
        <v>6</v>
      </c>
      <c r="B21" s="105" t="s">
        <v>291</v>
      </c>
      <c r="C21" s="106"/>
      <c r="D21" s="34">
        <v>178728</v>
      </c>
      <c r="E21" s="34">
        <v>22570</v>
      </c>
      <c r="F21" s="34">
        <v>26783</v>
      </c>
      <c r="G21" s="34">
        <v>8872</v>
      </c>
      <c r="H21" s="34">
        <v>4765</v>
      </c>
      <c r="I21" s="34">
        <v>2328</v>
      </c>
      <c r="J21" s="34">
        <v>6258</v>
      </c>
      <c r="K21" s="34">
        <v>15168</v>
      </c>
      <c r="L21" s="34">
        <v>3056</v>
      </c>
      <c r="M21" s="34">
        <v>14435</v>
      </c>
      <c r="N21" s="34">
        <v>45294</v>
      </c>
      <c r="O21" s="34">
        <v>7448</v>
      </c>
      <c r="P21" s="34">
        <v>1917</v>
      </c>
      <c r="Q21" s="34">
        <v>6770</v>
      </c>
      <c r="R21" s="34">
        <v>4141</v>
      </c>
      <c r="S21" s="34">
        <v>4929</v>
      </c>
      <c r="T21" s="34">
        <v>3994</v>
      </c>
      <c r="U21" s="43">
        <v>6</v>
      </c>
    </row>
    <row r="22" spans="1:21" ht="18" customHeight="1" x14ac:dyDescent="0.2">
      <c r="A22" s="54">
        <v>7</v>
      </c>
      <c r="B22" s="105" t="s">
        <v>290</v>
      </c>
      <c r="C22" s="106"/>
      <c r="D22" s="34">
        <v>63</v>
      </c>
      <c r="E22" s="34">
        <v>11</v>
      </c>
      <c r="F22" s="34">
        <v>4</v>
      </c>
      <c r="G22" s="34">
        <v>7</v>
      </c>
      <c r="H22" s="34">
        <v>4</v>
      </c>
      <c r="I22" s="34">
        <v>0</v>
      </c>
      <c r="J22" s="34">
        <v>3</v>
      </c>
      <c r="K22" s="34">
        <v>6</v>
      </c>
      <c r="L22" s="34">
        <v>0</v>
      </c>
      <c r="M22" s="34">
        <v>5</v>
      </c>
      <c r="N22" s="34">
        <v>14</v>
      </c>
      <c r="O22" s="34">
        <v>4</v>
      </c>
      <c r="P22" s="34">
        <v>0</v>
      </c>
      <c r="Q22" s="34">
        <v>0</v>
      </c>
      <c r="R22" s="34">
        <v>0</v>
      </c>
      <c r="S22" s="34">
        <v>2</v>
      </c>
      <c r="T22" s="34">
        <v>3</v>
      </c>
      <c r="U22" s="43">
        <v>7</v>
      </c>
    </row>
    <row r="23" spans="1:21" ht="18" customHeight="1" x14ac:dyDescent="0.2">
      <c r="A23" s="54">
        <v>8</v>
      </c>
      <c r="B23" s="105" t="s">
        <v>289</v>
      </c>
      <c r="C23" s="106"/>
      <c r="D23" s="34">
        <v>3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1</v>
      </c>
      <c r="L23" s="34">
        <v>0</v>
      </c>
      <c r="M23" s="34">
        <v>1</v>
      </c>
      <c r="N23" s="34">
        <v>1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43">
        <v>8</v>
      </c>
    </row>
    <row r="24" spans="1:21" ht="18" customHeight="1" x14ac:dyDescent="0.2">
      <c r="A24" s="54">
        <v>9</v>
      </c>
      <c r="B24" s="105" t="s">
        <v>288</v>
      </c>
      <c r="C24" s="106"/>
      <c r="D24" s="34">
        <v>3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1</v>
      </c>
      <c r="L24" s="34">
        <v>0</v>
      </c>
      <c r="M24" s="34">
        <v>0</v>
      </c>
      <c r="N24" s="34">
        <v>2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43">
        <v>9</v>
      </c>
    </row>
    <row r="25" spans="1:21" ht="18" customHeight="1" x14ac:dyDescent="0.2">
      <c r="A25" s="45"/>
      <c r="B25" s="110" t="s">
        <v>287</v>
      </c>
      <c r="C25" s="432"/>
      <c r="D25" s="34"/>
      <c r="E25" s="112"/>
      <c r="F25" s="34"/>
      <c r="G25" s="34"/>
      <c r="H25" s="34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08"/>
    </row>
    <row r="26" spans="1:21" ht="18" customHeight="1" x14ac:dyDescent="0.2">
      <c r="A26" s="54">
        <v>10</v>
      </c>
      <c r="B26" s="105" t="s">
        <v>286</v>
      </c>
      <c r="C26" s="106"/>
      <c r="D26" s="34">
        <v>128077</v>
      </c>
      <c r="E26" s="34">
        <v>16729</v>
      </c>
      <c r="F26" s="34">
        <v>19597</v>
      </c>
      <c r="G26" s="34">
        <v>4827</v>
      </c>
      <c r="H26" s="34">
        <v>3188</v>
      </c>
      <c r="I26" s="34">
        <v>1677</v>
      </c>
      <c r="J26" s="34">
        <v>4039</v>
      </c>
      <c r="K26" s="34">
        <v>10944</v>
      </c>
      <c r="L26" s="34">
        <v>1720</v>
      </c>
      <c r="M26" s="34">
        <v>10670</v>
      </c>
      <c r="N26" s="34">
        <v>33544</v>
      </c>
      <c r="O26" s="34">
        <v>5396</v>
      </c>
      <c r="P26" s="34">
        <v>1306</v>
      </c>
      <c r="Q26" s="34">
        <v>5182</v>
      </c>
      <c r="R26" s="34">
        <v>3230</v>
      </c>
      <c r="S26" s="34">
        <v>3666</v>
      </c>
      <c r="T26" s="34">
        <v>2362</v>
      </c>
      <c r="U26" s="43">
        <v>10</v>
      </c>
    </row>
    <row r="27" spans="1:21" ht="18" customHeight="1" x14ac:dyDescent="0.2">
      <c r="A27" s="45">
        <v>11</v>
      </c>
      <c r="B27" s="105" t="s">
        <v>285</v>
      </c>
      <c r="C27" s="106"/>
      <c r="D27" s="34">
        <v>128077</v>
      </c>
      <c r="E27" s="34">
        <v>16729</v>
      </c>
      <c r="F27" s="34">
        <v>19597</v>
      </c>
      <c r="G27" s="34">
        <v>4827</v>
      </c>
      <c r="H27" s="34">
        <v>3188</v>
      </c>
      <c r="I27" s="34">
        <v>1677</v>
      </c>
      <c r="J27" s="34">
        <v>4039</v>
      </c>
      <c r="K27" s="34">
        <v>10944</v>
      </c>
      <c r="L27" s="34">
        <v>1720</v>
      </c>
      <c r="M27" s="34">
        <v>10670</v>
      </c>
      <c r="N27" s="34">
        <v>33544</v>
      </c>
      <c r="O27" s="34">
        <v>5396</v>
      </c>
      <c r="P27" s="34">
        <v>1306</v>
      </c>
      <c r="Q27" s="34">
        <v>5182</v>
      </c>
      <c r="R27" s="34">
        <v>3230</v>
      </c>
      <c r="S27" s="34">
        <v>3666</v>
      </c>
      <c r="T27" s="34">
        <v>2362</v>
      </c>
      <c r="U27" s="108">
        <v>11</v>
      </c>
    </row>
    <row r="28" spans="1:21" ht="18" customHeight="1" x14ac:dyDescent="0.2">
      <c r="A28" s="54">
        <v>12</v>
      </c>
      <c r="B28" s="105" t="s">
        <v>284</v>
      </c>
      <c r="C28" s="106"/>
      <c r="D28" s="34">
        <v>128077</v>
      </c>
      <c r="E28" s="34">
        <v>16729</v>
      </c>
      <c r="F28" s="34">
        <v>19597</v>
      </c>
      <c r="G28" s="34">
        <v>4827</v>
      </c>
      <c r="H28" s="34">
        <v>3188</v>
      </c>
      <c r="I28" s="34">
        <v>1677</v>
      </c>
      <c r="J28" s="34">
        <v>4039</v>
      </c>
      <c r="K28" s="34">
        <v>10944</v>
      </c>
      <c r="L28" s="34">
        <v>1720</v>
      </c>
      <c r="M28" s="34">
        <v>10670</v>
      </c>
      <c r="N28" s="34">
        <v>33544</v>
      </c>
      <c r="O28" s="34">
        <v>5396</v>
      </c>
      <c r="P28" s="34">
        <v>1306</v>
      </c>
      <c r="Q28" s="34">
        <v>5182</v>
      </c>
      <c r="R28" s="34">
        <v>3230</v>
      </c>
      <c r="S28" s="34">
        <v>3666</v>
      </c>
      <c r="T28" s="34">
        <v>2362</v>
      </c>
      <c r="U28" s="43">
        <v>12</v>
      </c>
    </row>
    <row r="29" spans="1:21" ht="18" customHeight="1" x14ac:dyDescent="0.2">
      <c r="A29" s="54">
        <v>13</v>
      </c>
      <c r="B29" s="105" t="s">
        <v>283</v>
      </c>
      <c r="C29" s="106"/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43">
        <v>13</v>
      </c>
    </row>
    <row r="30" spans="1:21" ht="18" customHeight="1" x14ac:dyDescent="0.2">
      <c r="A30" s="54">
        <v>14</v>
      </c>
      <c r="B30" s="105" t="s">
        <v>282</v>
      </c>
      <c r="C30" s="106"/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43">
        <v>14</v>
      </c>
    </row>
    <row r="31" spans="1:21" ht="18" customHeight="1" x14ac:dyDescent="0.2">
      <c r="A31" s="54">
        <v>15</v>
      </c>
      <c r="B31" s="105" t="s">
        <v>281</v>
      </c>
      <c r="C31" s="106"/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43">
        <v>15</v>
      </c>
    </row>
    <row r="32" spans="1:21" ht="18" customHeight="1" x14ac:dyDescent="0.2">
      <c r="A32" s="54">
        <v>16</v>
      </c>
      <c r="B32" s="105" t="s">
        <v>310</v>
      </c>
      <c r="C32" s="106"/>
      <c r="D32" s="34">
        <v>50720</v>
      </c>
      <c r="E32" s="34">
        <v>5852</v>
      </c>
      <c r="F32" s="34">
        <v>7190</v>
      </c>
      <c r="G32" s="34">
        <v>4052</v>
      </c>
      <c r="H32" s="34">
        <v>1581</v>
      </c>
      <c r="I32" s="34">
        <v>651</v>
      </c>
      <c r="J32" s="34">
        <v>2222</v>
      </c>
      <c r="K32" s="34">
        <v>4232</v>
      </c>
      <c r="L32" s="34">
        <v>1336</v>
      </c>
      <c r="M32" s="34">
        <v>3771</v>
      </c>
      <c r="N32" s="34">
        <v>11767</v>
      </c>
      <c r="O32" s="34">
        <v>2056</v>
      </c>
      <c r="P32" s="34">
        <v>611</v>
      </c>
      <c r="Q32" s="34">
        <v>1588</v>
      </c>
      <c r="R32" s="34">
        <v>911</v>
      </c>
      <c r="S32" s="34">
        <v>1265</v>
      </c>
      <c r="T32" s="34">
        <v>1635</v>
      </c>
      <c r="U32" s="43">
        <v>16</v>
      </c>
    </row>
    <row r="33" spans="1:21" ht="18" customHeight="1" x14ac:dyDescent="0.2">
      <c r="A33" s="45">
        <v>17</v>
      </c>
      <c r="B33" s="105" t="s">
        <v>279</v>
      </c>
      <c r="C33" s="106"/>
      <c r="D33" s="34">
        <v>13840</v>
      </c>
      <c r="E33" s="34">
        <v>1877</v>
      </c>
      <c r="F33" s="34">
        <v>2180</v>
      </c>
      <c r="G33" s="34">
        <v>397</v>
      </c>
      <c r="H33" s="34">
        <v>412</v>
      </c>
      <c r="I33" s="34">
        <v>141</v>
      </c>
      <c r="J33" s="34">
        <v>378</v>
      </c>
      <c r="K33" s="34">
        <v>1067</v>
      </c>
      <c r="L33" s="34">
        <v>247</v>
      </c>
      <c r="M33" s="34">
        <v>1356</v>
      </c>
      <c r="N33" s="34">
        <v>3643</v>
      </c>
      <c r="O33" s="34">
        <v>584</v>
      </c>
      <c r="P33" s="34">
        <v>158</v>
      </c>
      <c r="Q33" s="34">
        <v>429</v>
      </c>
      <c r="R33" s="34">
        <v>322</v>
      </c>
      <c r="S33" s="34">
        <v>429</v>
      </c>
      <c r="T33" s="34">
        <v>220</v>
      </c>
      <c r="U33" s="108">
        <v>17</v>
      </c>
    </row>
    <row r="34" spans="1:21" ht="18" customHeight="1" x14ac:dyDescent="0.2">
      <c r="A34" s="54">
        <v>18</v>
      </c>
      <c r="B34" s="105" t="s">
        <v>278</v>
      </c>
      <c r="C34" s="106"/>
      <c r="D34" s="34">
        <v>26989</v>
      </c>
      <c r="E34" s="34">
        <v>2713</v>
      </c>
      <c r="F34" s="34">
        <v>3407</v>
      </c>
      <c r="G34" s="34">
        <v>3253</v>
      </c>
      <c r="H34" s="34">
        <v>865</v>
      </c>
      <c r="I34" s="34">
        <v>405</v>
      </c>
      <c r="J34" s="34">
        <v>1568</v>
      </c>
      <c r="K34" s="34">
        <v>2297</v>
      </c>
      <c r="L34" s="34">
        <v>342</v>
      </c>
      <c r="M34" s="34">
        <v>1613</v>
      </c>
      <c r="N34" s="34">
        <v>6103</v>
      </c>
      <c r="O34" s="34">
        <v>1085</v>
      </c>
      <c r="P34" s="34">
        <v>284</v>
      </c>
      <c r="Q34" s="34">
        <v>890</v>
      </c>
      <c r="R34" s="34">
        <v>429</v>
      </c>
      <c r="S34" s="34">
        <v>558</v>
      </c>
      <c r="T34" s="34">
        <v>1177</v>
      </c>
      <c r="U34" s="43">
        <v>18</v>
      </c>
    </row>
    <row r="35" spans="1:21" ht="18" customHeight="1" x14ac:dyDescent="0.2">
      <c r="A35" s="54">
        <v>19</v>
      </c>
      <c r="B35" s="105" t="s">
        <v>277</v>
      </c>
      <c r="C35" s="106"/>
      <c r="D35" s="34">
        <v>9792</v>
      </c>
      <c r="E35" s="34">
        <v>1258</v>
      </c>
      <c r="F35" s="34">
        <v>1600</v>
      </c>
      <c r="G35" s="34">
        <v>402</v>
      </c>
      <c r="H35" s="34">
        <v>303</v>
      </c>
      <c r="I35" s="34">
        <v>105</v>
      </c>
      <c r="J35" s="34">
        <v>276</v>
      </c>
      <c r="K35" s="34">
        <v>817</v>
      </c>
      <c r="L35" s="34">
        <v>746</v>
      </c>
      <c r="M35" s="34">
        <v>796</v>
      </c>
      <c r="N35" s="34">
        <v>2004</v>
      </c>
      <c r="O35" s="34">
        <v>384</v>
      </c>
      <c r="P35" s="34">
        <v>168</v>
      </c>
      <c r="Q35" s="34">
        <v>265</v>
      </c>
      <c r="R35" s="34">
        <v>160</v>
      </c>
      <c r="S35" s="34">
        <v>276</v>
      </c>
      <c r="T35" s="34">
        <v>232</v>
      </c>
      <c r="U35" s="43">
        <v>19</v>
      </c>
    </row>
    <row r="36" spans="1:21" ht="18" customHeight="1" x14ac:dyDescent="0.2">
      <c r="A36" s="54">
        <v>20</v>
      </c>
      <c r="B36" s="105" t="s">
        <v>276</v>
      </c>
      <c r="C36" s="106"/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43">
        <v>20</v>
      </c>
    </row>
    <row r="37" spans="1:21" ht="18" customHeight="1" x14ac:dyDescent="0.2">
      <c r="A37" s="54">
        <v>21</v>
      </c>
      <c r="B37" s="105" t="s">
        <v>275</v>
      </c>
      <c r="C37" s="106"/>
      <c r="D37" s="34">
        <v>99</v>
      </c>
      <c r="E37" s="34">
        <v>4</v>
      </c>
      <c r="F37" s="34">
        <v>3</v>
      </c>
      <c r="G37" s="34">
        <v>0</v>
      </c>
      <c r="H37" s="34">
        <v>1</v>
      </c>
      <c r="I37" s="34">
        <v>0</v>
      </c>
      <c r="J37" s="34">
        <v>0</v>
      </c>
      <c r="K37" s="34">
        <v>51</v>
      </c>
      <c r="L37" s="34">
        <v>1</v>
      </c>
      <c r="M37" s="34">
        <v>6</v>
      </c>
      <c r="N37" s="34">
        <v>17</v>
      </c>
      <c r="O37" s="34">
        <v>3</v>
      </c>
      <c r="P37" s="34">
        <v>1</v>
      </c>
      <c r="Q37" s="34">
        <v>4</v>
      </c>
      <c r="R37" s="34">
        <v>0</v>
      </c>
      <c r="S37" s="34">
        <v>2</v>
      </c>
      <c r="T37" s="34">
        <v>6</v>
      </c>
      <c r="U37" s="43">
        <v>21</v>
      </c>
    </row>
    <row r="38" spans="1:21" ht="18" customHeight="1" x14ac:dyDescent="0.2">
      <c r="A38" s="54">
        <v>22</v>
      </c>
      <c r="B38" s="105" t="s">
        <v>309</v>
      </c>
      <c r="C38" s="106"/>
      <c r="D38" s="34">
        <v>239389</v>
      </c>
      <c r="E38" s="34">
        <v>29693</v>
      </c>
      <c r="F38" s="34">
        <v>35580</v>
      </c>
      <c r="G38" s="34">
        <v>13333</v>
      </c>
      <c r="H38" s="34">
        <v>6654</v>
      </c>
      <c r="I38" s="34">
        <v>3084</v>
      </c>
      <c r="J38" s="34">
        <v>8759</v>
      </c>
      <c r="K38" s="34">
        <v>20268</v>
      </c>
      <c r="L38" s="34">
        <v>5140</v>
      </c>
      <c r="M38" s="34">
        <v>19012</v>
      </c>
      <c r="N38" s="34">
        <v>59094</v>
      </c>
      <c r="O38" s="34">
        <v>9896</v>
      </c>
      <c r="P38" s="34">
        <v>2696</v>
      </c>
      <c r="Q38" s="34">
        <v>8628</v>
      </c>
      <c r="R38" s="34">
        <v>5212</v>
      </c>
      <c r="S38" s="34">
        <v>6474</v>
      </c>
      <c r="T38" s="34">
        <v>5866</v>
      </c>
      <c r="U38" s="43">
        <v>22</v>
      </c>
    </row>
    <row r="39" spans="1:21" ht="18" customHeight="1" x14ac:dyDescent="0.2">
      <c r="A39" s="45"/>
      <c r="B39" s="110" t="s">
        <v>274</v>
      </c>
      <c r="C39" s="432"/>
      <c r="D39" s="34"/>
      <c r="E39" s="112"/>
      <c r="F39" s="34"/>
      <c r="G39" s="34"/>
      <c r="H39" s="34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08"/>
    </row>
    <row r="40" spans="1:21" ht="18" customHeight="1" x14ac:dyDescent="0.2">
      <c r="A40" s="54"/>
      <c r="B40" s="77" t="s">
        <v>273</v>
      </c>
      <c r="C40" s="431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43"/>
    </row>
    <row r="41" spans="1:21" ht="18" customHeight="1" x14ac:dyDescent="0.2">
      <c r="A41" s="54">
        <v>23</v>
      </c>
      <c r="B41" s="105" t="s">
        <v>272</v>
      </c>
      <c r="C41" s="106"/>
      <c r="D41" s="34">
        <v>8534</v>
      </c>
      <c r="E41" s="34">
        <v>843</v>
      </c>
      <c r="F41" s="34">
        <v>777</v>
      </c>
      <c r="G41" s="34">
        <v>751</v>
      </c>
      <c r="H41" s="34">
        <v>265</v>
      </c>
      <c r="I41" s="34">
        <v>90</v>
      </c>
      <c r="J41" s="34">
        <v>282</v>
      </c>
      <c r="K41" s="34">
        <v>925</v>
      </c>
      <c r="L41" s="34">
        <v>121</v>
      </c>
      <c r="M41" s="34">
        <v>578</v>
      </c>
      <c r="N41" s="34">
        <v>2626</v>
      </c>
      <c r="O41" s="34">
        <v>310</v>
      </c>
      <c r="P41" s="34">
        <v>61</v>
      </c>
      <c r="Q41" s="34">
        <v>276</v>
      </c>
      <c r="R41" s="34">
        <v>236</v>
      </c>
      <c r="S41" s="34">
        <v>193</v>
      </c>
      <c r="T41" s="34">
        <v>200</v>
      </c>
      <c r="U41" s="43">
        <v>23</v>
      </c>
    </row>
    <row r="42" spans="1:21" ht="18" customHeight="1" x14ac:dyDescent="0.2">
      <c r="A42" s="54">
        <v>24</v>
      </c>
      <c r="B42" s="105" t="s">
        <v>318</v>
      </c>
      <c r="C42" s="106"/>
      <c r="D42" s="34">
        <v>142866</v>
      </c>
      <c r="E42" s="34">
        <v>19205</v>
      </c>
      <c r="F42" s="34">
        <v>21779</v>
      </c>
      <c r="G42" s="34">
        <v>6249</v>
      </c>
      <c r="H42" s="34">
        <v>3726</v>
      </c>
      <c r="I42" s="34">
        <v>1809</v>
      </c>
      <c r="J42" s="34">
        <v>5061</v>
      </c>
      <c r="K42" s="34">
        <v>12368</v>
      </c>
      <c r="L42" s="34">
        <v>2414</v>
      </c>
      <c r="M42" s="34">
        <v>11571</v>
      </c>
      <c r="N42" s="34">
        <v>35806</v>
      </c>
      <c r="O42" s="34">
        <v>5965</v>
      </c>
      <c r="P42" s="34">
        <v>1522</v>
      </c>
      <c r="Q42" s="34">
        <v>5228</v>
      </c>
      <c r="R42" s="34">
        <v>3125</v>
      </c>
      <c r="S42" s="34">
        <v>3896</v>
      </c>
      <c r="T42" s="34">
        <v>3142</v>
      </c>
      <c r="U42" s="43">
        <v>24</v>
      </c>
    </row>
    <row r="43" spans="1:21" ht="18" customHeight="1" x14ac:dyDescent="0.2">
      <c r="A43" s="54">
        <v>25</v>
      </c>
      <c r="B43" s="105" t="s">
        <v>270</v>
      </c>
      <c r="C43" s="106"/>
      <c r="D43" s="34">
        <v>4691</v>
      </c>
      <c r="E43" s="34">
        <v>445</v>
      </c>
      <c r="F43" s="34">
        <v>770</v>
      </c>
      <c r="G43" s="34">
        <v>299</v>
      </c>
      <c r="H43" s="34">
        <v>159</v>
      </c>
      <c r="I43" s="34">
        <v>54</v>
      </c>
      <c r="J43" s="34">
        <v>134</v>
      </c>
      <c r="K43" s="34">
        <v>330</v>
      </c>
      <c r="L43" s="34">
        <v>99</v>
      </c>
      <c r="M43" s="34">
        <v>366</v>
      </c>
      <c r="N43" s="34">
        <v>1140</v>
      </c>
      <c r="O43" s="34">
        <v>178</v>
      </c>
      <c r="P43" s="34">
        <v>38</v>
      </c>
      <c r="Q43" s="34">
        <v>293</v>
      </c>
      <c r="R43" s="34">
        <v>139</v>
      </c>
      <c r="S43" s="34">
        <v>124</v>
      </c>
      <c r="T43" s="34">
        <v>123</v>
      </c>
      <c r="U43" s="43">
        <v>25</v>
      </c>
    </row>
    <row r="44" spans="1:21" ht="18" customHeight="1" x14ac:dyDescent="0.2">
      <c r="A44" s="54">
        <v>26</v>
      </c>
      <c r="B44" s="105" t="s">
        <v>269</v>
      </c>
      <c r="C44" s="106"/>
      <c r="D44" s="34">
        <v>5</v>
      </c>
      <c r="E44" s="34">
        <v>1</v>
      </c>
      <c r="F44" s="34">
        <v>2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1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1</v>
      </c>
      <c r="U44" s="43">
        <v>26</v>
      </c>
    </row>
    <row r="45" spans="1:21" ht="18" customHeight="1" x14ac:dyDescent="0.2">
      <c r="A45" s="54">
        <v>27</v>
      </c>
      <c r="B45" s="105" t="s">
        <v>268</v>
      </c>
      <c r="C45" s="106"/>
      <c r="D45" s="34">
        <v>208</v>
      </c>
      <c r="E45" s="34">
        <v>16</v>
      </c>
      <c r="F45" s="34">
        <v>1</v>
      </c>
      <c r="G45" s="34">
        <v>58</v>
      </c>
      <c r="H45" s="34">
        <v>1</v>
      </c>
      <c r="I45" s="34">
        <v>1</v>
      </c>
      <c r="J45" s="34">
        <v>3</v>
      </c>
      <c r="K45" s="34">
        <v>2</v>
      </c>
      <c r="L45" s="34">
        <v>1</v>
      </c>
      <c r="M45" s="34">
        <v>19</v>
      </c>
      <c r="N45" s="34">
        <v>61</v>
      </c>
      <c r="O45" s="34">
        <v>2</v>
      </c>
      <c r="P45" s="34">
        <v>1</v>
      </c>
      <c r="Q45" s="34">
        <v>0</v>
      </c>
      <c r="R45" s="34">
        <v>2</v>
      </c>
      <c r="S45" s="34">
        <v>15</v>
      </c>
      <c r="T45" s="34">
        <v>25</v>
      </c>
      <c r="U45" s="43">
        <v>27</v>
      </c>
    </row>
    <row r="46" spans="1:21" ht="18" customHeight="1" x14ac:dyDescent="0.2">
      <c r="A46" s="54">
        <v>28</v>
      </c>
      <c r="B46" s="77" t="s">
        <v>308</v>
      </c>
      <c r="C46" s="106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43">
        <v>28</v>
      </c>
    </row>
    <row r="47" spans="1:21" ht="18" customHeight="1" x14ac:dyDescent="0.2">
      <c r="A47" s="54"/>
      <c r="B47" s="435" t="s">
        <v>266</v>
      </c>
      <c r="C47" s="106"/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43"/>
    </row>
    <row r="48" spans="1:21" ht="18" customHeight="1" x14ac:dyDescent="0.2">
      <c r="A48" s="54">
        <v>29</v>
      </c>
      <c r="B48" s="435" t="s">
        <v>307</v>
      </c>
      <c r="C48" s="106"/>
      <c r="D48" s="34">
        <v>13788</v>
      </c>
      <c r="E48" s="34">
        <v>1560</v>
      </c>
      <c r="F48" s="34">
        <v>2110</v>
      </c>
      <c r="G48" s="34">
        <v>900</v>
      </c>
      <c r="H48" s="34">
        <v>357</v>
      </c>
      <c r="I48" s="34">
        <v>295</v>
      </c>
      <c r="J48" s="34">
        <v>482</v>
      </c>
      <c r="K48" s="34">
        <v>966</v>
      </c>
      <c r="L48" s="34">
        <v>227</v>
      </c>
      <c r="M48" s="34">
        <v>1273</v>
      </c>
      <c r="N48" s="34">
        <v>3196</v>
      </c>
      <c r="O48" s="34">
        <v>549</v>
      </c>
      <c r="P48" s="34">
        <v>165</v>
      </c>
      <c r="Q48" s="34">
        <v>635</v>
      </c>
      <c r="R48" s="34">
        <v>396</v>
      </c>
      <c r="S48" s="34">
        <v>326</v>
      </c>
      <c r="T48" s="34">
        <v>351</v>
      </c>
      <c r="U48" s="43">
        <v>29</v>
      </c>
    </row>
    <row r="49" spans="1:21" ht="18" customHeight="1" x14ac:dyDescent="0.2">
      <c r="A49" s="54">
        <v>30</v>
      </c>
      <c r="B49" s="105" t="s">
        <v>264</v>
      </c>
      <c r="C49" s="106"/>
      <c r="D49" s="34">
        <v>8705</v>
      </c>
      <c r="E49" s="34">
        <v>511</v>
      </c>
      <c r="F49" s="34">
        <v>1348</v>
      </c>
      <c r="G49" s="34">
        <v>622</v>
      </c>
      <c r="H49" s="34">
        <v>261</v>
      </c>
      <c r="I49" s="34">
        <v>79</v>
      </c>
      <c r="J49" s="34">
        <v>299</v>
      </c>
      <c r="K49" s="34">
        <v>585</v>
      </c>
      <c r="L49" s="34">
        <v>194</v>
      </c>
      <c r="M49" s="34">
        <v>634</v>
      </c>
      <c r="N49" s="34">
        <v>2481</v>
      </c>
      <c r="O49" s="34">
        <v>448</v>
      </c>
      <c r="P49" s="34">
        <v>130</v>
      </c>
      <c r="Q49" s="34">
        <v>338</v>
      </c>
      <c r="R49" s="34">
        <v>243</v>
      </c>
      <c r="S49" s="34">
        <v>377</v>
      </c>
      <c r="T49" s="34">
        <v>155</v>
      </c>
      <c r="U49" s="43">
        <v>30</v>
      </c>
    </row>
    <row r="50" spans="1:21" ht="18" customHeight="1" x14ac:dyDescent="0.2">
      <c r="A50" s="54">
        <v>31</v>
      </c>
      <c r="B50" s="77" t="s">
        <v>263</v>
      </c>
      <c r="C50" s="77"/>
      <c r="D50" s="118"/>
      <c r="E50" s="34"/>
      <c r="F50" s="34"/>
      <c r="G50" s="34"/>
      <c r="H50" s="34"/>
      <c r="I50" s="34"/>
      <c r="J50" s="34"/>
      <c r="K50" s="96"/>
      <c r="L50" s="34"/>
      <c r="M50" s="34"/>
      <c r="N50" s="34"/>
      <c r="O50" s="34"/>
      <c r="P50" s="34"/>
      <c r="Q50" s="34"/>
      <c r="R50" s="34"/>
      <c r="S50" s="34"/>
      <c r="T50" s="34"/>
      <c r="U50" s="43">
        <v>31</v>
      </c>
    </row>
    <row r="51" spans="1:21" ht="18" customHeight="1" x14ac:dyDescent="0.2">
      <c r="A51" s="104"/>
      <c r="B51" s="77" t="s">
        <v>262</v>
      </c>
      <c r="C51" s="77"/>
      <c r="D51" s="118"/>
      <c r="E51" s="34"/>
      <c r="F51" s="34"/>
      <c r="G51" s="34"/>
      <c r="H51" s="34"/>
      <c r="I51" s="34"/>
      <c r="J51" s="34"/>
      <c r="K51" s="96"/>
      <c r="L51" s="34"/>
      <c r="M51" s="34"/>
      <c r="N51" s="34"/>
      <c r="O51" s="34"/>
      <c r="P51" s="34"/>
      <c r="Q51" s="34"/>
      <c r="R51" s="34"/>
      <c r="S51" s="34"/>
      <c r="T51" s="34"/>
      <c r="U51" s="43"/>
    </row>
    <row r="52" spans="1:21" ht="18" customHeight="1" x14ac:dyDescent="0.2">
      <c r="A52" s="104"/>
      <c r="B52" s="77" t="s">
        <v>261</v>
      </c>
      <c r="C52" s="77"/>
      <c r="D52" s="118"/>
      <c r="E52" s="34"/>
      <c r="F52" s="34"/>
      <c r="G52" s="34"/>
      <c r="H52" s="34"/>
      <c r="I52" s="34"/>
      <c r="J52" s="34"/>
      <c r="K52" s="96"/>
      <c r="L52" s="34"/>
      <c r="M52" s="34"/>
      <c r="N52" s="34"/>
      <c r="O52" s="34"/>
      <c r="P52" s="34"/>
      <c r="Q52" s="34"/>
      <c r="R52" s="34"/>
      <c r="S52" s="34"/>
      <c r="T52" s="34"/>
      <c r="U52" s="43"/>
    </row>
    <row r="53" spans="1:21" ht="18" customHeight="1" x14ac:dyDescent="0.2">
      <c r="A53" s="104">
        <v>32</v>
      </c>
      <c r="B53" s="526" t="s">
        <v>260</v>
      </c>
      <c r="C53" s="526"/>
      <c r="D53" s="118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96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43">
        <v>32</v>
      </c>
    </row>
    <row r="54" spans="1:21" ht="18" customHeight="1" x14ac:dyDescent="0.2">
      <c r="A54" s="104">
        <v>33</v>
      </c>
      <c r="B54" s="105" t="s">
        <v>259</v>
      </c>
      <c r="C54" s="105"/>
      <c r="D54" s="118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96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43">
        <v>33</v>
      </c>
    </row>
    <row r="55" spans="1:21" ht="18" customHeight="1" x14ac:dyDescent="0.2">
      <c r="C55" s="99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17"/>
    </row>
    <row r="56" spans="1:21" ht="18" customHeight="1" x14ac:dyDescent="0.2">
      <c r="A56" s="35" t="s">
        <v>257</v>
      </c>
      <c r="D56" s="35" t="s">
        <v>255</v>
      </c>
    </row>
    <row r="57" spans="1:21" ht="18" customHeight="1" x14ac:dyDescent="0.2">
      <c r="A57" s="35" t="s">
        <v>256</v>
      </c>
    </row>
    <row r="58" spans="1:21" ht="18" customHeight="1" x14ac:dyDescent="0.2">
      <c r="A58" s="45"/>
      <c r="D58" s="48"/>
      <c r="T58" s="48"/>
      <c r="U58" s="112"/>
    </row>
    <row r="59" spans="1:21" ht="18" customHeight="1" x14ac:dyDescent="0.25">
      <c r="A59" s="76" t="s">
        <v>306</v>
      </c>
      <c r="I59" s="76" t="s">
        <v>306</v>
      </c>
    </row>
    <row r="60" spans="1:21" ht="18" customHeight="1" x14ac:dyDescent="0.25">
      <c r="A60" s="116" t="s">
        <v>305</v>
      </c>
      <c r="I60" s="116" t="s">
        <v>305</v>
      </c>
    </row>
    <row r="61" spans="1:21" ht="18" customHeight="1" x14ac:dyDescent="0.25">
      <c r="A61" s="124" t="s">
        <v>320</v>
      </c>
      <c r="I61" s="124" t="s">
        <v>319</v>
      </c>
    </row>
    <row r="62" spans="1:21" ht="18" customHeight="1" x14ac:dyDescent="0.2">
      <c r="A62" s="66"/>
      <c r="B62" s="66"/>
      <c r="C62" s="66"/>
      <c r="D62" s="66"/>
      <c r="E62" s="66"/>
      <c r="F62" s="66"/>
      <c r="G62" s="66"/>
      <c r="H62" s="66"/>
      <c r="I62" s="66"/>
      <c r="N62" s="66"/>
      <c r="O62" s="66"/>
      <c r="P62" s="66"/>
      <c r="Q62" s="66"/>
      <c r="R62" s="66"/>
      <c r="S62" s="66"/>
      <c r="T62" s="66"/>
      <c r="U62" s="66"/>
    </row>
    <row r="63" spans="1:21" ht="18" customHeight="1" x14ac:dyDescent="0.2">
      <c r="A63" s="516" t="s">
        <v>1</v>
      </c>
      <c r="B63" s="512" t="s">
        <v>302</v>
      </c>
      <c r="C63" s="516"/>
      <c r="D63" s="498" t="s">
        <v>100</v>
      </c>
      <c r="E63" s="492" t="s">
        <v>99</v>
      </c>
      <c r="F63" s="492" t="s">
        <v>98</v>
      </c>
      <c r="G63" s="492" t="s">
        <v>97</v>
      </c>
      <c r="H63" s="501" t="s">
        <v>96</v>
      </c>
      <c r="I63" s="498" t="s">
        <v>95</v>
      </c>
      <c r="J63" s="495" t="s">
        <v>94</v>
      </c>
      <c r="K63" s="495" t="s">
        <v>93</v>
      </c>
      <c r="L63" s="492" t="s">
        <v>92</v>
      </c>
      <c r="M63" s="492" t="s">
        <v>91</v>
      </c>
      <c r="N63" s="492" t="s">
        <v>90</v>
      </c>
      <c r="O63" s="492" t="s">
        <v>89</v>
      </c>
      <c r="P63" s="492" t="s">
        <v>88</v>
      </c>
      <c r="Q63" s="492" t="s">
        <v>87</v>
      </c>
      <c r="R63" s="492" t="s">
        <v>86</v>
      </c>
      <c r="S63" s="492" t="s">
        <v>85</v>
      </c>
      <c r="T63" s="495" t="s">
        <v>84</v>
      </c>
      <c r="U63" s="512" t="s">
        <v>301</v>
      </c>
    </row>
    <row r="64" spans="1:21" ht="18" customHeight="1" x14ac:dyDescent="0.2">
      <c r="A64" s="518"/>
      <c r="B64" s="524"/>
      <c r="C64" s="518"/>
      <c r="D64" s="499"/>
      <c r="E64" s="493"/>
      <c r="F64" s="493" t="s">
        <v>83</v>
      </c>
      <c r="G64" s="493"/>
      <c r="H64" s="502"/>
      <c r="I64" s="499"/>
      <c r="J64" s="496"/>
      <c r="K64" s="496"/>
      <c r="L64" s="493"/>
      <c r="M64" s="493"/>
      <c r="N64" s="493" t="s">
        <v>82</v>
      </c>
      <c r="O64" s="493"/>
      <c r="P64" s="493"/>
      <c r="Q64" s="493"/>
      <c r="R64" s="493"/>
      <c r="S64" s="493"/>
      <c r="T64" s="496"/>
      <c r="U64" s="524"/>
    </row>
    <row r="65" spans="1:21" ht="18" customHeight="1" x14ac:dyDescent="0.2">
      <c r="A65" s="518"/>
      <c r="B65" s="524"/>
      <c r="C65" s="518"/>
      <c r="D65" s="499"/>
      <c r="E65" s="493" t="s">
        <v>81</v>
      </c>
      <c r="F65" s="493"/>
      <c r="G65" s="493"/>
      <c r="H65" s="502" t="s">
        <v>80</v>
      </c>
      <c r="I65" s="499"/>
      <c r="J65" s="496"/>
      <c r="K65" s="496"/>
      <c r="L65" s="493"/>
      <c r="M65" s="493" t="s">
        <v>79</v>
      </c>
      <c r="N65" s="493"/>
      <c r="O65" s="493" t="s">
        <v>79</v>
      </c>
      <c r="P65" s="493" t="s">
        <v>79</v>
      </c>
      <c r="Q65" s="493"/>
      <c r="R65" s="493"/>
      <c r="S65" s="493"/>
      <c r="T65" s="496"/>
      <c r="U65" s="524"/>
    </row>
    <row r="66" spans="1:21" ht="18" customHeight="1" x14ac:dyDescent="0.2">
      <c r="A66" s="518"/>
      <c r="B66" s="524"/>
      <c r="C66" s="518"/>
      <c r="D66" s="499"/>
      <c r="E66" s="493" t="s">
        <v>76</v>
      </c>
      <c r="F66" s="493"/>
      <c r="G66" s="493"/>
      <c r="H66" s="502"/>
      <c r="I66" s="499"/>
      <c r="J66" s="496"/>
      <c r="K66" s="496"/>
      <c r="L66" s="493"/>
      <c r="M66" s="493" t="s">
        <v>75</v>
      </c>
      <c r="N66" s="493"/>
      <c r="O66" s="493" t="s">
        <v>75</v>
      </c>
      <c r="P66" s="493" t="s">
        <v>75</v>
      </c>
      <c r="Q66" s="493"/>
      <c r="R66" s="493"/>
      <c r="S66" s="493"/>
      <c r="T66" s="496"/>
      <c r="U66" s="524"/>
    </row>
    <row r="67" spans="1:21" ht="18" customHeight="1" x14ac:dyDescent="0.2">
      <c r="A67" s="520"/>
      <c r="B67" s="525"/>
      <c r="C67" s="520"/>
      <c r="D67" s="500"/>
      <c r="E67" s="494"/>
      <c r="F67" s="494"/>
      <c r="G67" s="494"/>
      <c r="H67" s="503"/>
      <c r="I67" s="500"/>
      <c r="J67" s="497"/>
      <c r="K67" s="497"/>
      <c r="L67" s="494"/>
      <c r="M67" s="494"/>
      <c r="N67" s="494"/>
      <c r="O67" s="494"/>
      <c r="P67" s="494"/>
      <c r="Q67" s="494"/>
      <c r="R67" s="494"/>
      <c r="S67" s="494"/>
      <c r="T67" s="497"/>
      <c r="U67" s="525"/>
    </row>
    <row r="68" spans="1:21" ht="18" customHeight="1" x14ac:dyDescent="0.2">
      <c r="A68" s="45"/>
      <c r="B68" s="48"/>
      <c r="C68" s="77"/>
      <c r="D68" s="83" t="s">
        <v>300</v>
      </c>
      <c r="E68" s="48"/>
      <c r="F68" s="48"/>
      <c r="G68" s="48"/>
      <c r="H68" s="48"/>
      <c r="I68" s="83" t="s">
        <v>300</v>
      </c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112"/>
    </row>
    <row r="69" spans="1:21" ht="18" customHeight="1" x14ac:dyDescent="0.2">
      <c r="A69" s="45"/>
      <c r="B69" s="48"/>
      <c r="C69" s="114" t="s">
        <v>299</v>
      </c>
      <c r="D69" s="48"/>
      <c r="E69" s="48"/>
      <c r="F69" s="48"/>
      <c r="G69" s="48"/>
      <c r="H69" s="48"/>
      <c r="I69" s="83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112"/>
    </row>
    <row r="70" spans="1:21" ht="18" customHeight="1" x14ac:dyDescent="0.2">
      <c r="A70" s="45"/>
      <c r="B70" s="110" t="s">
        <v>298</v>
      </c>
      <c r="C70" s="110"/>
      <c r="D70" s="114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</row>
    <row r="71" spans="1:21" ht="18" customHeight="1" x14ac:dyDescent="0.2">
      <c r="A71" s="54">
        <v>34</v>
      </c>
      <c r="B71" s="105" t="s">
        <v>297</v>
      </c>
      <c r="C71" s="103" t="s">
        <v>258</v>
      </c>
      <c r="D71" s="101">
        <v>99.898208582918059</v>
      </c>
      <c r="E71" s="101">
        <v>99.809574420973377</v>
      </c>
      <c r="F71" s="101">
        <v>99.951468996154844</v>
      </c>
      <c r="G71" s="101">
        <v>99.921162293051026</v>
      </c>
      <c r="H71" s="101">
        <v>99.874187460683586</v>
      </c>
      <c r="I71" s="101">
        <v>99.914089347079042</v>
      </c>
      <c r="J71" s="101">
        <v>100</v>
      </c>
      <c r="K71" s="101">
        <v>99.907749077490777</v>
      </c>
      <c r="L71" s="101">
        <v>99.869109947643977</v>
      </c>
      <c r="M71" s="101">
        <v>99.965376358977906</v>
      </c>
      <c r="N71" s="101">
        <v>99.834477279247864</v>
      </c>
      <c r="O71" s="101">
        <v>100</v>
      </c>
      <c r="P71" s="101">
        <v>99.895670318205532</v>
      </c>
      <c r="Q71" s="101">
        <v>99.970457902511072</v>
      </c>
      <c r="R71" s="101">
        <v>99.927553730982851</v>
      </c>
      <c r="S71" s="101">
        <v>99.918880551612247</v>
      </c>
      <c r="T71" s="101">
        <v>99.949962471853894</v>
      </c>
      <c r="U71" s="43">
        <v>34</v>
      </c>
    </row>
    <row r="72" spans="1:21" ht="18" customHeight="1" x14ac:dyDescent="0.2">
      <c r="A72" s="54">
        <v>35</v>
      </c>
      <c r="B72" s="105" t="s">
        <v>296</v>
      </c>
      <c r="C72" s="103" t="s">
        <v>258</v>
      </c>
      <c r="D72" s="101">
        <v>5.5929350045023127E-2</v>
      </c>
      <c r="E72" s="101">
        <v>0.12399805145919135</v>
      </c>
      <c r="F72" s="101">
        <v>4.8531003845148767E-2</v>
      </c>
      <c r="G72" s="101">
        <v>2.2525059128280213E-2</v>
      </c>
      <c r="H72" s="101">
        <v>0.10484378276368211</v>
      </c>
      <c r="I72" s="101">
        <v>8.5910652920962199E-2</v>
      </c>
      <c r="J72" s="101">
        <v>0</v>
      </c>
      <c r="K72" s="101">
        <v>9.2250922509225092E-2</v>
      </c>
      <c r="L72" s="101">
        <v>0.13089005235602094</v>
      </c>
      <c r="M72" s="101">
        <v>3.4623641022089882E-2</v>
      </c>
      <c r="N72" s="101">
        <v>4.4139392200569394E-2</v>
      </c>
      <c r="O72" s="101">
        <v>0</v>
      </c>
      <c r="P72" s="101">
        <v>0.10432968179447052</v>
      </c>
      <c r="Q72" s="101">
        <v>2.9542097488921712E-2</v>
      </c>
      <c r="R72" s="101">
        <v>2.414875633904854E-2</v>
      </c>
      <c r="S72" s="101">
        <v>2.0279862096937742E-2</v>
      </c>
      <c r="T72" s="101">
        <v>2.501876407305479E-2</v>
      </c>
      <c r="U72" s="43">
        <v>35</v>
      </c>
    </row>
    <row r="73" spans="1:21" ht="18" customHeight="1" x14ac:dyDescent="0.2">
      <c r="A73" s="54">
        <v>36</v>
      </c>
      <c r="B73" s="77" t="s">
        <v>295</v>
      </c>
      <c r="C73" s="106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43">
        <v>36</v>
      </c>
    </row>
    <row r="74" spans="1:21" ht="18" customHeight="1" x14ac:dyDescent="0.2">
      <c r="A74" s="54"/>
      <c r="B74" s="105" t="s">
        <v>266</v>
      </c>
      <c r="C74" s="103" t="s">
        <v>258</v>
      </c>
      <c r="D74" s="101">
        <v>0</v>
      </c>
      <c r="E74" s="101">
        <v>0</v>
      </c>
      <c r="F74" s="101">
        <v>0</v>
      </c>
      <c r="G74" s="101">
        <v>0</v>
      </c>
      <c r="H74" s="101">
        <v>0</v>
      </c>
      <c r="I74" s="101">
        <v>0</v>
      </c>
      <c r="J74" s="101">
        <v>0</v>
      </c>
      <c r="K74" s="101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43"/>
    </row>
    <row r="75" spans="1:21" ht="18" customHeight="1" x14ac:dyDescent="0.2">
      <c r="A75" s="54">
        <v>37</v>
      </c>
      <c r="B75" s="105" t="s">
        <v>294</v>
      </c>
      <c r="C75" s="103" t="s">
        <v>258</v>
      </c>
      <c r="D75" s="101">
        <v>4.5862067036918967E-2</v>
      </c>
      <c r="E75" s="101">
        <v>6.6427527567423941E-2</v>
      </c>
      <c r="F75" s="101">
        <v>0</v>
      </c>
      <c r="G75" s="101">
        <v>5.6312647820700529E-2</v>
      </c>
      <c r="H75" s="101">
        <v>2.0968756552736424E-2</v>
      </c>
      <c r="I75" s="101">
        <v>0</v>
      </c>
      <c r="J75" s="101">
        <v>0</v>
      </c>
      <c r="K75" s="101">
        <v>0</v>
      </c>
      <c r="L75" s="101">
        <v>0</v>
      </c>
      <c r="M75" s="101">
        <v>0</v>
      </c>
      <c r="N75" s="101">
        <v>0.12138332855156585</v>
      </c>
      <c r="O75" s="101">
        <v>0</v>
      </c>
      <c r="P75" s="101">
        <v>0</v>
      </c>
      <c r="Q75" s="101">
        <v>0</v>
      </c>
      <c r="R75" s="101">
        <v>4.8297512678097079E-2</v>
      </c>
      <c r="S75" s="101">
        <v>6.0839586290813215E-2</v>
      </c>
      <c r="T75" s="101">
        <v>2.501876407305479E-2</v>
      </c>
      <c r="U75" s="43">
        <v>37</v>
      </c>
    </row>
    <row r="76" spans="1:21" ht="18" customHeight="1" x14ac:dyDescent="0.2">
      <c r="A76" s="45"/>
      <c r="B76" s="110" t="s">
        <v>293</v>
      </c>
      <c r="C76" s="109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8"/>
    </row>
    <row r="77" spans="1:21" ht="18" customHeight="1" x14ac:dyDescent="0.2">
      <c r="A77" s="45">
        <v>38</v>
      </c>
      <c r="B77" s="77" t="s">
        <v>292</v>
      </c>
      <c r="C77" s="107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8">
        <v>38</v>
      </c>
    </row>
    <row r="78" spans="1:21" ht="18" customHeight="1" x14ac:dyDescent="0.2">
      <c r="A78" s="54"/>
      <c r="B78" s="105" t="s">
        <v>291</v>
      </c>
      <c r="C78" s="103" t="s">
        <v>258</v>
      </c>
      <c r="D78" s="101">
        <v>99.961408748468941</v>
      </c>
      <c r="E78" s="101">
        <v>99.951286479783889</v>
      </c>
      <c r="F78" s="101">
        <v>99.985067383432252</v>
      </c>
      <c r="G78" s="101">
        <v>99.921162293051026</v>
      </c>
      <c r="H78" s="101">
        <v>99.916124973789053</v>
      </c>
      <c r="I78" s="101">
        <v>100</v>
      </c>
      <c r="J78" s="101">
        <v>99.95208433157643</v>
      </c>
      <c r="K78" s="101">
        <v>99.947285187137595</v>
      </c>
      <c r="L78" s="101">
        <v>100</v>
      </c>
      <c r="M78" s="101">
        <v>99.958451630773496</v>
      </c>
      <c r="N78" s="101">
        <v>99.962481516629524</v>
      </c>
      <c r="O78" s="101">
        <v>99.946323134728928</v>
      </c>
      <c r="P78" s="101">
        <v>100</v>
      </c>
      <c r="Q78" s="101">
        <v>100</v>
      </c>
      <c r="R78" s="101">
        <v>100</v>
      </c>
      <c r="S78" s="101">
        <v>99.959440275806116</v>
      </c>
      <c r="T78" s="101">
        <v>99.924943707780827</v>
      </c>
      <c r="U78" s="43"/>
    </row>
    <row r="79" spans="1:21" ht="18" customHeight="1" x14ac:dyDescent="0.2">
      <c r="A79" s="54">
        <v>39</v>
      </c>
      <c r="B79" s="105" t="s">
        <v>290</v>
      </c>
      <c r="C79" s="103" t="s">
        <v>258</v>
      </c>
      <c r="D79" s="101">
        <v>3.5235490528364569E-2</v>
      </c>
      <c r="E79" s="101">
        <v>4.8713520216110889E-2</v>
      </c>
      <c r="F79" s="101">
        <v>1.4932616567738083E-2</v>
      </c>
      <c r="G79" s="101">
        <v>7.8837706948980735E-2</v>
      </c>
      <c r="H79" s="101">
        <v>8.3875026210945697E-2</v>
      </c>
      <c r="I79" s="101">
        <v>0</v>
      </c>
      <c r="J79" s="101">
        <v>4.791566842357451E-2</v>
      </c>
      <c r="K79" s="101">
        <v>3.9536109646810751E-2</v>
      </c>
      <c r="L79" s="101">
        <v>0</v>
      </c>
      <c r="M79" s="101">
        <v>3.4623641022089882E-2</v>
      </c>
      <c r="N79" s="101">
        <v>3.0897574540398577E-2</v>
      </c>
      <c r="O79" s="101">
        <v>5.3676865271068172E-2</v>
      </c>
      <c r="P79" s="101">
        <v>0</v>
      </c>
      <c r="Q79" s="101">
        <v>0</v>
      </c>
      <c r="R79" s="101">
        <v>0</v>
      </c>
      <c r="S79" s="101">
        <v>4.0559724193875484E-2</v>
      </c>
      <c r="T79" s="101">
        <v>7.5056292219164378E-2</v>
      </c>
      <c r="U79" s="43">
        <v>39</v>
      </c>
    </row>
    <row r="80" spans="1:21" ht="18" customHeight="1" x14ac:dyDescent="0.2">
      <c r="A80" s="54">
        <v>40</v>
      </c>
      <c r="B80" s="105" t="s">
        <v>289</v>
      </c>
      <c r="C80" s="103" t="s">
        <v>258</v>
      </c>
      <c r="D80" s="101">
        <v>1.6778805013506939E-3</v>
      </c>
      <c r="E80" s="101">
        <v>0</v>
      </c>
      <c r="F80" s="101">
        <v>0</v>
      </c>
      <c r="G80" s="101">
        <v>0</v>
      </c>
      <c r="H80" s="101">
        <v>0</v>
      </c>
      <c r="I80" s="101">
        <v>0</v>
      </c>
      <c r="J80" s="101">
        <v>0</v>
      </c>
      <c r="K80" s="101">
        <v>6.5893516078017926E-3</v>
      </c>
      <c r="L80" s="101">
        <v>0</v>
      </c>
      <c r="M80" s="101">
        <v>6.9247282044179771E-3</v>
      </c>
      <c r="N80" s="101">
        <v>2.20696961002847E-3</v>
      </c>
      <c r="O80" s="101">
        <v>0</v>
      </c>
      <c r="P80" s="101">
        <v>0</v>
      </c>
      <c r="Q80" s="101">
        <v>0</v>
      </c>
      <c r="R80" s="101">
        <v>0</v>
      </c>
      <c r="S80" s="101">
        <v>0</v>
      </c>
      <c r="T80" s="101">
        <v>0</v>
      </c>
      <c r="U80" s="43">
        <v>40</v>
      </c>
    </row>
    <row r="81" spans="1:21" ht="18" customHeight="1" x14ac:dyDescent="0.2">
      <c r="A81" s="54">
        <v>41</v>
      </c>
      <c r="B81" s="105" t="s">
        <v>288</v>
      </c>
      <c r="C81" s="103" t="s">
        <v>258</v>
      </c>
      <c r="D81" s="101">
        <v>1.6778805013506939E-3</v>
      </c>
      <c r="E81" s="101">
        <v>0</v>
      </c>
      <c r="F81" s="101">
        <v>0</v>
      </c>
      <c r="G81" s="101">
        <v>0</v>
      </c>
      <c r="H81" s="101">
        <v>0</v>
      </c>
      <c r="I81" s="101">
        <v>0</v>
      </c>
      <c r="J81" s="101">
        <v>0</v>
      </c>
      <c r="K81" s="101">
        <v>6.5893516078017926E-3</v>
      </c>
      <c r="L81" s="101">
        <v>0</v>
      </c>
      <c r="M81" s="101">
        <v>0</v>
      </c>
      <c r="N81" s="101">
        <v>4.4139392200569401E-3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101">
        <v>0</v>
      </c>
      <c r="U81" s="43">
        <v>41</v>
      </c>
    </row>
    <row r="82" spans="1:21" ht="18" customHeight="1" x14ac:dyDescent="0.2">
      <c r="A82" s="45"/>
      <c r="B82" s="110" t="s">
        <v>287</v>
      </c>
      <c r="C82" s="432"/>
      <c r="D82" s="112"/>
      <c r="E82" s="112"/>
      <c r="F82" s="101"/>
      <c r="G82" s="101"/>
      <c r="H82" s="101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08"/>
    </row>
    <row r="83" spans="1:21" ht="18" customHeight="1" x14ac:dyDescent="0.2">
      <c r="A83" s="45">
        <v>42</v>
      </c>
      <c r="B83" s="105" t="s">
        <v>286</v>
      </c>
      <c r="C83" s="103" t="s">
        <v>258</v>
      </c>
      <c r="D83" s="101">
        <v>71.632633657164263</v>
      </c>
      <c r="E83" s="101">
        <v>74.084407245028999</v>
      </c>
      <c r="F83" s="101">
        <v>73.158621719490796</v>
      </c>
      <c r="G83" s="101">
        <v>54.364230206104288</v>
      </c>
      <c r="H83" s="101">
        <v>66.848395890123712</v>
      </c>
      <c r="I83" s="101">
        <v>72.036082474226802</v>
      </c>
      <c r="J83" s="101">
        <v>64.510461587605818</v>
      </c>
      <c r="K83" s="101">
        <v>72.113863995782808</v>
      </c>
      <c r="L83" s="101">
        <v>56.282722513088999</v>
      </c>
      <c r="M83" s="101">
        <v>73.886849941139815</v>
      </c>
      <c r="N83" s="101">
        <v>74.030588598795006</v>
      </c>
      <c r="O83" s="101">
        <v>72.410091250670959</v>
      </c>
      <c r="P83" s="101">
        <v>68.12728221178925</v>
      </c>
      <c r="Q83" s="101">
        <v>76.543574593796166</v>
      </c>
      <c r="R83" s="101">
        <v>78.000482975126786</v>
      </c>
      <c r="S83" s="101">
        <v>74.345974447373749</v>
      </c>
      <c r="T83" s="101">
        <v>59.094320740555418</v>
      </c>
      <c r="U83" s="43">
        <v>42</v>
      </c>
    </row>
    <row r="84" spans="1:21" ht="18" customHeight="1" x14ac:dyDescent="0.2">
      <c r="A84" s="54">
        <v>43</v>
      </c>
      <c r="B84" s="105" t="s">
        <v>285</v>
      </c>
      <c r="C84" s="103" t="s">
        <v>258</v>
      </c>
      <c r="D84" s="101">
        <v>71.632633657164263</v>
      </c>
      <c r="E84" s="101">
        <v>74.084407245028999</v>
      </c>
      <c r="F84" s="101">
        <v>73.158621719490796</v>
      </c>
      <c r="G84" s="101">
        <v>54.364230206104288</v>
      </c>
      <c r="H84" s="101">
        <v>66.848395890123712</v>
      </c>
      <c r="I84" s="101">
        <v>72.036082474226802</v>
      </c>
      <c r="J84" s="101">
        <v>64.510461587605818</v>
      </c>
      <c r="K84" s="101">
        <v>72.113863995782808</v>
      </c>
      <c r="L84" s="101">
        <v>56.282722513088999</v>
      </c>
      <c r="M84" s="101">
        <v>73.886849941139815</v>
      </c>
      <c r="N84" s="101">
        <v>74.030588598795006</v>
      </c>
      <c r="O84" s="101">
        <v>72.410091250670959</v>
      </c>
      <c r="P84" s="101">
        <v>68.12728221178925</v>
      </c>
      <c r="Q84" s="101">
        <v>76.543574593796166</v>
      </c>
      <c r="R84" s="101">
        <v>78.000482975126786</v>
      </c>
      <c r="S84" s="101">
        <v>74.345974447373749</v>
      </c>
      <c r="T84" s="101">
        <v>59.094320740555418</v>
      </c>
      <c r="U84" s="43">
        <v>43</v>
      </c>
    </row>
    <row r="85" spans="1:21" ht="18" customHeight="1" x14ac:dyDescent="0.2">
      <c r="A85" s="45">
        <v>44</v>
      </c>
      <c r="B85" s="105" t="s">
        <v>284</v>
      </c>
      <c r="C85" s="103" t="s">
        <v>258</v>
      </c>
      <c r="D85" s="101">
        <v>71.632633657164263</v>
      </c>
      <c r="E85" s="101">
        <v>74.084407245028999</v>
      </c>
      <c r="F85" s="101">
        <v>73.158621719490796</v>
      </c>
      <c r="G85" s="101">
        <v>54.364230206104288</v>
      </c>
      <c r="H85" s="101">
        <v>66.848395890123712</v>
      </c>
      <c r="I85" s="101">
        <v>72.036082474226802</v>
      </c>
      <c r="J85" s="101">
        <v>64.510461587605818</v>
      </c>
      <c r="K85" s="101">
        <v>72.113863995782808</v>
      </c>
      <c r="L85" s="101">
        <v>56.282722513088999</v>
      </c>
      <c r="M85" s="101">
        <v>73.886849941139815</v>
      </c>
      <c r="N85" s="101">
        <v>74.030588598795006</v>
      </c>
      <c r="O85" s="101">
        <v>72.410091250670959</v>
      </c>
      <c r="P85" s="101">
        <v>68.12728221178925</v>
      </c>
      <c r="Q85" s="101">
        <v>76.543574593796166</v>
      </c>
      <c r="R85" s="101">
        <v>78.000482975126786</v>
      </c>
      <c r="S85" s="101">
        <v>74.345974447373749</v>
      </c>
      <c r="T85" s="101">
        <v>59.094320740555418</v>
      </c>
      <c r="U85" s="43">
        <v>44</v>
      </c>
    </row>
    <row r="86" spans="1:21" ht="18" customHeight="1" x14ac:dyDescent="0.2">
      <c r="A86" s="54">
        <v>45</v>
      </c>
      <c r="B86" s="105" t="s">
        <v>283</v>
      </c>
      <c r="C86" s="103" t="s">
        <v>258</v>
      </c>
      <c r="D86" s="101">
        <v>0</v>
      </c>
      <c r="E86" s="101">
        <v>0</v>
      </c>
      <c r="F86" s="101">
        <v>0</v>
      </c>
      <c r="G86" s="101">
        <v>0</v>
      </c>
      <c r="H86" s="101">
        <v>0</v>
      </c>
      <c r="I86" s="101">
        <v>0</v>
      </c>
      <c r="J86" s="101">
        <v>0</v>
      </c>
      <c r="K86" s="101">
        <v>0</v>
      </c>
      <c r="L86" s="101">
        <v>0</v>
      </c>
      <c r="M86" s="101">
        <v>0</v>
      </c>
      <c r="N86" s="101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43">
        <v>45</v>
      </c>
    </row>
    <row r="87" spans="1:21" ht="18" customHeight="1" x14ac:dyDescent="0.2">
      <c r="A87" s="45">
        <v>46</v>
      </c>
      <c r="B87" s="105" t="s">
        <v>282</v>
      </c>
      <c r="C87" s="103" t="s">
        <v>258</v>
      </c>
      <c r="D87" s="101">
        <v>0</v>
      </c>
      <c r="E87" s="101">
        <v>0</v>
      </c>
      <c r="F87" s="101">
        <v>0</v>
      </c>
      <c r="G87" s="101">
        <v>0</v>
      </c>
      <c r="H87" s="101">
        <v>0</v>
      </c>
      <c r="I87" s="101">
        <v>0</v>
      </c>
      <c r="J87" s="101">
        <v>0</v>
      </c>
      <c r="K87" s="101">
        <v>0</v>
      </c>
      <c r="L87" s="101">
        <v>0</v>
      </c>
      <c r="M87" s="101">
        <v>0</v>
      </c>
      <c r="N87" s="101">
        <v>0</v>
      </c>
      <c r="O87" s="101">
        <v>0</v>
      </c>
      <c r="P87" s="101">
        <v>0</v>
      </c>
      <c r="Q87" s="101">
        <v>0</v>
      </c>
      <c r="R87" s="101">
        <v>0</v>
      </c>
      <c r="S87" s="101">
        <v>0</v>
      </c>
      <c r="T87" s="101">
        <v>0</v>
      </c>
      <c r="U87" s="43">
        <v>46</v>
      </c>
    </row>
    <row r="88" spans="1:21" ht="18" customHeight="1" x14ac:dyDescent="0.2">
      <c r="A88" s="54">
        <v>47</v>
      </c>
      <c r="B88" s="105" t="s">
        <v>281</v>
      </c>
      <c r="C88" s="103" t="s">
        <v>258</v>
      </c>
      <c r="D88" s="101">
        <v>0</v>
      </c>
      <c r="E88" s="101">
        <v>0</v>
      </c>
      <c r="F88" s="101">
        <v>0</v>
      </c>
      <c r="G88" s="101">
        <v>0</v>
      </c>
      <c r="H88" s="101">
        <v>0</v>
      </c>
      <c r="I88" s="101">
        <v>0</v>
      </c>
      <c r="J88" s="101">
        <v>0</v>
      </c>
      <c r="K88" s="101">
        <v>0</v>
      </c>
      <c r="L88" s="101">
        <v>0</v>
      </c>
      <c r="M88" s="101">
        <v>0</v>
      </c>
      <c r="N88" s="101">
        <v>0</v>
      </c>
      <c r="O88" s="101">
        <v>0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43">
        <v>47</v>
      </c>
    </row>
    <row r="89" spans="1:21" ht="18" customHeight="1" x14ac:dyDescent="0.2">
      <c r="A89" s="45">
        <v>48</v>
      </c>
      <c r="B89" s="105" t="s">
        <v>280</v>
      </c>
      <c r="C89" s="103" t="s">
        <v>258</v>
      </c>
      <c r="D89" s="101">
        <v>28.36736634283573</v>
      </c>
      <c r="E89" s="101">
        <v>25.915592754970994</v>
      </c>
      <c r="F89" s="101">
        <v>26.841378280509204</v>
      </c>
      <c r="G89" s="101">
        <v>45.635769793895712</v>
      </c>
      <c r="H89" s="101">
        <v>33.151604109876288</v>
      </c>
      <c r="I89" s="101">
        <v>27.963917525773198</v>
      </c>
      <c r="J89" s="101">
        <v>35.489538412394182</v>
      </c>
      <c r="K89" s="101">
        <v>27.886136004217182</v>
      </c>
      <c r="L89" s="101">
        <v>43.717277486910994</v>
      </c>
      <c r="M89" s="101">
        <v>26.113150058860192</v>
      </c>
      <c r="N89" s="101">
        <v>25.969411401205004</v>
      </c>
      <c r="O89" s="101">
        <v>27.589908749329041</v>
      </c>
      <c r="P89" s="101">
        <v>31.872717788210746</v>
      </c>
      <c r="Q89" s="101">
        <v>23.456425406203842</v>
      </c>
      <c r="R89" s="101">
        <v>21.999517024873221</v>
      </c>
      <c r="S89" s="101">
        <v>25.654025552626241</v>
      </c>
      <c r="T89" s="101">
        <v>40.905679259444582</v>
      </c>
      <c r="U89" s="43">
        <v>48</v>
      </c>
    </row>
    <row r="90" spans="1:21" ht="18" customHeight="1" x14ac:dyDescent="0.2">
      <c r="A90" s="54">
        <v>49</v>
      </c>
      <c r="B90" s="105" t="s">
        <v>279</v>
      </c>
      <c r="C90" s="103" t="s">
        <v>258</v>
      </c>
      <c r="D90" s="101">
        <v>7.7406220462312003</v>
      </c>
      <c r="E90" s="101">
        <v>8.3122979496036482</v>
      </c>
      <c r="F90" s="101">
        <v>8.1382760294172538</v>
      </c>
      <c r="G90" s="101">
        <v>4.4712242369636224</v>
      </c>
      <c r="H90" s="101">
        <v>8.6391276997274051</v>
      </c>
      <c r="I90" s="101">
        <v>6.0567010309278349</v>
      </c>
      <c r="J90" s="101">
        <v>6.0373742213703885</v>
      </c>
      <c r="K90" s="101">
        <v>7.0308381655245125</v>
      </c>
      <c r="L90" s="101">
        <v>8.082460732984293</v>
      </c>
      <c r="M90" s="101">
        <v>9.3899314451907756</v>
      </c>
      <c r="N90" s="101">
        <v>8.0399902893337156</v>
      </c>
      <c r="O90" s="101">
        <v>7.8368223295759529</v>
      </c>
      <c r="P90" s="101">
        <v>8.242044861763171</v>
      </c>
      <c r="Q90" s="101">
        <v>6.336779911373708</v>
      </c>
      <c r="R90" s="101">
        <v>7.7758995411736294</v>
      </c>
      <c r="S90" s="101">
        <v>8.7000608395862908</v>
      </c>
      <c r="T90" s="101">
        <v>5.504128096072054</v>
      </c>
      <c r="U90" s="43">
        <v>49</v>
      </c>
    </row>
    <row r="91" spans="1:21" ht="18" customHeight="1" x14ac:dyDescent="0.2">
      <c r="A91" s="45">
        <v>50</v>
      </c>
      <c r="B91" s="105" t="s">
        <v>278</v>
      </c>
      <c r="C91" s="103" t="s">
        <v>258</v>
      </c>
      <c r="D91" s="101">
        <v>15.094772283651292</v>
      </c>
      <c r="E91" s="101">
        <v>12.014525486028077</v>
      </c>
      <c r="F91" s="101">
        <v>12.71885616157091</v>
      </c>
      <c r="G91" s="101">
        <v>36.637008672147765</v>
      </c>
      <c r="H91" s="101">
        <v>18.137974418117008</v>
      </c>
      <c r="I91" s="101">
        <v>17.396907216494846</v>
      </c>
      <c r="J91" s="101">
        <v>25.043922696054942</v>
      </c>
      <c r="K91" s="101">
        <v>15.135740643120718</v>
      </c>
      <c r="L91" s="101">
        <v>11.19109947643979</v>
      </c>
      <c r="M91" s="101">
        <v>11.169586593726196</v>
      </c>
      <c r="N91" s="101">
        <v>13.469135530003751</v>
      </c>
      <c r="O91" s="101">
        <v>14.559849704777243</v>
      </c>
      <c r="P91" s="101">
        <v>14.814814814814813</v>
      </c>
      <c r="Q91" s="101">
        <v>13.146233382570163</v>
      </c>
      <c r="R91" s="101">
        <v>10.359816469451824</v>
      </c>
      <c r="S91" s="101">
        <v>11.316163050091259</v>
      </c>
      <c r="T91" s="101">
        <v>29.44708531398549</v>
      </c>
      <c r="U91" s="43">
        <v>50</v>
      </c>
    </row>
    <row r="92" spans="1:21" ht="18" customHeight="1" x14ac:dyDescent="0.2">
      <c r="A92" s="54">
        <v>51</v>
      </c>
      <c r="B92" s="105" t="s">
        <v>277</v>
      </c>
      <c r="C92" s="103" t="s">
        <v>258</v>
      </c>
      <c r="D92" s="101">
        <v>5.4766019564086648</v>
      </c>
      <c r="E92" s="101">
        <v>5.5710553119879549</v>
      </c>
      <c r="F92" s="101">
        <v>5.9730466270952327</v>
      </c>
      <c r="G92" s="101">
        <v>4.5275368847843218</v>
      </c>
      <c r="H92" s="101">
        <v>6.3535332354791363</v>
      </c>
      <c r="I92" s="101">
        <v>4.5103092783505154</v>
      </c>
      <c r="J92" s="101">
        <v>4.4082414949688546</v>
      </c>
      <c r="K92" s="101">
        <v>5.3835002635740636</v>
      </c>
      <c r="L92" s="101">
        <v>24.410994764397905</v>
      </c>
      <c r="M92" s="101">
        <v>5.5120836507167095</v>
      </c>
      <c r="N92" s="101">
        <v>4.4227670984970535</v>
      </c>
      <c r="O92" s="101">
        <v>5.1529790660225441</v>
      </c>
      <c r="P92" s="101">
        <v>8.7636932707355246</v>
      </c>
      <c r="Q92" s="101">
        <v>3.9143279172821268</v>
      </c>
      <c r="R92" s="101">
        <v>3.8638010142477661</v>
      </c>
      <c r="S92" s="101">
        <v>5.5972419387548165</v>
      </c>
      <c r="T92" s="101">
        <v>5.8043532649487117</v>
      </c>
      <c r="U92" s="43">
        <v>51</v>
      </c>
    </row>
    <row r="93" spans="1:21" ht="18" customHeight="1" x14ac:dyDescent="0.2">
      <c r="A93" s="45">
        <v>52</v>
      </c>
      <c r="B93" s="105" t="s">
        <v>276</v>
      </c>
      <c r="C93" s="103" t="s">
        <v>258</v>
      </c>
      <c r="D93" s="101">
        <v>0</v>
      </c>
      <c r="E93" s="101">
        <v>0</v>
      </c>
      <c r="F93" s="101">
        <v>0</v>
      </c>
      <c r="G93" s="101">
        <v>0</v>
      </c>
      <c r="H93" s="101">
        <v>0</v>
      </c>
      <c r="I93" s="101">
        <v>0</v>
      </c>
      <c r="J93" s="101">
        <v>0</v>
      </c>
      <c r="K93" s="101">
        <v>0</v>
      </c>
      <c r="L93" s="101">
        <v>0</v>
      </c>
      <c r="M93" s="101">
        <v>0</v>
      </c>
      <c r="N93" s="101">
        <v>0</v>
      </c>
      <c r="O93" s="101">
        <v>0</v>
      </c>
      <c r="P93" s="101">
        <v>0</v>
      </c>
      <c r="Q93" s="101">
        <v>0</v>
      </c>
      <c r="R93" s="101">
        <v>0</v>
      </c>
      <c r="S93" s="101">
        <v>0</v>
      </c>
      <c r="T93" s="101">
        <v>0</v>
      </c>
      <c r="U93" s="43">
        <v>52</v>
      </c>
    </row>
    <row r="94" spans="1:21" ht="18" customHeight="1" x14ac:dyDescent="0.2">
      <c r="A94" s="54">
        <v>53</v>
      </c>
      <c r="B94" s="105" t="s">
        <v>275</v>
      </c>
      <c r="C94" s="103" t="s">
        <v>258</v>
      </c>
      <c r="D94" s="101">
        <v>5.5370056544572895E-2</v>
      </c>
      <c r="E94" s="101">
        <v>1.7714007351313052E-2</v>
      </c>
      <c r="F94" s="101">
        <v>1.1199462425803561E-2</v>
      </c>
      <c r="G94" s="101">
        <v>0</v>
      </c>
      <c r="H94" s="101">
        <v>2.0968756552736424E-2</v>
      </c>
      <c r="I94" s="101">
        <v>0</v>
      </c>
      <c r="J94" s="101">
        <v>0</v>
      </c>
      <c r="K94" s="101">
        <v>0.33605693199789138</v>
      </c>
      <c r="L94" s="101">
        <v>3.2722513089005235E-2</v>
      </c>
      <c r="M94" s="101">
        <v>4.1548369226507863E-2</v>
      </c>
      <c r="N94" s="101">
        <v>3.7518483370483989E-2</v>
      </c>
      <c r="O94" s="101">
        <v>4.0257648953301126E-2</v>
      </c>
      <c r="P94" s="101">
        <v>5.2164840897235262E-2</v>
      </c>
      <c r="Q94" s="101">
        <v>5.9084194977843424E-2</v>
      </c>
      <c r="R94" s="101">
        <v>0</v>
      </c>
      <c r="S94" s="101">
        <v>4.0559724193875484E-2</v>
      </c>
      <c r="T94" s="101">
        <v>0.15011258443832876</v>
      </c>
      <c r="U94" s="43">
        <v>53</v>
      </c>
    </row>
    <row r="95" spans="1:21" ht="18" customHeight="1" x14ac:dyDescent="0.2">
      <c r="A95" s="45"/>
      <c r="B95" s="110" t="s">
        <v>274</v>
      </c>
      <c r="C95" s="109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8"/>
    </row>
    <row r="96" spans="1:21" ht="18" customHeight="1" x14ac:dyDescent="0.2">
      <c r="A96" s="54"/>
      <c r="B96" s="77" t="s">
        <v>273</v>
      </c>
      <c r="C96" s="107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43"/>
    </row>
    <row r="97" spans="1:21" ht="18" customHeight="1" x14ac:dyDescent="0.2">
      <c r="A97" s="54">
        <v>54</v>
      </c>
      <c r="B97" s="105" t="s">
        <v>272</v>
      </c>
      <c r="C97" s="103" t="s">
        <v>258</v>
      </c>
      <c r="D97" s="101">
        <v>4.7730107328422733</v>
      </c>
      <c r="E97" s="101">
        <v>3.7332270492892254</v>
      </c>
      <c r="F97" s="101">
        <v>2.9006607682831227</v>
      </c>
      <c r="G97" s="101">
        <v>8.458159702669219</v>
      </c>
      <c r="H97" s="101">
        <v>5.556720486475152</v>
      </c>
      <c r="I97" s="101">
        <v>3.865979381443299</v>
      </c>
      <c r="J97" s="101">
        <v>4.5040728318160035</v>
      </c>
      <c r="K97" s="101">
        <v>6.0951502372166582</v>
      </c>
      <c r="L97" s="101">
        <v>3.9594240837696333</v>
      </c>
      <c r="M97" s="101">
        <v>4.0024929021535902</v>
      </c>
      <c r="N97" s="101">
        <v>5.7955021959347617</v>
      </c>
      <c r="O97" s="101">
        <v>4.159957058507783</v>
      </c>
      <c r="P97" s="101">
        <v>3.1820552947313505</v>
      </c>
      <c r="Q97" s="101">
        <v>4.0768094534711965</v>
      </c>
      <c r="R97" s="101">
        <v>5.6991064960154558</v>
      </c>
      <c r="S97" s="101">
        <v>3.9140133847089835</v>
      </c>
      <c r="T97" s="101">
        <v>5.0037528146109578</v>
      </c>
      <c r="U97" s="43">
        <v>54</v>
      </c>
    </row>
    <row r="98" spans="1:21" ht="18" customHeight="1" x14ac:dyDescent="0.2">
      <c r="A98" s="54">
        <v>55</v>
      </c>
      <c r="B98" s="105" t="s">
        <v>318</v>
      </c>
      <c r="C98" s="103" t="s">
        <v>258</v>
      </c>
      <c r="D98" s="101">
        <v>79.904025235322734</v>
      </c>
      <c r="E98" s="101">
        <v>85.049377795491793</v>
      </c>
      <c r="F98" s="101">
        <v>81.304364057191918</v>
      </c>
      <c r="G98" s="101">
        <v>70.379547246311517</v>
      </c>
      <c r="H98" s="101">
        <v>78.129586915495906</v>
      </c>
      <c r="I98" s="101">
        <v>77.706185567010309</v>
      </c>
      <c r="J98" s="101">
        <v>80.833732630570196</v>
      </c>
      <c r="K98" s="101">
        <v>81.497100685292565</v>
      </c>
      <c r="L98" s="101">
        <v>78.992146596858632</v>
      </c>
      <c r="M98" s="101">
        <v>80.126030053320406</v>
      </c>
      <c r="N98" s="101">
        <v>79.022753856679401</v>
      </c>
      <c r="O98" s="101">
        <v>80.045625335480409</v>
      </c>
      <c r="P98" s="101">
        <v>79.394887845592066</v>
      </c>
      <c r="Q98" s="101">
        <v>77.223042836041358</v>
      </c>
      <c r="R98" s="101">
        <v>75.464863559526691</v>
      </c>
      <c r="S98" s="101">
        <v>79.010342729669432</v>
      </c>
      <c r="T98" s="101">
        <v>78.608956717538163</v>
      </c>
      <c r="U98" s="43">
        <v>55</v>
      </c>
    </row>
    <row r="99" spans="1:21" ht="18" customHeight="1" x14ac:dyDescent="0.2">
      <c r="A99" s="54">
        <v>56</v>
      </c>
      <c r="B99" s="105" t="s">
        <v>270</v>
      </c>
      <c r="C99" s="103" t="s">
        <v>258</v>
      </c>
      <c r="D99" s="101">
        <v>2.6236458106120351</v>
      </c>
      <c r="E99" s="101">
        <v>1.970683317833577</v>
      </c>
      <c r="F99" s="101">
        <v>2.8745286892895807</v>
      </c>
      <c r="G99" s="101">
        <v>3.3674963396778916</v>
      </c>
      <c r="H99" s="101">
        <v>3.3340322918850909</v>
      </c>
      <c r="I99" s="101">
        <v>2.3195876288659796</v>
      </c>
      <c r="J99" s="101">
        <v>2.1402331895863278</v>
      </c>
      <c r="K99" s="101">
        <v>2.1744860305745917</v>
      </c>
      <c r="L99" s="101">
        <v>3.2395287958115184</v>
      </c>
      <c r="M99" s="101">
        <v>2.5344505228169796</v>
      </c>
      <c r="N99" s="101">
        <v>2.5159453554324558</v>
      </c>
      <c r="O99" s="101">
        <v>2.3886205045625335</v>
      </c>
      <c r="P99" s="101">
        <v>1.9822639540949401</v>
      </c>
      <c r="Q99" s="101">
        <v>4.3279172821270313</v>
      </c>
      <c r="R99" s="101">
        <v>3.3566771311277472</v>
      </c>
      <c r="S99" s="101">
        <v>2.5147029000202799</v>
      </c>
      <c r="T99" s="101">
        <v>3.0773079809857395</v>
      </c>
      <c r="U99" s="43">
        <v>56</v>
      </c>
    </row>
    <row r="100" spans="1:21" ht="18" customHeight="1" x14ac:dyDescent="0.2">
      <c r="A100" s="54">
        <v>57</v>
      </c>
      <c r="B100" s="105" t="s">
        <v>269</v>
      </c>
      <c r="C100" s="103" t="s">
        <v>258</v>
      </c>
      <c r="D100" s="101">
        <v>2.7964675022511564E-3</v>
      </c>
      <c r="E100" s="101">
        <v>4.428501837828263E-3</v>
      </c>
      <c r="F100" s="101">
        <v>7.4663082838690416E-3</v>
      </c>
      <c r="G100" s="101">
        <v>0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2.20696961002847E-3</v>
      </c>
      <c r="O100" s="101">
        <v>0</v>
      </c>
      <c r="P100" s="101">
        <v>0</v>
      </c>
      <c r="Q100" s="101">
        <v>0</v>
      </c>
      <c r="R100" s="101">
        <v>0</v>
      </c>
      <c r="S100" s="101">
        <v>0</v>
      </c>
      <c r="T100" s="101">
        <v>2.501876407305479E-2</v>
      </c>
      <c r="U100" s="43">
        <v>57</v>
      </c>
    </row>
    <row r="101" spans="1:21" ht="18" customHeight="1" x14ac:dyDescent="0.2">
      <c r="A101" s="54">
        <v>58</v>
      </c>
      <c r="B101" s="105" t="s">
        <v>268</v>
      </c>
      <c r="C101" s="103" t="s">
        <v>258</v>
      </c>
      <c r="D101" s="101">
        <v>0.11633304809364811</v>
      </c>
      <c r="E101" s="101">
        <v>7.0856029405252208E-2</v>
      </c>
      <c r="F101" s="101">
        <v>3.7331541419345208E-3</v>
      </c>
      <c r="G101" s="101">
        <v>0.65322671472012617</v>
      </c>
      <c r="H101" s="101">
        <v>2.0968756552736424E-2</v>
      </c>
      <c r="I101" s="101">
        <v>4.29553264604811E-2</v>
      </c>
      <c r="J101" s="101">
        <v>4.791566842357451E-2</v>
      </c>
      <c r="K101" s="101">
        <v>1.3178703215603585E-2</v>
      </c>
      <c r="L101" s="101">
        <v>3.2722513089005235E-2</v>
      </c>
      <c r="M101" s="101">
        <v>0.13156983588394155</v>
      </c>
      <c r="N101" s="101">
        <v>0.13462514621173666</v>
      </c>
      <c r="O101" s="101">
        <v>2.6838432635534086E-2</v>
      </c>
      <c r="P101" s="101">
        <v>5.2164840897235262E-2</v>
      </c>
      <c r="Q101" s="101">
        <v>0</v>
      </c>
      <c r="R101" s="101">
        <v>4.8297512678097079E-2</v>
      </c>
      <c r="S101" s="101">
        <v>0.3041979314540661</v>
      </c>
      <c r="T101" s="101">
        <v>0.62546910182636972</v>
      </c>
      <c r="U101" s="43">
        <v>58</v>
      </c>
    </row>
    <row r="102" spans="1:21" ht="18" customHeight="1" x14ac:dyDescent="0.2">
      <c r="A102" s="54">
        <v>59</v>
      </c>
      <c r="B102" s="77" t="s">
        <v>267</v>
      </c>
      <c r="C102" s="106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43">
        <v>59</v>
      </c>
    </row>
    <row r="103" spans="1:21" ht="18" customHeight="1" x14ac:dyDescent="0.2">
      <c r="A103" s="54"/>
      <c r="B103" s="435" t="s">
        <v>317</v>
      </c>
      <c r="C103" s="103" t="s">
        <v>258</v>
      </c>
      <c r="D103" s="101">
        <v>0</v>
      </c>
      <c r="E103" s="101">
        <v>0</v>
      </c>
      <c r="F103" s="101">
        <v>0</v>
      </c>
      <c r="G103" s="101">
        <v>0</v>
      </c>
      <c r="H103" s="101">
        <v>0</v>
      </c>
      <c r="I103" s="101">
        <v>0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0</v>
      </c>
      <c r="R103" s="101">
        <v>0</v>
      </c>
      <c r="S103" s="101">
        <v>0</v>
      </c>
      <c r="T103" s="101">
        <v>0</v>
      </c>
      <c r="U103" s="43"/>
    </row>
    <row r="104" spans="1:21" ht="18" customHeight="1" x14ac:dyDescent="0.2">
      <c r="A104" s="54">
        <v>60</v>
      </c>
      <c r="B104" s="435" t="s">
        <v>307</v>
      </c>
      <c r="C104" s="103" t="s">
        <v>258</v>
      </c>
      <c r="D104" s="101">
        <v>7.7115387842077885</v>
      </c>
      <c r="E104" s="101">
        <v>6.9084628670120898</v>
      </c>
      <c r="F104" s="101">
        <v>7.8769552394818376</v>
      </c>
      <c r="G104" s="101">
        <v>10.136276607726096</v>
      </c>
      <c r="H104" s="101">
        <v>7.4858460893269028</v>
      </c>
      <c r="I104" s="101">
        <v>12.671821305841924</v>
      </c>
      <c r="J104" s="101">
        <v>7.6984507267209707</v>
      </c>
      <c r="K104" s="101">
        <v>6.3653136531365311</v>
      </c>
      <c r="L104" s="101">
        <v>7.4280104712041881</v>
      </c>
      <c r="M104" s="101">
        <v>8.8151790042240847</v>
      </c>
      <c r="N104" s="101">
        <v>7.0534748736509902</v>
      </c>
      <c r="O104" s="101">
        <v>7.3671497584541061</v>
      </c>
      <c r="P104" s="101">
        <v>8.6071987480438175</v>
      </c>
      <c r="Q104" s="101">
        <v>9.3796159527326441</v>
      </c>
      <c r="R104" s="101">
        <v>9.5629075102632211</v>
      </c>
      <c r="S104" s="101">
        <v>6.6112350436017024</v>
      </c>
      <c r="T104" s="101">
        <v>8.7815861896422316</v>
      </c>
      <c r="U104" s="43">
        <v>60</v>
      </c>
    </row>
    <row r="105" spans="1:21" ht="18" customHeight="1" x14ac:dyDescent="0.2">
      <c r="A105" s="54">
        <v>61</v>
      </c>
      <c r="B105" s="105" t="s">
        <v>264</v>
      </c>
      <c r="C105" s="103" t="s">
        <v>258</v>
      </c>
      <c r="D105" s="101">
        <v>4.8686499214192631</v>
      </c>
      <c r="E105" s="101">
        <v>2.2629644391302421</v>
      </c>
      <c r="F105" s="101">
        <v>5.0322917833277341</v>
      </c>
      <c r="G105" s="101">
        <v>7.0052933888951454</v>
      </c>
      <c r="H105" s="101">
        <v>5.4728454602642067</v>
      </c>
      <c r="I105" s="101">
        <v>3.3934707903780068</v>
      </c>
      <c r="J105" s="101">
        <v>4.7755949528829253</v>
      </c>
      <c r="K105" s="101">
        <v>3.8547706905640489</v>
      </c>
      <c r="L105" s="101">
        <v>6.348167539267016</v>
      </c>
      <c r="M105" s="101">
        <v>4.3902776816009972</v>
      </c>
      <c r="N105" s="101">
        <v>5.4754916024806342</v>
      </c>
      <c r="O105" s="101">
        <v>6.011808910359635</v>
      </c>
      <c r="P105" s="101">
        <v>6.7814293166405841</v>
      </c>
      <c r="Q105" s="101">
        <v>4.9926144756277697</v>
      </c>
      <c r="R105" s="101">
        <v>5.8681477903887949</v>
      </c>
      <c r="S105" s="101">
        <v>7.6455080105455275</v>
      </c>
      <c r="T105" s="101">
        <v>3.8779084313234931</v>
      </c>
      <c r="U105" s="43">
        <v>61</v>
      </c>
    </row>
    <row r="106" spans="1:21" ht="18" customHeight="1" x14ac:dyDescent="0.2">
      <c r="A106" s="54"/>
      <c r="B106" s="77" t="s">
        <v>263</v>
      </c>
      <c r="C106" s="77"/>
      <c r="D106" s="102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43"/>
    </row>
    <row r="107" spans="1:21" ht="18" customHeight="1" x14ac:dyDescent="0.2">
      <c r="A107" s="54"/>
      <c r="B107" s="77" t="s">
        <v>262</v>
      </c>
      <c r="C107" s="77"/>
      <c r="D107" s="67"/>
      <c r="U107" s="67"/>
    </row>
    <row r="108" spans="1:21" ht="18" customHeight="1" x14ac:dyDescent="0.2">
      <c r="A108" s="104"/>
      <c r="B108" s="77" t="s">
        <v>261</v>
      </c>
      <c r="C108" s="77"/>
      <c r="D108" s="67"/>
      <c r="U108" s="67"/>
    </row>
    <row r="109" spans="1:21" ht="18" customHeight="1" x14ac:dyDescent="0.2">
      <c r="A109" s="104">
        <v>62</v>
      </c>
      <c r="B109" s="435" t="s">
        <v>260</v>
      </c>
      <c r="C109" s="103" t="s">
        <v>258</v>
      </c>
      <c r="D109" s="102">
        <v>0</v>
      </c>
      <c r="E109" s="101">
        <v>0</v>
      </c>
      <c r="F109" s="101">
        <v>0</v>
      </c>
      <c r="G109" s="101">
        <v>0</v>
      </c>
      <c r="H109" s="101">
        <v>0</v>
      </c>
      <c r="I109" s="101">
        <v>0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0</v>
      </c>
      <c r="R109" s="101">
        <v>0</v>
      </c>
      <c r="S109" s="101">
        <v>0</v>
      </c>
      <c r="T109" s="101">
        <v>0</v>
      </c>
      <c r="U109" s="67">
        <v>62</v>
      </c>
    </row>
    <row r="110" spans="1:21" s="48" customFormat="1" ht="18" customHeight="1" x14ac:dyDescent="0.2">
      <c r="A110" s="104">
        <v>63</v>
      </c>
      <c r="B110" s="435" t="s">
        <v>259</v>
      </c>
      <c r="C110" s="103" t="s">
        <v>258</v>
      </c>
      <c r="D110" s="102">
        <v>0</v>
      </c>
      <c r="E110" s="101">
        <v>0</v>
      </c>
      <c r="F110" s="101">
        <v>0</v>
      </c>
      <c r="G110" s="101">
        <v>0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0</v>
      </c>
      <c r="R110" s="101">
        <v>0</v>
      </c>
      <c r="S110" s="101">
        <v>0</v>
      </c>
      <c r="T110" s="101">
        <v>0</v>
      </c>
      <c r="U110" s="100">
        <v>63</v>
      </c>
    </row>
    <row r="111" spans="1:21" ht="18" customHeight="1" x14ac:dyDescent="0.2">
      <c r="C111" s="99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17"/>
    </row>
    <row r="112" spans="1:21" ht="18" customHeight="1" x14ac:dyDescent="0.2">
      <c r="A112" s="35" t="s">
        <v>257</v>
      </c>
      <c r="D112" s="35" t="s">
        <v>255</v>
      </c>
    </row>
    <row r="113" spans="1:21" ht="18" customHeight="1" x14ac:dyDescent="0.2">
      <c r="A113" s="35" t="s">
        <v>256</v>
      </c>
    </row>
    <row r="114" spans="1:21" ht="18" customHeight="1" x14ac:dyDescent="0.2">
      <c r="F114" s="101"/>
      <c r="G114" s="101"/>
      <c r="H114" s="101"/>
    </row>
    <row r="115" spans="1:21" s="126" customFormat="1" ht="18" customHeight="1" x14ac:dyDescent="0.2">
      <c r="A115" s="527"/>
      <c r="B115" s="527"/>
      <c r="C115" s="527"/>
      <c r="D115" s="527"/>
      <c r="E115" s="62"/>
      <c r="F115" s="128"/>
      <c r="G115" s="128"/>
      <c r="H115" s="127"/>
      <c r="I115" s="527"/>
      <c r="J115" s="527"/>
      <c r="K115" s="527"/>
      <c r="L115" s="527"/>
      <c r="M115" s="527"/>
      <c r="U115" s="38"/>
    </row>
    <row r="116" spans="1:21" s="36" customFormat="1" ht="18" customHeight="1" x14ac:dyDescent="0.2"/>
    <row r="117" spans="1:21" s="36" customFormat="1" ht="18" customHeight="1" x14ac:dyDescent="0.2"/>
    <row r="118" spans="1:21" s="36" customFormat="1" ht="18" customHeight="1" x14ac:dyDescent="0.2"/>
    <row r="119" spans="1:21" s="36" customFormat="1" ht="18" customHeight="1" x14ac:dyDescent="0.2"/>
    <row r="120" spans="1:21" s="36" customFormat="1" ht="18" customHeight="1" x14ac:dyDescent="0.2"/>
    <row r="121" spans="1:21" s="36" customFormat="1" ht="18" customHeight="1" x14ac:dyDescent="0.2"/>
    <row r="122" spans="1:21" s="36" customFormat="1" ht="18" customHeight="1" x14ac:dyDescent="0.2"/>
    <row r="123" spans="1:21" s="36" customFormat="1" ht="18" customHeight="1" x14ac:dyDescent="0.2"/>
    <row r="124" spans="1:21" s="36" customFormat="1" ht="18" customHeight="1" x14ac:dyDescent="0.2"/>
    <row r="125" spans="1:21" s="36" customFormat="1" ht="18" customHeight="1" x14ac:dyDescent="0.2"/>
    <row r="126" spans="1:21" s="36" customFormat="1" ht="18" customHeight="1" x14ac:dyDescent="0.2"/>
    <row r="127" spans="1:21" s="36" customFormat="1" ht="18" customHeight="1" x14ac:dyDescent="0.2"/>
    <row r="128" spans="1:21" s="36" customFormat="1" ht="18" customHeight="1" x14ac:dyDescent="0.2"/>
    <row r="129" s="36" customFormat="1" ht="18" customHeight="1" x14ac:dyDescent="0.2"/>
    <row r="130" s="36" customFormat="1" ht="18" customHeight="1" x14ac:dyDescent="0.2"/>
    <row r="131" s="36" customFormat="1" ht="18" customHeight="1" x14ac:dyDescent="0.2"/>
    <row r="132" s="36" customFormat="1" ht="18" customHeight="1" x14ac:dyDescent="0.2"/>
    <row r="133" s="36" customFormat="1" ht="18" customHeight="1" x14ac:dyDescent="0.2"/>
    <row r="134" s="36" customFormat="1" ht="18" customHeight="1" x14ac:dyDescent="0.2"/>
    <row r="135" s="36" customFormat="1" ht="18" customHeight="1" x14ac:dyDescent="0.2"/>
    <row r="136" s="36" customFormat="1" ht="18" customHeight="1" x14ac:dyDescent="0.2"/>
    <row r="137" s="36" customFormat="1" ht="18" customHeight="1" x14ac:dyDescent="0.2"/>
    <row r="138" s="36" customFormat="1" ht="18" customHeight="1" x14ac:dyDescent="0.2"/>
    <row r="139" s="36" customFormat="1" ht="18" customHeight="1" x14ac:dyDescent="0.2"/>
    <row r="140" s="36" customFormat="1" ht="18" customHeight="1" x14ac:dyDescent="0.2"/>
    <row r="141" s="36" customFormat="1" ht="18" customHeight="1" x14ac:dyDescent="0.2"/>
    <row r="142" s="36" customFormat="1" ht="18" customHeight="1" x14ac:dyDescent="0.2"/>
    <row r="143" s="36" customFormat="1" ht="18" customHeight="1" x14ac:dyDescent="0.2"/>
    <row r="144" s="36" customFormat="1" ht="18" customHeight="1" x14ac:dyDescent="0.2"/>
    <row r="145" s="36" customFormat="1" ht="18" customHeight="1" x14ac:dyDescent="0.2"/>
  </sheetData>
  <mergeCells count="43">
    <mergeCell ref="U63:U67"/>
    <mergeCell ref="N63:N67"/>
    <mergeCell ref="O63:O67"/>
    <mergeCell ref="P63:P67"/>
    <mergeCell ref="Q63:Q67"/>
    <mergeCell ref="R63:R67"/>
    <mergeCell ref="S63:S67"/>
    <mergeCell ref="I63:I67"/>
    <mergeCell ref="J63:J67"/>
    <mergeCell ref="K63:K67"/>
    <mergeCell ref="L63:L67"/>
    <mergeCell ref="T63:T67"/>
    <mergeCell ref="D63:D67"/>
    <mergeCell ref="E63:E67"/>
    <mergeCell ref="F63:F67"/>
    <mergeCell ref="G63:G67"/>
    <mergeCell ref="H63:H67"/>
    <mergeCell ref="U5:U9"/>
    <mergeCell ref="N5:N9"/>
    <mergeCell ref="L5:L9"/>
    <mergeCell ref="M5:M9"/>
    <mergeCell ref="O5:O9"/>
    <mergeCell ref="P5:P9"/>
    <mergeCell ref="Q5:Q9"/>
    <mergeCell ref="T5:T9"/>
    <mergeCell ref="R5:R9"/>
    <mergeCell ref="S5:S9"/>
    <mergeCell ref="J5:J9"/>
    <mergeCell ref="B53:C53"/>
    <mergeCell ref="I115:M115"/>
    <mergeCell ref="A115:D115"/>
    <mergeCell ref="K5:K9"/>
    <mergeCell ref="E5:E9"/>
    <mergeCell ref="B5:C9"/>
    <mergeCell ref="A5:A9"/>
    <mergeCell ref="F5:F9"/>
    <mergeCell ref="G5:G9"/>
    <mergeCell ref="H5:H9"/>
    <mergeCell ref="D5:D9"/>
    <mergeCell ref="I5:I9"/>
    <mergeCell ref="M63:M67"/>
    <mergeCell ref="A63:A67"/>
    <mergeCell ref="B63:C67"/>
  </mergeCells>
  <pageMargins left="0.59055118110236227" right="0.59055118110236227" top="0.59055118110236227" bottom="0.39370078740157483" header="0.39370078740157483" footer="0.39370078740157483"/>
  <pageSetup paperSize="9" scale="65" firstPageNumber="16" fitToWidth="2" fitToHeight="2" pageOrder="overThenDown" orientation="portrait" useFirstPageNumber="1" r:id="rId1"/>
  <headerFooter alignWithMargins="0">
    <oddFooter xml:space="preserve">&amp;L&amp;"MetaNormalLF-Roman,Standard"Statistisches Bundesamt, Fachserie 10, Reihe 2.8, 2019
</oddFooter>
  </headerFooter>
  <rowBreaks count="2" manualBreakCount="2">
    <brk id="58" max="20" man="1"/>
    <brk id="113" max="20" man="1"/>
  </rowBreaks>
  <colBreaks count="1" manualBreakCount="1">
    <brk id="8" max="9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7"/>
  <sheetViews>
    <sheetView showGridLines="0" zoomScaleNormal="100" zoomScaleSheetLayoutView="100" workbookViewId="0"/>
  </sheetViews>
  <sheetFormatPr baseColWidth="10" defaultColWidth="11.42578125" defaultRowHeight="18" customHeight="1" x14ac:dyDescent="0.2"/>
  <cols>
    <col min="1" max="1" width="4.7109375" style="35" customWidth="1"/>
    <col min="2" max="2" width="50.7109375" style="35" customWidth="1"/>
    <col min="3" max="3" width="7.85546875" style="35" customWidth="1"/>
    <col min="4" max="8" width="14.7109375" style="35" customWidth="1"/>
    <col min="9" max="20" width="11" style="35" customWidth="1"/>
    <col min="21" max="21" width="4.7109375" style="35" customWidth="1"/>
    <col min="22" max="16384" width="11.42578125" style="35"/>
  </cols>
  <sheetData>
    <row r="1" spans="1:21" ht="18" customHeight="1" x14ac:dyDescent="0.25">
      <c r="A1" s="76" t="s">
        <v>306</v>
      </c>
      <c r="I1" s="76" t="s">
        <v>306</v>
      </c>
    </row>
    <row r="2" spans="1:21" ht="18" customHeight="1" x14ac:dyDescent="0.25">
      <c r="A2" s="116" t="s">
        <v>305</v>
      </c>
      <c r="I2" s="116" t="s">
        <v>305</v>
      </c>
    </row>
    <row r="3" spans="1:21" ht="18" customHeight="1" x14ac:dyDescent="0.25">
      <c r="A3" s="124" t="s">
        <v>325</v>
      </c>
      <c r="I3" s="124" t="s">
        <v>324</v>
      </c>
    </row>
    <row r="4" spans="1:21" ht="18" customHeight="1" x14ac:dyDescent="0.2">
      <c r="A4" s="66"/>
      <c r="B4" s="66"/>
      <c r="C4" s="66"/>
      <c r="D4" s="66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66"/>
    </row>
    <row r="5" spans="1:21" ht="18" customHeight="1" x14ac:dyDescent="0.2">
      <c r="A5" s="516" t="s">
        <v>1</v>
      </c>
      <c r="B5" s="512" t="s">
        <v>302</v>
      </c>
      <c r="C5" s="516"/>
      <c r="D5" s="498" t="s">
        <v>100</v>
      </c>
      <c r="E5" s="492" t="s">
        <v>99</v>
      </c>
      <c r="F5" s="492" t="s">
        <v>98</v>
      </c>
      <c r="G5" s="492" t="s">
        <v>97</v>
      </c>
      <c r="H5" s="501" t="s">
        <v>96</v>
      </c>
      <c r="I5" s="498" t="s">
        <v>95</v>
      </c>
      <c r="J5" s="495" t="s">
        <v>94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85</v>
      </c>
      <c r="T5" s="495" t="s">
        <v>84</v>
      </c>
      <c r="U5" s="512" t="s">
        <v>301</v>
      </c>
    </row>
    <row r="6" spans="1:21" ht="18" customHeight="1" x14ac:dyDescent="0.2">
      <c r="A6" s="518"/>
      <c r="B6" s="524"/>
      <c r="C6" s="518"/>
      <c r="D6" s="499"/>
      <c r="E6" s="493"/>
      <c r="F6" s="493" t="s">
        <v>83</v>
      </c>
      <c r="G6" s="493"/>
      <c r="H6" s="502"/>
      <c r="I6" s="499"/>
      <c r="J6" s="496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24"/>
    </row>
    <row r="7" spans="1:21" ht="18" customHeight="1" x14ac:dyDescent="0.2">
      <c r="A7" s="518"/>
      <c r="B7" s="524"/>
      <c r="C7" s="518"/>
      <c r="D7" s="499"/>
      <c r="E7" s="493" t="s">
        <v>81</v>
      </c>
      <c r="F7" s="493"/>
      <c r="G7" s="493"/>
      <c r="H7" s="502" t="s">
        <v>80</v>
      </c>
      <c r="I7" s="499"/>
      <c r="J7" s="496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24"/>
    </row>
    <row r="8" spans="1:21" ht="18" customHeight="1" x14ac:dyDescent="0.2">
      <c r="A8" s="518"/>
      <c r="B8" s="524"/>
      <c r="C8" s="518"/>
      <c r="D8" s="499"/>
      <c r="E8" s="493" t="s">
        <v>76</v>
      </c>
      <c r="F8" s="493"/>
      <c r="G8" s="493"/>
      <c r="H8" s="502"/>
      <c r="I8" s="499"/>
      <c r="J8" s="496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24"/>
    </row>
    <row r="9" spans="1:21" ht="18" customHeight="1" x14ac:dyDescent="0.2">
      <c r="A9" s="520"/>
      <c r="B9" s="525"/>
      <c r="C9" s="520"/>
      <c r="D9" s="500"/>
      <c r="E9" s="494"/>
      <c r="F9" s="494"/>
      <c r="G9" s="494"/>
      <c r="H9" s="503"/>
      <c r="I9" s="500"/>
      <c r="J9" s="497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25"/>
    </row>
    <row r="10" spans="1:21" ht="18" customHeight="1" x14ac:dyDescent="0.2">
      <c r="A10" s="48"/>
      <c r="B10" s="122"/>
      <c r="C10" s="122"/>
      <c r="D10" s="62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62"/>
      <c r="R10" s="48"/>
      <c r="S10" s="48"/>
      <c r="T10" s="62"/>
      <c r="U10" s="48"/>
    </row>
    <row r="11" spans="1:21" ht="18" customHeight="1" x14ac:dyDescent="0.2">
      <c r="B11" s="48"/>
      <c r="C11" s="77"/>
      <c r="D11" s="47" t="s">
        <v>312</v>
      </c>
      <c r="H11" s="61"/>
      <c r="I11" s="47" t="s">
        <v>312</v>
      </c>
    </row>
    <row r="12" spans="1:21" s="47" customFormat="1" ht="18" customHeight="1" x14ac:dyDescent="0.2">
      <c r="A12" s="52">
        <v>1</v>
      </c>
      <c r="B12" s="120" t="s">
        <v>311</v>
      </c>
      <c r="C12" s="119"/>
      <c r="D12" s="50">
        <v>14969</v>
      </c>
      <c r="E12" s="50">
        <v>1919</v>
      </c>
      <c r="F12" s="50">
        <v>2386</v>
      </c>
      <c r="G12" s="50">
        <v>430</v>
      </c>
      <c r="H12" s="50">
        <v>434</v>
      </c>
      <c r="I12" s="50">
        <v>160</v>
      </c>
      <c r="J12" s="50">
        <v>426</v>
      </c>
      <c r="K12" s="50">
        <v>1211</v>
      </c>
      <c r="L12" s="50">
        <v>272</v>
      </c>
      <c r="M12" s="50">
        <v>1479</v>
      </c>
      <c r="N12" s="50">
        <v>3942</v>
      </c>
      <c r="O12" s="50">
        <v>644</v>
      </c>
      <c r="P12" s="50">
        <v>168</v>
      </c>
      <c r="Q12" s="50">
        <v>464</v>
      </c>
      <c r="R12" s="50">
        <v>337</v>
      </c>
      <c r="S12" s="50">
        <v>449</v>
      </c>
      <c r="T12" s="50">
        <v>248</v>
      </c>
      <c r="U12" s="55">
        <v>1</v>
      </c>
    </row>
    <row r="13" spans="1:21" ht="18" customHeight="1" x14ac:dyDescent="0.2">
      <c r="A13" s="45"/>
      <c r="B13" s="110" t="s">
        <v>298</v>
      </c>
      <c r="C13" s="432"/>
      <c r="D13" s="50"/>
      <c r="E13" s="112"/>
      <c r="F13" s="96"/>
      <c r="G13" s="96"/>
      <c r="H13" s="96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08"/>
    </row>
    <row r="14" spans="1:21" ht="18" customHeight="1" x14ac:dyDescent="0.2">
      <c r="A14" s="54">
        <v>2</v>
      </c>
      <c r="B14" s="105" t="s">
        <v>297</v>
      </c>
      <c r="C14" s="106"/>
      <c r="D14" s="34">
        <v>14949</v>
      </c>
      <c r="E14" s="34">
        <v>1917</v>
      </c>
      <c r="F14" s="34">
        <v>2384</v>
      </c>
      <c r="G14" s="34">
        <v>429</v>
      </c>
      <c r="H14" s="34">
        <v>433</v>
      </c>
      <c r="I14" s="34">
        <v>160</v>
      </c>
      <c r="J14" s="34">
        <v>426</v>
      </c>
      <c r="K14" s="34">
        <v>1209</v>
      </c>
      <c r="L14" s="34">
        <v>272</v>
      </c>
      <c r="M14" s="34">
        <v>1478</v>
      </c>
      <c r="N14" s="34">
        <v>3932</v>
      </c>
      <c r="O14" s="34">
        <v>644</v>
      </c>
      <c r="P14" s="34">
        <v>168</v>
      </c>
      <c r="Q14" s="34">
        <v>464</v>
      </c>
      <c r="R14" s="34">
        <v>337</v>
      </c>
      <c r="S14" s="34">
        <v>448</v>
      </c>
      <c r="T14" s="34">
        <v>248</v>
      </c>
      <c r="U14" s="43">
        <v>2</v>
      </c>
    </row>
    <row r="15" spans="1:21" ht="18" customHeight="1" x14ac:dyDescent="0.2">
      <c r="A15" s="54">
        <v>3</v>
      </c>
      <c r="B15" s="105" t="s">
        <v>296</v>
      </c>
      <c r="C15" s="106"/>
      <c r="D15" s="34">
        <v>12</v>
      </c>
      <c r="E15" s="34">
        <v>2</v>
      </c>
      <c r="F15" s="34">
        <v>2</v>
      </c>
      <c r="G15" s="34">
        <v>0</v>
      </c>
      <c r="H15" s="34">
        <v>0</v>
      </c>
      <c r="I15" s="34">
        <v>0</v>
      </c>
      <c r="J15" s="34">
        <v>0</v>
      </c>
      <c r="K15" s="34">
        <v>2</v>
      </c>
      <c r="L15" s="34">
        <v>0</v>
      </c>
      <c r="M15" s="34">
        <v>1</v>
      </c>
      <c r="N15" s="34">
        <v>4</v>
      </c>
      <c r="O15" s="34">
        <v>0</v>
      </c>
      <c r="P15" s="34">
        <v>0</v>
      </c>
      <c r="Q15" s="34">
        <v>0</v>
      </c>
      <c r="R15" s="34">
        <v>0</v>
      </c>
      <c r="S15" s="34">
        <v>1</v>
      </c>
      <c r="T15" s="34">
        <v>0</v>
      </c>
      <c r="U15" s="43">
        <v>3</v>
      </c>
    </row>
    <row r="16" spans="1:21" ht="18" customHeight="1" x14ac:dyDescent="0.2">
      <c r="A16" s="54">
        <v>4</v>
      </c>
      <c r="B16" s="77" t="s">
        <v>295</v>
      </c>
      <c r="C16" s="106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43">
        <v>4</v>
      </c>
    </row>
    <row r="17" spans="1:21" ht="18" customHeight="1" x14ac:dyDescent="0.2">
      <c r="A17" s="54"/>
      <c r="B17" s="105" t="s">
        <v>266</v>
      </c>
      <c r="C17" s="106"/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43"/>
    </row>
    <row r="18" spans="1:21" ht="18" customHeight="1" x14ac:dyDescent="0.2">
      <c r="A18" s="54">
        <v>5</v>
      </c>
      <c r="B18" s="105" t="s">
        <v>294</v>
      </c>
      <c r="C18" s="106"/>
      <c r="D18" s="34">
        <v>8</v>
      </c>
      <c r="E18" s="34">
        <v>0</v>
      </c>
      <c r="F18" s="34">
        <v>0</v>
      </c>
      <c r="G18" s="34">
        <v>1</v>
      </c>
      <c r="H18" s="34">
        <v>1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6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43">
        <v>5</v>
      </c>
    </row>
    <row r="19" spans="1:21" ht="18" customHeight="1" x14ac:dyDescent="0.2">
      <c r="A19" s="45"/>
      <c r="B19" s="110" t="s">
        <v>293</v>
      </c>
      <c r="C19" s="432"/>
      <c r="D19" s="34"/>
      <c r="E19" s="112"/>
      <c r="F19" s="34"/>
      <c r="G19" s="34"/>
      <c r="H19" s="34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08"/>
    </row>
    <row r="20" spans="1:21" ht="18" customHeight="1" x14ac:dyDescent="0.2">
      <c r="A20" s="54"/>
      <c r="B20" s="77" t="s">
        <v>292</v>
      </c>
      <c r="C20" s="431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43"/>
    </row>
    <row r="21" spans="1:21" ht="18" customHeight="1" x14ac:dyDescent="0.2">
      <c r="A21" s="54">
        <v>6</v>
      </c>
      <c r="B21" s="105" t="s">
        <v>291</v>
      </c>
      <c r="C21" s="106"/>
      <c r="D21" s="34">
        <v>14950</v>
      </c>
      <c r="E21" s="34">
        <v>1917</v>
      </c>
      <c r="F21" s="34">
        <v>2384</v>
      </c>
      <c r="G21" s="34">
        <v>430</v>
      </c>
      <c r="H21" s="34">
        <v>433</v>
      </c>
      <c r="I21" s="34">
        <v>160</v>
      </c>
      <c r="J21" s="34">
        <v>426</v>
      </c>
      <c r="K21" s="34">
        <v>1209</v>
      </c>
      <c r="L21" s="34">
        <v>272</v>
      </c>
      <c r="M21" s="34">
        <v>1478</v>
      </c>
      <c r="N21" s="34">
        <v>3932</v>
      </c>
      <c r="O21" s="34">
        <v>644</v>
      </c>
      <c r="P21" s="34">
        <v>167</v>
      </c>
      <c r="Q21" s="34">
        <v>464</v>
      </c>
      <c r="R21" s="34">
        <v>337</v>
      </c>
      <c r="S21" s="34">
        <v>449</v>
      </c>
      <c r="T21" s="34">
        <v>248</v>
      </c>
      <c r="U21" s="43">
        <v>6</v>
      </c>
    </row>
    <row r="22" spans="1:21" ht="18" customHeight="1" x14ac:dyDescent="0.2">
      <c r="A22" s="54">
        <v>7</v>
      </c>
      <c r="B22" s="105" t="s">
        <v>290</v>
      </c>
      <c r="C22" s="106"/>
      <c r="D22" s="34">
        <v>11</v>
      </c>
      <c r="E22" s="34">
        <v>2</v>
      </c>
      <c r="F22" s="34">
        <v>2</v>
      </c>
      <c r="G22" s="34">
        <v>0</v>
      </c>
      <c r="H22" s="34">
        <v>1</v>
      </c>
      <c r="I22" s="34">
        <v>0</v>
      </c>
      <c r="J22" s="34">
        <v>0</v>
      </c>
      <c r="K22" s="34">
        <v>2</v>
      </c>
      <c r="L22" s="34">
        <v>0</v>
      </c>
      <c r="M22" s="34">
        <v>1</v>
      </c>
      <c r="N22" s="34">
        <v>3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43">
        <v>7</v>
      </c>
    </row>
    <row r="23" spans="1:21" ht="18" customHeight="1" x14ac:dyDescent="0.2">
      <c r="A23" s="54">
        <v>8</v>
      </c>
      <c r="B23" s="105" t="s">
        <v>289</v>
      </c>
      <c r="C23" s="106"/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43">
        <v>8</v>
      </c>
    </row>
    <row r="24" spans="1:21" ht="18" customHeight="1" x14ac:dyDescent="0.2">
      <c r="A24" s="54">
        <v>9</v>
      </c>
      <c r="B24" s="105" t="s">
        <v>288</v>
      </c>
      <c r="C24" s="106"/>
      <c r="D24" s="34">
        <v>8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7</v>
      </c>
      <c r="O24" s="34">
        <v>0</v>
      </c>
      <c r="P24" s="34">
        <v>1</v>
      </c>
      <c r="Q24" s="34">
        <v>0</v>
      </c>
      <c r="R24" s="34">
        <v>0</v>
      </c>
      <c r="S24" s="34">
        <v>0</v>
      </c>
      <c r="T24" s="34">
        <v>0</v>
      </c>
      <c r="U24" s="43">
        <v>9</v>
      </c>
    </row>
    <row r="25" spans="1:21" ht="18" customHeight="1" x14ac:dyDescent="0.2">
      <c r="A25" s="45"/>
      <c r="B25" s="110" t="s">
        <v>287</v>
      </c>
      <c r="C25" s="432"/>
      <c r="D25" s="34">
        <v>0</v>
      </c>
      <c r="E25" s="112"/>
      <c r="F25" s="34"/>
      <c r="G25" s="34"/>
      <c r="H25" s="34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08"/>
    </row>
    <row r="26" spans="1:21" ht="18" customHeight="1" x14ac:dyDescent="0.2">
      <c r="A26" s="54">
        <v>10</v>
      </c>
      <c r="B26" s="105" t="s">
        <v>286</v>
      </c>
      <c r="C26" s="106"/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43">
        <v>10</v>
      </c>
    </row>
    <row r="27" spans="1:21" ht="18" customHeight="1" x14ac:dyDescent="0.2">
      <c r="A27" s="45">
        <v>11</v>
      </c>
      <c r="B27" s="105" t="s">
        <v>285</v>
      </c>
      <c r="C27" s="106"/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108">
        <v>11</v>
      </c>
    </row>
    <row r="28" spans="1:21" ht="18" customHeight="1" x14ac:dyDescent="0.2">
      <c r="A28" s="54">
        <v>12</v>
      </c>
      <c r="B28" s="105" t="s">
        <v>284</v>
      </c>
      <c r="C28" s="106"/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43">
        <v>12</v>
      </c>
    </row>
    <row r="29" spans="1:21" ht="18" customHeight="1" x14ac:dyDescent="0.2">
      <c r="A29" s="54">
        <v>13</v>
      </c>
      <c r="B29" s="105" t="s">
        <v>283</v>
      </c>
      <c r="C29" s="106"/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43">
        <v>13</v>
      </c>
    </row>
    <row r="30" spans="1:21" ht="18" customHeight="1" x14ac:dyDescent="0.2">
      <c r="A30" s="54">
        <v>14</v>
      </c>
      <c r="B30" s="105" t="s">
        <v>282</v>
      </c>
      <c r="C30" s="106"/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43">
        <v>14</v>
      </c>
    </row>
    <row r="31" spans="1:21" ht="18" customHeight="1" x14ac:dyDescent="0.2">
      <c r="A31" s="54">
        <v>15</v>
      </c>
      <c r="B31" s="105" t="s">
        <v>281</v>
      </c>
      <c r="C31" s="106"/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43">
        <v>15</v>
      </c>
    </row>
    <row r="32" spans="1:21" ht="18" customHeight="1" x14ac:dyDescent="0.2">
      <c r="A32" s="54">
        <v>16</v>
      </c>
      <c r="B32" s="105" t="s">
        <v>310</v>
      </c>
      <c r="C32" s="106"/>
      <c r="D32" s="34">
        <v>14969</v>
      </c>
      <c r="E32" s="34">
        <v>1919</v>
      </c>
      <c r="F32" s="34">
        <v>2386</v>
      </c>
      <c r="G32" s="34">
        <v>430</v>
      </c>
      <c r="H32" s="34">
        <v>434</v>
      </c>
      <c r="I32" s="34">
        <v>160</v>
      </c>
      <c r="J32" s="34">
        <v>426</v>
      </c>
      <c r="K32" s="34">
        <v>1211</v>
      </c>
      <c r="L32" s="34">
        <v>272</v>
      </c>
      <c r="M32" s="34">
        <v>1479</v>
      </c>
      <c r="N32" s="34">
        <v>3942</v>
      </c>
      <c r="O32" s="34">
        <v>644</v>
      </c>
      <c r="P32" s="34">
        <v>168</v>
      </c>
      <c r="Q32" s="34">
        <v>464</v>
      </c>
      <c r="R32" s="34">
        <v>337</v>
      </c>
      <c r="S32" s="34">
        <v>449</v>
      </c>
      <c r="T32" s="34">
        <v>248</v>
      </c>
      <c r="U32" s="43">
        <v>16</v>
      </c>
    </row>
    <row r="33" spans="1:21" ht="18" customHeight="1" x14ac:dyDescent="0.2">
      <c r="A33" s="45">
        <v>17</v>
      </c>
      <c r="B33" s="105" t="s">
        <v>279</v>
      </c>
      <c r="C33" s="106"/>
      <c r="D33" s="34">
        <v>14969</v>
      </c>
      <c r="E33" s="34">
        <v>1919</v>
      </c>
      <c r="F33" s="34">
        <v>2386</v>
      </c>
      <c r="G33" s="34">
        <v>430</v>
      </c>
      <c r="H33" s="34">
        <v>434</v>
      </c>
      <c r="I33" s="34">
        <v>160</v>
      </c>
      <c r="J33" s="34">
        <v>426</v>
      </c>
      <c r="K33" s="34">
        <v>1211</v>
      </c>
      <c r="L33" s="34">
        <v>272</v>
      </c>
      <c r="M33" s="34">
        <v>1479</v>
      </c>
      <c r="N33" s="34">
        <v>3942</v>
      </c>
      <c r="O33" s="34">
        <v>644</v>
      </c>
      <c r="P33" s="34">
        <v>168</v>
      </c>
      <c r="Q33" s="34">
        <v>464</v>
      </c>
      <c r="R33" s="34">
        <v>337</v>
      </c>
      <c r="S33" s="34">
        <v>449</v>
      </c>
      <c r="T33" s="34">
        <v>248</v>
      </c>
      <c r="U33" s="108">
        <v>17</v>
      </c>
    </row>
    <row r="34" spans="1:21" ht="18" customHeight="1" x14ac:dyDescent="0.2">
      <c r="A34" s="54">
        <v>18</v>
      </c>
      <c r="B34" s="105" t="s">
        <v>278</v>
      </c>
      <c r="C34" s="106"/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43">
        <v>18</v>
      </c>
    </row>
    <row r="35" spans="1:21" ht="18" customHeight="1" x14ac:dyDescent="0.2">
      <c r="A35" s="54">
        <v>19</v>
      </c>
      <c r="B35" s="105" t="s">
        <v>277</v>
      </c>
      <c r="C35" s="106"/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43">
        <v>19</v>
      </c>
    </row>
    <row r="36" spans="1:21" ht="18" customHeight="1" x14ac:dyDescent="0.2">
      <c r="A36" s="54">
        <v>20</v>
      </c>
      <c r="B36" s="105" t="s">
        <v>276</v>
      </c>
      <c r="C36" s="106"/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43">
        <v>20</v>
      </c>
    </row>
    <row r="37" spans="1:21" ht="18" customHeight="1" x14ac:dyDescent="0.2">
      <c r="A37" s="54">
        <v>21</v>
      </c>
      <c r="B37" s="105" t="s">
        <v>275</v>
      </c>
      <c r="C37" s="106"/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43">
        <v>21</v>
      </c>
    </row>
    <row r="38" spans="1:21" ht="18" customHeight="1" x14ac:dyDescent="0.2">
      <c r="A38" s="54">
        <v>22</v>
      </c>
      <c r="B38" s="105" t="s">
        <v>309</v>
      </c>
      <c r="C38" s="106"/>
      <c r="D38" s="34">
        <v>29938</v>
      </c>
      <c r="E38" s="34">
        <v>3838</v>
      </c>
      <c r="F38" s="34">
        <v>4772</v>
      </c>
      <c r="G38" s="34">
        <v>860</v>
      </c>
      <c r="H38" s="34">
        <v>868</v>
      </c>
      <c r="I38" s="34">
        <v>320</v>
      </c>
      <c r="J38" s="34">
        <v>852</v>
      </c>
      <c r="K38" s="34">
        <v>2422</v>
      </c>
      <c r="L38" s="34">
        <v>544</v>
      </c>
      <c r="M38" s="34">
        <v>2958</v>
      </c>
      <c r="N38" s="34">
        <v>7884</v>
      </c>
      <c r="O38" s="34">
        <v>1288</v>
      </c>
      <c r="P38" s="34">
        <v>336</v>
      </c>
      <c r="Q38" s="34">
        <v>928</v>
      </c>
      <c r="R38" s="34">
        <v>674</v>
      </c>
      <c r="S38" s="34">
        <v>898</v>
      </c>
      <c r="T38" s="34">
        <v>496</v>
      </c>
      <c r="U38" s="43">
        <v>22</v>
      </c>
    </row>
    <row r="39" spans="1:21" ht="18" customHeight="1" x14ac:dyDescent="0.2">
      <c r="A39" s="45"/>
      <c r="B39" s="110" t="s">
        <v>274</v>
      </c>
      <c r="C39" s="432"/>
      <c r="D39" s="34"/>
      <c r="E39" s="112"/>
      <c r="F39" s="34"/>
      <c r="G39" s="34"/>
      <c r="H39" s="34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08"/>
    </row>
    <row r="40" spans="1:21" ht="18" customHeight="1" x14ac:dyDescent="0.2">
      <c r="A40" s="54"/>
      <c r="B40" s="77" t="s">
        <v>273</v>
      </c>
      <c r="C40" s="431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43"/>
    </row>
    <row r="41" spans="1:21" ht="18" customHeight="1" x14ac:dyDescent="0.2">
      <c r="A41" s="54">
        <v>23</v>
      </c>
      <c r="B41" s="105" t="s">
        <v>272</v>
      </c>
      <c r="C41" s="106"/>
      <c r="D41" s="34">
        <v>1325</v>
      </c>
      <c r="E41" s="34">
        <v>104</v>
      </c>
      <c r="F41" s="34">
        <v>145</v>
      </c>
      <c r="G41" s="34">
        <v>30</v>
      </c>
      <c r="H41" s="34">
        <v>37</v>
      </c>
      <c r="I41" s="34">
        <v>14</v>
      </c>
      <c r="J41" s="34">
        <v>36</v>
      </c>
      <c r="K41" s="34">
        <v>119</v>
      </c>
      <c r="L41" s="34">
        <v>23</v>
      </c>
      <c r="M41" s="34">
        <v>95</v>
      </c>
      <c r="N41" s="34">
        <v>551</v>
      </c>
      <c r="O41" s="34">
        <v>56</v>
      </c>
      <c r="P41" s="34">
        <v>7</v>
      </c>
      <c r="Q41" s="34">
        <v>25</v>
      </c>
      <c r="R41" s="34">
        <v>19</v>
      </c>
      <c r="S41" s="34">
        <v>24</v>
      </c>
      <c r="T41" s="34">
        <v>40</v>
      </c>
      <c r="U41" s="43">
        <v>23</v>
      </c>
    </row>
    <row r="42" spans="1:21" ht="18" customHeight="1" x14ac:dyDescent="0.2">
      <c r="A42" s="54">
        <v>24</v>
      </c>
      <c r="B42" s="105" t="s">
        <v>314</v>
      </c>
      <c r="C42" s="106"/>
      <c r="D42" s="34">
        <v>11018</v>
      </c>
      <c r="E42" s="34">
        <v>1550</v>
      </c>
      <c r="F42" s="34">
        <v>1819</v>
      </c>
      <c r="G42" s="34">
        <v>286</v>
      </c>
      <c r="H42" s="34">
        <v>294</v>
      </c>
      <c r="I42" s="34">
        <v>122</v>
      </c>
      <c r="J42" s="34">
        <v>304</v>
      </c>
      <c r="K42" s="34">
        <v>920</v>
      </c>
      <c r="L42" s="34">
        <v>192</v>
      </c>
      <c r="M42" s="34">
        <v>1122</v>
      </c>
      <c r="N42" s="34">
        <v>2707</v>
      </c>
      <c r="O42" s="34">
        <v>472</v>
      </c>
      <c r="P42" s="34">
        <v>129</v>
      </c>
      <c r="Q42" s="34">
        <v>339</v>
      </c>
      <c r="R42" s="34">
        <v>241</v>
      </c>
      <c r="S42" s="34">
        <v>350</v>
      </c>
      <c r="T42" s="34">
        <v>171</v>
      </c>
      <c r="U42" s="43">
        <v>24</v>
      </c>
    </row>
    <row r="43" spans="1:21" ht="18" customHeight="1" x14ac:dyDescent="0.2">
      <c r="A43" s="54">
        <v>25</v>
      </c>
      <c r="B43" s="105" t="s">
        <v>270</v>
      </c>
      <c r="C43" s="106"/>
      <c r="D43" s="34">
        <v>861</v>
      </c>
      <c r="E43" s="34">
        <v>90</v>
      </c>
      <c r="F43" s="34">
        <v>121</v>
      </c>
      <c r="G43" s="34">
        <v>48</v>
      </c>
      <c r="H43" s="34">
        <v>28</v>
      </c>
      <c r="I43" s="34">
        <v>6</v>
      </c>
      <c r="J43" s="34">
        <v>29</v>
      </c>
      <c r="K43" s="34">
        <v>70</v>
      </c>
      <c r="L43" s="34">
        <v>21</v>
      </c>
      <c r="M43" s="34">
        <v>77</v>
      </c>
      <c r="N43" s="34">
        <v>254</v>
      </c>
      <c r="O43" s="34">
        <v>33</v>
      </c>
      <c r="P43" s="34">
        <v>5</v>
      </c>
      <c r="Q43" s="34">
        <v>29</v>
      </c>
      <c r="R43" s="34">
        <v>20</v>
      </c>
      <c r="S43" s="34">
        <v>25</v>
      </c>
      <c r="T43" s="34">
        <v>5</v>
      </c>
      <c r="U43" s="43">
        <v>25</v>
      </c>
    </row>
    <row r="44" spans="1:21" ht="18" customHeight="1" x14ac:dyDescent="0.2">
      <c r="A44" s="54">
        <v>26</v>
      </c>
      <c r="B44" s="105" t="s">
        <v>269</v>
      </c>
      <c r="C44" s="106"/>
      <c r="D44" s="34">
        <v>1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1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43">
        <v>26</v>
      </c>
    </row>
    <row r="45" spans="1:21" ht="18" customHeight="1" x14ac:dyDescent="0.2">
      <c r="A45" s="54">
        <v>27</v>
      </c>
      <c r="B45" s="105" t="s">
        <v>268</v>
      </c>
      <c r="C45" s="106"/>
      <c r="D45" s="34">
        <v>11</v>
      </c>
      <c r="E45" s="34">
        <v>1</v>
      </c>
      <c r="F45" s="34">
        <v>1</v>
      </c>
      <c r="G45" s="34">
        <v>4</v>
      </c>
      <c r="H45" s="34">
        <v>0</v>
      </c>
      <c r="I45" s="34">
        <v>0</v>
      </c>
      <c r="J45" s="34">
        <v>0</v>
      </c>
      <c r="K45" s="34">
        <v>1</v>
      </c>
      <c r="L45" s="34">
        <v>0</v>
      </c>
      <c r="M45" s="34">
        <v>0</v>
      </c>
      <c r="N45" s="34">
        <v>2</v>
      </c>
      <c r="O45" s="34">
        <v>0</v>
      </c>
      <c r="P45" s="34">
        <v>0</v>
      </c>
      <c r="Q45" s="34">
        <v>0</v>
      </c>
      <c r="R45" s="34">
        <v>1</v>
      </c>
      <c r="S45" s="34">
        <v>0</v>
      </c>
      <c r="T45" s="34">
        <v>1</v>
      </c>
      <c r="U45" s="43">
        <v>27</v>
      </c>
    </row>
    <row r="46" spans="1:21" ht="18" customHeight="1" x14ac:dyDescent="0.2">
      <c r="A46" s="54">
        <v>28</v>
      </c>
      <c r="B46" s="77" t="s">
        <v>267</v>
      </c>
      <c r="C46" s="106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43">
        <v>28</v>
      </c>
    </row>
    <row r="47" spans="1:21" ht="18" customHeight="1" x14ac:dyDescent="0.2">
      <c r="A47" s="54"/>
      <c r="B47" s="435" t="s">
        <v>266</v>
      </c>
      <c r="C47" s="106"/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43"/>
    </row>
    <row r="48" spans="1:21" ht="18" customHeight="1" x14ac:dyDescent="0.2">
      <c r="A48" s="54">
        <v>29</v>
      </c>
      <c r="B48" s="435" t="s">
        <v>307</v>
      </c>
      <c r="C48" s="106"/>
      <c r="D48" s="34">
        <v>836</v>
      </c>
      <c r="E48" s="34">
        <v>97</v>
      </c>
      <c r="F48" s="34">
        <v>161</v>
      </c>
      <c r="G48" s="34">
        <v>30</v>
      </c>
      <c r="H48" s="34">
        <v>21</v>
      </c>
      <c r="I48" s="34">
        <v>10</v>
      </c>
      <c r="J48" s="34">
        <v>28</v>
      </c>
      <c r="K48" s="34">
        <v>41</v>
      </c>
      <c r="L48" s="34">
        <v>17</v>
      </c>
      <c r="M48" s="34">
        <v>104</v>
      </c>
      <c r="N48" s="34">
        <v>187</v>
      </c>
      <c r="O48" s="34">
        <v>30</v>
      </c>
      <c r="P48" s="34">
        <v>10</v>
      </c>
      <c r="Q48" s="34">
        <v>27</v>
      </c>
      <c r="R48" s="34">
        <v>32</v>
      </c>
      <c r="S48" s="34">
        <v>20</v>
      </c>
      <c r="T48" s="34">
        <v>21</v>
      </c>
      <c r="U48" s="43">
        <v>29</v>
      </c>
    </row>
    <row r="49" spans="1:21" ht="18" customHeight="1" x14ac:dyDescent="0.2">
      <c r="A49" s="54">
        <v>30</v>
      </c>
      <c r="B49" s="105" t="s">
        <v>264</v>
      </c>
      <c r="C49" s="106"/>
      <c r="D49" s="34">
        <v>917</v>
      </c>
      <c r="E49" s="34">
        <v>77</v>
      </c>
      <c r="F49" s="34">
        <v>139</v>
      </c>
      <c r="G49" s="34">
        <v>32</v>
      </c>
      <c r="H49" s="34">
        <v>54</v>
      </c>
      <c r="I49" s="34">
        <v>8</v>
      </c>
      <c r="J49" s="34">
        <v>29</v>
      </c>
      <c r="K49" s="34">
        <v>60</v>
      </c>
      <c r="L49" s="34">
        <v>19</v>
      </c>
      <c r="M49" s="34">
        <v>81</v>
      </c>
      <c r="N49" s="34">
        <v>240</v>
      </c>
      <c r="O49" s="34">
        <v>53</v>
      </c>
      <c r="P49" s="34">
        <v>17</v>
      </c>
      <c r="Q49" s="34">
        <v>44</v>
      </c>
      <c r="R49" s="34">
        <v>24</v>
      </c>
      <c r="S49" s="34">
        <v>30</v>
      </c>
      <c r="T49" s="34">
        <v>10</v>
      </c>
      <c r="U49" s="43">
        <v>30</v>
      </c>
    </row>
    <row r="50" spans="1:21" ht="18" customHeight="1" x14ac:dyDescent="0.2">
      <c r="A50" s="54">
        <v>31</v>
      </c>
      <c r="B50" s="77" t="s">
        <v>263</v>
      </c>
      <c r="C50" s="77"/>
      <c r="D50" s="118"/>
      <c r="E50" s="34"/>
      <c r="F50" s="34"/>
      <c r="G50" s="34"/>
      <c r="H50" s="34"/>
      <c r="I50" s="34"/>
      <c r="J50" s="34"/>
      <c r="K50" s="96"/>
      <c r="L50" s="34"/>
      <c r="M50" s="34"/>
      <c r="N50" s="34"/>
      <c r="O50" s="34"/>
      <c r="P50" s="34"/>
      <c r="Q50" s="34"/>
      <c r="R50" s="34"/>
      <c r="S50" s="34"/>
      <c r="T50" s="34"/>
      <c r="U50" s="43">
        <v>31</v>
      </c>
    </row>
    <row r="51" spans="1:21" ht="18" customHeight="1" x14ac:dyDescent="0.2">
      <c r="A51" s="104"/>
      <c r="B51" s="77" t="s">
        <v>262</v>
      </c>
      <c r="C51" s="77"/>
      <c r="D51" s="118"/>
      <c r="E51" s="34"/>
      <c r="F51" s="34"/>
      <c r="G51" s="34"/>
      <c r="H51" s="34"/>
      <c r="I51" s="34"/>
      <c r="J51" s="34"/>
      <c r="K51" s="96"/>
      <c r="L51" s="34"/>
      <c r="M51" s="34"/>
      <c r="N51" s="34"/>
      <c r="O51" s="34"/>
      <c r="P51" s="34"/>
      <c r="Q51" s="34"/>
      <c r="R51" s="34"/>
      <c r="S51" s="34"/>
      <c r="T51" s="34"/>
      <c r="U51" s="43"/>
    </row>
    <row r="52" spans="1:21" ht="18" customHeight="1" x14ac:dyDescent="0.2">
      <c r="A52" s="104"/>
      <c r="B52" s="77" t="s">
        <v>261</v>
      </c>
      <c r="C52" s="77"/>
      <c r="D52" s="118"/>
      <c r="E52" s="34"/>
      <c r="F52" s="34"/>
      <c r="G52" s="34"/>
      <c r="H52" s="34"/>
      <c r="I52" s="34"/>
      <c r="J52" s="34"/>
      <c r="K52" s="96"/>
      <c r="L52" s="34"/>
      <c r="M52" s="34"/>
      <c r="N52" s="34"/>
      <c r="O52" s="34"/>
      <c r="P52" s="34"/>
      <c r="Q52" s="34"/>
      <c r="R52" s="34"/>
      <c r="S52" s="34"/>
      <c r="T52" s="34"/>
      <c r="U52" s="43"/>
    </row>
    <row r="53" spans="1:21" ht="18" customHeight="1" x14ac:dyDescent="0.2">
      <c r="A53" s="54">
        <v>32</v>
      </c>
      <c r="B53" s="526" t="s">
        <v>260</v>
      </c>
      <c r="C53" s="526"/>
      <c r="D53" s="118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96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43">
        <v>32</v>
      </c>
    </row>
    <row r="54" spans="1:21" ht="18" customHeight="1" x14ac:dyDescent="0.2">
      <c r="A54" s="54">
        <v>33</v>
      </c>
      <c r="B54" s="105" t="s">
        <v>259</v>
      </c>
      <c r="C54" s="105"/>
      <c r="D54" s="118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96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43">
        <v>33</v>
      </c>
    </row>
    <row r="55" spans="1:21" ht="18" customHeight="1" x14ac:dyDescent="0.2">
      <c r="A55" s="35" t="s">
        <v>103</v>
      </c>
      <c r="C55" s="99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17"/>
    </row>
    <row r="56" spans="1:21" ht="18" customHeight="1" x14ac:dyDescent="0.2">
      <c r="A56" s="35" t="s">
        <v>257</v>
      </c>
      <c r="D56" s="35" t="s">
        <v>255</v>
      </c>
    </row>
    <row r="57" spans="1:21" ht="18" customHeight="1" x14ac:dyDescent="0.2">
      <c r="A57" s="35" t="s">
        <v>256</v>
      </c>
    </row>
    <row r="58" spans="1:21" ht="18" customHeight="1" x14ac:dyDescent="0.2">
      <c r="A58" s="104"/>
      <c r="B58" s="105"/>
      <c r="C58" s="105"/>
      <c r="D58" s="125"/>
      <c r="E58" s="34"/>
      <c r="F58" s="34"/>
      <c r="G58" s="34"/>
      <c r="H58" s="34"/>
      <c r="I58" s="34"/>
      <c r="J58" s="34"/>
      <c r="K58" s="96"/>
      <c r="L58" s="34"/>
      <c r="M58" s="34"/>
      <c r="N58" s="34"/>
      <c r="O58" s="34"/>
      <c r="P58" s="34"/>
      <c r="Q58" s="34"/>
      <c r="R58" s="34"/>
      <c r="S58" s="34"/>
      <c r="T58" s="34"/>
      <c r="U58" s="117"/>
    </row>
    <row r="59" spans="1:21" ht="18" customHeight="1" x14ac:dyDescent="0.25">
      <c r="A59" s="76" t="s">
        <v>306</v>
      </c>
      <c r="I59" s="76" t="s">
        <v>306</v>
      </c>
    </row>
    <row r="60" spans="1:21" ht="18" customHeight="1" x14ac:dyDescent="0.25">
      <c r="A60" s="116" t="s">
        <v>305</v>
      </c>
      <c r="I60" s="116" t="s">
        <v>305</v>
      </c>
    </row>
    <row r="61" spans="1:21" ht="18" customHeight="1" x14ac:dyDescent="0.25">
      <c r="A61" s="124" t="s">
        <v>323</v>
      </c>
      <c r="I61" s="124" t="s">
        <v>323</v>
      </c>
    </row>
    <row r="62" spans="1:21" ht="18" customHeight="1" x14ac:dyDescent="0.2">
      <c r="A62" s="66"/>
      <c r="B62" s="66"/>
      <c r="C62" s="66"/>
      <c r="D62" s="66"/>
      <c r="E62" s="66"/>
      <c r="F62" s="66"/>
      <c r="G62" s="66"/>
      <c r="H62" s="66"/>
      <c r="I62" s="66"/>
      <c r="N62" s="66"/>
      <c r="O62" s="66"/>
      <c r="P62" s="66"/>
      <c r="Q62" s="66"/>
      <c r="R62" s="66"/>
      <c r="S62" s="66"/>
      <c r="T62" s="66"/>
      <c r="U62" s="66"/>
    </row>
    <row r="63" spans="1:21" ht="18" customHeight="1" x14ac:dyDescent="0.2">
      <c r="A63" s="516" t="s">
        <v>1</v>
      </c>
      <c r="B63" s="512" t="s">
        <v>302</v>
      </c>
      <c r="C63" s="516"/>
      <c r="D63" s="498" t="s">
        <v>100</v>
      </c>
      <c r="E63" s="492" t="s">
        <v>99</v>
      </c>
      <c r="F63" s="492" t="s">
        <v>98</v>
      </c>
      <c r="G63" s="492" t="s">
        <v>97</v>
      </c>
      <c r="H63" s="501" t="s">
        <v>96</v>
      </c>
      <c r="I63" s="498" t="s">
        <v>95</v>
      </c>
      <c r="J63" s="495" t="s">
        <v>94</v>
      </c>
      <c r="K63" s="495" t="s">
        <v>93</v>
      </c>
      <c r="L63" s="492" t="s">
        <v>92</v>
      </c>
      <c r="M63" s="492" t="s">
        <v>91</v>
      </c>
      <c r="N63" s="492" t="s">
        <v>90</v>
      </c>
      <c r="O63" s="492" t="s">
        <v>89</v>
      </c>
      <c r="P63" s="492" t="s">
        <v>88</v>
      </c>
      <c r="Q63" s="492" t="s">
        <v>87</v>
      </c>
      <c r="R63" s="492" t="s">
        <v>86</v>
      </c>
      <c r="S63" s="492" t="s">
        <v>85</v>
      </c>
      <c r="T63" s="495" t="s">
        <v>84</v>
      </c>
      <c r="U63" s="512" t="s">
        <v>301</v>
      </c>
    </row>
    <row r="64" spans="1:21" ht="18" customHeight="1" x14ac:dyDescent="0.2">
      <c r="A64" s="518"/>
      <c r="B64" s="524"/>
      <c r="C64" s="518"/>
      <c r="D64" s="499"/>
      <c r="E64" s="493"/>
      <c r="F64" s="493" t="s">
        <v>83</v>
      </c>
      <c r="G64" s="493"/>
      <c r="H64" s="502"/>
      <c r="I64" s="499"/>
      <c r="J64" s="496"/>
      <c r="K64" s="496"/>
      <c r="L64" s="493"/>
      <c r="M64" s="493"/>
      <c r="N64" s="493" t="s">
        <v>82</v>
      </c>
      <c r="O64" s="493"/>
      <c r="P64" s="493"/>
      <c r="Q64" s="493"/>
      <c r="R64" s="493"/>
      <c r="S64" s="493"/>
      <c r="T64" s="496"/>
      <c r="U64" s="524"/>
    </row>
    <row r="65" spans="1:21" ht="18" customHeight="1" x14ac:dyDescent="0.2">
      <c r="A65" s="518"/>
      <c r="B65" s="524"/>
      <c r="C65" s="518"/>
      <c r="D65" s="499"/>
      <c r="E65" s="493" t="s">
        <v>81</v>
      </c>
      <c r="F65" s="493"/>
      <c r="G65" s="493"/>
      <c r="H65" s="502" t="s">
        <v>80</v>
      </c>
      <c r="I65" s="499"/>
      <c r="J65" s="496"/>
      <c r="K65" s="496"/>
      <c r="L65" s="493"/>
      <c r="M65" s="493" t="s">
        <v>79</v>
      </c>
      <c r="N65" s="493"/>
      <c r="O65" s="493" t="s">
        <v>79</v>
      </c>
      <c r="P65" s="493" t="s">
        <v>79</v>
      </c>
      <c r="Q65" s="493"/>
      <c r="R65" s="493"/>
      <c r="S65" s="493"/>
      <c r="T65" s="496"/>
      <c r="U65" s="524"/>
    </row>
    <row r="66" spans="1:21" ht="18" customHeight="1" x14ac:dyDescent="0.2">
      <c r="A66" s="518"/>
      <c r="B66" s="524"/>
      <c r="C66" s="518"/>
      <c r="D66" s="499"/>
      <c r="E66" s="493" t="s">
        <v>76</v>
      </c>
      <c r="F66" s="493"/>
      <c r="G66" s="493"/>
      <c r="H66" s="502"/>
      <c r="I66" s="499"/>
      <c r="J66" s="496"/>
      <c r="K66" s="496"/>
      <c r="L66" s="493"/>
      <c r="M66" s="493" t="s">
        <v>75</v>
      </c>
      <c r="N66" s="493"/>
      <c r="O66" s="493" t="s">
        <v>75</v>
      </c>
      <c r="P66" s="493" t="s">
        <v>75</v>
      </c>
      <c r="Q66" s="493"/>
      <c r="R66" s="493"/>
      <c r="S66" s="493"/>
      <c r="T66" s="496"/>
      <c r="U66" s="524"/>
    </row>
    <row r="67" spans="1:21" ht="18" customHeight="1" x14ac:dyDescent="0.2">
      <c r="A67" s="520"/>
      <c r="B67" s="525"/>
      <c r="C67" s="520"/>
      <c r="D67" s="500"/>
      <c r="E67" s="494"/>
      <c r="F67" s="494"/>
      <c r="G67" s="494"/>
      <c r="H67" s="503"/>
      <c r="I67" s="500"/>
      <c r="J67" s="497"/>
      <c r="K67" s="497"/>
      <c r="L67" s="494"/>
      <c r="M67" s="494"/>
      <c r="N67" s="494"/>
      <c r="O67" s="494"/>
      <c r="P67" s="494"/>
      <c r="Q67" s="494"/>
      <c r="R67" s="494"/>
      <c r="S67" s="494"/>
      <c r="T67" s="497"/>
      <c r="U67" s="525"/>
    </row>
    <row r="68" spans="1:21" ht="18" customHeight="1" x14ac:dyDescent="0.2">
      <c r="A68" s="45"/>
      <c r="D68" s="48"/>
      <c r="T68" s="48"/>
      <c r="U68" s="112"/>
    </row>
    <row r="69" spans="1:21" ht="18" customHeight="1" x14ac:dyDescent="0.2">
      <c r="A69" s="45"/>
      <c r="B69" s="48"/>
      <c r="C69" s="77"/>
      <c r="D69" s="83" t="s">
        <v>300</v>
      </c>
      <c r="E69" s="48"/>
      <c r="F69" s="48"/>
      <c r="G69" s="48"/>
      <c r="H69" s="48"/>
      <c r="I69" s="83" t="s">
        <v>300</v>
      </c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112"/>
    </row>
    <row r="70" spans="1:21" ht="18" customHeight="1" x14ac:dyDescent="0.2">
      <c r="A70" s="45"/>
      <c r="B70" s="48"/>
      <c r="C70" s="114" t="s">
        <v>299</v>
      </c>
      <c r="D70" s="48"/>
      <c r="E70" s="48"/>
      <c r="F70" s="48"/>
      <c r="G70" s="48"/>
      <c r="H70" s="48"/>
      <c r="I70" s="83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112"/>
    </row>
    <row r="71" spans="1:21" ht="18" customHeight="1" x14ac:dyDescent="0.2">
      <c r="A71" s="45"/>
      <c r="B71" s="110" t="s">
        <v>298</v>
      </c>
      <c r="C71" s="110"/>
      <c r="D71" s="114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</row>
    <row r="72" spans="1:21" ht="18" customHeight="1" x14ac:dyDescent="0.2">
      <c r="A72" s="54">
        <v>34</v>
      </c>
      <c r="B72" s="105" t="s">
        <v>297</v>
      </c>
      <c r="C72" s="103" t="s">
        <v>258</v>
      </c>
      <c r="D72" s="101">
        <v>99.866390540450269</v>
      </c>
      <c r="E72" s="101">
        <v>99.895779051589372</v>
      </c>
      <c r="F72" s="101">
        <v>99.916177703269071</v>
      </c>
      <c r="G72" s="101">
        <v>99.767441860465112</v>
      </c>
      <c r="H72" s="101">
        <v>99.769585253456214</v>
      </c>
      <c r="I72" s="101">
        <v>100</v>
      </c>
      <c r="J72" s="101">
        <v>100</v>
      </c>
      <c r="K72" s="101">
        <v>99.834847233691164</v>
      </c>
      <c r="L72" s="101">
        <v>100</v>
      </c>
      <c r="M72" s="101">
        <v>99.932386747802568</v>
      </c>
      <c r="N72" s="101">
        <v>99.74632166412988</v>
      </c>
      <c r="O72" s="101">
        <v>100</v>
      </c>
      <c r="P72" s="101">
        <v>100</v>
      </c>
      <c r="Q72" s="101">
        <v>100</v>
      </c>
      <c r="R72" s="101">
        <v>100</v>
      </c>
      <c r="S72" s="101">
        <v>99.777282850779514</v>
      </c>
      <c r="T72" s="101">
        <v>100</v>
      </c>
      <c r="U72" s="43">
        <v>34</v>
      </c>
    </row>
    <row r="73" spans="1:21" ht="18" customHeight="1" x14ac:dyDescent="0.2">
      <c r="A73" s="54">
        <v>35</v>
      </c>
      <c r="B73" s="105" t="s">
        <v>296</v>
      </c>
      <c r="C73" s="103" t="s">
        <v>258</v>
      </c>
      <c r="D73" s="101">
        <v>8.0165675729841679E-2</v>
      </c>
      <c r="E73" s="101">
        <v>0.10422094841063052</v>
      </c>
      <c r="F73" s="101">
        <v>8.3822296730930432E-2</v>
      </c>
      <c r="G73" s="101">
        <v>0</v>
      </c>
      <c r="H73" s="101">
        <v>0</v>
      </c>
      <c r="I73" s="101">
        <v>0</v>
      </c>
      <c r="J73" s="101">
        <v>0</v>
      </c>
      <c r="K73" s="101">
        <v>0.16515276630883566</v>
      </c>
      <c r="L73" s="101">
        <v>0</v>
      </c>
      <c r="M73" s="101">
        <v>6.7613252197430695E-2</v>
      </c>
      <c r="N73" s="101">
        <v>0.10147133434804667</v>
      </c>
      <c r="O73" s="101">
        <v>0</v>
      </c>
      <c r="P73" s="101">
        <v>0</v>
      </c>
      <c r="Q73" s="101">
        <v>0</v>
      </c>
      <c r="R73" s="101">
        <v>0</v>
      </c>
      <c r="S73" s="101">
        <v>0.22271714922048996</v>
      </c>
      <c r="T73" s="101">
        <v>0</v>
      </c>
      <c r="U73" s="43">
        <v>35</v>
      </c>
    </row>
    <row r="74" spans="1:21" ht="18" customHeight="1" x14ac:dyDescent="0.2">
      <c r="A74" s="54">
        <v>36</v>
      </c>
      <c r="B74" s="77" t="s">
        <v>295</v>
      </c>
      <c r="C74" s="106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43">
        <v>36</v>
      </c>
    </row>
    <row r="75" spans="1:21" ht="18" customHeight="1" x14ac:dyDescent="0.2">
      <c r="A75" s="54"/>
      <c r="B75" s="105" t="s">
        <v>266</v>
      </c>
      <c r="C75" s="103" t="s">
        <v>258</v>
      </c>
      <c r="D75" s="101">
        <v>0</v>
      </c>
      <c r="E75" s="101">
        <v>0</v>
      </c>
      <c r="F75" s="101">
        <v>0</v>
      </c>
      <c r="G75" s="101">
        <v>0</v>
      </c>
      <c r="H75" s="101">
        <v>0</v>
      </c>
      <c r="I75" s="101">
        <v>0</v>
      </c>
      <c r="J75" s="101">
        <v>0</v>
      </c>
      <c r="K75" s="101">
        <v>0</v>
      </c>
      <c r="L75" s="101">
        <v>0</v>
      </c>
      <c r="M75" s="101">
        <v>0</v>
      </c>
      <c r="N75" s="101">
        <v>0</v>
      </c>
      <c r="O75" s="101">
        <v>0</v>
      </c>
      <c r="P75" s="101">
        <v>0</v>
      </c>
      <c r="Q75" s="101">
        <v>0</v>
      </c>
      <c r="R75" s="101">
        <v>0</v>
      </c>
      <c r="S75" s="101">
        <v>0</v>
      </c>
      <c r="T75" s="101">
        <v>0</v>
      </c>
      <c r="U75" s="43"/>
    </row>
    <row r="76" spans="1:21" ht="18" customHeight="1" x14ac:dyDescent="0.2">
      <c r="A76" s="54">
        <v>37</v>
      </c>
      <c r="B76" s="105" t="s">
        <v>294</v>
      </c>
      <c r="C76" s="103" t="s">
        <v>258</v>
      </c>
      <c r="D76" s="101">
        <v>5.3443783819894453E-2</v>
      </c>
      <c r="E76" s="101">
        <v>0</v>
      </c>
      <c r="F76" s="101">
        <v>0</v>
      </c>
      <c r="G76" s="101">
        <v>0.23255813953488372</v>
      </c>
      <c r="H76" s="101">
        <v>0.2304147465437788</v>
      </c>
      <c r="I76" s="101">
        <v>0</v>
      </c>
      <c r="J76" s="101">
        <v>0</v>
      </c>
      <c r="K76" s="101">
        <v>0</v>
      </c>
      <c r="L76" s="101">
        <v>0</v>
      </c>
      <c r="M76" s="101">
        <v>0</v>
      </c>
      <c r="N76" s="101">
        <v>0.15220700152207001</v>
      </c>
      <c r="O76" s="101">
        <v>0</v>
      </c>
      <c r="P76" s="101">
        <v>0</v>
      </c>
      <c r="Q76" s="101">
        <v>0</v>
      </c>
      <c r="R76" s="101">
        <v>0</v>
      </c>
      <c r="S76" s="101">
        <v>0</v>
      </c>
      <c r="T76" s="101">
        <v>0</v>
      </c>
      <c r="U76" s="43">
        <v>37</v>
      </c>
    </row>
    <row r="77" spans="1:21" ht="18" customHeight="1" x14ac:dyDescent="0.2">
      <c r="A77" s="45"/>
      <c r="B77" s="110" t="s">
        <v>293</v>
      </c>
      <c r="C77" s="109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8"/>
    </row>
    <row r="78" spans="1:21" ht="18" customHeight="1" x14ac:dyDescent="0.2">
      <c r="A78" s="45">
        <v>38</v>
      </c>
      <c r="B78" s="77" t="s">
        <v>292</v>
      </c>
      <c r="C78" s="107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8">
        <v>38</v>
      </c>
    </row>
    <row r="79" spans="1:21" ht="18" customHeight="1" x14ac:dyDescent="0.2">
      <c r="A79" s="54"/>
      <c r="B79" s="105" t="s">
        <v>291</v>
      </c>
      <c r="C79" s="103" t="s">
        <v>258</v>
      </c>
      <c r="D79" s="101">
        <v>99.873071013427747</v>
      </c>
      <c r="E79" s="101">
        <v>99.895779051589372</v>
      </c>
      <c r="F79" s="101">
        <v>99.916177703269071</v>
      </c>
      <c r="G79" s="101">
        <v>100</v>
      </c>
      <c r="H79" s="101">
        <v>99.769585253456214</v>
      </c>
      <c r="I79" s="101">
        <v>100</v>
      </c>
      <c r="J79" s="101">
        <v>100</v>
      </c>
      <c r="K79" s="101">
        <v>99.834847233691164</v>
      </c>
      <c r="L79" s="101">
        <v>100</v>
      </c>
      <c r="M79" s="101">
        <v>99.932386747802568</v>
      </c>
      <c r="N79" s="101">
        <v>99.74632166412988</v>
      </c>
      <c r="O79" s="101">
        <v>100</v>
      </c>
      <c r="P79" s="101">
        <v>99.404761904761912</v>
      </c>
      <c r="Q79" s="101">
        <v>100</v>
      </c>
      <c r="R79" s="101">
        <v>100</v>
      </c>
      <c r="S79" s="101">
        <v>100</v>
      </c>
      <c r="T79" s="101">
        <v>100</v>
      </c>
      <c r="U79" s="43"/>
    </row>
    <row r="80" spans="1:21" ht="18" customHeight="1" x14ac:dyDescent="0.2">
      <c r="A80" s="54">
        <v>39</v>
      </c>
      <c r="B80" s="105" t="s">
        <v>290</v>
      </c>
      <c r="C80" s="103" t="s">
        <v>258</v>
      </c>
      <c r="D80" s="101">
        <v>7.3485202752354872E-2</v>
      </c>
      <c r="E80" s="101">
        <v>0.10422094841063052</v>
      </c>
      <c r="F80" s="101">
        <v>8.3822296730930432E-2</v>
      </c>
      <c r="G80" s="101">
        <v>0</v>
      </c>
      <c r="H80" s="101">
        <v>0.2304147465437788</v>
      </c>
      <c r="I80" s="101">
        <v>0</v>
      </c>
      <c r="J80" s="101">
        <v>0</v>
      </c>
      <c r="K80" s="101">
        <v>0.16515276630883566</v>
      </c>
      <c r="L80" s="101">
        <v>0</v>
      </c>
      <c r="M80" s="101">
        <v>6.7613252197430695E-2</v>
      </c>
      <c r="N80" s="101">
        <v>7.6103500761035003E-2</v>
      </c>
      <c r="O80" s="101">
        <v>0</v>
      </c>
      <c r="P80" s="101">
        <v>0</v>
      </c>
      <c r="Q80" s="101">
        <v>0</v>
      </c>
      <c r="R80" s="101">
        <v>0</v>
      </c>
      <c r="S80" s="101">
        <v>0</v>
      </c>
      <c r="T80" s="101">
        <v>0</v>
      </c>
      <c r="U80" s="43">
        <v>39</v>
      </c>
    </row>
    <row r="81" spans="1:21" ht="18" customHeight="1" x14ac:dyDescent="0.2">
      <c r="A81" s="54">
        <v>40</v>
      </c>
      <c r="B81" s="105" t="s">
        <v>289</v>
      </c>
      <c r="C81" s="103" t="s">
        <v>258</v>
      </c>
      <c r="D81" s="101">
        <v>0</v>
      </c>
      <c r="E81" s="101">
        <v>0</v>
      </c>
      <c r="F81" s="101">
        <v>0</v>
      </c>
      <c r="G81" s="101">
        <v>0</v>
      </c>
      <c r="H81" s="101">
        <v>0</v>
      </c>
      <c r="I81" s="101">
        <v>0</v>
      </c>
      <c r="J81" s="101">
        <v>0</v>
      </c>
      <c r="K81" s="101">
        <v>0</v>
      </c>
      <c r="L81" s="101">
        <v>0</v>
      </c>
      <c r="M81" s="101">
        <v>0</v>
      </c>
      <c r="N81" s="101">
        <v>0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101">
        <v>0</v>
      </c>
      <c r="U81" s="43">
        <v>40</v>
      </c>
    </row>
    <row r="82" spans="1:21" ht="18" customHeight="1" x14ac:dyDescent="0.2">
      <c r="A82" s="54">
        <v>41</v>
      </c>
      <c r="B82" s="105" t="s">
        <v>288</v>
      </c>
      <c r="C82" s="103" t="s">
        <v>258</v>
      </c>
      <c r="D82" s="101">
        <v>5.3443783819894453E-2</v>
      </c>
      <c r="E82" s="101">
        <v>0</v>
      </c>
      <c r="F82" s="101">
        <v>0</v>
      </c>
      <c r="G82" s="101">
        <v>0</v>
      </c>
      <c r="H82" s="101">
        <v>0</v>
      </c>
      <c r="I82" s="101">
        <v>0</v>
      </c>
      <c r="J82" s="101">
        <v>0</v>
      </c>
      <c r="K82" s="101">
        <v>0</v>
      </c>
      <c r="L82" s="101">
        <v>0</v>
      </c>
      <c r="M82" s="101">
        <v>0</v>
      </c>
      <c r="N82" s="101">
        <v>0.17757483510908167</v>
      </c>
      <c r="O82" s="101">
        <v>0</v>
      </c>
      <c r="P82" s="101">
        <v>0.59523809523809523</v>
      </c>
      <c r="Q82" s="101">
        <v>0</v>
      </c>
      <c r="R82" s="101">
        <v>0</v>
      </c>
      <c r="S82" s="101">
        <v>0</v>
      </c>
      <c r="T82" s="101">
        <v>0</v>
      </c>
      <c r="U82" s="43">
        <v>41</v>
      </c>
    </row>
    <row r="83" spans="1:21" ht="18" customHeight="1" x14ac:dyDescent="0.2">
      <c r="A83" s="45"/>
      <c r="B83" s="110" t="s">
        <v>287</v>
      </c>
      <c r="C83" s="432"/>
      <c r="D83" s="112"/>
      <c r="E83" s="112"/>
      <c r="F83" s="101"/>
      <c r="G83" s="101"/>
      <c r="H83" s="101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08"/>
    </row>
    <row r="84" spans="1:21" ht="18" customHeight="1" x14ac:dyDescent="0.2">
      <c r="A84" s="54">
        <v>42</v>
      </c>
      <c r="B84" s="105" t="s">
        <v>286</v>
      </c>
      <c r="C84" s="103" t="s">
        <v>258</v>
      </c>
      <c r="D84" s="101">
        <v>0</v>
      </c>
      <c r="E84" s="101">
        <v>0</v>
      </c>
      <c r="F84" s="101">
        <v>0</v>
      </c>
      <c r="G84" s="101">
        <v>0</v>
      </c>
      <c r="H84" s="101">
        <v>0</v>
      </c>
      <c r="I84" s="101">
        <v>0</v>
      </c>
      <c r="J84" s="101">
        <v>0</v>
      </c>
      <c r="K84" s="101">
        <v>0</v>
      </c>
      <c r="L84" s="101">
        <v>0</v>
      </c>
      <c r="M84" s="101">
        <v>0</v>
      </c>
      <c r="N84" s="101">
        <v>0</v>
      </c>
      <c r="O84" s="101">
        <v>0</v>
      </c>
      <c r="P84" s="101">
        <v>0</v>
      </c>
      <c r="Q84" s="101">
        <v>0</v>
      </c>
      <c r="R84" s="101">
        <v>0</v>
      </c>
      <c r="S84" s="101">
        <v>0</v>
      </c>
      <c r="T84" s="101">
        <v>0</v>
      </c>
      <c r="U84" s="43">
        <v>42</v>
      </c>
    </row>
    <row r="85" spans="1:21" ht="18" customHeight="1" x14ac:dyDescent="0.2">
      <c r="A85" s="54">
        <v>43</v>
      </c>
      <c r="B85" s="105" t="s">
        <v>285</v>
      </c>
      <c r="C85" s="103" t="s">
        <v>258</v>
      </c>
      <c r="D85" s="101">
        <v>0</v>
      </c>
      <c r="E85" s="101">
        <v>0</v>
      </c>
      <c r="F85" s="101">
        <v>0</v>
      </c>
      <c r="G85" s="101">
        <v>0</v>
      </c>
      <c r="H85" s="101">
        <v>0</v>
      </c>
      <c r="I85" s="101">
        <v>0</v>
      </c>
      <c r="J85" s="101">
        <v>0</v>
      </c>
      <c r="K85" s="101">
        <v>0</v>
      </c>
      <c r="L85" s="101">
        <v>0</v>
      </c>
      <c r="M85" s="101">
        <v>0</v>
      </c>
      <c r="N85" s="101">
        <v>0</v>
      </c>
      <c r="O85" s="101">
        <v>0</v>
      </c>
      <c r="P85" s="101">
        <v>0</v>
      </c>
      <c r="Q85" s="101">
        <v>0</v>
      </c>
      <c r="R85" s="101">
        <v>0</v>
      </c>
      <c r="S85" s="101">
        <v>0</v>
      </c>
      <c r="T85" s="101">
        <v>0</v>
      </c>
      <c r="U85" s="43">
        <v>43</v>
      </c>
    </row>
    <row r="86" spans="1:21" ht="18" customHeight="1" x14ac:dyDescent="0.2">
      <c r="A86" s="54">
        <v>44</v>
      </c>
      <c r="B86" s="105" t="s">
        <v>284</v>
      </c>
      <c r="C86" s="103" t="s">
        <v>258</v>
      </c>
      <c r="D86" s="101">
        <v>0</v>
      </c>
      <c r="E86" s="101">
        <v>0</v>
      </c>
      <c r="F86" s="101">
        <v>0</v>
      </c>
      <c r="G86" s="101">
        <v>0</v>
      </c>
      <c r="H86" s="101">
        <v>0</v>
      </c>
      <c r="I86" s="101">
        <v>0</v>
      </c>
      <c r="J86" s="101">
        <v>0</v>
      </c>
      <c r="K86" s="101">
        <v>0</v>
      </c>
      <c r="L86" s="101">
        <v>0</v>
      </c>
      <c r="M86" s="101">
        <v>0</v>
      </c>
      <c r="N86" s="101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43">
        <v>44</v>
      </c>
    </row>
    <row r="87" spans="1:21" ht="18" customHeight="1" x14ac:dyDescent="0.2">
      <c r="A87" s="54">
        <v>45</v>
      </c>
      <c r="B87" s="105" t="s">
        <v>283</v>
      </c>
      <c r="C87" s="103" t="s">
        <v>258</v>
      </c>
      <c r="D87" s="101">
        <v>0</v>
      </c>
      <c r="E87" s="101">
        <v>0</v>
      </c>
      <c r="F87" s="101">
        <v>0</v>
      </c>
      <c r="G87" s="101">
        <v>0</v>
      </c>
      <c r="H87" s="101">
        <v>0</v>
      </c>
      <c r="I87" s="101">
        <v>0</v>
      </c>
      <c r="J87" s="101">
        <v>0</v>
      </c>
      <c r="K87" s="101">
        <v>0</v>
      </c>
      <c r="L87" s="101">
        <v>0</v>
      </c>
      <c r="M87" s="101">
        <v>0</v>
      </c>
      <c r="N87" s="101">
        <v>0</v>
      </c>
      <c r="O87" s="101">
        <v>0</v>
      </c>
      <c r="P87" s="101">
        <v>0</v>
      </c>
      <c r="Q87" s="101">
        <v>0</v>
      </c>
      <c r="R87" s="101">
        <v>0</v>
      </c>
      <c r="S87" s="101">
        <v>0</v>
      </c>
      <c r="T87" s="101">
        <v>0</v>
      </c>
      <c r="U87" s="43">
        <v>45</v>
      </c>
    </row>
    <row r="88" spans="1:21" ht="18" customHeight="1" x14ac:dyDescent="0.2">
      <c r="A88" s="54">
        <v>46</v>
      </c>
      <c r="B88" s="105" t="s">
        <v>282</v>
      </c>
      <c r="C88" s="103" t="s">
        <v>258</v>
      </c>
      <c r="D88" s="101">
        <v>0</v>
      </c>
      <c r="E88" s="101">
        <v>0</v>
      </c>
      <c r="F88" s="101">
        <v>0</v>
      </c>
      <c r="G88" s="101">
        <v>0</v>
      </c>
      <c r="H88" s="101">
        <v>0</v>
      </c>
      <c r="I88" s="101">
        <v>0</v>
      </c>
      <c r="J88" s="101">
        <v>0</v>
      </c>
      <c r="K88" s="101">
        <v>0</v>
      </c>
      <c r="L88" s="101">
        <v>0</v>
      </c>
      <c r="M88" s="101">
        <v>0</v>
      </c>
      <c r="N88" s="101">
        <v>0</v>
      </c>
      <c r="O88" s="101">
        <v>0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43">
        <v>46</v>
      </c>
    </row>
    <row r="89" spans="1:21" ht="18" customHeight="1" x14ac:dyDescent="0.2">
      <c r="A89" s="54">
        <v>47</v>
      </c>
      <c r="B89" s="105" t="s">
        <v>281</v>
      </c>
      <c r="C89" s="103" t="s">
        <v>258</v>
      </c>
      <c r="D89" s="101">
        <v>0</v>
      </c>
      <c r="E89" s="101">
        <v>0</v>
      </c>
      <c r="F89" s="101">
        <v>0</v>
      </c>
      <c r="G89" s="101">
        <v>0</v>
      </c>
      <c r="H89" s="101">
        <v>0</v>
      </c>
      <c r="I89" s="101">
        <v>0</v>
      </c>
      <c r="J89" s="101">
        <v>0</v>
      </c>
      <c r="K89" s="101">
        <v>0</v>
      </c>
      <c r="L89" s="101">
        <v>0</v>
      </c>
      <c r="M89" s="101">
        <v>0</v>
      </c>
      <c r="N89" s="101">
        <v>0</v>
      </c>
      <c r="O89" s="101">
        <v>0</v>
      </c>
      <c r="P89" s="101">
        <v>0</v>
      </c>
      <c r="Q89" s="101">
        <v>0</v>
      </c>
      <c r="R89" s="101">
        <v>0</v>
      </c>
      <c r="S89" s="101">
        <v>0</v>
      </c>
      <c r="T89" s="101">
        <v>0</v>
      </c>
      <c r="U89" s="43">
        <v>47</v>
      </c>
    </row>
    <row r="90" spans="1:21" ht="18" customHeight="1" x14ac:dyDescent="0.2">
      <c r="A90" s="54">
        <v>48</v>
      </c>
      <c r="B90" s="105" t="s">
        <v>280</v>
      </c>
      <c r="C90" s="103" t="s">
        <v>258</v>
      </c>
      <c r="D90" s="101">
        <v>100</v>
      </c>
      <c r="E90" s="101">
        <v>100</v>
      </c>
      <c r="F90" s="101">
        <v>100</v>
      </c>
      <c r="G90" s="101">
        <v>100</v>
      </c>
      <c r="H90" s="101">
        <v>100</v>
      </c>
      <c r="I90" s="101">
        <v>100</v>
      </c>
      <c r="J90" s="101">
        <v>100</v>
      </c>
      <c r="K90" s="101">
        <v>100</v>
      </c>
      <c r="L90" s="101">
        <v>100</v>
      </c>
      <c r="M90" s="101">
        <v>100</v>
      </c>
      <c r="N90" s="101">
        <v>100</v>
      </c>
      <c r="O90" s="101">
        <v>100</v>
      </c>
      <c r="P90" s="101">
        <v>100</v>
      </c>
      <c r="Q90" s="101">
        <v>100</v>
      </c>
      <c r="R90" s="101">
        <v>100</v>
      </c>
      <c r="S90" s="101">
        <v>100</v>
      </c>
      <c r="T90" s="101">
        <v>100</v>
      </c>
      <c r="U90" s="43">
        <v>48</v>
      </c>
    </row>
    <row r="91" spans="1:21" ht="18" customHeight="1" x14ac:dyDescent="0.2">
      <c r="A91" s="54">
        <v>49</v>
      </c>
      <c r="B91" s="105" t="s">
        <v>279</v>
      </c>
      <c r="C91" s="103" t="s">
        <v>258</v>
      </c>
      <c r="D91" s="101">
        <v>100</v>
      </c>
      <c r="E91" s="101">
        <v>100</v>
      </c>
      <c r="F91" s="101">
        <v>100</v>
      </c>
      <c r="G91" s="101">
        <v>100</v>
      </c>
      <c r="H91" s="101">
        <v>100</v>
      </c>
      <c r="I91" s="101">
        <v>100</v>
      </c>
      <c r="J91" s="101">
        <v>100</v>
      </c>
      <c r="K91" s="101">
        <v>100</v>
      </c>
      <c r="L91" s="101">
        <v>100</v>
      </c>
      <c r="M91" s="101">
        <v>100</v>
      </c>
      <c r="N91" s="101">
        <v>100</v>
      </c>
      <c r="O91" s="101">
        <v>100</v>
      </c>
      <c r="P91" s="101">
        <v>100</v>
      </c>
      <c r="Q91" s="101">
        <v>100</v>
      </c>
      <c r="R91" s="101">
        <v>100</v>
      </c>
      <c r="S91" s="101">
        <v>100</v>
      </c>
      <c r="T91" s="101">
        <v>100</v>
      </c>
      <c r="U91" s="43">
        <v>49</v>
      </c>
    </row>
    <row r="92" spans="1:21" ht="18" customHeight="1" x14ac:dyDescent="0.2">
      <c r="A92" s="54">
        <v>50</v>
      </c>
      <c r="B92" s="105" t="s">
        <v>278</v>
      </c>
      <c r="C92" s="103" t="s">
        <v>258</v>
      </c>
      <c r="D92" s="101">
        <v>0</v>
      </c>
      <c r="E92" s="101">
        <v>0</v>
      </c>
      <c r="F92" s="101">
        <v>0</v>
      </c>
      <c r="G92" s="101">
        <v>0</v>
      </c>
      <c r="H92" s="101">
        <v>0</v>
      </c>
      <c r="I92" s="101">
        <v>0</v>
      </c>
      <c r="J92" s="101">
        <v>0</v>
      </c>
      <c r="K92" s="101">
        <v>0</v>
      </c>
      <c r="L92" s="101">
        <v>0</v>
      </c>
      <c r="M92" s="101">
        <v>0</v>
      </c>
      <c r="N92" s="101">
        <v>0</v>
      </c>
      <c r="O92" s="101">
        <v>0</v>
      </c>
      <c r="P92" s="101">
        <v>0</v>
      </c>
      <c r="Q92" s="101">
        <v>0</v>
      </c>
      <c r="R92" s="101">
        <v>0</v>
      </c>
      <c r="S92" s="101">
        <v>0</v>
      </c>
      <c r="T92" s="101">
        <v>0</v>
      </c>
      <c r="U92" s="43">
        <v>50</v>
      </c>
    </row>
    <row r="93" spans="1:21" ht="18" customHeight="1" x14ac:dyDescent="0.2">
      <c r="A93" s="54">
        <v>51</v>
      </c>
      <c r="B93" s="105" t="s">
        <v>277</v>
      </c>
      <c r="C93" s="103" t="s">
        <v>258</v>
      </c>
      <c r="D93" s="101">
        <v>0</v>
      </c>
      <c r="E93" s="101">
        <v>0</v>
      </c>
      <c r="F93" s="101">
        <v>0</v>
      </c>
      <c r="G93" s="101">
        <v>0</v>
      </c>
      <c r="H93" s="101">
        <v>0</v>
      </c>
      <c r="I93" s="101">
        <v>0</v>
      </c>
      <c r="J93" s="101">
        <v>0</v>
      </c>
      <c r="K93" s="101">
        <v>0</v>
      </c>
      <c r="L93" s="101">
        <v>0</v>
      </c>
      <c r="M93" s="101">
        <v>0</v>
      </c>
      <c r="N93" s="101">
        <v>0</v>
      </c>
      <c r="O93" s="101">
        <v>0</v>
      </c>
      <c r="P93" s="101">
        <v>0</v>
      </c>
      <c r="Q93" s="101">
        <v>0</v>
      </c>
      <c r="R93" s="101">
        <v>0</v>
      </c>
      <c r="S93" s="101">
        <v>0</v>
      </c>
      <c r="T93" s="101">
        <v>0</v>
      </c>
      <c r="U93" s="43">
        <v>51</v>
      </c>
    </row>
    <row r="94" spans="1:21" ht="18" customHeight="1" x14ac:dyDescent="0.2">
      <c r="A94" s="54">
        <v>52</v>
      </c>
      <c r="B94" s="105" t="s">
        <v>276</v>
      </c>
      <c r="C94" s="103" t="s">
        <v>258</v>
      </c>
      <c r="D94" s="101">
        <v>0</v>
      </c>
      <c r="E94" s="101">
        <v>0</v>
      </c>
      <c r="F94" s="101">
        <v>0</v>
      </c>
      <c r="G94" s="101">
        <v>0</v>
      </c>
      <c r="H94" s="101">
        <v>0</v>
      </c>
      <c r="I94" s="101">
        <v>0</v>
      </c>
      <c r="J94" s="101">
        <v>0</v>
      </c>
      <c r="K94" s="101">
        <v>0</v>
      </c>
      <c r="L94" s="101">
        <v>0</v>
      </c>
      <c r="M94" s="101">
        <v>0</v>
      </c>
      <c r="N94" s="101">
        <v>0</v>
      </c>
      <c r="O94" s="101">
        <v>0</v>
      </c>
      <c r="P94" s="101">
        <v>0</v>
      </c>
      <c r="Q94" s="101">
        <v>0</v>
      </c>
      <c r="R94" s="101">
        <v>0</v>
      </c>
      <c r="S94" s="101">
        <v>0</v>
      </c>
      <c r="T94" s="101">
        <v>0</v>
      </c>
      <c r="U94" s="43">
        <v>52</v>
      </c>
    </row>
    <row r="95" spans="1:21" ht="18" customHeight="1" x14ac:dyDescent="0.2">
      <c r="A95" s="54">
        <v>53</v>
      </c>
      <c r="B95" s="105" t="s">
        <v>275</v>
      </c>
      <c r="C95" s="103" t="s">
        <v>258</v>
      </c>
      <c r="D95" s="101">
        <v>0</v>
      </c>
      <c r="E95" s="101">
        <v>0</v>
      </c>
      <c r="F95" s="101">
        <v>0</v>
      </c>
      <c r="G95" s="101">
        <v>0</v>
      </c>
      <c r="H95" s="101">
        <v>0</v>
      </c>
      <c r="I95" s="101">
        <v>0</v>
      </c>
      <c r="J95" s="101">
        <v>0</v>
      </c>
      <c r="K95" s="101">
        <v>0</v>
      </c>
      <c r="L95" s="101">
        <v>0</v>
      </c>
      <c r="M95" s="101">
        <v>0</v>
      </c>
      <c r="N95" s="101">
        <v>0</v>
      </c>
      <c r="O95" s="101">
        <v>0</v>
      </c>
      <c r="P95" s="101">
        <v>0</v>
      </c>
      <c r="Q95" s="101">
        <v>0</v>
      </c>
      <c r="R95" s="101">
        <v>0</v>
      </c>
      <c r="S95" s="101">
        <v>0</v>
      </c>
      <c r="T95" s="101">
        <v>0</v>
      </c>
      <c r="U95" s="43">
        <v>53</v>
      </c>
    </row>
    <row r="96" spans="1:21" ht="18" customHeight="1" x14ac:dyDescent="0.2">
      <c r="A96" s="45"/>
      <c r="B96" s="110" t="s">
        <v>274</v>
      </c>
      <c r="C96" s="109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8"/>
    </row>
    <row r="97" spans="1:21" ht="18" customHeight="1" x14ac:dyDescent="0.2">
      <c r="A97" s="54"/>
      <c r="B97" s="77" t="s">
        <v>273</v>
      </c>
      <c r="C97" s="107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43"/>
    </row>
    <row r="98" spans="1:21" ht="18" customHeight="1" x14ac:dyDescent="0.2">
      <c r="A98" s="54">
        <v>54</v>
      </c>
      <c r="B98" s="105" t="s">
        <v>272</v>
      </c>
      <c r="C98" s="103" t="s">
        <v>258</v>
      </c>
      <c r="D98" s="101">
        <v>8.8516266951700189</v>
      </c>
      <c r="E98" s="101">
        <v>5.419489317352788</v>
      </c>
      <c r="F98" s="101">
        <v>6.0771165129924558</v>
      </c>
      <c r="G98" s="101">
        <v>6.9767441860465116</v>
      </c>
      <c r="H98" s="101">
        <v>8.5253456221198167</v>
      </c>
      <c r="I98" s="101">
        <v>8.75</v>
      </c>
      <c r="J98" s="101">
        <v>8.4507042253521121</v>
      </c>
      <c r="K98" s="101">
        <v>9.8265895953757223</v>
      </c>
      <c r="L98" s="101">
        <v>8.4558823529411775</v>
      </c>
      <c r="M98" s="101">
        <v>6.4232589587559161</v>
      </c>
      <c r="N98" s="101">
        <v>13.97767630644343</v>
      </c>
      <c r="O98" s="101">
        <v>8.695652173913043</v>
      </c>
      <c r="P98" s="101">
        <v>4.1666666666666661</v>
      </c>
      <c r="Q98" s="101">
        <v>5.387931034482758</v>
      </c>
      <c r="R98" s="101">
        <v>5.637982195845697</v>
      </c>
      <c r="S98" s="101">
        <v>5.3452115812917596</v>
      </c>
      <c r="T98" s="101">
        <v>16.129032258064516</v>
      </c>
      <c r="U98" s="43">
        <v>54</v>
      </c>
    </row>
    <row r="99" spans="1:21" ht="18" customHeight="1" x14ac:dyDescent="0.2">
      <c r="A99" s="54">
        <v>55</v>
      </c>
      <c r="B99" s="105" t="s">
        <v>314</v>
      </c>
      <c r="C99" s="103" t="s">
        <v>258</v>
      </c>
      <c r="D99" s="101">
        <v>73.605451265949625</v>
      </c>
      <c r="E99" s="101">
        <v>80.771235018238656</v>
      </c>
      <c r="F99" s="101">
        <v>76.236378876781217</v>
      </c>
      <c r="G99" s="101">
        <v>66.511627906976742</v>
      </c>
      <c r="H99" s="101">
        <v>67.741935483870961</v>
      </c>
      <c r="I99" s="101">
        <v>76.25</v>
      </c>
      <c r="J99" s="101">
        <v>71.36150234741784</v>
      </c>
      <c r="K99" s="101">
        <v>75.970272502064404</v>
      </c>
      <c r="L99" s="101">
        <v>70.588235294117652</v>
      </c>
      <c r="M99" s="101">
        <v>75.862068965517238</v>
      </c>
      <c r="N99" s="101">
        <v>68.670725520040591</v>
      </c>
      <c r="O99" s="101">
        <v>73.291925465838517</v>
      </c>
      <c r="P99" s="101">
        <v>76.785714285714292</v>
      </c>
      <c r="Q99" s="101">
        <v>73.060344827586206</v>
      </c>
      <c r="R99" s="101">
        <v>71.513353115727014</v>
      </c>
      <c r="S99" s="101">
        <v>77.9510022271715</v>
      </c>
      <c r="T99" s="101">
        <v>68.951612903225808</v>
      </c>
      <c r="U99" s="43">
        <v>55</v>
      </c>
    </row>
    <row r="100" spans="1:21" ht="18" customHeight="1" x14ac:dyDescent="0.2">
      <c r="A100" s="54">
        <v>56</v>
      </c>
      <c r="B100" s="105" t="s">
        <v>270</v>
      </c>
      <c r="C100" s="103" t="s">
        <v>258</v>
      </c>
      <c r="D100" s="101">
        <v>5.7518872336161406</v>
      </c>
      <c r="E100" s="101">
        <v>4.6899426784783742</v>
      </c>
      <c r="F100" s="101">
        <v>5.0712489522212909</v>
      </c>
      <c r="G100" s="101">
        <v>11.162790697674419</v>
      </c>
      <c r="H100" s="101">
        <v>6.4516129032258061</v>
      </c>
      <c r="I100" s="101">
        <v>3.75</v>
      </c>
      <c r="J100" s="101">
        <v>6.807511737089202</v>
      </c>
      <c r="K100" s="101">
        <v>5.7803468208092488</v>
      </c>
      <c r="L100" s="101">
        <v>7.7205882352941178</v>
      </c>
      <c r="M100" s="101">
        <v>5.2062204192021637</v>
      </c>
      <c r="N100" s="101">
        <v>6.4434297311009638</v>
      </c>
      <c r="O100" s="101">
        <v>5.1242236024844718</v>
      </c>
      <c r="P100" s="101">
        <v>2.9761904761904758</v>
      </c>
      <c r="Q100" s="101">
        <v>6.25</v>
      </c>
      <c r="R100" s="101">
        <v>5.9347181008902083</v>
      </c>
      <c r="S100" s="101">
        <v>5.56792873051225</v>
      </c>
      <c r="T100" s="101">
        <v>2.0161290322580645</v>
      </c>
      <c r="U100" s="43">
        <v>56</v>
      </c>
    </row>
    <row r="101" spans="1:21" ht="18" customHeight="1" x14ac:dyDescent="0.2">
      <c r="A101" s="54">
        <v>57</v>
      </c>
      <c r="B101" s="105" t="s">
        <v>269</v>
      </c>
      <c r="C101" s="103" t="s">
        <v>258</v>
      </c>
      <c r="D101" s="101">
        <v>6.6804729774868066E-3</v>
      </c>
      <c r="E101" s="101">
        <v>0</v>
      </c>
      <c r="F101" s="101">
        <v>0</v>
      </c>
      <c r="G101" s="101">
        <v>0</v>
      </c>
      <c r="H101" s="101">
        <v>0</v>
      </c>
      <c r="I101" s="101">
        <v>0</v>
      </c>
      <c r="J101" s="101">
        <v>0</v>
      </c>
      <c r="K101" s="101">
        <v>0</v>
      </c>
      <c r="L101" s="101">
        <v>0</v>
      </c>
      <c r="M101" s="101">
        <v>0</v>
      </c>
      <c r="N101" s="101">
        <v>2.5367833587011668E-2</v>
      </c>
      <c r="O101" s="101">
        <v>0</v>
      </c>
      <c r="P101" s="101">
        <v>0</v>
      </c>
      <c r="Q101" s="101">
        <v>0</v>
      </c>
      <c r="R101" s="101">
        <v>0</v>
      </c>
      <c r="S101" s="101">
        <v>0</v>
      </c>
      <c r="T101" s="101">
        <v>0</v>
      </c>
      <c r="U101" s="43">
        <v>57</v>
      </c>
    </row>
    <row r="102" spans="1:21" ht="18" customHeight="1" x14ac:dyDescent="0.2">
      <c r="A102" s="54">
        <v>58</v>
      </c>
      <c r="B102" s="105" t="s">
        <v>268</v>
      </c>
      <c r="C102" s="103" t="s">
        <v>258</v>
      </c>
      <c r="D102" s="101">
        <v>7.3485202752354872E-2</v>
      </c>
      <c r="E102" s="101">
        <v>5.2110474205315262E-2</v>
      </c>
      <c r="F102" s="101">
        <v>4.1911148365465216E-2</v>
      </c>
      <c r="G102" s="101">
        <v>0.93023255813953487</v>
      </c>
      <c r="H102" s="101">
        <v>0</v>
      </c>
      <c r="I102" s="101">
        <v>0</v>
      </c>
      <c r="J102" s="101">
        <v>0</v>
      </c>
      <c r="K102" s="101">
        <v>8.2576383154417829E-2</v>
      </c>
      <c r="L102" s="101">
        <v>0</v>
      </c>
      <c r="M102" s="101">
        <v>0</v>
      </c>
      <c r="N102" s="101">
        <v>5.0735667174023336E-2</v>
      </c>
      <c r="O102" s="101">
        <v>0</v>
      </c>
      <c r="P102" s="101">
        <v>0</v>
      </c>
      <c r="Q102" s="101">
        <v>0</v>
      </c>
      <c r="R102" s="101">
        <v>0.29673590504451042</v>
      </c>
      <c r="S102" s="101">
        <v>0</v>
      </c>
      <c r="T102" s="101">
        <v>0.40322580645161288</v>
      </c>
      <c r="U102" s="43">
        <v>58</v>
      </c>
    </row>
    <row r="103" spans="1:21" ht="18" customHeight="1" x14ac:dyDescent="0.2">
      <c r="A103" s="54">
        <v>59</v>
      </c>
      <c r="B103" s="77" t="s">
        <v>267</v>
      </c>
      <c r="C103" s="106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43">
        <v>59</v>
      </c>
    </row>
    <row r="104" spans="1:21" ht="18" customHeight="1" x14ac:dyDescent="0.2">
      <c r="A104" s="54"/>
      <c r="B104" s="435" t="s">
        <v>266</v>
      </c>
      <c r="C104" s="103" t="s">
        <v>258</v>
      </c>
      <c r="D104" s="101">
        <v>0</v>
      </c>
      <c r="E104" s="101">
        <v>0</v>
      </c>
      <c r="F104" s="101">
        <v>0</v>
      </c>
      <c r="G104" s="101">
        <v>0</v>
      </c>
      <c r="H104" s="101">
        <v>0</v>
      </c>
      <c r="I104" s="101">
        <v>0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0</v>
      </c>
      <c r="R104" s="101">
        <v>0</v>
      </c>
      <c r="S104" s="101">
        <v>0</v>
      </c>
      <c r="T104" s="101">
        <v>0</v>
      </c>
      <c r="U104" s="43"/>
    </row>
    <row r="105" spans="1:21" ht="18" customHeight="1" x14ac:dyDescent="0.2">
      <c r="A105" s="54">
        <v>60</v>
      </c>
      <c r="B105" s="435" t="s">
        <v>307</v>
      </c>
      <c r="C105" s="103" t="s">
        <v>258</v>
      </c>
      <c r="D105" s="101">
        <v>5.5848754091789701</v>
      </c>
      <c r="E105" s="101">
        <v>5.0547159979155811</v>
      </c>
      <c r="F105" s="101">
        <v>6.7476948868399003</v>
      </c>
      <c r="G105" s="101">
        <v>6.9767441860465116</v>
      </c>
      <c r="H105" s="101">
        <v>4.838709677419355</v>
      </c>
      <c r="I105" s="101">
        <v>6.25</v>
      </c>
      <c r="J105" s="101">
        <v>6.5727699530516439</v>
      </c>
      <c r="K105" s="101">
        <v>3.3856317093311312</v>
      </c>
      <c r="L105" s="101">
        <v>6.25</v>
      </c>
      <c r="M105" s="101">
        <v>7.0317782285327919</v>
      </c>
      <c r="N105" s="101">
        <v>4.743784880771182</v>
      </c>
      <c r="O105" s="101">
        <v>4.658385093167702</v>
      </c>
      <c r="P105" s="101">
        <v>5.9523809523809517</v>
      </c>
      <c r="Q105" s="101">
        <v>5.818965517241379</v>
      </c>
      <c r="R105" s="101">
        <v>9.4955489614243334</v>
      </c>
      <c r="S105" s="101">
        <v>4.4543429844097995</v>
      </c>
      <c r="T105" s="101">
        <v>8.4677419354838701</v>
      </c>
      <c r="U105" s="43">
        <v>60</v>
      </c>
    </row>
    <row r="106" spans="1:21" ht="18" customHeight="1" x14ac:dyDescent="0.2">
      <c r="A106" s="54">
        <v>61</v>
      </c>
      <c r="B106" s="105" t="s">
        <v>264</v>
      </c>
      <c r="C106" s="103" t="s">
        <v>258</v>
      </c>
      <c r="D106" s="101">
        <v>6.1259937203554014</v>
      </c>
      <c r="E106" s="101">
        <v>4.0125065138092753</v>
      </c>
      <c r="F106" s="101">
        <v>5.8256496227996646</v>
      </c>
      <c r="G106" s="101">
        <v>7.441860465116279</v>
      </c>
      <c r="H106" s="101">
        <v>12.442396313364055</v>
      </c>
      <c r="I106" s="101">
        <v>5</v>
      </c>
      <c r="J106" s="101">
        <v>6.807511737089202</v>
      </c>
      <c r="K106" s="101">
        <v>4.9545829892650701</v>
      </c>
      <c r="L106" s="101">
        <v>6.9852941176470589</v>
      </c>
      <c r="M106" s="101">
        <v>5.4766734279918863</v>
      </c>
      <c r="N106" s="101">
        <v>6.0882800608828003</v>
      </c>
      <c r="O106" s="101">
        <v>8.2298136645962732</v>
      </c>
      <c r="P106" s="101">
        <v>10.119047619047619</v>
      </c>
      <c r="Q106" s="101">
        <v>9.4827586206896548</v>
      </c>
      <c r="R106" s="101">
        <v>7.1216617210682491</v>
      </c>
      <c r="S106" s="101">
        <v>6.6815144766146997</v>
      </c>
      <c r="T106" s="101">
        <v>4.032258064516129</v>
      </c>
      <c r="U106" s="43">
        <v>61</v>
      </c>
    </row>
    <row r="107" spans="1:21" ht="18" customHeight="1" x14ac:dyDescent="0.2">
      <c r="A107" s="104"/>
      <c r="B107" s="77" t="s">
        <v>263</v>
      </c>
      <c r="C107" s="77"/>
      <c r="D107" s="102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43"/>
    </row>
    <row r="108" spans="1:21" ht="18" customHeight="1" x14ac:dyDescent="0.2">
      <c r="A108" s="104"/>
      <c r="B108" s="77" t="s">
        <v>262</v>
      </c>
      <c r="C108" s="77"/>
      <c r="D108" s="67"/>
      <c r="U108" s="67"/>
    </row>
    <row r="109" spans="1:21" ht="18" customHeight="1" x14ac:dyDescent="0.2">
      <c r="A109" s="104"/>
      <c r="B109" s="77" t="s">
        <v>261</v>
      </c>
      <c r="C109" s="77"/>
      <c r="D109" s="67"/>
      <c r="U109" s="67"/>
    </row>
    <row r="110" spans="1:21" ht="18" customHeight="1" x14ac:dyDescent="0.2">
      <c r="A110" s="54">
        <v>62</v>
      </c>
      <c r="B110" s="435" t="s">
        <v>260</v>
      </c>
      <c r="C110" s="103" t="s">
        <v>258</v>
      </c>
      <c r="D110" s="102">
        <v>0</v>
      </c>
      <c r="E110" s="101">
        <v>0</v>
      </c>
      <c r="F110" s="101">
        <v>0</v>
      </c>
      <c r="G110" s="101">
        <v>0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0</v>
      </c>
      <c r="R110" s="101">
        <v>0</v>
      </c>
      <c r="S110" s="101">
        <v>0</v>
      </c>
      <c r="T110" s="101">
        <v>0</v>
      </c>
      <c r="U110" s="67">
        <v>62</v>
      </c>
    </row>
    <row r="111" spans="1:21" s="48" customFormat="1" ht="18" customHeight="1" x14ac:dyDescent="0.2">
      <c r="A111" s="54">
        <v>63</v>
      </c>
      <c r="B111" s="435" t="s">
        <v>259</v>
      </c>
      <c r="C111" s="103" t="s">
        <v>258</v>
      </c>
      <c r="D111" s="102">
        <v>0</v>
      </c>
      <c r="E111" s="101">
        <v>0</v>
      </c>
      <c r="F111" s="101">
        <v>0</v>
      </c>
      <c r="G111" s="101">
        <v>0</v>
      </c>
      <c r="H111" s="101">
        <v>0</v>
      </c>
      <c r="I111" s="101">
        <v>0</v>
      </c>
      <c r="J111" s="101">
        <v>0</v>
      </c>
      <c r="K111" s="101">
        <v>0</v>
      </c>
      <c r="L111" s="101">
        <v>0</v>
      </c>
      <c r="M111" s="101">
        <v>0</v>
      </c>
      <c r="N111" s="101">
        <v>0</v>
      </c>
      <c r="O111" s="101">
        <v>0</v>
      </c>
      <c r="P111" s="101">
        <v>0</v>
      </c>
      <c r="Q111" s="101">
        <v>0</v>
      </c>
      <c r="R111" s="101">
        <v>0</v>
      </c>
      <c r="S111" s="101">
        <v>0</v>
      </c>
      <c r="T111" s="101">
        <v>0</v>
      </c>
      <c r="U111" s="100">
        <v>63</v>
      </c>
    </row>
    <row r="112" spans="1:21" ht="18" customHeight="1" x14ac:dyDescent="0.2">
      <c r="A112" s="35" t="s">
        <v>103</v>
      </c>
      <c r="C112" s="99"/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17"/>
    </row>
    <row r="113" spans="1:21" ht="18" customHeight="1" x14ac:dyDescent="0.2">
      <c r="A113" s="35" t="s">
        <v>257</v>
      </c>
      <c r="D113" s="35" t="s">
        <v>255</v>
      </c>
    </row>
    <row r="114" spans="1:21" ht="18" customHeight="1" x14ac:dyDescent="0.2">
      <c r="A114" s="35" t="s">
        <v>256</v>
      </c>
    </row>
    <row r="116" spans="1:21" s="48" customFormat="1" ht="18" customHeight="1" x14ac:dyDescent="0.2">
      <c r="A116" s="436"/>
      <c r="E116" s="62"/>
      <c r="G116" s="123"/>
      <c r="H116" s="38"/>
      <c r="I116" s="527"/>
      <c r="J116" s="527"/>
      <c r="K116" s="527"/>
      <c r="L116" s="527"/>
      <c r="M116" s="527"/>
      <c r="U116" s="38"/>
    </row>
    <row r="117" spans="1:21" s="36" customFormat="1" ht="18" customHeight="1" x14ac:dyDescent="0.2"/>
    <row r="118" spans="1:21" s="36" customFormat="1" ht="18" customHeight="1" x14ac:dyDescent="0.2"/>
    <row r="119" spans="1:21" s="36" customFormat="1" ht="18" customHeight="1" x14ac:dyDescent="0.2"/>
    <row r="120" spans="1:21" s="36" customFormat="1" ht="18" customHeight="1" x14ac:dyDescent="0.2"/>
    <row r="121" spans="1:21" s="36" customFormat="1" ht="18" customHeight="1" x14ac:dyDescent="0.2"/>
    <row r="122" spans="1:21" s="36" customFormat="1" ht="18" customHeight="1" x14ac:dyDescent="0.2"/>
    <row r="123" spans="1:21" s="36" customFormat="1" ht="18" customHeight="1" x14ac:dyDescent="0.2"/>
    <row r="124" spans="1:21" s="36" customFormat="1" ht="18" customHeight="1" x14ac:dyDescent="0.2"/>
    <row r="125" spans="1:21" s="36" customFormat="1" ht="18" customHeight="1" x14ac:dyDescent="0.2"/>
    <row r="126" spans="1:21" s="36" customFormat="1" ht="18" customHeight="1" x14ac:dyDescent="0.2"/>
    <row r="127" spans="1:21" s="36" customFormat="1" ht="18" customHeight="1" x14ac:dyDescent="0.2"/>
    <row r="128" spans="1:21" s="36" customFormat="1" ht="18" customHeight="1" x14ac:dyDescent="0.2"/>
    <row r="129" spans="1:1" s="36" customFormat="1" ht="18" customHeight="1" x14ac:dyDescent="0.2"/>
    <row r="130" spans="1:1" s="36" customFormat="1" ht="18" customHeight="1" x14ac:dyDescent="0.2"/>
    <row r="131" spans="1:1" s="36" customFormat="1" ht="18" customHeight="1" x14ac:dyDescent="0.2"/>
    <row r="132" spans="1:1" s="36" customFormat="1" ht="18" customHeight="1" x14ac:dyDescent="0.2"/>
    <row r="133" spans="1:1" s="36" customFormat="1" ht="18" customHeight="1" x14ac:dyDescent="0.2">
      <c r="A133" s="129"/>
    </row>
    <row r="134" spans="1:1" s="36" customFormat="1" ht="18" customHeight="1" x14ac:dyDescent="0.2"/>
    <row r="135" spans="1:1" s="36" customFormat="1" ht="18" customHeight="1" x14ac:dyDescent="0.2"/>
    <row r="136" spans="1:1" s="36" customFormat="1" ht="18" customHeight="1" x14ac:dyDescent="0.2"/>
    <row r="137" spans="1:1" s="36" customFormat="1" ht="18" customHeight="1" x14ac:dyDescent="0.2"/>
    <row r="138" spans="1:1" s="36" customFormat="1" ht="18" customHeight="1" x14ac:dyDescent="0.2"/>
    <row r="139" spans="1:1" s="36" customFormat="1" ht="18" customHeight="1" x14ac:dyDescent="0.2"/>
    <row r="140" spans="1:1" s="36" customFormat="1" ht="18" customHeight="1" x14ac:dyDescent="0.2"/>
    <row r="141" spans="1:1" s="36" customFormat="1" ht="18" customHeight="1" x14ac:dyDescent="0.2"/>
    <row r="142" spans="1:1" s="36" customFormat="1" ht="18" customHeight="1" x14ac:dyDescent="0.2"/>
    <row r="143" spans="1:1" s="36" customFormat="1" ht="18" customHeight="1" x14ac:dyDescent="0.2"/>
    <row r="144" spans="1:1" s="36" customFormat="1" ht="18" customHeight="1" x14ac:dyDescent="0.2"/>
    <row r="145" s="36" customFormat="1" ht="18" customHeight="1" x14ac:dyDescent="0.2"/>
    <row r="146" s="36" customFormat="1" ht="18" customHeight="1" x14ac:dyDescent="0.2"/>
    <row r="147" s="36" customFormat="1" ht="18" customHeight="1" x14ac:dyDescent="0.2"/>
  </sheetData>
  <mergeCells count="42">
    <mergeCell ref="B53:C53"/>
    <mergeCell ref="B5:C9"/>
    <mergeCell ref="G63:G67"/>
    <mergeCell ref="H63:H67"/>
    <mergeCell ref="I63:I67"/>
    <mergeCell ref="E5:E9"/>
    <mergeCell ref="F5:F9"/>
    <mergeCell ref="G5:G9"/>
    <mergeCell ref="H5:H9"/>
    <mergeCell ref="I116:M116"/>
    <mergeCell ref="K5:K9"/>
    <mergeCell ref="I5:I9"/>
    <mergeCell ref="J5:J9"/>
    <mergeCell ref="L63:L67"/>
    <mergeCell ref="M5:M9"/>
    <mergeCell ref="M63:M67"/>
    <mergeCell ref="J63:J67"/>
    <mergeCell ref="K63:K67"/>
    <mergeCell ref="A63:A67"/>
    <mergeCell ref="B63:C67"/>
    <mergeCell ref="D63:D67"/>
    <mergeCell ref="E63:E67"/>
    <mergeCell ref="F63:F67"/>
    <mergeCell ref="U5:U9"/>
    <mergeCell ref="A5:A9"/>
    <mergeCell ref="D5:D9"/>
    <mergeCell ref="N5:N9"/>
    <mergeCell ref="L5:L9"/>
    <mergeCell ref="O5:O9"/>
    <mergeCell ref="P5:P9"/>
    <mergeCell ref="Q5:Q9"/>
    <mergeCell ref="T5:T9"/>
    <mergeCell ref="R5:R9"/>
    <mergeCell ref="S5:S9"/>
    <mergeCell ref="S63:S67"/>
    <mergeCell ref="T63:T67"/>
    <mergeCell ref="U63:U67"/>
    <mergeCell ref="N63:N67"/>
    <mergeCell ref="O63:O67"/>
    <mergeCell ref="P63:P67"/>
    <mergeCell ref="Q63:Q67"/>
    <mergeCell ref="R63:R67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pageOrder="overThenDown" orientation="portrait" useFirstPageNumber="1" r:id="rId1"/>
  <headerFooter alignWithMargins="0">
    <oddFooter xml:space="preserve">&amp;L&amp;"MetaNormalLF-Roman,Standard"Statistisches Bundesamt, Fachserie 10, Reihe 2.8, 2019
</oddFooter>
  </headerFooter>
  <rowBreaks count="1" manualBreakCount="1">
    <brk id="58" max="20" man="1"/>
  </rowBreaks>
  <colBreaks count="1" manualBreakCount="1">
    <brk id="8" max="77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6"/>
  <sheetViews>
    <sheetView showGridLines="0" zoomScaleNormal="100" zoomScaleSheetLayoutView="100" workbookViewId="0"/>
  </sheetViews>
  <sheetFormatPr baseColWidth="10" defaultColWidth="11.42578125" defaultRowHeight="18" customHeight="1" x14ac:dyDescent="0.2"/>
  <cols>
    <col min="1" max="1" width="4.28515625" style="35" customWidth="1"/>
    <col min="2" max="2" width="50.7109375" style="35" customWidth="1"/>
    <col min="3" max="3" width="7.85546875" style="35" customWidth="1"/>
    <col min="4" max="8" width="14.7109375" style="35" customWidth="1"/>
    <col min="9" max="20" width="11" style="35" customWidth="1"/>
    <col min="21" max="21" width="4.7109375" style="35" customWidth="1"/>
    <col min="22" max="16384" width="11.42578125" style="35"/>
  </cols>
  <sheetData>
    <row r="1" spans="1:21" ht="18" customHeight="1" x14ac:dyDescent="0.25">
      <c r="A1" s="76" t="s">
        <v>306</v>
      </c>
      <c r="I1" s="76" t="s">
        <v>306</v>
      </c>
    </row>
    <row r="2" spans="1:21" ht="18" customHeight="1" x14ac:dyDescent="0.2">
      <c r="A2" s="131" t="s">
        <v>305</v>
      </c>
      <c r="I2" s="131" t="s">
        <v>305</v>
      </c>
    </row>
    <row r="3" spans="1:21" ht="18" customHeight="1" x14ac:dyDescent="0.25">
      <c r="A3" s="124" t="s">
        <v>329</v>
      </c>
      <c r="I3" s="124" t="s">
        <v>328</v>
      </c>
    </row>
    <row r="4" spans="1:21" ht="18" customHeight="1" x14ac:dyDescent="0.2">
      <c r="A4" s="66"/>
      <c r="B4" s="66"/>
      <c r="C4" s="66"/>
      <c r="D4" s="66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66"/>
    </row>
    <row r="5" spans="1:21" ht="18" customHeight="1" x14ac:dyDescent="0.2">
      <c r="A5" s="516" t="s">
        <v>1</v>
      </c>
      <c r="B5" s="512" t="s">
        <v>302</v>
      </c>
      <c r="C5" s="516"/>
      <c r="D5" s="498" t="s">
        <v>100</v>
      </c>
      <c r="E5" s="492" t="s">
        <v>99</v>
      </c>
      <c r="F5" s="492" t="s">
        <v>98</v>
      </c>
      <c r="G5" s="492" t="s">
        <v>97</v>
      </c>
      <c r="H5" s="501" t="s">
        <v>96</v>
      </c>
      <c r="I5" s="498" t="s">
        <v>95</v>
      </c>
      <c r="J5" s="495" t="s">
        <v>94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85</v>
      </c>
      <c r="T5" s="495" t="s">
        <v>84</v>
      </c>
      <c r="U5" s="512" t="s">
        <v>301</v>
      </c>
    </row>
    <row r="6" spans="1:21" ht="18" customHeight="1" x14ac:dyDescent="0.2">
      <c r="A6" s="518"/>
      <c r="B6" s="524"/>
      <c r="C6" s="518"/>
      <c r="D6" s="499"/>
      <c r="E6" s="493"/>
      <c r="F6" s="493" t="s">
        <v>83</v>
      </c>
      <c r="G6" s="493"/>
      <c r="H6" s="502"/>
      <c r="I6" s="499"/>
      <c r="J6" s="496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24"/>
    </row>
    <row r="7" spans="1:21" ht="18" customHeight="1" x14ac:dyDescent="0.2">
      <c r="A7" s="518"/>
      <c r="B7" s="524"/>
      <c r="C7" s="518"/>
      <c r="D7" s="499"/>
      <c r="E7" s="493" t="s">
        <v>81</v>
      </c>
      <c r="F7" s="493"/>
      <c r="G7" s="493"/>
      <c r="H7" s="502" t="s">
        <v>80</v>
      </c>
      <c r="I7" s="499"/>
      <c r="J7" s="496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24"/>
    </row>
    <row r="8" spans="1:21" ht="18" customHeight="1" x14ac:dyDescent="0.2">
      <c r="A8" s="518"/>
      <c r="B8" s="524"/>
      <c r="C8" s="518"/>
      <c r="D8" s="499"/>
      <c r="E8" s="493" t="s">
        <v>76</v>
      </c>
      <c r="F8" s="493"/>
      <c r="G8" s="493"/>
      <c r="H8" s="502"/>
      <c r="I8" s="499"/>
      <c r="J8" s="496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24"/>
    </row>
    <row r="9" spans="1:21" ht="18" customHeight="1" x14ac:dyDescent="0.2">
      <c r="A9" s="520"/>
      <c r="B9" s="525"/>
      <c r="C9" s="520"/>
      <c r="D9" s="500"/>
      <c r="E9" s="494"/>
      <c r="F9" s="494"/>
      <c r="G9" s="494"/>
      <c r="H9" s="503"/>
      <c r="I9" s="500"/>
      <c r="J9" s="497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25"/>
    </row>
    <row r="10" spans="1:21" ht="18" customHeight="1" x14ac:dyDescent="0.2">
      <c r="A10" s="48"/>
      <c r="B10" s="122"/>
      <c r="C10" s="122"/>
      <c r="D10" s="62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62"/>
      <c r="R10" s="48"/>
      <c r="S10" s="48"/>
      <c r="T10" s="62"/>
      <c r="U10" s="48"/>
    </row>
    <row r="11" spans="1:21" ht="18" customHeight="1" x14ac:dyDescent="0.2">
      <c r="B11" s="48"/>
      <c r="C11" s="77"/>
      <c r="D11" s="47" t="s">
        <v>312</v>
      </c>
      <c r="H11" s="61"/>
      <c r="I11" s="47" t="s">
        <v>312</v>
      </c>
    </row>
    <row r="12" spans="1:21" s="47" customFormat="1" ht="18" customHeight="1" x14ac:dyDescent="0.2">
      <c r="A12" s="52">
        <v>1</v>
      </c>
      <c r="B12" s="120" t="s">
        <v>311</v>
      </c>
      <c r="C12" s="119"/>
      <c r="D12" s="50">
        <v>73397</v>
      </c>
      <c r="E12" s="50">
        <v>7274</v>
      </c>
      <c r="F12" s="50">
        <v>12766</v>
      </c>
      <c r="G12" s="50">
        <v>2356</v>
      </c>
      <c r="H12" s="50">
        <v>2040</v>
      </c>
      <c r="I12" s="50">
        <v>1094</v>
      </c>
      <c r="J12" s="50">
        <v>2737</v>
      </c>
      <c r="K12" s="50">
        <v>5204</v>
      </c>
      <c r="L12" s="50">
        <v>1392</v>
      </c>
      <c r="M12" s="50">
        <v>6190</v>
      </c>
      <c r="N12" s="50">
        <v>18719</v>
      </c>
      <c r="O12" s="50">
        <v>3198</v>
      </c>
      <c r="P12" s="50">
        <v>1022</v>
      </c>
      <c r="Q12" s="50">
        <v>3558</v>
      </c>
      <c r="R12" s="50">
        <v>2283</v>
      </c>
      <c r="S12" s="50">
        <v>1807</v>
      </c>
      <c r="T12" s="50">
        <v>1757</v>
      </c>
      <c r="U12" s="55">
        <v>1</v>
      </c>
    </row>
    <row r="13" spans="1:21" ht="18" customHeight="1" x14ac:dyDescent="0.2">
      <c r="A13" s="45"/>
      <c r="B13" s="110" t="s">
        <v>298</v>
      </c>
      <c r="C13" s="432"/>
      <c r="D13" s="34"/>
      <c r="E13" s="112"/>
      <c r="F13" s="96"/>
      <c r="G13" s="96"/>
      <c r="H13" s="96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08"/>
    </row>
    <row r="14" spans="1:21" ht="18" customHeight="1" x14ac:dyDescent="0.2">
      <c r="A14" s="54">
        <v>2</v>
      </c>
      <c r="B14" s="105" t="s">
        <v>297</v>
      </c>
      <c r="C14" s="106"/>
      <c r="D14" s="34">
        <v>72846</v>
      </c>
      <c r="E14" s="34">
        <v>7212</v>
      </c>
      <c r="F14" s="34">
        <v>12695</v>
      </c>
      <c r="G14" s="34">
        <v>2346</v>
      </c>
      <c r="H14" s="34">
        <v>2030</v>
      </c>
      <c r="I14" s="34">
        <v>1047</v>
      </c>
      <c r="J14" s="34">
        <v>2714</v>
      </c>
      <c r="K14" s="34">
        <v>5153</v>
      </c>
      <c r="L14" s="34">
        <v>1392</v>
      </c>
      <c r="M14" s="34">
        <v>6146</v>
      </c>
      <c r="N14" s="34">
        <v>18573</v>
      </c>
      <c r="O14" s="34">
        <v>3172</v>
      </c>
      <c r="P14" s="34">
        <v>1010</v>
      </c>
      <c r="Q14" s="34">
        <v>3549</v>
      </c>
      <c r="R14" s="34">
        <v>2277</v>
      </c>
      <c r="S14" s="34">
        <v>1782</v>
      </c>
      <c r="T14" s="34">
        <v>1748</v>
      </c>
      <c r="U14" s="43">
        <v>2</v>
      </c>
    </row>
    <row r="15" spans="1:21" ht="18" customHeight="1" x14ac:dyDescent="0.2">
      <c r="A15" s="54">
        <v>3</v>
      </c>
      <c r="B15" s="105" t="s">
        <v>296</v>
      </c>
      <c r="C15" s="106"/>
      <c r="D15" s="34">
        <v>462</v>
      </c>
      <c r="E15" s="34">
        <v>38</v>
      </c>
      <c r="F15" s="34">
        <v>66</v>
      </c>
      <c r="G15" s="34">
        <v>6</v>
      </c>
      <c r="H15" s="34">
        <v>4</v>
      </c>
      <c r="I15" s="34">
        <v>47</v>
      </c>
      <c r="J15" s="34">
        <v>23</v>
      </c>
      <c r="K15" s="34">
        <v>50</v>
      </c>
      <c r="L15" s="34">
        <v>0</v>
      </c>
      <c r="M15" s="34">
        <v>33</v>
      </c>
      <c r="N15" s="34">
        <v>127</v>
      </c>
      <c r="O15" s="34">
        <v>26</v>
      </c>
      <c r="P15" s="34">
        <v>12</v>
      </c>
      <c r="Q15" s="34">
        <v>7</v>
      </c>
      <c r="R15" s="34">
        <v>6</v>
      </c>
      <c r="S15" s="34">
        <v>14</v>
      </c>
      <c r="T15" s="34">
        <v>3</v>
      </c>
      <c r="U15" s="43">
        <v>3</v>
      </c>
    </row>
    <row r="16" spans="1:21" ht="18" customHeight="1" x14ac:dyDescent="0.2">
      <c r="A16" s="54">
        <v>4</v>
      </c>
      <c r="B16" s="77" t="s">
        <v>295</v>
      </c>
      <c r="C16" s="106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43">
        <v>4</v>
      </c>
    </row>
    <row r="17" spans="1:21" ht="18" customHeight="1" x14ac:dyDescent="0.2">
      <c r="A17" s="54"/>
      <c r="B17" s="105" t="s">
        <v>266</v>
      </c>
      <c r="C17" s="106"/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43"/>
    </row>
    <row r="18" spans="1:21" ht="18" customHeight="1" x14ac:dyDescent="0.2">
      <c r="A18" s="54">
        <v>5</v>
      </c>
      <c r="B18" s="105" t="s">
        <v>294</v>
      </c>
      <c r="C18" s="106"/>
      <c r="D18" s="34">
        <v>89</v>
      </c>
      <c r="E18" s="34">
        <v>24</v>
      </c>
      <c r="F18" s="34">
        <v>5</v>
      </c>
      <c r="G18" s="34">
        <v>4</v>
      </c>
      <c r="H18" s="34">
        <v>6</v>
      </c>
      <c r="I18" s="34">
        <v>0</v>
      </c>
      <c r="J18" s="34">
        <v>0</v>
      </c>
      <c r="K18" s="34">
        <v>1</v>
      </c>
      <c r="L18" s="34">
        <v>0</v>
      </c>
      <c r="M18" s="34">
        <v>11</v>
      </c>
      <c r="N18" s="34">
        <v>19</v>
      </c>
      <c r="O18" s="34">
        <v>0</v>
      </c>
      <c r="P18" s="34">
        <v>0</v>
      </c>
      <c r="Q18" s="34">
        <v>2</v>
      </c>
      <c r="R18" s="34">
        <v>0</v>
      </c>
      <c r="S18" s="34">
        <v>11</v>
      </c>
      <c r="T18" s="34">
        <v>6</v>
      </c>
      <c r="U18" s="43">
        <v>5</v>
      </c>
    </row>
    <row r="19" spans="1:21" ht="18" customHeight="1" x14ac:dyDescent="0.2">
      <c r="A19" s="45"/>
      <c r="B19" s="110" t="s">
        <v>293</v>
      </c>
      <c r="C19" s="432"/>
      <c r="D19" s="34"/>
      <c r="E19" s="112"/>
      <c r="F19" s="34"/>
      <c r="G19" s="34"/>
      <c r="H19" s="34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08"/>
    </row>
    <row r="20" spans="1:21" ht="18" customHeight="1" x14ac:dyDescent="0.2">
      <c r="A20" s="54"/>
      <c r="B20" s="77" t="s">
        <v>292</v>
      </c>
      <c r="C20" s="431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43"/>
    </row>
    <row r="21" spans="1:21" ht="18" customHeight="1" x14ac:dyDescent="0.2">
      <c r="A21" s="54">
        <v>6</v>
      </c>
      <c r="B21" s="105" t="s">
        <v>291</v>
      </c>
      <c r="C21" s="106"/>
      <c r="D21" s="34">
        <v>71708</v>
      </c>
      <c r="E21" s="34">
        <v>6913</v>
      </c>
      <c r="F21" s="34">
        <v>12603</v>
      </c>
      <c r="G21" s="34">
        <v>2243</v>
      </c>
      <c r="H21" s="34">
        <v>1972</v>
      </c>
      <c r="I21" s="34">
        <v>1087</v>
      </c>
      <c r="J21" s="34">
        <v>2699</v>
      </c>
      <c r="K21" s="34">
        <v>5108</v>
      </c>
      <c r="L21" s="34">
        <v>1392</v>
      </c>
      <c r="M21" s="34">
        <v>5975</v>
      </c>
      <c r="N21" s="34">
        <v>18442</v>
      </c>
      <c r="O21" s="34">
        <v>3118</v>
      </c>
      <c r="P21" s="34">
        <v>1013</v>
      </c>
      <c r="Q21" s="34">
        <v>3520</v>
      </c>
      <c r="R21" s="34">
        <v>2256</v>
      </c>
      <c r="S21" s="34">
        <v>1703</v>
      </c>
      <c r="T21" s="34">
        <v>1664</v>
      </c>
      <c r="U21" s="43">
        <v>6</v>
      </c>
    </row>
    <row r="22" spans="1:21" ht="18" customHeight="1" x14ac:dyDescent="0.2">
      <c r="A22" s="54">
        <v>7</v>
      </c>
      <c r="B22" s="105" t="s">
        <v>290</v>
      </c>
      <c r="C22" s="106"/>
      <c r="D22" s="34">
        <v>1491</v>
      </c>
      <c r="E22" s="34">
        <v>359</v>
      </c>
      <c r="F22" s="34">
        <v>162</v>
      </c>
      <c r="G22" s="34">
        <v>113</v>
      </c>
      <c r="H22" s="34">
        <v>66</v>
      </c>
      <c r="I22" s="34">
        <v>7</v>
      </c>
      <c r="J22" s="34">
        <v>38</v>
      </c>
      <c r="K22" s="34">
        <v>93</v>
      </c>
      <c r="L22" s="34">
        <v>0</v>
      </c>
      <c r="M22" s="34">
        <v>212</v>
      </c>
      <c r="N22" s="34">
        <v>92</v>
      </c>
      <c r="O22" s="34">
        <v>80</v>
      </c>
      <c r="P22" s="34">
        <v>9</v>
      </c>
      <c r="Q22" s="34">
        <v>36</v>
      </c>
      <c r="R22" s="34">
        <v>27</v>
      </c>
      <c r="S22" s="34">
        <v>104</v>
      </c>
      <c r="T22" s="34">
        <v>93</v>
      </c>
      <c r="U22" s="43">
        <v>7</v>
      </c>
    </row>
    <row r="23" spans="1:21" ht="18" customHeight="1" x14ac:dyDescent="0.2">
      <c r="A23" s="54">
        <v>8</v>
      </c>
      <c r="B23" s="105" t="s">
        <v>289</v>
      </c>
      <c r="C23" s="106"/>
      <c r="D23" s="34">
        <v>18</v>
      </c>
      <c r="E23" s="34">
        <v>2</v>
      </c>
      <c r="F23" s="34">
        <v>1</v>
      </c>
      <c r="G23" s="34">
        <v>0</v>
      </c>
      <c r="H23" s="34">
        <v>2</v>
      </c>
      <c r="I23" s="34">
        <v>0</v>
      </c>
      <c r="J23" s="34">
        <v>0</v>
      </c>
      <c r="K23" s="34">
        <v>0</v>
      </c>
      <c r="L23" s="34">
        <v>0</v>
      </c>
      <c r="M23" s="34">
        <v>3</v>
      </c>
      <c r="N23" s="34">
        <v>8</v>
      </c>
      <c r="O23" s="34">
        <v>0</v>
      </c>
      <c r="P23" s="34">
        <v>0</v>
      </c>
      <c r="Q23" s="34">
        <v>2</v>
      </c>
      <c r="R23" s="34">
        <v>0</v>
      </c>
      <c r="S23" s="34">
        <v>0</v>
      </c>
      <c r="T23" s="34">
        <v>0</v>
      </c>
      <c r="U23" s="43">
        <v>8</v>
      </c>
    </row>
    <row r="24" spans="1:21" ht="18" customHeight="1" x14ac:dyDescent="0.2">
      <c r="A24" s="54">
        <v>9</v>
      </c>
      <c r="B24" s="105" t="s">
        <v>288</v>
      </c>
      <c r="C24" s="106"/>
      <c r="D24" s="34">
        <v>180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3</v>
      </c>
      <c r="L24" s="34">
        <v>0</v>
      </c>
      <c r="M24" s="34">
        <v>0</v>
      </c>
      <c r="N24" s="34">
        <v>177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43">
        <v>9</v>
      </c>
    </row>
    <row r="25" spans="1:21" ht="18" customHeight="1" x14ac:dyDescent="0.2">
      <c r="A25" s="45"/>
      <c r="B25" s="110" t="s">
        <v>287</v>
      </c>
      <c r="C25" s="432"/>
      <c r="D25" s="34"/>
      <c r="E25" s="112"/>
      <c r="F25" s="34"/>
      <c r="G25" s="34"/>
      <c r="H25" s="34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08"/>
    </row>
    <row r="26" spans="1:21" ht="18" customHeight="1" x14ac:dyDescent="0.2">
      <c r="A26" s="54">
        <v>10</v>
      </c>
      <c r="B26" s="105" t="s">
        <v>286</v>
      </c>
      <c r="C26" s="106"/>
      <c r="D26" s="34">
        <v>73397</v>
      </c>
      <c r="E26" s="34">
        <v>7274</v>
      </c>
      <c r="F26" s="34">
        <v>12766</v>
      </c>
      <c r="G26" s="34">
        <v>2356</v>
      </c>
      <c r="H26" s="34">
        <v>2040</v>
      </c>
      <c r="I26" s="34">
        <v>1094</v>
      </c>
      <c r="J26" s="34">
        <v>2737</v>
      </c>
      <c r="K26" s="34">
        <v>5204</v>
      </c>
      <c r="L26" s="34">
        <v>1392</v>
      </c>
      <c r="M26" s="34">
        <v>6190</v>
      </c>
      <c r="N26" s="34">
        <v>18719</v>
      </c>
      <c r="O26" s="34">
        <v>3198</v>
      </c>
      <c r="P26" s="34">
        <v>1022</v>
      </c>
      <c r="Q26" s="34">
        <v>3558</v>
      </c>
      <c r="R26" s="34">
        <v>2283</v>
      </c>
      <c r="S26" s="34">
        <v>1807</v>
      </c>
      <c r="T26" s="34">
        <v>1757</v>
      </c>
      <c r="U26" s="43">
        <v>10</v>
      </c>
    </row>
    <row r="27" spans="1:21" ht="18" customHeight="1" x14ac:dyDescent="0.2">
      <c r="A27" s="45">
        <v>11</v>
      </c>
      <c r="B27" s="105" t="s">
        <v>285</v>
      </c>
      <c r="C27" s="106"/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108">
        <v>11</v>
      </c>
    </row>
    <row r="28" spans="1:21" ht="18" customHeight="1" x14ac:dyDescent="0.2">
      <c r="A28" s="54">
        <v>12</v>
      </c>
      <c r="B28" s="105" t="s">
        <v>284</v>
      </c>
      <c r="C28" s="106"/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43">
        <v>12</v>
      </c>
    </row>
    <row r="29" spans="1:21" ht="18" customHeight="1" x14ac:dyDescent="0.2">
      <c r="A29" s="54">
        <v>13</v>
      </c>
      <c r="B29" s="105" t="s">
        <v>283</v>
      </c>
      <c r="C29" s="106"/>
      <c r="D29" s="34">
        <v>73397</v>
      </c>
      <c r="E29" s="34">
        <v>7274</v>
      </c>
      <c r="F29" s="34">
        <v>12766</v>
      </c>
      <c r="G29" s="34">
        <v>2356</v>
      </c>
      <c r="H29" s="34">
        <v>2040</v>
      </c>
      <c r="I29" s="34">
        <v>1094</v>
      </c>
      <c r="J29" s="34">
        <v>2737</v>
      </c>
      <c r="K29" s="34">
        <v>5204</v>
      </c>
      <c r="L29" s="34">
        <v>1392</v>
      </c>
      <c r="M29" s="34">
        <v>6190</v>
      </c>
      <c r="N29" s="34">
        <v>18719</v>
      </c>
      <c r="O29" s="34">
        <v>3198</v>
      </c>
      <c r="P29" s="34">
        <v>1022</v>
      </c>
      <c r="Q29" s="34">
        <v>3558</v>
      </c>
      <c r="R29" s="34">
        <v>2283</v>
      </c>
      <c r="S29" s="34">
        <v>1807</v>
      </c>
      <c r="T29" s="34">
        <v>1757</v>
      </c>
      <c r="U29" s="43">
        <v>13</v>
      </c>
    </row>
    <row r="30" spans="1:21" ht="18" customHeight="1" x14ac:dyDescent="0.2">
      <c r="A30" s="54">
        <v>14</v>
      </c>
      <c r="B30" s="105" t="s">
        <v>282</v>
      </c>
      <c r="C30" s="106"/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43">
        <v>14</v>
      </c>
    </row>
    <row r="31" spans="1:21" ht="18" customHeight="1" x14ac:dyDescent="0.2">
      <c r="A31" s="54">
        <v>15</v>
      </c>
      <c r="B31" s="105" t="s">
        <v>281</v>
      </c>
      <c r="C31" s="106"/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43">
        <v>15</v>
      </c>
    </row>
    <row r="32" spans="1:21" ht="18" customHeight="1" x14ac:dyDescent="0.2">
      <c r="A32" s="54">
        <v>16</v>
      </c>
      <c r="B32" s="105" t="s">
        <v>310</v>
      </c>
      <c r="C32" s="106"/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43">
        <v>16</v>
      </c>
    </row>
    <row r="33" spans="1:21" ht="18" customHeight="1" x14ac:dyDescent="0.2">
      <c r="A33" s="45">
        <v>17</v>
      </c>
      <c r="B33" s="105" t="s">
        <v>279</v>
      </c>
      <c r="C33" s="106"/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108">
        <v>17</v>
      </c>
    </row>
    <row r="34" spans="1:21" ht="18" customHeight="1" x14ac:dyDescent="0.2">
      <c r="A34" s="54">
        <v>18</v>
      </c>
      <c r="B34" s="105" t="s">
        <v>278</v>
      </c>
      <c r="C34" s="106"/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43">
        <v>18</v>
      </c>
    </row>
    <row r="35" spans="1:21" ht="18" customHeight="1" x14ac:dyDescent="0.2">
      <c r="A35" s="54">
        <v>19</v>
      </c>
      <c r="B35" s="105" t="s">
        <v>277</v>
      </c>
      <c r="C35" s="106"/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43">
        <v>19</v>
      </c>
    </row>
    <row r="36" spans="1:21" ht="18" customHeight="1" x14ac:dyDescent="0.2">
      <c r="A36" s="54">
        <v>20</v>
      </c>
      <c r="B36" s="105" t="s">
        <v>276</v>
      </c>
      <c r="C36" s="106"/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43">
        <v>20</v>
      </c>
    </row>
    <row r="37" spans="1:21" ht="18" customHeight="1" x14ac:dyDescent="0.2">
      <c r="A37" s="54">
        <v>21</v>
      </c>
      <c r="B37" s="105" t="s">
        <v>275</v>
      </c>
      <c r="C37" s="106"/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43">
        <v>21</v>
      </c>
    </row>
    <row r="38" spans="1:21" ht="18" customHeight="1" x14ac:dyDescent="0.2">
      <c r="A38" s="54">
        <v>22</v>
      </c>
      <c r="B38" s="105" t="s">
        <v>309</v>
      </c>
      <c r="C38" s="106"/>
      <c r="D38" s="34">
        <v>73397</v>
      </c>
      <c r="E38" s="34">
        <v>7274</v>
      </c>
      <c r="F38" s="34">
        <v>12766</v>
      </c>
      <c r="G38" s="34">
        <v>2356</v>
      </c>
      <c r="H38" s="34">
        <v>2040</v>
      </c>
      <c r="I38" s="34">
        <v>1094</v>
      </c>
      <c r="J38" s="34">
        <v>2737</v>
      </c>
      <c r="K38" s="34">
        <v>5204</v>
      </c>
      <c r="L38" s="34">
        <v>1392</v>
      </c>
      <c r="M38" s="34">
        <v>6190</v>
      </c>
      <c r="N38" s="34">
        <v>18719</v>
      </c>
      <c r="O38" s="34">
        <v>3198</v>
      </c>
      <c r="P38" s="34">
        <v>1022</v>
      </c>
      <c r="Q38" s="34">
        <v>3558</v>
      </c>
      <c r="R38" s="34">
        <v>2283</v>
      </c>
      <c r="S38" s="34">
        <v>1807</v>
      </c>
      <c r="T38" s="34">
        <v>1757</v>
      </c>
      <c r="U38" s="43">
        <v>22</v>
      </c>
    </row>
    <row r="39" spans="1:21" ht="18" customHeight="1" x14ac:dyDescent="0.2">
      <c r="A39" s="45"/>
      <c r="B39" s="110" t="s">
        <v>274</v>
      </c>
      <c r="C39" s="432"/>
      <c r="D39" s="34"/>
      <c r="E39" s="112"/>
      <c r="F39" s="34"/>
      <c r="G39" s="34"/>
      <c r="H39" s="34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08"/>
    </row>
    <row r="40" spans="1:21" ht="18" customHeight="1" x14ac:dyDescent="0.2">
      <c r="A40" s="54"/>
      <c r="B40" s="77" t="s">
        <v>273</v>
      </c>
      <c r="C40" s="431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43"/>
    </row>
    <row r="41" spans="1:21" ht="18" customHeight="1" x14ac:dyDescent="0.2">
      <c r="A41" s="54">
        <v>23</v>
      </c>
      <c r="B41" s="105" t="s">
        <v>272</v>
      </c>
      <c r="C41" s="106"/>
      <c r="D41" s="34">
        <v>6967</v>
      </c>
      <c r="E41" s="34">
        <v>520</v>
      </c>
      <c r="F41" s="34">
        <v>990</v>
      </c>
      <c r="G41" s="34">
        <v>210</v>
      </c>
      <c r="H41" s="34">
        <v>210</v>
      </c>
      <c r="I41" s="34">
        <v>58</v>
      </c>
      <c r="J41" s="34">
        <v>794</v>
      </c>
      <c r="K41" s="34">
        <v>599</v>
      </c>
      <c r="L41" s="34">
        <v>125</v>
      </c>
      <c r="M41" s="34">
        <v>651</v>
      </c>
      <c r="N41" s="34">
        <v>1580</v>
      </c>
      <c r="O41" s="34">
        <v>311</v>
      </c>
      <c r="P41" s="34">
        <v>59</v>
      </c>
      <c r="Q41" s="34">
        <v>296</v>
      </c>
      <c r="R41" s="34">
        <v>228</v>
      </c>
      <c r="S41" s="34">
        <v>154</v>
      </c>
      <c r="T41" s="34">
        <v>182</v>
      </c>
      <c r="U41" s="43">
        <v>23</v>
      </c>
    </row>
    <row r="42" spans="1:21" ht="18" customHeight="1" x14ac:dyDescent="0.2">
      <c r="A42" s="54">
        <v>24</v>
      </c>
      <c r="B42" s="105" t="s">
        <v>314</v>
      </c>
      <c r="C42" s="106"/>
      <c r="D42" s="34">
        <v>32593</v>
      </c>
      <c r="E42" s="34">
        <v>3937</v>
      </c>
      <c r="F42" s="34">
        <v>5589</v>
      </c>
      <c r="G42" s="34">
        <v>837</v>
      </c>
      <c r="H42" s="34">
        <v>839</v>
      </c>
      <c r="I42" s="34">
        <v>527</v>
      </c>
      <c r="J42" s="34">
        <v>869</v>
      </c>
      <c r="K42" s="34">
        <v>2239</v>
      </c>
      <c r="L42" s="34">
        <v>565</v>
      </c>
      <c r="M42" s="34">
        <v>2914</v>
      </c>
      <c r="N42" s="34">
        <v>8411</v>
      </c>
      <c r="O42" s="34">
        <v>1346</v>
      </c>
      <c r="P42" s="34">
        <v>599</v>
      </c>
      <c r="Q42" s="34">
        <v>1515</v>
      </c>
      <c r="R42" s="34">
        <v>847</v>
      </c>
      <c r="S42" s="34">
        <v>777</v>
      </c>
      <c r="T42" s="34">
        <v>782</v>
      </c>
      <c r="U42" s="43">
        <v>24</v>
      </c>
    </row>
    <row r="43" spans="1:21" ht="18" customHeight="1" x14ac:dyDescent="0.2">
      <c r="A43" s="54">
        <v>25</v>
      </c>
      <c r="B43" s="105" t="s">
        <v>270</v>
      </c>
      <c r="C43" s="106"/>
      <c r="D43" s="34">
        <v>9921</v>
      </c>
      <c r="E43" s="34">
        <v>875</v>
      </c>
      <c r="F43" s="34">
        <v>1646</v>
      </c>
      <c r="G43" s="34">
        <v>463</v>
      </c>
      <c r="H43" s="34">
        <v>306</v>
      </c>
      <c r="I43" s="34">
        <v>137</v>
      </c>
      <c r="J43" s="34">
        <v>275</v>
      </c>
      <c r="K43" s="34">
        <v>624</v>
      </c>
      <c r="L43" s="34">
        <v>225</v>
      </c>
      <c r="M43" s="34">
        <v>754</v>
      </c>
      <c r="N43" s="34">
        <v>2712</v>
      </c>
      <c r="O43" s="34">
        <v>432</v>
      </c>
      <c r="P43" s="34">
        <v>85</v>
      </c>
      <c r="Q43" s="34">
        <v>526</v>
      </c>
      <c r="R43" s="34">
        <v>357</v>
      </c>
      <c r="S43" s="34">
        <v>280</v>
      </c>
      <c r="T43" s="34">
        <v>224</v>
      </c>
      <c r="U43" s="43">
        <v>25</v>
      </c>
    </row>
    <row r="44" spans="1:21" ht="18" customHeight="1" x14ac:dyDescent="0.2">
      <c r="A44" s="54">
        <v>26</v>
      </c>
      <c r="B44" s="105" t="s">
        <v>269</v>
      </c>
      <c r="C44" s="106"/>
      <c r="D44" s="34">
        <v>47</v>
      </c>
      <c r="E44" s="34">
        <v>3</v>
      </c>
      <c r="F44" s="34">
        <v>5</v>
      </c>
      <c r="G44" s="34">
        <v>1</v>
      </c>
      <c r="H44" s="34">
        <v>1</v>
      </c>
      <c r="I44" s="34">
        <v>12</v>
      </c>
      <c r="J44" s="34">
        <v>4</v>
      </c>
      <c r="K44" s="34">
        <v>1</v>
      </c>
      <c r="L44" s="34">
        <v>0</v>
      </c>
      <c r="M44" s="34">
        <v>1</v>
      </c>
      <c r="N44" s="34">
        <v>10</v>
      </c>
      <c r="O44" s="34">
        <v>7</v>
      </c>
      <c r="P44" s="34">
        <v>0</v>
      </c>
      <c r="Q44" s="34">
        <v>0</v>
      </c>
      <c r="R44" s="34">
        <v>0</v>
      </c>
      <c r="S44" s="34">
        <v>1</v>
      </c>
      <c r="T44" s="34">
        <v>1</v>
      </c>
      <c r="U44" s="43">
        <v>26</v>
      </c>
    </row>
    <row r="45" spans="1:21" ht="18" customHeight="1" x14ac:dyDescent="0.2">
      <c r="A45" s="54">
        <v>27</v>
      </c>
      <c r="B45" s="105" t="s">
        <v>268</v>
      </c>
      <c r="C45" s="106"/>
      <c r="D45" s="34">
        <v>149</v>
      </c>
      <c r="E45" s="34">
        <v>18</v>
      </c>
      <c r="F45" s="34">
        <v>0</v>
      </c>
      <c r="G45" s="34">
        <v>40</v>
      </c>
      <c r="H45" s="34">
        <v>9</v>
      </c>
      <c r="I45" s="34">
        <v>1</v>
      </c>
      <c r="J45" s="34">
        <v>2</v>
      </c>
      <c r="K45" s="34">
        <v>2</v>
      </c>
      <c r="L45" s="34">
        <v>1</v>
      </c>
      <c r="M45" s="34">
        <v>21</v>
      </c>
      <c r="N45" s="34">
        <v>9</v>
      </c>
      <c r="O45" s="34">
        <v>2</v>
      </c>
      <c r="P45" s="34">
        <v>0</v>
      </c>
      <c r="Q45" s="34">
        <v>0</v>
      </c>
      <c r="R45" s="34">
        <v>1</v>
      </c>
      <c r="S45" s="34">
        <v>23</v>
      </c>
      <c r="T45" s="34">
        <v>20</v>
      </c>
      <c r="U45" s="43">
        <v>27</v>
      </c>
    </row>
    <row r="46" spans="1:21" ht="18" customHeight="1" x14ac:dyDescent="0.2">
      <c r="A46" s="54">
        <v>28</v>
      </c>
      <c r="B46" s="77" t="s">
        <v>267</v>
      </c>
      <c r="C46" s="106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43">
        <v>28</v>
      </c>
    </row>
    <row r="47" spans="1:21" ht="18" customHeight="1" x14ac:dyDescent="0.2">
      <c r="A47" s="54"/>
      <c r="B47" s="435" t="s">
        <v>266</v>
      </c>
      <c r="C47" s="106"/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43"/>
    </row>
    <row r="48" spans="1:21" ht="18" customHeight="1" x14ac:dyDescent="0.2">
      <c r="A48" s="54">
        <v>29</v>
      </c>
      <c r="B48" s="435" t="s">
        <v>307</v>
      </c>
      <c r="C48" s="106"/>
      <c r="D48" s="34">
        <v>14149</v>
      </c>
      <c r="E48" s="34">
        <v>1278</v>
      </c>
      <c r="F48" s="34">
        <v>2714</v>
      </c>
      <c r="G48" s="34">
        <v>554</v>
      </c>
      <c r="H48" s="34">
        <v>336</v>
      </c>
      <c r="I48" s="34">
        <v>258</v>
      </c>
      <c r="J48" s="34">
        <v>398</v>
      </c>
      <c r="K48" s="34">
        <v>1082</v>
      </c>
      <c r="L48" s="34">
        <v>229</v>
      </c>
      <c r="M48" s="34">
        <v>1111</v>
      </c>
      <c r="N48" s="34">
        <v>3586</v>
      </c>
      <c r="O48" s="34">
        <v>645</v>
      </c>
      <c r="P48" s="34">
        <v>102</v>
      </c>
      <c r="Q48" s="34">
        <v>747</v>
      </c>
      <c r="R48" s="34">
        <v>475</v>
      </c>
      <c r="S48" s="34">
        <v>278</v>
      </c>
      <c r="T48" s="34">
        <v>356</v>
      </c>
      <c r="U48" s="43">
        <v>29</v>
      </c>
    </row>
    <row r="49" spans="1:22" ht="18" customHeight="1" x14ac:dyDescent="0.2">
      <c r="A49" s="54">
        <v>30</v>
      </c>
      <c r="B49" s="105" t="s">
        <v>264</v>
      </c>
      <c r="C49" s="106"/>
      <c r="D49" s="34">
        <v>9571</v>
      </c>
      <c r="E49" s="34">
        <v>643</v>
      </c>
      <c r="F49" s="34">
        <v>1822</v>
      </c>
      <c r="G49" s="34">
        <v>251</v>
      </c>
      <c r="H49" s="34">
        <v>339</v>
      </c>
      <c r="I49" s="34">
        <v>101</v>
      </c>
      <c r="J49" s="34">
        <v>395</v>
      </c>
      <c r="K49" s="34">
        <v>657</v>
      </c>
      <c r="L49" s="34">
        <v>247</v>
      </c>
      <c r="M49" s="34">
        <v>738</v>
      </c>
      <c r="N49" s="34">
        <v>2411</v>
      </c>
      <c r="O49" s="34">
        <v>455</v>
      </c>
      <c r="P49" s="34">
        <v>177</v>
      </c>
      <c r="Q49" s="34">
        <v>474</v>
      </c>
      <c r="R49" s="34">
        <v>375</v>
      </c>
      <c r="S49" s="34">
        <v>294</v>
      </c>
      <c r="T49" s="34">
        <v>192</v>
      </c>
      <c r="U49" s="43">
        <v>30</v>
      </c>
    </row>
    <row r="50" spans="1:22" ht="18" customHeight="1" x14ac:dyDescent="0.2">
      <c r="A50" s="54">
        <v>31</v>
      </c>
      <c r="B50" s="77" t="s">
        <v>263</v>
      </c>
      <c r="C50" s="77"/>
      <c r="D50" s="118"/>
      <c r="E50" s="34"/>
      <c r="F50" s="34"/>
      <c r="G50" s="34"/>
      <c r="H50" s="34"/>
      <c r="I50" s="34"/>
      <c r="J50" s="34"/>
      <c r="K50" s="96"/>
      <c r="L50" s="34"/>
      <c r="M50" s="34"/>
      <c r="N50" s="34"/>
      <c r="O50" s="34"/>
      <c r="P50" s="34"/>
      <c r="Q50" s="34"/>
      <c r="R50" s="34"/>
      <c r="S50" s="34"/>
      <c r="T50" s="34"/>
      <c r="U50" s="43">
        <v>31</v>
      </c>
      <c r="V50" s="98"/>
    </row>
    <row r="51" spans="1:22" ht="18" customHeight="1" x14ac:dyDescent="0.2">
      <c r="A51" s="104"/>
      <c r="B51" s="77" t="s">
        <v>262</v>
      </c>
      <c r="C51" s="77"/>
      <c r="D51" s="118"/>
      <c r="E51" s="34"/>
      <c r="F51" s="34"/>
      <c r="G51" s="34"/>
      <c r="H51" s="34"/>
      <c r="I51" s="34"/>
      <c r="J51" s="34"/>
      <c r="K51" s="96"/>
      <c r="L51" s="34"/>
      <c r="M51" s="34"/>
      <c r="N51" s="34"/>
      <c r="O51" s="34"/>
      <c r="P51" s="34"/>
      <c r="Q51" s="34"/>
      <c r="R51" s="34"/>
      <c r="S51" s="34"/>
      <c r="T51" s="34"/>
      <c r="U51" s="43"/>
      <c r="V51" s="98"/>
    </row>
    <row r="52" spans="1:22" ht="18" customHeight="1" x14ac:dyDescent="0.2">
      <c r="A52" s="104"/>
      <c r="B52" s="77" t="s">
        <v>261</v>
      </c>
      <c r="C52" s="77"/>
      <c r="D52" s="118"/>
      <c r="E52" s="34"/>
      <c r="F52" s="34"/>
      <c r="G52" s="34"/>
      <c r="H52" s="34"/>
      <c r="I52" s="34"/>
      <c r="J52" s="34"/>
      <c r="K52" s="96"/>
      <c r="L52" s="34"/>
      <c r="M52" s="34"/>
      <c r="N52" s="34"/>
      <c r="O52" s="34"/>
      <c r="P52" s="34"/>
      <c r="Q52" s="34"/>
      <c r="R52" s="34"/>
      <c r="S52" s="34"/>
      <c r="T52" s="34"/>
      <c r="U52" s="43"/>
      <c r="V52" s="98"/>
    </row>
    <row r="53" spans="1:22" ht="18" customHeight="1" x14ac:dyDescent="0.2">
      <c r="A53" s="54">
        <v>32</v>
      </c>
      <c r="B53" s="526" t="s">
        <v>260</v>
      </c>
      <c r="C53" s="526"/>
      <c r="D53" s="118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96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43">
        <v>32</v>
      </c>
      <c r="V53" s="98"/>
    </row>
    <row r="54" spans="1:22" ht="18" customHeight="1" x14ac:dyDescent="0.2">
      <c r="A54" s="54">
        <v>33</v>
      </c>
      <c r="B54" s="105" t="s">
        <v>259</v>
      </c>
      <c r="C54" s="105"/>
      <c r="D54" s="118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96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43">
        <v>33</v>
      </c>
      <c r="V54" s="98"/>
    </row>
    <row r="55" spans="1:22" ht="18" customHeight="1" x14ac:dyDescent="0.2">
      <c r="A55" s="35" t="s">
        <v>103</v>
      </c>
      <c r="C55" s="99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17"/>
    </row>
    <row r="56" spans="1:22" ht="18" customHeight="1" x14ac:dyDescent="0.2">
      <c r="A56" s="35" t="s">
        <v>257</v>
      </c>
      <c r="D56" s="35" t="s">
        <v>255</v>
      </c>
    </row>
    <row r="57" spans="1:22" ht="18" customHeight="1" x14ac:dyDescent="0.2">
      <c r="A57" s="35" t="s">
        <v>256</v>
      </c>
    </row>
    <row r="58" spans="1:22" ht="18" customHeight="1" x14ac:dyDescent="0.2">
      <c r="A58" s="45"/>
      <c r="D58" s="48"/>
      <c r="T58" s="48"/>
      <c r="U58" s="112"/>
    </row>
    <row r="59" spans="1:22" ht="18" customHeight="1" x14ac:dyDescent="0.25">
      <c r="A59" s="76" t="s">
        <v>306</v>
      </c>
      <c r="I59" s="76" t="s">
        <v>306</v>
      </c>
    </row>
    <row r="60" spans="1:22" ht="18" customHeight="1" x14ac:dyDescent="0.2">
      <c r="A60" s="131" t="s">
        <v>305</v>
      </c>
      <c r="I60" s="131" t="s">
        <v>305</v>
      </c>
    </row>
    <row r="61" spans="1:22" ht="18" customHeight="1" x14ac:dyDescent="0.25">
      <c r="A61" s="124" t="s">
        <v>327</v>
      </c>
      <c r="I61" s="124" t="s">
        <v>326</v>
      </c>
    </row>
    <row r="62" spans="1:22" ht="18" customHeight="1" x14ac:dyDescent="0.2">
      <c r="A62" s="66"/>
      <c r="B62" s="66"/>
      <c r="C62" s="66"/>
      <c r="D62" s="66"/>
      <c r="E62" s="66"/>
      <c r="F62" s="66"/>
      <c r="G62" s="66"/>
      <c r="H62" s="66"/>
      <c r="I62" s="130"/>
      <c r="N62" s="66"/>
      <c r="O62" s="66"/>
      <c r="P62" s="66"/>
      <c r="Q62" s="66"/>
      <c r="R62" s="66"/>
      <c r="S62" s="66"/>
      <c r="T62" s="66"/>
      <c r="U62" s="66"/>
    </row>
    <row r="63" spans="1:22" ht="18" customHeight="1" x14ac:dyDescent="0.2">
      <c r="A63" s="516" t="s">
        <v>1</v>
      </c>
      <c r="B63" s="512" t="s">
        <v>302</v>
      </c>
      <c r="C63" s="516"/>
      <c r="D63" s="498" t="s">
        <v>100</v>
      </c>
      <c r="E63" s="492" t="s">
        <v>99</v>
      </c>
      <c r="F63" s="492" t="s">
        <v>98</v>
      </c>
      <c r="G63" s="492" t="s">
        <v>97</v>
      </c>
      <c r="H63" s="501" t="s">
        <v>96</v>
      </c>
      <c r="I63" s="498" t="s">
        <v>95</v>
      </c>
      <c r="J63" s="495" t="s">
        <v>94</v>
      </c>
      <c r="K63" s="495" t="s">
        <v>93</v>
      </c>
      <c r="L63" s="492" t="s">
        <v>92</v>
      </c>
      <c r="M63" s="492" t="s">
        <v>91</v>
      </c>
      <c r="N63" s="492" t="s">
        <v>90</v>
      </c>
      <c r="O63" s="492" t="s">
        <v>89</v>
      </c>
      <c r="P63" s="492" t="s">
        <v>88</v>
      </c>
      <c r="Q63" s="492" t="s">
        <v>87</v>
      </c>
      <c r="R63" s="492" t="s">
        <v>86</v>
      </c>
      <c r="S63" s="492" t="s">
        <v>85</v>
      </c>
      <c r="T63" s="495" t="s">
        <v>84</v>
      </c>
      <c r="U63" s="512" t="s">
        <v>301</v>
      </c>
    </row>
    <row r="64" spans="1:22" ht="18" customHeight="1" x14ac:dyDescent="0.2">
      <c r="A64" s="518"/>
      <c r="B64" s="524"/>
      <c r="C64" s="518"/>
      <c r="D64" s="499"/>
      <c r="E64" s="493"/>
      <c r="F64" s="493" t="s">
        <v>83</v>
      </c>
      <c r="G64" s="493"/>
      <c r="H64" s="502"/>
      <c r="I64" s="499"/>
      <c r="J64" s="496"/>
      <c r="K64" s="496"/>
      <c r="L64" s="493"/>
      <c r="M64" s="493"/>
      <c r="N64" s="493" t="s">
        <v>82</v>
      </c>
      <c r="O64" s="493"/>
      <c r="P64" s="493"/>
      <c r="Q64" s="493"/>
      <c r="R64" s="493"/>
      <c r="S64" s="493"/>
      <c r="T64" s="496"/>
      <c r="U64" s="524"/>
    </row>
    <row r="65" spans="1:21" ht="18" customHeight="1" x14ac:dyDescent="0.2">
      <c r="A65" s="518"/>
      <c r="B65" s="524"/>
      <c r="C65" s="518"/>
      <c r="D65" s="499"/>
      <c r="E65" s="493" t="s">
        <v>81</v>
      </c>
      <c r="F65" s="493"/>
      <c r="G65" s="493"/>
      <c r="H65" s="502" t="s">
        <v>80</v>
      </c>
      <c r="I65" s="499"/>
      <c r="J65" s="496"/>
      <c r="K65" s="496"/>
      <c r="L65" s="493"/>
      <c r="M65" s="493" t="s">
        <v>79</v>
      </c>
      <c r="N65" s="493"/>
      <c r="O65" s="493" t="s">
        <v>79</v>
      </c>
      <c r="P65" s="493" t="s">
        <v>79</v>
      </c>
      <c r="Q65" s="493"/>
      <c r="R65" s="493"/>
      <c r="S65" s="493"/>
      <c r="T65" s="496"/>
      <c r="U65" s="524"/>
    </row>
    <row r="66" spans="1:21" ht="18" customHeight="1" x14ac:dyDescent="0.2">
      <c r="A66" s="518"/>
      <c r="B66" s="524"/>
      <c r="C66" s="518"/>
      <c r="D66" s="499"/>
      <c r="E66" s="493" t="s">
        <v>76</v>
      </c>
      <c r="F66" s="493"/>
      <c r="G66" s="493"/>
      <c r="H66" s="502"/>
      <c r="I66" s="499"/>
      <c r="J66" s="496"/>
      <c r="K66" s="496"/>
      <c r="L66" s="493"/>
      <c r="M66" s="493" t="s">
        <v>75</v>
      </c>
      <c r="N66" s="493"/>
      <c r="O66" s="493" t="s">
        <v>75</v>
      </c>
      <c r="P66" s="493" t="s">
        <v>75</v>
      </c>
      <c r="Q66" s="493"/>
      <c r="R66" s="493"/>
      <c r="S66" s="493"/>
      <c r="T66" s="496"/>
      <c r="U66" s="524"/>
    </row>
    <row r="67" spans="1:21" ht="18" customHeight="1" x14ac:dyDescent="0.2">
      <c r="A67" s="520"/>
      <c r="B67" s="525"/>
      <c r="C67" s="520"/>
      <c r="D67" s="500"/>
      <c r="E67" s="494"/>
      <c r="F67" s="494"/>
      <c r="G67" s="494"/>
      <c r="H67" s="503"/>
      <c r="I67" s="500"/>
      <c r="J67" s="497"/>
      <c r="K67" s="497"/>
      <c r="L67" s="494"/>
      <c r="M67" s="494"/>
      <c r="N67" s="494"/>
      <c r="O67" s="494"/>
      <c r="P67" s="494"/>
      <c r="Q67" s="494"/>
      <c r="R67" s="494"/>
      <c r="S67" s="494"/>
      <c r="T67" s="497"/>
      <c r="U67" s="525"/>
    </row>
    <row r="68" spans="1:21" ht="18" customHeight="1" x14ac:dyDescent="0.2">
      <c r="A68" s="45"/>
      <c r="B68" s="48"/>
      <c r="C68" s="77"/>
      <c r="D68" s="83" t="s">
        <v>300</v>
      </c>
      <c r="E68" s="48"/>
      <c r="F68" s="48"/>
      <c r="G68" s="48"/>
      <c r="H68" s="48"/>
      <c r="I68" s="83" t="s">
        <v>300</v>
      </c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112"/>
    </row>
    <row r="69" spans="1:21" ht="18" customHeight="1" x14ac:dyDescent="0.2">
      <c r="A69" s="45"/>
      <c r="B69" s="48"/>
      <c r="C69" s="114" t="s">
        <v>299</v>
      </c>
      <c r="D69" s="48"/>
      <c r="E69" s="48"/>
      <c r="F69" s="48"/>
      <c r="G69" s="48"/>
      <c r="H69" s="48"/>
      <c r="I69" s="83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112"/>
    </row>
    <row r="70" spans="1:21" ht="18" customHeight="1" x14ac:dyDescent="0.2">
      <c r="A70" s="45"/>
      <c r="B70" s="110" t="s">
        <v>298</v>
      </c>
      <c r="C70" s="110"/>
      <c r="D70" s="114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</row>
    <row r="71" spans="1:21" ht="18" customHeight="1" x14ac:dyDescent="0.2">
      <c r="A71" s="54">
        <v>34</v>
      </c>
      <c r="B71" s="105" t="s">
        <v>297</v>
      </c>
      <c r="C71" s="103" t="s">
        <v>258</v>
      </c>
      <c r="D71" s="101">
        <v>99.249288118042969</v>
      </c>
      <c r="E71" s="101">
        <v>99.147649161396757</v>
      </c>
      <c r="F71" s="101">
        <v>99.443835187216052</v>
      </c>
      <c r="G71" s="101">
        <v>99.57555178268251</v>
      </c>
      <c r="H71" s="101">
        <v>99.509803921568633</v>
      </c>
      <c r="I71" s="101">
        <v>95.703839122486286</v>
      </c>
      <c r="J71" s="101">
        <v>99.159663865546221</v>
      </c>
      <c r="K71" s="101">
        <v>99.019984627209837</v>
      </c>
      <c r="L71" s="101">
        <v>100</v>
      </c>
      <c r="M71" s="101">
        <v>99.289176090468501</v>
      </c>
      <c r="N71" s="101">
        <v>99.220043805758849</v>
      </c>
      <c r="O71" s="101">
        <v>99.1869918699187</v>
      </c>
      <c r="P71" s="101">
        <v>98.825831702544036</v>
      </c>
      <c r="Q71" s="101">
        <v>99.747048903878593</v>
      </c>
      <c r="R71" s="101">
        <v>99.737187910643883</v>
      </c>
      <c r="S71" s="101">
        <v>98.616491422246824</v>
      </c>
      <c r="T71" s="101">
        <v>99.487763232783152</v>
      </c>
      <c r="U71" s="43">
        <v>34</v>
      </c>
    </row>
    <row r="72" spans="1:21" ht="18" customHeight="1" x14ac:dyDescent="0.2">
      <c r="A72" s="54">
        <v>35</v>
      </c>
      <c r="B72" s="105" t="s">
        <v>296</v>
      </c>
      <c r="C72" s="103" t="s">
        <v>258</v>
      </c>
      <c r="D72" s="101">
        <v>0.62945351989863352</v>
      </c>
      <c r="E72" s="101">
        <v>0.52240857849876265</v>
      </c>
      <c r="F72" s="101">
        <v>0.51699827667241116</v>
      </c>
      <c r="G72" s="101">
        <v>0.25466893039049238</v>
      </c>
      <c r="H72" s="101">
        <v>0.19607843137254902</v>
      </c>
      <c r="I72" s="101">
        <v>4.296160877513711</v>
      </c>
      <c r="J72" s="101">
        <v>0.84033613445378152</v>
      </c>
      <c r="K72" s="101">
        <v>0.96079938508839347</v>
      </c>
      <c r="L72" s="101">
        <v>0</v>
      </c>
      <c r="M72" s="101">
        <v>0.53311793214862679</v>
      </c>
      <c r="N72" s="101">
        <v>0.67845504567551684</v>
      </c>
      <c r="O72" s="101">
        <v>0.81300813008130091</v>
      </c>
      <c r="P72" s="101">
        <v>1.1741682974559686</v>
      </c>
      <c r="Q72" s="101">
        <v>0.19673974142776843</v>
      </c>
      <c r="R72" s="101">
        <v>0.26281208935611039</v>
      </c>
      <c r="S72" s="101">
        <v>0.77476480354178201</v>
      </c>
      <c r="T72" s="101">
        <v>0.17074558907228229</v>
      </c>
      <c r="U72" s="43">
        <v>35</v>
      </c>
    </row>
    <row r="73" spans="1:21" ht="18" customHeight="1" x14ac:dyDescent="0.2">
      <c r="A73" s="54">
        <v>36</v>
      </c>
      <c r="B73" s="77" t="s">
        <v>295</v>
      </c>
      <c r="C73" s="106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43">
        <v>36</v>
      </c>
    </row>
    <row r="74" spans="1:21" ht="18" customHeight="1" x14ac:dyDescent="0.2">
      <c r="A74" s="54"/>
      <c r="B74" s="105" t="s">
        <v>266</v>
      </c>
      <c r="C74" s="103" t="s">
        <v>258</v>
      </c>
      <c r="D74" s="101">
        <v>0</v>
      </c>
      <c r="E74" s="101">
        <v>0</v>
      </c>
      <c r="F74" s="101">
        <v>0</v>
      </c>
      <c r="G74" s="101">
        <v>0</v>
      </c>
      <c r="H74" s="101">
        <v>0</v>
      </c>
      <c r="I74" s="101">
        <v>0</v>
      </c>
      <c r="J74" s="101">
        <v>0</v>
      </c>
      <c r="K74" s="101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43"/>
    </row>
    <row r="75" spans="1:21" ht="18" customHeight="1" x14ac:dyDescent="0.2">
      <c r="A75" s="54">
        <v>37</v>
      </c>
      <c r="B75" s="105" t="s">
        <v>294</v>
      </c>
      <c r="C75" s="103" t="s">
        <v>258</v>
      </c>
      <c r="D75" s="101">
        <v>0.12125836205839477</v>
      </c>
      <c r="E75" s="101">
        <v>0.32994226010448169</v>
      </c>
      <c r="F75" s="101">
        <v>3.9166536111546295E-2</v>
      </c>
      <c r="G75" s="101">
        <v>0.1697792869269949</v>
      </c>
      <c r="H75" s="101">
        <v>0.29411764705882354</v>
      </c>
      <c r="I75" s="101">
        <v>0</v>
      </c>
      <c r="J75" s="101">
        <v>0</v>
      </c>
      <c r="K75" s="101">
        <v>1.921598770176787E-2</v>
      </c>
      <c r="L75" s="101">
        <v>0</v>
      </c>
      <c r="M75" s="101">
        <v>0.17770597738287561</v>
      </c>
      <c r="N75" s="101">
        <v>0.1015011485656285</v>
      </c>
      <c r="O75" s="101">
        <v>0</v>
      </c>
      <c r="P75" s="101">
        <v>0</v>
      </c>
      <c r="Q75" s="101">
        <v>5.6211354693648116E-2</v>
      </c>
      <c r="R75" s="101">
        <v>0</v>
      </c>
      <c r="S75" s="101">
        <v>0.60874377421140002</v>
      </c>
      <c r="T75" s="101">
        <v>0.34149117814456459</v>
      </c>
      <c r="U75" s="43">
        <v>37</v>
      </c>
    </row>
    <row r="76" spans="1:21" ht="18" customHeight="1" x14ac:dyDescent="0.2">
      <c r="A76" s="45"/>
      <c r="B76" s="110" t="s">
        <v>293</v>
      </c>
      <c r="C76" s="109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8"/>
    </row>
    <row r="77" spans="1:21" ht="18" customHeight="1" x14ac:dyDescent="0.2">
      <c r="A77" s="45">
        <v>38</v>
      </c>
      <c r="B77" s="77" t="s">
        <v>292</v>
      </c>
      <c r="C77" s="107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8">
        <v>38</v>
      </c>
    </row>
    <row r="78" spans="1:21" ht="18" customHeight="1" x14ac:dyDescent="0.2">
      <c r="A78" s="54"/>
      <c r="B78" s="105" t="s">
        <v>291</v>
      </c>
      <c r="C78" s="103" t="s">
        <v>258</v>
      </c>
      <c r="D78" s="101">
        <v>97.69881602790305</v>
      </c>
      <c r="E78" s="101">
        <v>95.037118504261755</v>
      </c>
      <c r="F78" s="101">
        <v>98.723170922763586</v>
      </c>
      <c r="G78" s="101">
        <v>95.20373514431239</v>
      </c>
      <c r="H78" s="101">
        <v>96.666666666666671</v>
      </c>
      <c r="I78" s="101">
        <v>99.360146252285205</v>
      </c>
      <c r="J78" s="101">
        <v>98.611618560467662</v>
      </c>
      <c r="K78" s="101">
        <v>98.15526518063028</v>
      </c>
      <c r="L78" s="101">
        <v>100</v>
      </c>
      <c r="M78" s="101">
        <v>96.526655896607423</v>
      </c>
      <c r="N78" s="101">
        <v>98.520220097227423</v>
      </c>
      <c r="O78" s="101">
        <v>97.498436522826765</v>
      </c>
      <c r="P78" s="101">
        <v>99.11937377690802</v>
      </c>
      <c r="Q78" s="101">
        <v>98.931984260820684</v>
      </c>
      <c r="R78" s="101">
        <v>98.8173455978975</v>
      </c>
      <c r="S78" s="101">
        <v>94.24460431654677</v>
      </c>
      <c r="T78" s="101">
        <v>94.706886738759238</v>
      </c>
      <c r="U78" s="43"/>
    </row>
    <row r="79" spans="1:21" ht="18" customHeight="1" x14ac:dyDescent="0.2">
      <c r="A79" s="54">
        <v>39</v>
      </c>
      <c r="B79" s="105" t="s">
        <v>290</v>
      </c>
      <c r="C79" s="103" t="s">
        <v>258</v>
      </c>
      <c r="D79" s="101">
        <v>2.0314181778546807</v>
      </c>
      <c r="E79" s="101">
        <v>4.9353863073962057</v>
      </c>
      <c r="F79" s="101">
        <v>1.2689957700140999</v>
      </c>
      <c r="G79" s="101">
        <v>4.796264855687606</v>
      </c>
      <c r="H79" s="101">
        <v>3.2352941176470593</v>
      </c>
      <c r="I79" s="101">
        <v>0.63985374771480807</v>
      </c>
      <c r="J79" s="101">
        <v>1.3883814395323346</v>
      </c>
      <c r="K79" s="101">
        <v>1.787086856264412</v>
      </c>
      <c r="L79" s="101">
        <v>0</v>
      </c>
      <c r="M79" s="101">
        <v>3.4248788368336025</v>
      </c>
      <c r="N79" s="101">
        <v>0.49147924568620122</v>
      </c>
      <c r="O79" s="101">
        <v>2.5015634771732334</v>
      </c>
      <c r="P79" s="101">
        <v>0.88062622309197647</v>
      </c>
      <c r="Q79" s="101">
        <v>1.0118043844856661</v>
      </c>
      <c r="R79" s="101">
        <v>1.1826544021024967</v>
      </c>
      <c r="S79" s="101">
        <v>5.755395683453238</v>
      </c>
      <c r="T79" s="101">
        <v>5.2931132612407517</v>
      </c>
      <c r="U79" s="43">
        <v>39</v>
      </c>
    </row>
    <row r="80" spans="1:21" ht="18" customHeight="1" x14ac:dyDescent="0.2">
      <c r="A80" s="54">
        <v>40</v>
      </c>
      <c r="B80" s="105" t="s">
        <v>289</v>
      </c>
      <c r="C80" s="103" t="s">
        <v>258</v>
      </c>
      <c r="D80" s="101">
        <v>2.4524163112933768E-2</v>
      </c>
      <c r="E80" s="101">
        <v>2.7495188342040146E-2</v>
      </c>
      <c r="F80" s="101">
        <v>7.833307222309259E-3</v>
      </c>
      <c r="G80" s="101">
        <v>0</v>
      </c>
      <c r="H80" s="101">
        <v>9.8039215686274508E-2</v>
      </c>
      <c r="I80" s="101">
        <v>0</v>
      </c>
      <c r="J80" s="101">
        <v>0</v>
      </c>
      <c r="K80" s="101">
        <v>0</v>
      </c>
      <c r="L80" s="101">
        <v>0</v>
      </c>
      <c r="M80" s="101">
        <v>4.8465266558966075E-2</v>
      </c>
      <c r="N80" s="101">
        <v>4.2737325711843577E-2</v>
      </c>
      <c r="O80" s="101">
        <v>0</v>
      </c>
      <c r="P80" s="101">
        <v>0</v>
      </c>
      <c r="Q80" s="101">
        <v>5.6211354693648116E-2</v>
      </c>
      <c r="R80" s="101">
        <v>0</v>
      </c>
      <c r="S80" s="101">
        <v>0</v>
      </c>
      <c r="T80" s="101">
        <v>0</v>
      </c>
      <c r="U80" s="43">
        <v>40</v>
      </c>
    </row>
    <row r="81" spans="1:21" ht="18" customHeight="1" x14ac:dyDescent="0.2">
      <c r="A81" s="54">
        <v>41</v>
      </c>
      <c r="B81" s="105" t="s">
        <v>288</v>
      </c>
      <c r="C81" s="103" t="s">
        <v>258</v>
      </c>
      <c r="D81" s="101">
        <v>0.24524163112933772</v>
      </c>
      <c r="E81" s="101">
        <v>0</v>
      </c>
      <c r="F81" s="101">
        <v>0</v>
      </c>
      <c r="G81" s="101">
        <v>0</v>
      </c>
      <c r="H81" s="101">
        <v>0</v>
      </c>
      <c r="I81" s="101">
        <v>0</v>
      </c>
      <c r="J81" s="101">
        <v>0</v>
      </c>
      <c r="K81" s="101">
        <v>5.764796310530361E-2</v>
      </c>
      <c r="L81" s="101">
        <v>0</v>
      </c>
      <c r="M81" s="101">
        <v>0</v>
      </c>
      <c r="N81" s="101">
        <v>0.94556333137453918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101">
        <v>0</v>
      </c>
      <c r="U81" s="43">
        <v>41</v>
      </c>
    </row>
    <row r="82" spans="1:21" ht="18" customHeight="1" x14ac:dyDescent="0.2">
      <c r="A82" s="45"/>
      <c r="B82" s="110" t="s">
        <v>287</v>
      </c>
      <c r="C82" s="432"/>
      <c r="D82" s="112"/>
      <c r="E82" s="112"/>
      <c r="F82" s="101"/>
      <c r="G82" s="101"/>
      <c r="H82" s="101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08"/>
    </row>
    <row r="83" spans="1:21" ht="18" customHeight="1" x14ac:dyDescent="0.2">
      <c r="A83" s="54">
        <v>42</v>
      </c>
      <c r="B83" s="105" t="s">
        <v>286</v>
      </c>
      <c r="C83" s="103" t="s">
        <v>258</v>
      </c>
      <c r="D83" s="101">
        <v>100</v>
      </c>
      <c r="E83" s="101">
        <v>100</v>
      </c>
      <c r="F83" s="101">
        <v>100</v>
      </c>
      <c r="G83" s="101">
        <v>100</v>
      </c>
      <c r="H83" s="101">
        <v>100</v>
      </c>
      <c r="I83" s="101">
        <v>100</v>
      </c>
      <c r="J83" s="101">
        <v>100</v>
      </c>
      <c r="K83" s="101">
        <v>100</v>
      </c>
      <c r="L83" s="101">
        <v>100</v>
      </c>
      <c r="M83" s="101">
        <v>100</v>
      </c>
      <c r="N83" s="101">
        <v>100</v>
      </c>
      <c r="O83" s="101">
        <v>100</v>
      </c>
      <c r="P83" s="101">
        <v>100</v>
      </c>
      <c r="Q83" s="101">
        <v>100</v>
      </c>
      <c r="R83" s="101">
        <v>100</v>
      </c>
      <c r="S83" s="101">
        <v>100</v>
      </c>
      <c r="T83" s="101">
        <v>100</v>
      </c>
      <c r="U83" s="43">
        <v>42</v>
      </c>
    </row>
    <row r="84" spans="1:21" ht="18" customHeight="1" x14ac:dyDescent="0.2">
      <c r="A84" s="54">
        <v>43</v>
      </c>
      <c r="B84" s="105" t="s">
        <v>285</v>
      </c>
      <c r="C84" s="103" t="s">
        <v>258</v>
      </c>
      <c r="D84" s="101">
        <v>0</v>
      </c>
      <c r="E84" s="101">
        <v>0</v>
      </c>
      <c r="F84" s="101">
        <v>0</v>
      </c>
      <c r="G84" s="101">
        <v>0</v>
      </c>
      <c r="H84" s="101">
        <v>0</v>
      </c>
      <c r="I84" s="101">
        <v>0</v>
      </c>
      <c r="J84" s="101">
        <v>0</v>
      </c>
      <c r="K84" s="101">
        <v>0</v>
      </c>
      <c r="L84" s="101">
        <v>0</v>
      </c>
      <c r="M84" s="101">
        <v>0</v>
      </c>
      <c r="N84" s="101">
        <v>0</v>
      </c>
      <c r="O84" s="101">
        <v>0</v>
      </c>
      <c r="P84" s="101">
        <v>0</v>
      </c>
      <c r="Q84" s="101">
        <v>0</v>
      </c>
      <c r="R84" s="101">
        <v>0</v>
      </c>
      <c r="S84" s="101">
        <v>0</v>
      </c>
      <c r="T84" s="101">
        <v>0</v>
      </c>
      <c r="U84" s="43">
        <v>43</v>
      </c>
    </row>
    <row r="85" spans="1:21" ht="18" customHeight="1" x14ac:dyDescent="0.2">
      <c r="A85" s="54">
        <v>44</v>
      </c>
      <c r="B85" s="105" t="s">
        <v>284</v>
      </c>
      <c r="C85" s="103" t="s">
        <v>258</v>
      </c>
      <c r="D85" s="101">
        <v>0</v>
      </c>
      <c r="E85" s="101">
        <v>0</v>
      </c>
      <c r="F85" s="101">
        <v>0</v>
      </c>
      <c r="G85" s="101">
        <v>0</v>
      </c>
      <c r="H85" s="101">
        <v>0</v>
      </c>
      <c r="I85" s="101">
        <v>0</v>
      </c>
      <c r="J85" s="101">
        <v>0</v>
      </c>
      <c r="K85" s="101">
        <v>0</v>
      </c>
      <c r="L85" s="101">
        <v>0</v>
      </c>
      <c r="M85" s="101">
        <v>0</v>
      </c>
      <c r="N85" s="101">
        <v>0</v>
      </c>
      <c r="O85" s="101">
        <v>0</v>
      </c>
      <c r="P85" s="101">
        <v>0</v>
      </c>
      <c r="Q85" s="101">
        <v>0</v>
      </c>
      <c r="R85" s="101">
        <v>0</v>
      </c>
      <c r="S85" s="101">
        <v>0</v>
      </c>
      <c r="T85" s="101">
        <v>0</v>
      </c>
      <c r="U85" s="43">
        <v>44</v>
      </c>
    </row>
    <row r="86" spans="1:21" ht="18" customHeight="1" x14ac:dyDescent="0.2">
      <c r="A86" s="54">
        <v>45</v>
      </c>
      <c r="B86" s="105" t="s">
        <v>283</v>
      </c>
      <c r="C86" s="103" t="s">
        <v>258</v>
      </c>
      <c r="D86" s="101">
        <v>100</v>
      </c>
      <c r="E86" s="101">
        <v>100</v>
      </c>
      <c r="F86" s="101">
        <v>100</v>
      </c>
      <c r="G86" s="101">
        <v>100</v>
      </c>
      <c r="H86" s="101">
        <v>100</v>
      </c>
      <c r="I86" s="101">
        <v>100</v>
      </c>
      <c r="J86" s="101">
        <v>100</v>
      </c>
      <c r="K86" s="101">
        <v>100</v>
      </c>
      <c r="L86" s="101">
        <v>100</v>
      </c>
      <c r="M86" s="101">
        <v>100</v>
      </c>
      <c r="N86" s="101">
        <v>100</v>
      </c>
      <c r="O86" s="101">
        <v>100</v>
      </c>
      <c r="P86" s="101">
        <v>100</v>
      </c>
      <c r="Q86" s="101">
        <v>100</v>
      </c>
      <c r="R86" s="101">
        <v>100</v>
      </c>
      <c r="S86" s="101">
        <v>100</v>
      </c>
      <c r="T86" s="101">
        <v>100</v>
      </c>
      <c r="U86" s="43">
        <v>45</v>
      </c>
    </row>
    <row r="87" spans="1:21" ht="18" customHeight="1" x14ac:dyDescent="0.2">
      <c r="A87" s="54">
        <v>46</v>
      </c>
      <c r="B87" s="105" t="s">
        <v>282</v>
      </c>
      <c r="C87" s="103" t="s">
        <v>258</v>
      </c>
      <c r="D87" s="101">
        <v>0</v>
      </c>
      <c r="E87" s="101">
        <v>0</v>
      </c>
      <c r="F87" s="101">
        <v>0</v>
      </c>
      <c r="G87" s="101">
        <v>0</v>
      </c>
      <c r="H87" s="101">
        <v>0</v>
      </c>
      <c r="I87" s="101">
        <v>0</v>
      </c>
      <c r="J87" s="101">
        <v>0</v>
      </c>
      <c r="K87" s="101">
        <v>0</v>
      </c>
      <c r="L87" s="101">
        <v>0</v>
      </c>
      <c r="M87" s="101">
        <v>0</v>
      </c>
      <c r="N87" s="101">
        <v>0</v>
      </c>
      <c r="O87" s="101">
        <v>0</v>
      </c>
      <c r="P87" s="101">
        <v>0</v>
      </c>
      <c r="Q87" s="101">
        <v>0</v>
      </c>
      <c r="R87" s="101">
        <v>0</v>
      </c>
      <c r="S87" s="101">
        <v>0</v>
      </c>
      <c r="T87" s="101">
        <v>0</v>
      </c>
      <c r="U87" s="43">
        <v>46</v>
      </c>
    </row>
    <row r="88" spans="1:21" ht="18" customHeight="1" x14ac:dyDescent="0.2">
      <c r="A88" s="54">
        <v>47</v>
      </c>
      <c r="B88" s="105" t="s">
        <v>281</v>
      </c>
      <c r="C88" s="103" t="s">
        <v>258</v>
      </c>
      <c r="D88" s="101">
        <v>0</v>
      </c>
      <c r="E88" s="101">
        <v>0</v>
      </c>
      <c r="F88" s="101">
        <v>0</v>
      </c>
      <c r="G88" s="101">
        <v>0</v>
      </c>
      <c r="H88" s="101">
        <v>0</v>
      </c>
      <c r="I88" s="101">
        <v>0</v>
      </c>
      <c r="J88" s="101">
        <v>0</v>
      </c>
      <c r="K88" s="101">
        <v>0</v>
      </c>
      <c r="L88" s="101">
        <v>0</v>
      </c>
      <c r="M88" s="101">
        <v>0</v>
      </c>
      <c r="N88" s="101">
        <v>0</v>
      </c>
      <c r="O88" s="101">
        <v>0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43">
        <v>47</v>
      </c>
    </row>
    <row r="89" spans="1:21" ht="18" customHeight="1" x14ac:dyDescent="0.2">
      <c r="A89" s="54">
        <v>48</v>
      </c>
      <c r="B89" s="105" t="s">
        <v>280</v>
      </c>
      <c r="C89" s="103" t="s">
        <v>258</v>
      </c>
      <c r="D89" s="101">
        <v>0</v>
      </c>
      <c r="E89" s="101">
        <v>0</v>
      </c>
      <c r="F89" s="101">
        <v>0</v>
      </c>
      <c r="G89" s="101">
        <v>0</v>
      </c>
      <c r="H89" s="101">
        <v>0</v>
      </c>
      <c r="I89" s="101">
        <v>0</v>
      </c>
      <c r="J89" s="101">
        <v>0</v>
      </c>
      <c r="K89" s="101">
        <v>0</v>
      </c>
      <c r="L89" s="101">
        <v>0</v>
      </c>
      <c r="M89" s="101">
        <v>0</v>
      </c>
      <c r="N89" s="101">
        <v>0</v>
      </c>
      <c r="O89" s="101">
        <v>0</v>
      </c>
      <c r="P89" s="101">
        <v>0</v>
      </c>
      <c r="Q89" s="101">
        <v>0</v>
      </c>
      <c r="R89" s="101">
        <v>0</v>
      </c>
      <c r="S89" s="101">
        <v>0</v>
      </c>
      <c r="T89" s="101">
        <v>0</v>
      </c>
      <c r="U89" s="43">
        <v>48</v>
      </c>
    </row>
    <row r="90" spans="1:21" ht="18" customHeight="1" x14ac:dyDescent="0.2">
      <c r="A90" s="54">
        <v>49</v>
      </c>
      <c r="B90" s="105" t="s">
        <v>279</v>
      </c>
      <c r="C90" s="103" t="s">
        <v>258</v>
      </c>
      <c r="D90" s="101">
        <v>0</v>
      </c>
      <c r="E90" s="101">
        <v>0</v>
      </c>
      <c r="F90" s="101">
        <v>0</v>
      </c>
      <c r="G90" s="101">
        <v>0</v>
      </c>
      <c r="H90" s="101">
        <v>0</v>
      </c>
      <c r="I90" s="101">
        <v>0</v>
      </c>
      <c r="J90" s="101">
        <v>0</v>
      </c>
      <c r="K90" s="101">
        <v>0</v>
      </c>
      <c r="L90" s="101">
        <v>0</v>
      </c>
      <c r="M90" s="101">
        <v>0</v>
      </c>
      <c r="N90" s="101">
        <v>0</v>
      </c>
      <c r="O90" s="101">
        <v>0</v>
      </c>
      <c r="P90" s="101">
        <v>0</v>
      </c>
      <c r="Q90" s="101">
        <v>0</v>
      </c>
      <c r="R90" s="101">
        <v>0</v>
      </c>
      <c r="S90" s="101">
        <v>0</v>
      </c>
      <c r="T90" s="101">
        <v>0</v>
      </c>
      <c r="U90" s="43">
        <v>49</v>
      </c>
    </row>
    <row r="91" spans="1:21" ht="18" customHeight="1" x14ac:dyDescent="0.2">
      <c r="A91" s="54">
        <v>50</v>
      </c>
      <c r="B91" s="105" t="s">
        <v>278</v>
      </c>
      <c r="C91" s="103" t="s">
        <v>258</v>
      </c>
      <c r="D91" s="101">
        <v>0</v>
      </c>
      <c r="E91" s="101">
        <v>0</v>
      </c>
      <c r="F91" s="101">
        <v>0</v>
      </c>
      <c r="G91" s="101">
        <v>0</v>
      </c>
      <c r="H91" s="101">
        <v>0</v>
      </c>
      <c r="I91" s="101">
        <v>0</v>
      </c>
      <c r="J91" s="101">
        <v>0</v>
      </c>
      <c r="K91" s="101">
        <v>0</v>
      </c>
      <c r="L91" s="101">
        <v>0</v>
      </c>
      <c r="M91" s="101">
        <v>0</v>
      </c>
      <c r="N91" s="101">
        <v>0</v>
      </c>
      <c r="O91" s="101">
        <v>0</v>
      </c>
      <c r="P91" s="101">
        <v>0</v>
      </c>
      <c r="Q91" s="101">
        <v>0</v>
      </c>
      <c r="R91" s="101">
        <v>0</v>
      </c>
      <c r="S91" s="101">
        <v>0</v>
      </c>
      <c r="T91" s="101">
        <v>0</v>
      </c>
      <c r="U91" s="43">
        <v>50</v>
      </c>
    </row>
    <row r="92" spans="1:21" ht="18" customHeight="1" x14ac:dyDescent="0.2">
      <c r="A92" s="54">
        <v>51</v>
      </c>
      <c r="B92" s="105" t="s">
        <v>277</v>
      </c>
      <c r="C92" s="103" t="s">
        <v>258</v>
      </c>
      <c r="D92" s="101">
        <v>0</v>
      </c>
      <c r="E92" s="101">
        <v>0</v>
      </c>
      <c r="F92" s="101">
        <v>0</v>
      </c>
      <c r="G92" s="101">
        <v>0</v>
      </c>
      <c r="H92" s="101">
        <v>0</v>
      </c>
      <c r="I92" s="101">
        <v>0</v>
      </c>
      <c r="J92" s="101">
        <v>0</v>
      </c>
      <c r="K92" s="101">
        <v>0</v>
      </c>
      <c r="L92" s="101">
        <v>0</v>
      </c>
      <c r="M92" s="101">
        <v>0</v>
      </c>
      <c r="N92" s="101">
        <v>0</v>
      </c>
      <c r="O92" s="101">
        <v>0</v>
      </c>
      <c r="P92" s="101">
        <v>0</v>
      </c>
      <c r="Q92" s="101">
        <v>0</v>
      </c>
      <c r="R92" s="101">
        <v>0</v>
      </c>
      <c r="S92" s="101">
        <v>0</v>
      </c>
      <c r="T92" s="101">
        <v>0</v>
      </c>
      <c r="U92" s="43">
        <v>51</v>
      </c>
    </row>
    <row r="93" spans="1:21" ht="18" customHeight="1" x14ac:dyDescent="0.2">
      <c r="A93" s="54">
        <v>52</v>
      </c>
      <c r="B93" s="105" t="s">
        <v>276</v>
      </c>
      <c r="C93" s="103" t="s">
        <v>258</v>
      </c>
      <c r="D93" s="101">
        <v>0</v>
      </c>
      <c r="E93" s="101">
        <v>0</v>
      </c>
      <c r="F93" s="101">
        <v>0</v>
      </c>
      <c r="G93" s="101">
        <v>0</v>
      </c>
      <c r="H93" s="101">
        <v>0</v>
      </c>
      <c r="I93" s="101">
        <v>0</v>
      </c>
      <c r="J93" s="101">
        <v>0</v>
      </c>
      <c r="K93" s="101">
        <v>0</v>
      </c>
      <c r="L93" s="101">
        <v>0</v>
      </c>
      <c r="M93" s="101">
        <v>0</v>
      </c>
      <c r="N93" s="101">
        <v>0</v>
      </c>
      <c r="O93" s="101">
        <v>0</v>
      </c>
      <c r="P93" s="101">
        <v>0</v>
      </c>
      <c r="Q93" s="101">
        <v>0</v>
      </c>
      <c r="R93" s="101">
        <v>0</v>
      </c>
      <c r="S93" s="101">
        <v>0</v>
      </c>
      <c r="T93" s="101">
        <v>0</v>
      </c>
      <c r="U93" s="43">
        <v>52</v>
      </c>
    </row>
    <row r="94" spans="1:21" ht="18" customHeight="1" x14ac:dyDescent="0.2">
      <c r="A94" s="54">
        <v>53</v>
      </c>
      <c r="B94" s="105" t="s">
        <v>275</v>
      </c>
      <c r="C94" s="103" t="s">
        <v>258</v>
      </c>
      <c r="D94" s="101">
        <v>0</v>
      </c>
      <c r="E94" s="101">
        <v>0</v>
      </c>
      <c r="F94" s="101">
        <v>0</v>
      </c>
      <c r="G94" s="101">
        <v>0</v>
      </c>
      <c r="H94" s="101">
        <v>0</v>
      </c>
      <c r="I94" s="101">
        <v>0</v>
      </c>
      <c r="J94" s="101">
        <v>0</v>
      </c>
      <c r="K94" s="101">
        <v>0</v>
      </c>
      <c r="L94" s="101">
        <v>0</v>
      </c>
      <c r="M94" s="101">
        <v>0</v>
      </c>
      <c r="N94" s="101">
        <v>0</v>
      </c>
      <c r="O94" s="101">
        <v>0</v>
      </c>
      <c r="P94" s="101">
        <v>0</v>
      </c>
      <c r="Q94" s="101">
        <v>0</v>
      </c>
      <c r="R94" s="101">
        <v>0</v>
      </c>
      <c r="S94" s="101">
        <v>0</v>
      </c>
      <c r="T94" s="101">
        <v>0</v>
      </c>
      <c r="U94" s="43">
        <v>53</v>
      </c>
    </row>
    <row r="95" spans="1:21" ht="18" customHeight="1" x14ac:dyDescent="0.2">
      <c r="A95" s="45"/>
      <c r="B95" s="110" t="s">
        <v>274</v>
      </c>
      <c r="C95" s="109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8"/>
    </row>
    <row r="96" spans="1:21" ht="18" customHeight="1" x14ac:dyDescent="0.2">
      <c r="A96" s="54"/>
      <c r="B96" s="77" t="s">
        <v>273</v>
      </c>
      <c r="C96" s="107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43"/>
    </row>
    <row r="97" spans="1:21" ht="18" customHeight="1" x14ac:dyDescent="0.2">
      <c r="A97" s="54">
        <v>54</v>
      </c>
      <c r="B97" s="105" t="s">
        <v>272</v>
      </c>
      <c r="C97" s="103" t="s">
        <v>258</v>
      </c>
      <c r="D97" s="101">
        <v>9.4922135782116435</v>
      </c>
      <c r="E97" s="101">
        <v>7.1487489689304367</v>
      </c>
      <c r="F97" s="101">
        <v>7.7549741500861664</v>
      </c>
      <c r="G97" s="101">
        <v>8.9134125636672312</v>
      </c>
      <c r="H97" s="101">
        <v>10.294117647058822</v>
      </c>
      <c r="I97" s="101">
        <v>5.3016453382084094</v>
      </c>
      <c r="J97" s="101">
        <v>29.009864815491415</v>
      </c>
      <c r="K97" s="101">
        <v>11.510376633358954</v>
      </c>
      <c r="L97" s="101">
        <v>8.9798850574712645</v>
      </c>
      <c r="M97" s="101">
        <v>10.516962843295637</v>
      </c>
      <c r="N97" s="101">
        <v>8.4406218280891085</v>
      </c>
      <c r="O97" s="101">
        <v>9.7248280175109443</v>
      </c>
      <c r="P97" s="101">
        <v>5.7729941291585121</v>
      </c>
      <c r="Q97" s="101">
        <v>8.319280494659921</v>
      </c>
      <c r="R97" s="101">
        <v>9.9868593955321945</v>
      </c>
      <c r="S97" s="101">
        <v>8.5224128389596014</v>
      </c>
      <c r="T97" s="101">
        <v>10.358565737051793</v>
      </c>
      <c r="U97" s="43">
        <v>54</v>
      </c>
    </row>
    <row r="98" spans="1:21" ht="18" customHeight="1" x14ac:dyDescent="0.2">
      <c r="A98" s="54">
        <v>55</v>
      </c>
      <c r="B98" s="105" t="s">
        <v>318</v>
      </c>
      <c r="C98" s="103" t="s">
        <v>258</v>
      </c>
      <c r="D98" s="101">
        <v>44.40644712999169</v>
      </c>
      <c r="E98" s="101">
        <v>54.124278251306023</v>
      </c>
      <c r="F98" s="101">
        <v>43.780354065486449</v>
      </c>
      <c r="G98" s="101">
        <v>35.526315789473685</v>
      </c>
      <c r="H98" s="101">
        <v>41.127450980392155</v>
      </c>
      <c r="I98" s="101">
        <v>48.171846435100548</v>
      </c>
      <c r="J98" s="101">
        <v>31.750091340884179</v>
      </c>
      <c r="K98" s="101">
        <v>43.024596464258266</v>
      </c>
      <c r="L98" s="101">
        <v>40.589080459770116</v>
      </c>
      <c r="M98" s="101">
        <v>47.075928917609048</v>
      </c>
      <c r="N98" s="101">
        <v>44.932955820289543</v>
      </c>
      <c r="O98" s="101">
        <v>42.088805503439652</v>
      </c>
      <c r="P98" s="101">
        <v>58.610567514677101</v>
      </c>
      <c r="Q98" s="101">
        <v>42.580101180438454</v>
      </c>
      <c r="R98" s="101">
        <v>37.100306614104248</v>
      </c>
      <c r="S98" s="101">
        <v>42.999446596568895</v>
      </c>
      <c r="T98" s="101">
        <v>44.507683551508251</v>
      </c>
      <c r="U98" s="43">
        <v>55</v>
      </c>
    </row>
    <row r="99" spans="1:21" ht="18" customHeight="1" x14ac:dyDescent="0.2">
      <c r="A99" s="54">
        <v>56</v>
      </c>
      <c r="B99" s="105" t="s">
        <v>270</v>
      </c>
      <c r="C99" s="103" t="s">
        <v>258</v>
      </c>
      <c r="D99" s="101">
        <v>13.51690123574533</v>
      </c>
      <c r="E99" s="101">
        <v>12.029144899642564</v>
      </c>
      <c r="F99" s="101">
        <v>12.893623687921041</v>
      </c>
      <c r="G99" s="101">
        <v>19.651952461799659</v>
      </c>
      <c r="H99" s="101">
        <v>15</v>
      </c>
      <c r="I99" s="101">
        <v>12.522851919561242</v>
      </c>
      <c r="J99" s="101">
        <v>10.047497259773476</v>
      </c>
      <c r="K99" s="101">
        <v>11.990776325903152</v>
      </c>
      <c r="L99" s="101">
        <v>16.163793103448278</v>
      </c>
      <c r="M99" s="101">
        <v>12.180936995153473</v>
      </c>
      <c r="N99" s="101">
        <v>14.487953416314975</v>
      </c>
      <c r="O99" s="101">
        <v>13.50844277673546</v>
      </c>
      <c r="P99" s="101">
        <v>8.3170254403131114</v>
      </c>
      <c r="Q99" s="101">
        <v>14.783586284429454</v>
      </c>
      <c r="R99" s="101">
        <v>15.637319316688567</v>
      </c>
      <c r="S99" s="101">
        <v>15.495296070835639</v>
      </c>
      <c r="T99" s="101">
        <v>12.749003984063744</v>
      </c>
      <c r="U99" s="43">
        <v>56</v>
      </c>
    </row>
    <row r="100" spans="1:21" ht="18" customHeight="1" x14ac:dyDescent="0.2">
      <c r="A100" s="54">
        <v>57</v>
      </c>
      <c r="B100" s="105" t="s">
        <v>269</v>
      </c>
      <c r="C100" s="103" t="s">
        <v>258</v>
      </c>
      <c r="D100" s="101">
        <v>6.4035314794882628E-2</v>
      </c>
      <c r="E100" s="101">
        <v>4.1242782513060211E-2</v>
      </c>
      <c r="F100" s="101">
        <v>3.9166536111546295E-2</v>
      </c>
      <c r="G100" s="101">
        <v>4.2444821731748725E-2</v>
      </c>
      <c r="H100" s="101">
        <v>4.9019607843137254E-2</v>
      </c>
      <c r="I100" s="101">
        <v>1.0968921389396709</v>
      </c>
      <c r="J100" s="101">
        <v>0.14614541468761416</v>
      </c>
      <c r="K100" s="101">
        <v>1.921598770176787E-2</v>
      </c>
      <c r="L100" s="101">
        <v>0</v>
      </c>
      <c r="M100" s="101">
        <v>1.6155088852988692E-2</v>
      </c>
      <c r="N100" s="101">
        <v>5.3421657139804478E-2</v>
      </c>
      <c r="O100" s="101">
        <v>0.21888680425265791</v>
      </c>
      <c r="P100" s="101">
        <v>0</v>
      </c>
      <c r="Q100" s="101">
        <v>0</v>
      </c>
      <c r="R100" s="101">
        <v>0</v>
      </c>
      <c r="S100" s="101">
        <v>5.5340343110127282E-2</v>
      </c>
      <c r="T100" s="101">
        <v>5.6915196357427436E-2</v>
      </c>
      <c r="U100" s="43">
        <v>57</v>
      </c>
    </row>
    <row r="101" spans="1:21" ht="18" customHeight="1" x14ac:dyDescent="0.2">
      <c r="A101" s="54">
        <v>58</v>
      </c>
      <c r="B101" s="105" t="s">
        <v>268</v>
      </c>
      <c r="C101" s="103" t="s">
        <v>258</v>
      </c>
      <c r="D101" s="101">
        <v>0.20300557243484066</v>
      </c>
      <c r="E101" s="101">
        <v>0.24745669507836129</v>
      </c>
      <c r="F101" s="101">
        <v>0</v>
      </c>
      <c r="G101" s="101">
        <v>1.6977928692699491</v>
      </c>
      <c r="H101" s="101">
        <v>0.44117647058823528</v>
      </c>
      <c r="I101" s="101">
        <v>9.1407678244972576E-2</v>
      </c>
      <c r="J101" s="101">
        <v>7.3072707343807081E-2</v>
      </c>
      <c r="K101" s="101">
        <v>3.843197540353574E-2</v>
      </c>
      <c r="L101" s="101">
        <v>7.183908045977011E-2</v>
      </c>
      <c r="M101" s="101">
        <v>0.3392568659127625</v>
      </c>
      <c r="N101" s="101">
        <v>4.8079491425824031E-2</v>
      </c>
      <c r="O101" s="101">
        <v>6.2539086929330828E-2</v>
      </c>
      <c r="P101" s="101">
        <v>0</v>
      </c>
      <c r="Q101" s="101">
        <v>0</v>
      </c>
      <c r="R101" s="101">
        <v>4.3802014892685065E-2</v>
      </c>
      <c r="S101" s="101">
        <v>1.2728278915329274</v>
      </c>
      <c r="T101" s="101">
        <v>1.1383039271485487</v>
      </c>
      <c r="U101" s="43">
        <v>58</v>
      </c>
    </row>
    <row r="102" spans="1:21" ht="18" customHeight="1" x14ac:dyDescent="0.2">
      <c r="A102" s="54">
        <v>59</v>
      </c>
      <c r="B102" s="77" t="s">
        <v>267</v>
      </c>
      <c r="C102" s="106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43">
        <v>59</v>
      </c>
    </row>
    <row r="103" spans="1:21" ht="18" customHeight="1" x14ac:dyDescent="0.2">
      <c r="A103" s="54"/>
      <c r="B103" s="435" t="s">
        <v>266</v>
      </c>
      <c r="C103" s="103" t="s">
        <v>258</v>
      </c>
      <c r="D103" s="101">
        <v>0</v>
      </c>
      <c r="E103" s="101">
        <v>0</v>
      </c>
      <c r="F103" s="101">
        <v>0</v>
      </c>
      <c r="G103" s="101">
        <v>0</v>
      </c>
      <c r="H103" s="101">
        <v>0</v>
      </c>
      <c r="I103" s="101">
        <v>0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0</v>
      </c>
      <c r="R103" s="101">
        <v>0</v>
      </c>
      <c r="S103" s="101">
        <v>0</v>
      </c>
      <c r="T103" s="101">
        <v>0</v>
      </c>
      <c r="U103" s="43"/>
    </row>
    <row r="104" spans="1:21" ht="18" customHeight="1" x14ac:dyDescent="0.2">
      <c r="A104" s="54">
        <v>60</v>
      </c>
      <c r="B104" s="435" t="s">
        <v>307</v>
      </c>
      <c r="C104" s="103" t="s">
        <v>258</v>
      </c>
      <c r="D104" s="101">
        <v>19.27735466027222</v>
      </c>
      <c r="E104" s="101">
        <v>17.569425350563652</v>
      </c>
      <c r="F104" s="101">
        <v>21.259595801347327</v>
      </c>
      <c r="G104" s="101">
        <v>23.514431239388795</v>
      </c>
      <c r="H104" s="101">
        <v>16.470588235294116</v>
      </c>
      <c r="I104" s="101">
        <v>23.583180987202926</v>
      </c>
      <c r="J104" s="101">
        <v>14.541468761417612</v>
      </c>
      <c r="K104" s="101">
        <v>20.791698693312835</v>
      </c>
      <c r="L104" s="101">
        <v>16.451149425287355</v>
      </c>
      <c r="M104" s="101">
        <v>17.948303715670434</v>
      </c>
      <c r="N104" s="101">
        <v>19.157006250333886</v>
      </c>
      <c r="O104" s="101">
        <v>20.168855534709191</v>
      </c>
      <c r="P104" s="101">
        <v>9.9804305283757326</v>
      </c>
      <c r="Q104" s="101">
        <v>20.994940978077572</v>
      </c>
      <c r="R104" s="101">
        <v>20.805957074025404</v>
      </c>
      <c r="S104" s="101">
        <v>15.384615384615385</v>
      </c>
      <c r="T104" s="101">
        <v>20.261809903244167</v>
      </c>
      <c r="U104" s="43">
        <v>60</v>
      </c>
    </row>
    <row r="105" spans="1:21" ht="18" customHeight="1" x14ac:dyDescent="0.2">
      <c r="A105" s="54">
        <v>61</v>
      </c>
      <c r="B105" s="105" t="s">
        <v>264</v>
      </c>
      <c r="C105" s="103" t="s">
        <v>258</v>
      </c>
      <c r="D105" s="101">
        <v>13.040042508549396</v>
      </c>
      <c r="E105" s="101">
        <v>8.8397030519659054</v>
      </c>
      <c r="F105" s="101">
        <v>14.27228575904747</v>
      </c>
      <c r="G105" s="101">
        <v>10.65365025466893</v>
      </c>
      <c r="H105" s="101">
        <v>16.617647058823529</v>
      </c>
      <c r="I105" s="101">
        <v>9.2321755027422299</v>
      </c>
      <c r="J105" s="101">
        <v>14.431859700401899</v>
      </c>
      <c r="K105" s="101">
        <v>12.624903920061492</v>
      </c>
      <c r="L105" s="101">
        <v>17.744252873563219</v>
      </c>
      <c r="M105" s="101">
        <v>11.922455573505655</v>
      </c>
      <c r="N105" s="101">
        <v>12.879961536406858</v>
      </c>
      <c r="O105" s="101">
        <v>14.227642276422763</v>
      </c>
      <c r="P105" s="101">
        <v>17.318982387475536</v>
      </c>
      <c r="Q105" s="101">
        <v>13.322091062394604</v>
      </c>
      <c r="R105" s="101">
        <v>16.425755584756899</v>
      </c>
      <c r="S105" s="101">
        <v>16.270060874377421</v>
      </c>
      <c r="T105" s="101">
        <v>10.927717700626067</v>
      </c>
      <c r="U105" s="43">
        <v>61</v>
      </c>
    </row>
    <row r="106" spans="1:21" ht="18" customHeight="1" x14ac:dyDescent="0.2">
      <c r="A106" s="54"/>
      <c r="B106" s="77" t="s">
        <v>263</v>
      </c>
      <c r="C106" s="77"/>
      <c r="D106" s="102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43"/>
    </row>
    <row r="107" spans="1:21" ht="18" customHeight="1" x14ac:dyDescent="0.2">
      <c r="A107" s="104"/>
      <c r="B107" s="77" t="s">
        <v>262</v>
      </c>
      <c r="C107" s="77"/>
      <c r="D107" s="67"/>
      <c r="U107" s="67"/>
    </row>
    <row r="108" spans="1:21" ht="18" customHeight="1" x14ac:dyDescent="0.2">
      <c r="A108" s="104"/>
      <c r="B108" s="77" t="s">
        <v>261</v>
      </c>
      <c r="C108" s="77"/>
      <c r="D108" s="67"/>
      <c r="U108" s="67"/>
    </row>
    <row r="109" spans="1:21" ht="18" customHeight="1" x14ac:dyDescent="0.2">
      <c r="A109" s="54">
        <v>62</v>
      </c>
      <c r="B109" s="435" t="s">
        <v>260</v>
      </c>
      <c r="C109" s="103" t="s">
        <v>258</v>
      </c>
      <c r="D109" s="102">
        <v>0</v>
      </c>
      <c r="E109" s="101">
        <v>0</v>
      </c>
      <c r="F109" s="101">
        <v>0</v>
      </c>
      <c r="G109" s="101">
        <v>0</v>
      </c>
      <c r="H109" s="101">
        <v>0</v>
      </c>
      <c r="I109" s="101">
        <v>0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0</v>
      </c>
      <c r="R109" s="101">
        <v>0</v>
      </c>
      <c r="S109" s="101">
        <v>0</v>
      </c>
      <c r="T109" s="101">
        <v>0</v>
      </c>
      <c r="U109" s="67">
        <v>62</v>
      </c>
    </row>
    <row r="110" spans="1:21" s="48" customFormat="1" ht="18" customHeight="1" x14ac:dyDescent="0.2">
      <c r="A110" s="54">
        <v>63</v>
      </c>
      <c r="B110" s="435" t="s">
        <v>259</v>
      </c>
      <c r="C110" s="103" t="s">
        <v>258</v>
      </c>
      <c r="D110" s="102">
        <v>0</v>
      </c>
      <c r="E110" s="101">
        <v>0</v>
      </c>
      <c r="F110" s="101">
        <v>0</v>
      </c>
      <c r="G110" s="101">
        <v>0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0</v>
      </c>
      <c r="R110" s="101">
        <v>0</v>
      </c>
      <c r="S110" s="101">
        <v>0</v>
      </c>
      <c r="T110" s="101">
        <v>0</v>
      </c>
      <c r="U110" s="100">
        <v>63</v>
      </c>
    </row>
    <row r="111" spans="1:21" ht="18" customHeight="1" x14ac:dyDescent="0.2">
      <c r="A111" s="35" t="s">
        <v>103</v>
      </c>
      <c r="C111" s="99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17"/>
    </row>
    <row r="112" spans="1:21" ht="18" customHeight="1" x14ac:dyDescent="0.2">
      <c r="A112" s="35" t="s">
        <v>257</v>
      </c>
      <c r="D112" s="35" t="s">
        <v>255</v>
      </c>
    </row>
    <row r="113" spans="1:21" ht="18" customHeight="1" x14ac:dyDescent="0.2">
      <c r="A113" s="35" t="s">
        <v>256</v>
      </c>
    </row>
    <row r="115" spans="1:21" s="48" customFormat="1" ht="18" customHeight="1" x14ac:dyDescent="0.2">
      <c r="A115" s="436"/>
      <c r="E115" s="62"/>
      <c r="G115" s="123"/>
      <c r="H115" s="38"/>
      <c r="I115" s="436"/>
      <c r="J115" s="123"/>
      <c r="K115" s="123"/>
      <c r="L115" s="123"/>
      <c r="M115" s="123"/>
      <c r="U115" s="38"/>
    </row>
    <row r="116" spans="1:21" s="36" customFormat="1" ht="18" customHeight="1" x14ac:dyDescent="0.2"/>
    <row r="117" spans="1:21" s="36" customFormat="1" ht="18" customHeight="1" x14ac:dyDescent="0.2"/>
    <row r="118" spans="1:21" s="36" customFormat="1" ht="18" customHeight="1" x14ac:dyDescent="0.2"/>
    <row r="119" spans="1:21" s="36" customFormat="1" ht="18" customHeight="1" x14ac:dyDescent="0.2"/>
    <row r="120" spans="1:21" s="36" customFormat="1" ht="18" customHeight="1" x14ac:dyDescent="0.2"/>
    <row r="121" spans="1:21" s="36" customFormat="1" ht="18" customHeight="1" x14ac:dyDescent="0.2"/>
    <row r="122" spans="1:21" s="36" customFormat="1" ht="18" customHeight="1" x14ac:dyDescent="0.2"/>
    <row r="123" spans="1:21" s="36" customFormat="1" ht="18" customHeight="1" x14ac:dyDescent="0.2"/>
    <row r="124" spans="1:21" s="36" customFormat="1" ht="18" customHeight="1" x14ac:dyDescent="0.2"/>
    <row r="125" spans="1:21" s="36" customFormat="1" ht="18" customHeight="1" x14ac:dyDescent="0.2"/>
    <row r="126" spans="1:21" s="36" customFormat="1" ht="18" customHeight="1" x14ac:dyDescent="0.2"/>
    <row r="127" spans="1:21" s="36" customFormat="1" ht="18" customHeight="1" x14ac:dyDescent="0.2"/>
    <row r="128" spans="1:21" s="36" customFormat="1" ht="18" customHeight="1" x14ac:dyDescent="0.2"/>
    <row r="129" s="36" customFormat="1" ht="18" customHeight="1" x14ac:dyDescent="0.2"/>
    <row r="130" s="36" customFormat="1" ht="18" customHeight="1" x14ac:dyDescent="0.2"/>
    <row r="131" s="36" customFormat="1" ht="18" customHeight="1" x14ac:dyDescent="0.2"/>
    <row r="132" s="36" customFormat="1" ht="18" customHeight="1" x14ac:dyDescent="0.2"/>
    <row r="133" s="36" customFormat="1" ht="18" customHeight="1" x14ac:dyDescent="0.2"/>
    <row r="134" s="36" customFormat="1" ht="18" customHeight="1" x14ac:dyDescent="0.2"/>
    <row r="135" s="36" customFormat="1" ht="18" customHeight="1" x14ac:dyDescent="0.2"/>
    <row r="136" s="36" customFormat="1" ht="18" customHeight="1" x14ac:dyDescent="0.2"/>
    <row r="137" s="36" customFormat="1" ht="18" customHeight="1" x14ac:dyDescent="0.2"/>
    <row r="138" s="36" customFormat="1" ht="18" customHeight="1" x14ac:dyDescent="0.2"/>
    <row r="139" s="36" customFormat="1" ht="18" customHeight="1" x14ac:dyDescent="0.2"/>
    <row r="140" s="36" customFormat="1" ht="18" customHeight="1" x14ac:dyDescent="0.2"/>
    <row r="141" s="36" customFormat="1" ht="18" customHeight="1" x14ac:dyDescent="0.2"/>
    <row r="142" s="36" customFormat="1" ht="18" customHeight="1" x14ac:dyDescent="0.2"/>
    <row r="143" s="36" customFormat="1" ht="18" customHeight="1" x14ac:dyDescent="0.2"/>
    <row r="144" s="36" customFormat="1" ht="18" customHeight="1" x14ac:dyDescent="0.2"/>
    <row r="145" s="36" customFormat="1" ht="18" customHeight="1" x14ac:dyDescent="0.2"/>
    <row r="146" s="36" customFormat="1" ht="18" customHeight="1" x14ac:dyDescent="0.2"/>
  </sheetData>
  <mergeCells count="41">
    <mergeCell ref="U63:U67"/>
    <mergeCell ref="P63:P67"/>
    <mergeCell ref="Q63:Q67"/>
    <mergeCell ref="R63:R67"/>
    <mergeCell ref="S63:S67"/>
    <mergeCell ref="T63:T67"/>
    <mergeCell ref="I63:I67"/>
    <mergeCell ref="J63:J67"/>
    <mergeCell ref="K63:K67"/>
    <mergeCell ref="M63:M67"/>
    <mergeCell ref="N63:N67"/>
    <mergeCell ref="L63:L67"/>
    <mergeCell ref="K5:K9"/>
    <mergeCell ref="T5:T9"/>
    <mergeCell ref="R5:R9"/>
    <mergeCell ref="S5:S9"/>
    <mergeCell ref="O63:O67"/>
    <mergeCell ref="B53:C53"/>
    <mergeCell ref="A63:A67"/>
    <mergeCell ref="B63:C67"/>
    <mergeCell ref="D63:D67"/>
    <mergeCell ref="E63:E67"/>
    <mergeCell ref="F63:F67"/>
    <mergeCell ref="G5:G9"/>
    <mergeCell ref="H5:H9"/>
    <mergeCell ref="E5:E9"/>
    <mergeCell ref="F5:F9"/>
    <mergeCell ref="G63:G67"/>
    <mergeCell ref="H63:H67"/>
    <mergeCell ref="I5:I9"/>
    <mergeCell ref="J5:J9"/>
    <mergeCell ref="B5:C9"/>
    <mergeCell ref="A5:A9"/>
    <mergeCell ref="D5:D9"/>
    <mergeCell ref="U5:U9"/>
    <mergeCell ref="N5:N9"/>
    <mergeCell ref="L5:L9"/>
    <mergeCell ref="M5:M9"/>
    <mergeCell ref="O5:O9"/>
    <mergeCell ref="P5:P9"/>
    <mergeCell ref="Q5:Q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6" firstPageNumber="16" fitToWidth="2" fitToHeight="2" pageOrder="overThenDown" orientation="portrait" useFirstPageNumber="1" r:id="rId1"/>
  <headerFooter alignWithMargins="0">
    <oddFooter>&amp;L&amp;"MetaNormalLF-Roman,Standard"Statistisches Bundesamt, Fachserie 10, Reihe 2.8, 2016</oddFooter>
  </headerFooter>
  <rowBreaks count="1" manualBreakCount="1">
    <brk id="58" max="20" man="1"/>
  </rowBreaks>
  <colBreaks count="1" manualBreakCount="1">
    <brk id="8" max="77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showGridLines="0" zoomScaleNormal="100" zoomScaleSheetLayoutView="100" workbookViewId="0"/>
  </sheetViews>
  <sheetFormatPr baseColWidth="10" defaultColWidth="11.42578125" defaultRowHeight="18" customHeight="1" x14ac:dyDescent="0.2"/>
  <cols>
    <col min="1" max="1" width="4.7109375" style="35" customWidth="1"/>
    <col min="2" max="2" width="50.7109375" style="35" customWidth="1"/>
    <col min="3" max="3" width="7.85546875" style="35" customWidth="1"/>
    <col min="4" max="8" width="14.28515625" style="35" customWidth="1"/>
    <col min="9" max="20" width="11" style="35" customWidth="1"/>
    <col min="21" max="21" width="6.42578125" style="35" customWidth="1"/>
    <col min="22" max="16384" width="11.42578125" style="35"/>
  </cols>
  <sheetData>
    <row r="1" spans="1:21" ht="18" customHeight="1" x14ac:dyDescent="0.25">
      <c r="A1" s="76" t="s">
        <v>306</v>
      </c>
      <c r="I1" s="76" t="s">
        <v>306</v>
      </c>
    </row>
    <row r="2" spans="1:21" ht="18" customHeight="1" x14ac:dyDescent="0.25">
      <c r="A2" s="116" t="s">
        <v>305</v>
      </c>
      <c r="I2" s="116" t="s">
        <v>305</v>
      </c>
    </row>
    <row r="3" spans="1:21" ht="18" customHeight="1" x14ac:dyDescent="0.25">
      <c r="A3" s="124" t="s">
        <v>331</v>
      </c>
      <c r="I3" s="124" t="s">
        <v>331</v>
      </c>
    </row>
    <row r="4" spans="1:21" ht="18" customHeight="1" x14ac:dyDescent="0.2">
      <c r="A4" s="66"/>
      <c r="B4" s="66"/>
      <c r="C4" s="66"/>
      <c r="D4" s="66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66"/>
    </row>
    <row r="5" spans="1:21" ht="18" customHeight="1" x14ac:dyDescent="0.2">
      <c r="A5" s="516" t="s">
        <v>1</v>
      </c>
      <c r="B5" s="512" t="s">
        <v>302</v>
      </c>
      <c r="C5" s="516"/>
      <c r="D5" s="498" t="s">
        <v>100</v>
      </c>
      <c r="E5" s="492" t="s">
        <v>99</v>
      </c>
      <c r="F5" s="492" t="s">
        <v>98</v>
      </c>
      <c r="G5" s="492" t="s">
        <v>97</v>
      </c>
      <c r="H5" s="501" t="s">
        <v>96</v>
      </c>
      <c r="I5" s="498" t="s">
        <v>95</v>
      </c>
      <c r="J5" s="495" t="s">
        <v>94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85</v>
      </c>
      <c r="T5" s="495" t="s">
        <v>84</v>
      </c>
      <c r="U5" s="512" t="s">
        <v>301</v>
      </c>
    </row>
    <row r="6" spans="1:21" ht="18" customHeight="1" x14ac:dyDescent="0.2">
      <c r="A6" s="518"/>
      <c r="B6" s="524"/>
      <c r="C6" s="518"/>
      <c r="D6" s="499"/>
      <c r="E6" s="493"/>
      <c r="F6" s="493" t="s">
        <v>83</v>
      </c>
      <c r="G6" s="493"/>
      <c r="H6" s="502"/>
      <c r="I6" s="499"/>
      <c r="J6" s="496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24"/>
    </row>
    <row r="7" spans="1:21" ht="18" customHeight="1" x14ac:dyDescent="0.2">
      <c r="A7" s="518"/>
      <c r="B7" s="524"/>
      <c r="C7" s="518"/>
      <c r="D7" s="499"/>
      <c r="E7" s="493" t="s">
        <v>81</v>
      </c>
      <c r="F7" s="493"/>
      <c r="G7" s="493"/>
      <c r="H7" s="502" t="s">
        <v>80</v>
      </c>
      <c r="I7" s="499"/>
      <c r="J7" s="496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24"/>
    </row>
    <row r="8" spans="1:21" ht="18" customHeight="1" x14ac:dyDescent="0.2">
      <c r="A8" s="518"/>
      <c r="B8" s="524"/>
      <c r="C8" s="518"/>
      <c r="D8" s="499"/>
      <c r="E8" s="493" t="s">
        <v>76</v>
      </c>
      <c r="F8" s="493"/>
      <c r="G8" s="493"/>
      <c r="H8" s="502"/>
      <c r="I8" s="499"/>
      <c r="J8" s="496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24"/>
    </row>
    <row r="9" spans="1:21" ht="18" customHeight="1" x14ac:dyDescent="0.2">
      <c r="A9" s="520"/>
      <c r="B9" s="525"/>
      <c r="C9" s="520"/>
      <c r="D9" s="500"/>
      <c r="E9" s="494"/>
      <c r="F9" s="494"/>
      <c r="G9" s="494"/>
      <c r="H9" s="503"/>
      <c r="I9" s="500"/>
      <c r="J9" s="497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25"/>
    </row>
    <row r="10" spans="1:21" ht="18" customHeight="1" x14ac:dyDescent="0.2">
      <c r="A10" s="48"/>
      <c r="B10" s="122"/>
      <c r="C10" s="122"/>
      <c r="D10" s="62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48"/>
      <c r="R10" s="48"/>
      <c r="S10" s="48"/>
      <c r="T10" s="62"/>
      <c r="U10" s="48"/>
    </row>
    <row r="11" spans="1:21" ht="18" customHeight="1" x14ac:dyDescent="0.2">
      <c r="B11" s="48"/>
      <c r="C11" s="77"/>
      <c r="D11" s="47" t="s">
        <v>312</v>
      </c>
      <c r="H11" s="61"/>
      <c r="I11" s="47" t="s">
        <v>312</v>
      </c>
    </row>
    <row r="12" spans="1:21" s="47" customFormat="1" ht="18" customHeight="1" x14ac:dyDescent="0.2">
      <c r="A12" s="52">
        <v>1</v>
      </c>
      <c r="B12" s="120" t="s">
        <v>311</v>
      </c>
      <c r="C12" s="119"/>
      <c r="D12" s="50">
        <v>3294</v>
      </c>
      <c r="E12" s="50">
        <v>260</v>
      </c>
      <c r="F12" s="50">
        <v>396</v>
      </c>
      <c r="G12" s="50">
        <v>158</v>
      </c>
      <c r="H12" s="50">
        <v>161</v>
      </c>
      <c r="I12" s="50">
        <v>89</v>
      </c>
      <c r="J12" s="50">
        <v>61</v>
      </c>
      <c r="K12" s="50">
        <v>359</v>
      </c>
      <c r="L12" s="50">
        <v>343</v>
      </c>
      <c r="M12" s="50">
        <v>260</v>
      </c>
      <c r="N12" s="50">
        <v>514</v>
      </c>
      <c r="O12" s="50">
        <v>112</v>
      </c>
      <c r="P12" s="50">
        <v>66</v>
      </c>
      <c r="Q12" s="50">
        <v>147</v>
      </c>
      <c r="R12" s="50">
        <v>184</v>
      </c>
      <c r="S12" s="50">
        <v>59</v>
      </c>
      <c r="T12" s="50">
        <v>125</v>
      </c>
      <c r="U12" s="134">
        <v>1</v>
      </c>
    </row>
    <row r="13" spans="1:21" ht="18" customHeight="1" x14ac:dyDescent="0.2">
      <c r="A13" s="45"/>
      <c r="B13" s="110" t="s">
        <v>298</v>
      </c>
      <c r="C13" s="432"/>
      <c r="D13" s="34"/>
      <c r="E13" s="112"/>
      <c r="F13" s="96"/>
      <c r="G13" s="96"/>
      <c r="H13" s="96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68"/>
    </row>
    <row r="14" spans="1:21" ht="18" customHeight="1" x14ac:dyDescent="0.2">
      <c r="A14" s="54">
        <v>2</v>
      </c>
      <c r="B14" s="105" t="s">
        <v>297</v>
      </c>
      <c r="C14" s="106"/>
      <c r="D14" s="34">
        <v>3289</v>
      </c>
      <c r="E14" s="34">
        <v>260</v>
      </c>
      <c r="F14" s="34">
        <v>395</v>
      </c>
      <c r="G14" s="34">
        <v>158</v>
      </c>
      <c r="H14" s="34">
        <v>161</v>
      </c>
      <c r="I14" s="34">
        <v>89</v>
      </c>
      <c r="J14" s="34">
        <v>61</v>
      </c>
      <c r="K14" s="34">
        <v>358</v>
      </c>
      <c r="L14" s="34">
        <v>343</v>
      </c>
      <c r="M14" s="34">
        <v>260</v>
      </c>
      <c r="N14" s="34">
        <v>511</v>
      </c>
      <c r="O14" s="34">
        <v>112</v>
      </c>
      <c r="P14" s="34">
        <v>66</v>
      </c>
      <c r="Q14" s="34">
        <v>147</v>
      </c>
      <c r="R14" s="34">
        <v>184</v>
      </c>
      <c r="S14" s="34">
        <v>59</v>
      </c>
      <c r="T14" s="34">
        <v>125</v>
      </c>
      <c r="U14" s="132">
        <v>2</v>
      </c>
    </row>
    <row r="15" spans="1:21" ht="18" customHeight="1" x14ac:dyDescent="0.2">
      <c r="A15" s="54">
        <v>3</v>
      </c>
      <c r="B15" s="105" t="s">
        <v>296</v>
      </c>
      <c r="C15" s="106"/>
      <c r="D15" s="34">
        <v>5</v>
      </c>
      <c r="E15" s="34">
        <v>0</v>
      </c>
      <c r="F15" s="34">
        <v>1</v>
      </c>
      <c r="G15" s="34">
        <v>0</v>
      </c>
      <c r="H15" s="34">
        <v>0</v>
      </c>
      <c r="I15" s="34">
        <v>0</v>
      </c>
      <c r="J15" s="34">
        <v>0</v>
      </c>
      <c r="K15" s="34">
        <v>1</v>
      </c>
      <c r="L15" s="34">
        <v>0</v>
      </c>
      <c r="M15" s="34">
        <v>0</v>
      </c>
      <c r="N15" s="34">
        <v>3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34">
        <v>0</v>
      </c>
      <c r="U15" s="132">
        <v>3</v>
      </c>
    </row>
    <row r="16" spans="1:21" ht="18" customHeight="1" x14ac:dyDescent="0.2">
      <c r="A16" s="54">
        <v>4</v>
      </c>
      <c r="B16" s="77" t="s">
        <v>295</v>
      </c>
      <c r="C16" s="106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132">
        <v>4</v>
      </c>
    </row>
    <row r="17" spans="1:21" ht="18" customHeight="1" x14ac:dyDescent="0.2">
      <c r="A17" s="54"/>
      <c r="B17" s="105" t="s">
        <v>266</v>
      </c>
      <c r="C17" s="106"/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132"/>
    </row>
    <row r="18" spans="1:21" ht="18" customHeight="1" x14ac:dyDescent="0.2">
      <c r="A18" s="54">
        <v>5</v>
      </c>
      <c r="B18" s="105" t="s">
        <v>294</v>
      </c>
      <c r="C18" s="106"/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132">
        <v>5</v>
      </c>
    </row>
    <row r="19" spans="1:21" ht="18" customHeight="1" x14ac:dyDescent="0.2">
      <c r="A19" s="45"/>
      <c r="B19" s="110" t="s">
        <v>293</v>
      </c>
      <c r="C19" s="432"/>
      <c r="D19" s="34">
        <v>0</v>
      </c>
      <c r="E19" s="112"/>
      <c r="F19" s="34"/>
      <c r="G19" s="34"/>
      <c r="H19" s="34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33"/>
    </row>
    <row r="20" spans="1:21" ht="18" customHeight="1" x14ac:dyDescent="0.2">
      <c r="A20" s="54"/>
      <c r="B20" s="77" t="s">
        <v>292</v>
      </c>
      <c r="C20" s="431"/>
      <c r="D20" s="34">
        <v>0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132"/>
    </row>
    <row r="21" spans="1:21" ht="18" customHeight="1" x14ac:dyDescent="0.2">
      <c r="A21" s="54">
        <v>6</v>
      </c>
      <c r="B21" s="105" t="s">
        <v>291</v>
      </c>
      <c r="C21" s="106"/>
      <c r="D21" s="34">
        <v>3290</v>
      </c>
      <c r="E21" s="34">
        <v>259</v>
      </c>
      <c r="F21" s="34">
        <v>396</v>
      </c>
      <c r="G21" s="34">
        <v>158</v>
      </c>
      <c r="H21" s="34">
        <v>161</v>
      </c>
      <c r="I21" s="34">
        <v>89</v>
      </c>
      <c r="J21" s="34">
        <v>60</v>
      </c>
      <c r="K21" s="34">
        <v>359</v>
      </c>
      <c r="L21" s="34">
        <v>343</v>
      </c>
      <c r="M21" s="34">
        <v>260</v>
      </c>
      <c r="N21" s="34">
        <v>513</v>
      </c>
      <c r="O21" s="34">
        <v>112</v>
      </c>
      <c r="P21" s="34">
        <v>66</v>
      </c>
      <c r="Q21" s="34">
        <v>147</v>
      </c>
      <c r="R21" s="34">
        <v>184</v>
      </c>
      <c r="S21" s="34">
        <v>59</v>
      </c>
      <c r="T21" s="34">
        <v>124</v>
      </c>
      <c r="U21" s="132">
        <v>6</v>
      </c>
    </row>
    <row r="22" spans="1:21" ht="18" customHeight="1" x14ac:dyDescent="0.2">
      <c r="A22" s="54">
        <v>7</v>
      </c>
      <c r="B22" s="105" t="s">
        <v>290</v>
      </c>
      <c r="C22" s="106"/>
      <c r="D22" s="34">
        <v>3</v>
      </c>
      <c r="E22" s="34">
        <v>1</v>
      </c>
      <c r="F22" s="34">
        <v>0</v>
      </c>
      <c r="G22" s="34">
        <v>0</v>
      </c>
      <c r="H22" s="34">
        <v>0</v>
      </c>
      <c r="I22" s="34">
        <v>0</v>
      </c>
      <c r="J22" s="34">
        <v>1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1</v>
      </c>
      <c r="U22" s="132">
        <v>7</v>
      </c>
    </row>
    <row r="23" spans="1:21" ht="18" customHeight="1" x14ac:dyDescent="0.2">
      <c r="A23" s="54">
        <v>8</v>
      </c>
      <c r="B23" s="105" t="s">
        <v>289</v>
      </c>
      <c r="C23" s="106"/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132">
        <v>8</v>
      </c>
    </row>
    <row r="24" spans="1:21" ht="18" customHeight="1" x14ac:dyDescent="0.2">
      <c r="A24" s="54">
        <v>9</v>
      </c>
      <c r="B24" s="105" t="s">
        <v>288</v>
      </c>
      <c r="C24" s="106"/>
      <c r="D24" s="34">
        <v>1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1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132">
        <v>9</v>
      </c>
    </row>
    <row r="25" spans="1:21" ht="18" customHeight="1" x14ac:dyDescent="0.2">
      <c r="A25" s="45"/>
      <c r="B25" s="110" t="s">
        <v>287</v>
      </c>
      <c r="C25" s="432"/>
      <c r="D25" s="34">
        <v>0</v>
      </c>
      <c r="E25" s="112"/>
      <c r="F25" s="34"/>
      <c r="G25" s="34"/>
      <c r="H25" s="34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33"/>
    </row>
    <row r="26" spans="1:21" ht="18" customHeight="1" x14ac:dyDescent="0.2">
      <c r="A26" s="54">
        <v>10</v>
      </c>
      <c r="B26" s="105" t="s">
        <v>286</v>
      </c>
      <c r="C26" s="106"/>
      <c r="D26" s="34">
        <v>2291</v>
      </c>
      <c r="E26" s="34">
        <v>239</v>
      </c>
      <c r="F26" s="34">
        <v>196</v>
      </c>
      <c r="G26" s="34">
        <v>158</v>
      </c>
      <c r="H26" s="34">
        <v>141</v>
      </c>
      <c r="I26" s="34">
        <v>83</v>
      </c>
      <c r="J26" s="34">
        <v>40</v>
      </c>
      <c r="K26" s="34">
        <v>212</v>
      </c>
      <c r="L26" s="34">
        <v>293</v>
      </c>
      <c r="M26" s="34">
        <v>147</v>
      </c>
      <c r="N26" s="34">
        <v>244</v>
      </c>
      <c r="O26" s="34">
        <v>86</v>
      </c>
      <c r="P26" s="34">
        <v>51</v>
      </c>
      <c r="Q26" s="34">
        <v>113</v>
      </c>
      <c r="R26" s="34">
        <v>184</v>
      </c>
      <c r="S26" s="34">
        <v>31</v>
      </c>
      <c r="T26" s="34">
        <v>73</v>
      </c>
      <c r="U26" s="132">
        <v>10</v>
      </c>
    </row>
    <row r="27" spans="1:21" ht="18" customHeight="1" x14ac:dyDescent="0.2">
      <c r="A27" s="45">
        <v>11</v>
      </c>
      <c r="B27" s="105" t="s">
        <v>285</v>
      </c>
      <c r="C27" s="106"/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133">
        <v>11</v>
      </c>
    </row>
    <row r="28" spans="1:21" ht="18" customHeight="1" x14ac:dyDescent="0.2">
      <c r="A28" s="54">
        <v>12</v>
      </c>
      <c r="B28" s="105" t="s">
        <v>284</v>
      </c>
      <c r="C28" s="106"/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132">
        <v>12</v>
      </c>
    </row>
    <row r="29" spans="1:21" ht="18" customHeight="1" x14ac:dyDescent="0.2">
      <c r="A29" s="54">
        <v>13</v>
      </c>
      <c r="B29" s="105" t="s">
        <v>283</v>
      </c>
      <c r="C29" s="106"/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133">
        <v>13</v>
      </c>
    </row>
    <row r="30" spans="1:21" ht="18" customHeight="1" x14ac:dyDescent="0.2">
      <c r="A30" s="54">
        <v>14</v>
      </c>
      <c r="B30" s="105" t="s">
        <v>282</v>
      </c>
      <c r="C30" s="106"/>
      <c r="D30" s="34">
        <v>2291</v>
      </c>
      <c r="E30" s="34">
        <v>239</v>
      </c>
      <c r="F30" s="34">
        <v>196</v>
      </c>
      <c r="G30" s="34">
        <v>158</v>
      </c>
      <c r="H30" s="34">
        <v>141</v>
      </c>
      <c r="I30" s="34">
        <v>83</v>
      </c>
      <c r="J30" s="34">
        <v>40</v>
      </c>
      <c r="K30" s="34">
        <v>212</v>
      </c>
      <c r="L30" s="34">
        <v>293</v>
      </c>
      <c r="M30" s="34">
        <v>147</v>
      </c>
      <c r="N30" s="34">
        <v>244</v>
      </c>
      <c r="O30" s="34">
        <v>86</v>
      </c>
      <c r="P30" s="34">
        <v>51</v>
      </c>
      <c r="Q30" s="34">
        <v>113</v>
      </c>
      <c r="R30" s="34">
        <v>184</v>
      </c>
      <c r="S30" s="34">
        <v>31</v>
      </c>
      <c r="T30" s="34">
        <v>73</v>
      </c>
      <c r="U30" s="132">
        <v>14</v>
      </c>
    </row>
    <row r="31" spans="1:21" ht="18" customHeight="1" x14ac:dyDescent="0.2">
      <c r="A31" s="54">
        <v>15</v>
      </c>
      <c r="B31" s="105" t="s">
        <v>281</v>
      </c>
      <c r="C31" s="106"/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133">
        <v>15</v>
      </c>
    </row>
    <row r="32" spans="1:21" ht="18" customHeight="1" x14ac:dyDescent="0.2">
      <c r="A32" s="54">
        <v>16</v>
      </c>
      <c r="B32" s="105" t="s">
        <v>310</v>
      </c>
      <c r="C32" s="106"/>
      <c r="D32" s="34">
        <v>1003</v>
      </c>
      <c r="E32" s="34">
        <v>21</v>
      </c>
      <c r="F32" s="34">
        <v>200</v>
      </c>
      <c r="G32" s="34">
        <v>0</v>
      </c>
      <c r="H32" s="34">
        <v>20</v>
      </c>
      <c r="I32" s="34">
        <v>6</v>
      </c>
      <c r="J32" s="34">
        <v>21</v>
      </c>
      <c r="K32" s="34">
        <v>147</v>
      </c>
      <c r="L32" s="34">
        <v>50</v>
      </c>
      <c r="M32" s="34">
        <v>113</v>
      </c>
      <c r="N32" s="34">
        <v>270</v>
      </c>
      <c r="O32" s="34">
        <v>26</v>
      </c>
      <c r="P32" s="34">
        <v>15</v>
      </c>
      <c r="Q32" s="34">
        <v>34</v>
      </c>
      <c r="R32" s="34">
        <v>0</v>
      </c>
      <c r="S32" s="34">
        <v>28</v>
      </c>
      <c r="T32" s="34">
        <v>52</v>
      </c>
      <c r="U32" s="132">
        <v>16</v>
      </c>
    </row>
    <row r="33" spans="1:21" ht="18" customHeight="1" x14ac:dyDescent="0.2">
      <c r="A33" s="45">
        <v>17</v>
      </c>
      <c r="B33" s="105" t="s">
        <v>279</v>
      </c>
      <c r="C33" s="106"/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133">
        <v>17</v>
      </c>
    </row>
    <row r="34" spans="1:21" ht="18" customHeight="1" x14ac:dyDescent="0.2">
      <c r="A34" s="54">
        <v>18</v>
      </c>
      <c r="B34" s="105" t="s">
        <v>278</v>
      </c>
      <c r="C34" s="106"/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132">
        <v>18</v>
      </c>
    </row>
    <row r="35" spans="1:21" ht="18" customHeight="1" x14ac:dyDescent="0.2">
      <c r="A35" s="54">
        <v>19</v>
      </c>
      <c r="B35" s="105" t="s">
        <v>277</v>
      </c>
      <c r="C35" s="106"/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133">
        <v>19</v>
      </c>
    </row>
    <row r="36" spans="1:21" ht="18" customHeight="1" x14ac:dyDescent="0.2">
      <c r="A36" s="54">
        <v>20</v>
      </c>
      <c r="B36" s="105" t="s">
        <v>276</v>
      </c>
      <c r="C36" s="106"/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132">
        <v>20</v>
      </c>
    </row>
    <row r="37" spans="1:21" ht="18" customHeight="1" x14ac:dyDescent="0.2">
      <c r="A37" s="54">
        <v>21</v>
      </c>
      <c r="B37" s="105" t="s">
        <v>275</v>
      </c>
      <c r="C37" s="106"/>
      <c r="D37" s="34">
        <v>1003</v>
      </c>
      <c r="E37" s="34">
        <v>21</v>
      </c>
      <c r="F37" s="34">
        <v>200</v>
      </c>
      <c r="G37" s="34">
        <v>0</v>
      </c>
      <c r="H37" s="34">
        <v>20</v>
      </c>
      <c r="I37" s="34">
        <v>6</v>
      </c>
      <c r="J37" s="34">
        <v>21</v>
      </c>
      <c r="K37" s="34">
        <v>147</v>
      </c>
      <c r="L37" s="34">
        <v>50</v>
      </c>
      <c r="M37" s="34">
        <v>113</v>
      </c>
      <c r="N37" s="34">
        <v>270</v>
      </c>
      <c r="O37" s="34">
        <v>26</v>
      </c>
      <c r="P37" s="34">
        <v>15</v>
      </c>
      <c r="Q37" s="34">
        <v>34</v>
      </c>
      <c r="R37" s="34">
        <v>0</v>
      </c>
      <c r="S37" s="34">
        <v>28</v>
      </c>
      <c r="T37" s="34">
        <v>52</v>
      </c>
      <c r="U37" s="133">
        <v>21</v>
      </c>
    </row>
    <row r="38" spans="1:21" ht="18" customHeight="1" x14ac:dyDescent="0.2">
      <c r="A38" s="54">
        <v>22</v>
      </c>
      <c r="B38" s="105" t="s">
        <v>309</v>
      </c>
      <c r="C38" s="106"/>
      <c r="D38" s="34">
        <v>4489</v>
      </c>
      <c r="E38" s="34">
        <v>286</v>
      </c>
      <c r="F38" s="34">
        <v>629</v>
      </c>
      <c r="G38" s="34">
        <v>158</v>
      </c>
      <c r="H38" s="34">
        <v>182</v>
      </c>
      <c r="I38" s="34">
        <v>98</v>
      </c>
      <c r="J38" s="34">
        <v>85</v>
      </c>
      <c r="K38" s="34">
        <v>566</v>
      </c>
      <c r="L38" s="34">
        <v>397</v>
      </c>
      <c r="M38" s="34">
        <v>385</v>
      </c>
      <c r="N38" s="34">
        <v>825</v>
      </c>
      <c r="O38" s="34">
        <v>145</v>
      </c>
      <c r="P38" s="34">
        <v>82</v>
      </c>
      <c r="Q38" s="34">
        <v>193</v>
      </c>
      <c r="R38" s="34">
        <v>184</v>
      </c>
      <c r="S38" s="34">
        <v>92</v>
      </c>
      <c r="T38" s="34">
        <v>182</v>
      </c>
      <c r="U38" s="132">
        <v>22</v>
      </c>
    </row>
    <row r="39" spans="1:21" ht="18" customHeight="1" x14ac:dyDescent="0.2">
      <c r="A39" s="45"/>
      <c r="B39" s="110" t="s">
        <v>274</v>
      </c>
      <c r="C39" s="432"/>
      <c r="D39" s="34">
        <v>0</v>
      </c>
      <c r="E39" s="112"/>
      <c r="F39" s="34"/>
      <c r="G39" s="34"/>
      <c r="H39" s="34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33"/>
    </row>
    <row r="40" spans="1:21" ht="18" customHeight="1" x14ac:dyDescent="0.2">
      <c r="A40" s="54"/>
      <c r="B40" s="77" t="s">
        <v>273</v>
      </c>
      <c r="C40" s="431"/>
      <c r="D40" s="34">
        <v>0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132"/>
    </row>
    <row r="41" spans="1:21" ht="18" customHeight="1" x14ac:dyDescent="0.2">
      <c r="A41" s="54">
        <v>23</v>
      </c>
      <c r="B41" s="105" t="s">
        <v>272</v>
      </c>
      <c r="C41" s="106"/>
      <c r="D41" s="34">
        <v>1271</v>
      </c>
      <c r="E41" s="34">
        <v>102</v>
      </c>
      <c r="F41" s="34">
        <v>129</v>
      </c>
      <c r="G41" s="34">
        <v>88</v>
      </c>
      <c r="H41" s="34">
        <v>86</v>
      </c>
      <c r="I41" s="34">
        <v>31</v>
      </c>
      <c r="J41" s="34">
        <v>24</v>
      </c>
      <c r="K41" s="34">
        <v>140</v>
      </c>
      <c r="L41" s="34">
        <v>79</v>
      </c>
      <c r="M41" s="34">
        <v>88</v>
      </c>
      <c r="N41" s="34">
        <v>213</v>
      </c>
      <c r="O41" s="34">
        <v>47</v>
      </c>
      <c r="P41" s="34">
        <v>8</v>
      </c>
      <c r="Q41" s="34">
        <v>68</v>
      </c>
      <c r="R41" s="34">
        <v>99</v>
      </c>
      <c r="S41" s="34">
        <v>17</v>
      </c>
      <c r="T41" s="34">
        <v>52</v>
      </c>
      <c r="U41" s="132">
        <v>23</v>
      </c>
    </row>
    <row r="42" spans="1:21" ht="18" customHeight="1" x14ac:dyDescent="0.2">
      <c r="A42" s="54">
        <v>24</v>
      </c>
      <c r="B42" s="105" t="s">
        <v>318</v>
      </c>
      <c r="C42" s="106"/>
      <c r="D42" s="34">
        <v>1115</v>
      </c>
      <c r="E42" s="34">
        <v>104</v>
      </c>
      <c r="F42" s="34">
        <v>142</v>
      </c>
      <c r="G42" s="34">
        <v>40</v>
      </c>
      <c r="H42" s="34">
        <v>34</v>
      </c>
      <c r="I42" s="34">
        <v>38</v>
      </c>
      <c r="J42" s="34">
        <v>20</v>
      </c>
      <c r="K42" s="34">
        <v>141</v>
      </c>
      <c r="L42" s="34">
        <v>70</v>
      </c>
      <c r="M42" s="34">
        <v>89</v>
      </c>
      <c r="N42" s="34">
        <v>195</v>
      </c>
      <c r="O42" s="34">
        <v>35</v>
      </c>
      <c r="P42" s="34">
        <v>20</v>
      </c>
      <c r="Q42" s="34">
        <v>59</v>
      </c>
      <c r="R42" s="34">
        <v>56</v>
      </c>
      <c r="S42" s="34">
        <v>28</v>
      </c>
      <c r="T42" s="34">
        <v>44</v>
      </c>
      <c r="U42" s="132">
        <v>24</v>
      </c>
    </row>
    <row r="43" spans="1:21" ht="18" customHeight="1" x14ac:dyDescent="0.2">
      <c r="A43" s="54">
        <v>25</v>
      </c>
      <c r="B43" s="105" t="s">
        <v>270</v>
      </c>
      <c r="C43" s="106"/>
      <c r="D43" s="34">
        <v>27</v>
      </c>
      <c r="E43" s="34">
        <v>2</v>
      </c>
      <c r="F43" s="34">
        <v>1</v>
      </c>
      <c r="G43" s="34">
        <v>3</v>
      </c>
      <c r="H43" s="34">
        <v>1</v>
      </c>
      <c r="I43" s="34">
        <v>1</v>
      </c>
      <c r="J43" s="34">
        <v>0</v>
      </c>
      <c r="K43" s="34">
        <v>1</v>
      </c>
      <c r="L43" s="34">
        <v>4</v>
      </c>
      <c r="M43" s="34">
        <v>3</v>
      </c>
      <c r="N43" s="34">
        <v>5</v>
      </c>
      <c r="O43" s="34">
        <v>1</v>
      </c>
      <c r="P43" s="34">
        <v>0</v>
      </c>
      <c r="Q43" s="34">
        <v>1</v>
      </c>
      <c r="R43" s="34">
        <v>0</v>
      </c>
      <c r="S43" s="34">
        <v>2</v>
      </c>
      <c r="T43" s="34">
        <v>2</v>
      </c>
      <c r="U43" s="132">
        <v>25</v>
      </c>
    </row>
    <row r="44" spans="1:21" ht="18" customHeight="1" x14ac:dyDescent="0.2">
      <c r="A44" s="54">
        <v>26</v>
      </c>
      <c r="B44" s="105" t="s">
        <v>269</v>
      </c>
      <c r="C44" s="106"/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132">
        <v>26</v>
      </c>
    </row>
    <row r="45" spans="1:21" ht="18" customHeight="1" x14ac:dyDescent="0.2">
      <c r="A45" s="54">
        <v>27</v>
      </c>
      <c r="B45" s="105" t="s">
        <v>268</v>
      </c>
      <c r="C45" s="106"/>
      <c r="D45" s="34">
        <v>3</v>
      </c>
      <c r="E45" s="34">
        <v>0</v>
      </c>
      <c r="F45" s="34">
        <v>0</v>
      </c>
      <c r="G45" s="34">
        <v>1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1</v>
      </c>
      <c r="N45" s="34">
        <v>0</v>
      </c>
      <c r="O45" s="34">
        <v>0</v>
      </c>
      <c r="P45" s="34">
        <v>0</v>
      </c>
      <c r="Q45" s="34">
        <v>0</v>
      </c>
      <c r="R45" s="34">
        <v>1</v>
      </c>
      <c r="S45" s="34">
        <v>0</v>
      </c>
      <c r="T45" s="34">
        <v>0</v>
      </c>
      <c r="U45" s="132">
        <v>27</v>
      </c>
    </row>
    <row r="46" spans="1:21" ht="18" customHeight="1" x14ac:dyDescent="0.2">
      <c r="A46" s="54">
        <v>28</v>
      </c>
      <c r="B46" s="77" t="s">
        <v>308</v>
      </c>
      <c r="C46" s="106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132">
        <v>28</v>
      </c>
    </row>
    <row r="47" spans="1:21" ht="18" customHeight="1" x14ac:dyDescent="0.2">
      <c r="A47" s="54"/>
      <c r="B47" s="105" t="s">
        <v>317</v>
      </c>
      <c r="C47" s="106"/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132"/>
    </row>
    <row r="48" spans="1:21" ht="18" customHeight="1" x14ac:dyDescent="0.2">
      <c r="A48" s="54">
        <v>29</v>
      </c>
      <c r="B48" s="105" t="s">
        <v>307</v>
      </c>
      <c r="C48" s="106"/>
      <c r="D48" s="34">
        <v>492</v>
      </c>
      <c r="E48" s="34">
        <v>36</v>
      </c>
      <c r="F48" s="34">
        <v>89</v>
      </c>
      <c r="G48" s="34">
        <v>15</v>
      </c>
      <c r="H48" s="34">
        <v>21</v>
      </c>
      <c r="I48" s="34">
        <v>13</v>
      </c>
      <c r="J48" s="34">
        <v>6</v>
      </c>
      <c r="K48" s="34">
        <v>42</v>
      </c>
      <c r="L48" s="34">
        <v>67</v>
      </c>
      <c r="M48" s="34">
        <v>53</v>
      </c>
      <c r="N48" s="34">
        <v>63</v>
      </c>
      <c r="O48" s="34">
        <v>22</v>
      </c>
      <c r="P48" s="34">
        <v>15</v>
      </c>
      <c r="Q48" s="34">
        <v>9</v>
      </c>
      <c r="R48" s="34">
        <v>21</v>
      </c>
      <c r="S48" s="34">
        <v>6</v>
      </c>
      <c r="T48" s="34">
        <v>14</v>
      </c>
      <c r="U48" s="132">
        <v>29</v>
      </c>
    </row>
    <row r="49" spans="1:21" ht="18" customHeight="1" x14ac:dyDescent="0.2">
      <c r="A49" s="54">
        <v>30</v>
      </c>
      <c r="B49" s="105" t="s">
        <v>264</v>
      </c>
      <c r="C49" s="106"/>
      <c r="D49" s="34">
        <v>386</v>
      </c>
      <c r="E49" s="34">
        <v>16</v>
      </c>
      <c r="F49" s="34">
        <v>35</v>
      </c>
      <c r="G49" s="34">
        <v>11</v>
      </c>
      <c r="H49" s="34">
        <v>19</v>
      </c>
      <c r="I49" s="34">
        <v>6</v>
      </c>
      <c r="J49" s="34">
        <v>11</v>
      </c>
      <c r="K49" s="34">
        <v>35</v>
      </c>
      <c r="L49" s="34">
        <v>123</v>
      </c>
      <c r="M49" s="34">
        <v>26</v>
      </c>
      <c r="N49" s="34">
        <v>38</v>
      </c>
      <c r="O49" s="34">
        <v>7</v>
      </c>
      <c r="P49" s="34">
        <v>23</v>
      </c>
      <c r="Q49" s="34">
        <v>10</v>
      </c>
      <c r="R49" s="34">
        <v>7</v>
      </c>
      <c r="S49" s="34">
        <v>6</v>
      </c>
      <c r="T49" s="34">
        <v>13</v>
      </c>
      <c r="U49" s="132">
        <v>30</v>
      </c>
    </row>
    <row r="50" spans="1:21" ht="18" customHeight="1" x14ac:dyDescent="0.2">
      <c r="A50" s="54">
        <v>31</v>
      </c>
      <c r="B50" s="77" t="s">
        <v>263</v>
      </c>
      <c r="C50" s="77"/>
      <c r="D50" s="118"/>
      <c r="E50" s="34"/>
      <c r="F50" s="34"/>
      <c r="G50" s="34"/>
      <c r="H50" s="34"/>
      <c r="I50" s="34"/>
      <c r="J50" s="34"/>
      <c r="K50" s="96"/>
      <c r="L50" s="34"/>
      <c r="M50" s="34"/>
      <c r="N50" s="34"/>
      <c r="O50" s="34"/>
      <c r="P50" s="34"/>
      <c r="Q50" s="34"/>
      <c r="R50" s="34"/>
      <c r="S50" s="34"/>
      <c r="T50" s="34"/>
      <c r="U50" s="132">
        <v>31</v>
      </c>
    </row>
    <row r="51" spans="1:21" ht="18" customHeight="1" x14ac:dyDescent="0.2">
      <c r="A51" s="104"/>
      <c r="B51" s="77" t="s">
        <v>262</v>
      </c>
      <c r="C51" s="77"/>
      <c r="D51" s="118"/>
      <c r="E51" s="34"/>
      <c r="F51" s="34"/>
      <c r="G51" s="34"/>
      <c r="H51" s="34"/>
      <c r="I51" s="34"/>
      <c r="J51" s="34"/>
      <c r="K51" s="96"/>
      <c r="L51" s="34"/>
      <c r="M51" s="34"/>
      <c r="N51" s="34"/>
      <c r="O51" s="34"/>
      <c r="P51" s="34"/>
      <c r="Q51" s="34"/>
      <c r="R51" s="34"/>
      <c r="S51" s="34"/>
      <c r="T51" s="34"/>
      <c r="U51" s="43"/>
    </row>
    <row r="52" spans="1:21" ht="18" customHeight="1" x14ac:dyDescent="0.2">
      <c r="A52" s="104"/>
      <c r="B52" s="77" t="s">
        <v>261</v>
      </c>
      <c r="C52" s="77"/>
      <c r="D52" s="118"/>
      <c r="E52" s="34"/>
      <c r="F52" s="34"/>
      <c r="G52" s="34"/>
      <c r="H52" s="34"/>
      <c r="I52" s="34"/>
      <c r="J52" s="34"/>
      <c r="K52" s="96"/>
      <c r="L52" s="34"/>
      <c r="M52" s="34"/>
      <c r="N52" s="34"/>
      <c r="O52" s="34"/>
      <c r="P52" s="34"/>
      <c r="Q52" s="34"/>
      <c r="R52" s="34"/>
      <c r="S52" s="34"/>
      <c r="T52" s="34"/>
      <c r="U52" s="43"/>
    </row>
    <row r="53" spans="1:21" ht="18" customHeight="1" x14ac:dyDescent="0.2">
      <c r="A53" s="54">
        <v>32</v>
      </c>
      <c r="B53" s="526" t="s">
        <v>260</v>
      </c>
      <c r="C53" s="526"/>
      <c r="D53" s="118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132">
        <v>32</v>
      </c>
    </row>
    <row r="54" spans="1:21" ht="18" customHeight="1" x14ac:dyDescent="0.2">
      <c r="A54" s="54">
        <v>33</v>
      </c>
      <c r="B54" s="105" t="s">
        <v>259</v>
      </c>
      <c r="C54" s="105"/>
      <c r="D54" s="118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132">
        <v>33</v>
      </c>
    </row>
    <row r="55" spans="1:21" ht="18" customHeight="1" x14ac:dyDescent="0.2">
      <c r="A55" s="35" t="s">
        <v>103</v>
      </c>
      <c r="C55" s="99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17"/>
    </row>
    <row r="56" spans="1:21" ht="18" customHeight="1" x14ac:dyDescent="0.2">
      <c r="A56" s="35" t="s">
        <v>257</v>
      </c>
      <c r="D56" s="35" t="s">
        <v>255</v>
      </c>
    </row>
    <row r="57" spans="1:21" ht="18" customHeight="1" x14ac:dyDescent="0.2">
      <c r="A57" s="35" t="s">
        <v>256</v>
      </c>
    </row>
    <row r="58" spans="1:21" ht="18" customHeight="1" x14ac:dyDescent="0.2">
      <c r="A58" s="104"/>
      <c r="B58" s="105"/>
      <c r="C58" s="105"/>
      <c r="D58" s="34"/>
      <c r="E58" s="34"/>
      <c r="F58" s="34"/>
      <c r="G58" s="34"/>
      <c r="H58" s="34"/>
      <c r="I58" s="34"/>
      <c r="J58" s="34"/>
      <c r="K58" s="96"/>
      <c r="L58" s="34"/>
      <c r="M58" s="34"/>
      <c r="N58" s="34"/>
      <c r="O58" s="34"/>
      <c r="P58" s="34"/>
      <c r="Q58" s="34"/>
      <c r="R58" s="34"/>
      <c r="S58" s="34"/>
      <c r="T58" s="34"/>
      <c r="U58" s="117"/>
    </row>
    <row r="59" spans="1:21" ht="18" customHeight="1" x14ac:dyDescent="0.25">
      <c r="A59" s="76" t="s">
        <v>306</v>
      </c>
      <c r="I59" s="76" t="s">
        <v>306</v>
      </c>
    </row>
    <row r="60" spans="1:21" ht="18" customHeight="1" x14ac:dyDescent="0.25">
      <c r="A60" s="116" t="s">
        <v>305</v>
      </c>
      <c r="I60" s="116" t="s">
        <v>305</v>
      </c>
    </row>
    <row r="61" spans="1:21" ht="18" customHeight="1" x14ac:dyDescent="0.25">
      <c r="A61" s="124" t="s">
        <v>330</v>
      </c>
      <c r="I61" s="124" t="s">
        <v>330</v>
      </c>
    </row>
    <row r="62" spans="1:21" ht="18" customHeight="1" x14ac:dyDescent="0.2">
      <c r="A62" s="66"/>
      <c r="B62" s="66"/>
      <c r="C62" s="66"/>
      <c r="D62" s="66"/>
      <c r="E62" s="66"/>
      <c r="F62" s="66"/>
      <c r="G62" s="66"/>
      <c r="H62" s="66"/>
      <c r="I62" s="66"/>
      <c r="N62" s="66"/>
      <c r="O62" s="66"/>
      <c r="P62" s="66"/>
      <c r="Q62" s="66"/>
      <c r="R62" s="66"/>
      <c r="S62" s="66"/>
      <c r="T62" s="66"/>
      <c r="U62" s="66"/>
    </row>
    <row r="63" spans="1:21" ht="18" customHeight="1" x14ac:dyDescent="0.2">
      <c r="A63" s="516" t="s">
        <v>1</v>
      </c>
      <c r="B63" s="512" t="s">
        <v>302</v>
      </c>
      <c r="C63" s="516"/>
      <c r="D63" s="498" t="s">
        <v>100</v>
      </c>
      <c r="E63" s="492" t="s">
        <v>99</v>
      </c>
      <c r="F63" s="492" t="s">
        <v>98</v>
      </c>
      <c r="G63" s="492" t="s">
        <v>97</v>
      </c>
      <c r="H63" s="501" t="s">
        <v>96</v>
      </c>
      <c r="I63" s="498" t="s">
        <v>95</v>
      </c>
      <c r="J63" s="495" t="s">
        <v>94</v>
      </c>
      <c r="K63" s="495" t="s">
        <v>93</v>
      </c>
      <c r="L63" s="492" t="s">
        <v>92</v>
      </c>
      <c r="M63" s="492" t="s">
        <v>91</v>
      </c>
      <c r="N63" s="492" t="s">
        <v>90</v>
      </c>
      <c r="O63" s="492" t="s">
        <v>89</v>
      </c>
      <c r="P63" s="492" t="s">
        <v>88</v>
      </c>
      <c r="Q63" s="492" t="s">
        <v>87</v>
      </c>
      <c r="R63" s="492" t="s">
        <v>86</v>
      </c>
      <c r="S63" s="492" t="s">
        <v>85</v>
      </c>
      <c r="T63" s="495" t="s">
        <v>84</v>
      </c>
      <c r="U63" s="512" t="s">
        <v>301</v>
      </c>
    </row>
    <row r="64" spans="1:21" ht="18" customHeight="1" x14ac:dyDescent="0.2">
      <c r="A64" s="518"/>
      <c r="B64" s="524"/>
      <c r="C64" s="518"/>
      <c r="D64" s="499"/>
      <c r="E64" s="493"/>
      <c r="F64" s="493" t="s">
        <v>83</v>
      </c>
      <c r="G64" s="493"/>
      <c r="H64" s="502"/>
      <c r="I64" s="499"/>
      <c r="J64" s="496"/>
      <c r="K64" s="496"/>
      <c r="L64" s="493"/>
      <c r="M64" s="493"/>
      <c r="N64" s="493" t="s">
        <v>82</v>
      </c>
      <c r="O64" s="493"/>
      <c r="P64" s="493"/>
      <c r="Q64" s="493"/>
      <c r="R64" s="493"/>
      <c r="S64" s="493"/>
      <c r="T64" s="496"/>
      <c r="U64" s="524"/>
    </row>
    <row r="65" spans="1:21" ht="18" customHeight="1" x14ac:dyDescent="0.2">
      <c r="A65" s="518"/>
      <c r="B65" s="524"/>
      <c r="C65" s="518"/>
      <c r="D65" s="499"/>
      <c r="E65" s="493" t="s">
        <v>81</v>
      </c>
      <c r="F65" s="493"/>
      <c r="G65" s="493"/>
      <c r="H65" s="502" t="s">
        <v>80</v>
      </c>
      <c r="I65" s="499"/>
      <c r="J65" s="496"/>
      <c r="K65" s="496"/>
      <c r="L65" s="493"/>
      <c r="M65" s="493" t="s">
        <v>79</v>
      </c>
      <c r="N65" s="493"/>
      <c r="O65" s="493" t="s">
        <v>79</v>
      </c>
      <c r="P65" s="493" t="s">
        <v>79</v>
      </c>
      <c r="Q65" s="493"/>
      <c r="R65" s="493"/>
      <c r="S65" s="493"/>
      <c r="T65" s="496"/>
      <c r="U65" s="524"/>
    </row>
    <row r="66" spans="1:21" ht="18" customHeight="1" x14ac:dyDescent="0.2">
      <c r="A66" s="518"/>
      <c r="B66" s="524"/>
      <c r="C66" s="518"/>
      <c r="D66" s="499"/>
      <c r="E66" s="493" t="s">
        <v>76</v>
      </c>
      <c r="F66" s="493"/>
      <c r="G66" s="493"/>
      <c r="H66" s="502"/>
      <c r="I66" s="499"/>
      <c r="J66" s="496"/>
      <c r="K66" s="496"/>
      <c r="L66" s="493"/>
      <c r="M66" s="493" t="s">
        <v>75</v>
      </c>
      <c r="N66" s="493"/>
      <c r="O66" s="493" t="s">
        <v>75</v>
      </c>
      <c r="P66" s="493" t="s">
        <v>75</v>
      </c>
      <c r="Q66" s="493"/>
      <c r="R66" s="493"/>
      <c r="S66" s="493"/>
      <c r="T66" s="496"/>
      <c r="U66" s="524"/>
    </row>
    <row r="67" spans="1:21" ht="18" customHeight="1" x14ac:dyDescent="0.2">
      <c r="A67" s="520"/>
      <c r="B67" s="525"/>
      <c r="C67" s="520"/>
      <c r="D67" s="500"/>
      <c r="E67" s="494"/>
      <c r="F67" s="494"/>
      <c r="G67" s="494"/>
      <c r="H67" s="503"/>
      <c r="I67" s="500"/>
      <c r="J67" s="497"/>
      <c r="K67" s="497"/>
      <c r="L67" s="494"/>
      <c r="M67" s="494"/>
      <c r="N67" s="494"/>
      <c r="O67" s="494"/>
      <c r="P67" s="494"/>
      <c r="Q67" s="494"/>
      <c r="R67" s="494"/>
      <c r="S67" s="494"/>
      <c r="T67" s="497"/>
      <c r="U67" s="525"/>
    </row>
    <row r="68" spans="1:21" ht="18" customHeight="1" x14ac:dyDescent="0.2">
      <c r="A68" s="48"/>
      <c r="B68" s="122"/>
      <c r="C68" s="122"/>
      <c r="D68" s="62"/>
      <c r="E68" s="48"/>
      <c r="F68" s="48"/>
      <c r="G68" s="62"/>
      <c r="H68" s="48"/>
      <c r="I68" s="62"/>
      <c r="J68" s="62"/>
      <c r="K68" s="62"/>
      <c r="L68" s="48"/>
      <c r="M68" s="48"/>
      <c r="N68" s="48"/>
      <c r="O68" s="48"/>
      <c r="P68" s="48"/>
      <c r="Q68" s="48"/>
      <c r="R68" s="48"/>
      <c r="S68" s="48"/>
      <c r="T68" s="62"/>
      <c r="U68" s="48"/>
    </row>
    <row r="69" spans="1:21" ht="18" customHeight="1" x14ac:dyDescent="0.2">
      <c r="A69" s="45"/>
      <c r="D69" s="48"/>
      <c r="T69" s="48"/>
    </row>
    <row r="70" spans="1:21" ht="18" customHeight="1" x14ac:dyDescent="0.2">
      <c r="A70" s="45"/>
      <c r="B70" s="48"/>
      <c r="C70" s="77"/>
      <c r="D70" s="83" t="s">
        <v>300</v>
      </c>
      <c r="E70" s="48"/>
      <c r="F70" s="48"/>
      <c r="G70" s="48"/>
      <c r="H70" s="48"/>
      <c r="I70" s="83" t="s">
        <v>300</v>
      </c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</row>
    <row r="71" spans="1:21" ht="18" customHeight="1" x14ac:dyDescent="0.2">
      <c r="A71" s="45"/>
      <c r="B71" s="48"/>
      <c r="C71" s="114" t="s">
        <v>299</v>
      </c>
      <c r="D71" s="48"/>
      <c r="E71" s="48"/>
      <c r="F71" s="48"/>
      <c r="G71" s="48"/>
      <c r="H71" s="48"/>
      <c r="I71" s="83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</row>
    <row r="72" spans="1:21" ht="18" customHeight="1" x14ac:dyDescent="0.2">
      <c r="A72" s="45"/>
      <c r="B72" s="110" t="s">
        <v>298</v>
      </c>
      <c r="C72" s="110"/>
      <c r="D72" s="114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45"/>
    </row>
    <row r="73" spans="1:21" ht="18" customHeight="1" x14ac:dyDescent="0.2">
      <c r="A73" s="54">
        <v>34</v>
      </c>
      <c r="B73" s="105" t="s">
        <v>297</v>
      </c>
      <c r="C73" s="103" t="s">
        <v>258</v>
      </c>
      <c r="D73" s="101">
        <v>99.848208864602299</v>
      </c>
      <c r="E73" s="101">
        <v>100</v>
      </c>
      <c r="F73" s="101">
        <v>99.747474747474755</v>
      </c>
      <c r="G73" s="101">
        <v>100</v>
      </c>
      <c r="H73" s="101">
        <v>100</v>
      </c>
      <c r="I73" s="101">
        <v>100</v>
      </c>
      <c r="J73" s="101">
        <v>100</v>
      </c>
      <c r="K73" s="101">
        <v>99.721448467966582</v>
      </c>
      <c r="L73" s="101">
        <v>100</v>
      </c>
      <c r="M73" s="101">
        <v>100</v>
      </c>
      <c r="N73" s="101">
        <v>99.416342412451371</v>
      </c>
      <c r="O73" s="101">
        <v>100</v>
      </c>
      <c r="P73" s="101">
        <v>100</v>
      </c>
      <c r="Q73" s="101">
        <v>100</v>
      </c>
      <c r="R73" s="101">
        <v>100</v>
      </c>
      <c r="S73" s="101">
        <v>100</v>
      </c>
      <c r="T73" s="101">
        <v>100</v>
      </c>
      <c r="U73" s="132">
        <v>34</v>
      </c>
    </row>
    <row r="74" spans="1:21" ht="18" customHeight="1" x14ac:dyDescent="0.2">
      <c r="A74" s="54">
        <v>35</v>
      </c>
      <c r="B74" s="105" t="s">
        <v>296</v>
      </c>
      <c r="C74" s="103" t="s">
        <v>258</v>
      </c>
      <c r="D74" s="101">
        <v>0.15179113539769276</v>
      </c>
      <c r="E74" s="101">
        <v>0</v>
      </c>
      <c r="F74" s="101">
        <v>0.25252525252525254</v>
      </c>
      <c r="G74" s="101">
        <v>0</v>
      </c>
      <c r="H74" s="101">
        <v>0</v>
      </c>
      <c r="I74" s="101">
        <v>0</v>
      </c>
      <c r="J74" s="101">
        <v>0</v>
      </c>
      <c r="K74" s="101">
        <v>0.2785515320334262</v>
      </c>
      <c r="L74" s="101">
        <v>0</v>
      </c>
      <c r="M74" s="101">
        <v>0</v>
      </c>
      <c r="N74" s="101">
        <v>0.58365758754863817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132">
        <v>35</v>
      </c>
    </row>
    <row r="75" spans="1:21" ht="18" customHeight="1" x14ac:dyDescent="0.2">
      <c r="A75" s="54">
        <v>36</v>
      </c>
      <c r="B75" s="77" t="s">
        <v>295</v>
      </c>
      <c r="C75" s="106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32">
        <v>36</v>
      </c>
    </row>
    <row r="76" spans="1:21" ht="18" customHeight="1" x14ac:dyDescent="0.2">
      <c r="A76" s="54"/>
      <c r="B76" s="105" t="s">
        <v>266</v>
      </c>
      <c r="C76" s="103" t="s">
        <v>258</v>
      </c>
      <c r="D76" s="101">
        <v>0</v>
      </c>
      <c r="E76" s="101">
        <v>0</v>
      </c>
      <c r="F76" s="101">
        <v>0</v>
      </c>
      <c r="G76" s="101">
        <v>0</v>
      </c>
      <c r="H76" s="101">
        <v>0</v>
      </c>
      <c r="I76" s="101">
        <v>0</v>
      </c>
      <c r="J76" s="101">
        <v>0</v>
      </c>
      <c r="K76" s="101">
        <v>0</v>
      </c>
      <c r="L76" s="101">
        <v>0</v>
      </c>
      <c r="M76" s="101">
        <v>0</v>
      </c>
      <c r="N76" s="101">
        <v>0</v>
      </c>
      <c r="O76" s="101">
        <v>0</v>
      </c>
      <c r="P76" s="101">
        <v>0</v>
      </c>
      <c r="Q76" s="101">
        <v>0</v>
      </c>
      <c r="R76" s="101">
        <v>0</v>
      </c>
      <c r="S76" s="101">
        <v>0</v>
      </c>
      <c r="T76" s="101">
        <v>0</v>
      </c>
      <c r="U76" s="132"/>
    </row>
    <row r="77" spans="1:21" ht="18" customHeight="1" x14ac:dyDescent="0.2">
      <c r="A77" s="54">
        <v>37</v>
      </c>
      <c r="B77" s="105" t="s">
        <v>294</v>
      </c>
      <c r="C77" s="103" t="s">
        <v>258</v>
      </c>
      <c r="D77" s="101">
        <v>0</v>
      </c>
      <c r="E77" s="101">
        <v>0</v>
      </c>
      <c r="F77" s="101">
        <v>0</v>
      </c>
      <c r="G77" s="101">
        <v>0</v>
      </c>
      <c r="H77" s="101">
        <v>0</v>
      </c>
      <c r="I77" s="101">
        <v>0</v>
      </c>
      <c r="J77" s="101">
        <v>0</v>
      </c>
      <c r="K77" s="101">
        <v>0</v>
      </c>
      <c r="L77" s="101">
        <v>0</v>
      </c>
      <c r="M77" s="101">
        <v>0</v>
      </c>
      <c r="N77" s="101">
        <v>0</v>
      </c>
      <c r="O77" s="101">
        <v>0</v>
      </c>
      <c r="P77" s="101">
        <v>0</v>
      </c>
      <c r="Q77" s="101">
        <v>0</v>
      </c>
      <c r="R77" s="101">
        <v>0</v>
      </c>
      <c r="S77" s="101">
        <v>0</v>
      </c>
      <c r="T77" s="101">
        <v>0</v>
      </c>
      <c r="U77" s="132">
        <v>37</v>
      </c>
    </row>
    <row r="78" spans="1:21" ht="18" customHeight="1" x14ac:dyDescent="0.2">
      <c r="A78" s="45"/>
      <c r="B78" s="110" t="s">
        <v>293</v>
      </c>
      <c r="C78" s="109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33"/>
    </row>
    <row r="79" spans="1:21" ht="18" customHeight="1" x14ac:dyDescent="0.2">
      <c r="A79" s="45">
        <v>38</v>
      </c>
      <c r="B79" s="77" t="s">
        <v>292</v>
      </c>
      <c r="C79" s="107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32">
        <v>38</v>
      </c>
    </row>
    <row r="80" spans="1:21" ht="18" customHeight="1" x14ac:dyDescent="0.2">
      <c r="A80" s="54"/>
      <c r="B80" s="105" t="s">
        <v>291</v>
      </c>
      <c r="C80" s="103" t="s">
        <v>258</v>
      </c>
      <c r="D80" s="101">
        <v>99.878567091681845</v>
      </c>
      <c r="E80" s="101">
        <v>99.615384615384613</v>
      </c>
      <c r="F80" s="101">
        <v>100</v>
      </c>
      <c r="G80" s="101">
        <v>100</v>
      </c>
      <c r="H80" s="101">
        <v>100</v>
      </c>
      <c r="I80" s="101">
        <v>100</v>
      </c>
      <c r="J80" s="101">
        <v>98.360655737704917</v>
      </c>
      <c r="K80" s="101">
        <v>100</v>
      </c>
      <c r="L80" s="101">
        <v>100</v>
      </c>
      <c r="M80" s="101">
        <v>100</v>
      </c>
      <c r="N80" s="101">
        <v>99.805447470817114</v>
      </c>
      <c r="O80" s="101">
        <v>100</v>
      </c>
      <c r="P80" s="101">
        <v>100</v>
      </c>
      <c r="Q80" s="101">
        <v>100</v>
      </c>
      <c r="R80" s="101">
        <v>100</v>
      </c>
      <c r="S80" s="101">
        <v>100</v>
      </c>
      <c r="T80" s="101">
        <v>99.2</v>
      </c>
      <c r="U80" s="132"/>
    </row>
    <row r="81" spans="1:21" ht="18" customHeight="1" x14ac:dyDescent="0.2">
      <c r="A81" s="54">
        <v>39</v>
      </c>
      <c r="B81" s="105" t="s">
        <v>290</v>
      </c>
      <c r="C81" s="103" t="s">
        <v>258</v>
      </c>
      <c r="D81" s="101">
        <v>9.107468123861566E-2</v>
      </c>
      <c r="E81" s="101">
        <v>0.38461538461538464</v>
      </c>
      <c r="F81" s="101">
        <v>0</v>
      </c>
      <c r="G81" s="101">
        <v>0</v>
      </c>
      <c r="H81" s="101">
        <v>0</v>
      </c>
      <c r="I81" s="101">
        <v>0</v>
      </c>
      <c r="J81" s="101">
        <v>1.639344262295082</v>
      </c>
      <c r="K81" s="101">
        <v>0</v>
      </c>
      <c r="L81" s="101">
        <v>0</v>
      </c>
      <c r="M81" s="101">
        <v>0</v>
      </c>
      <c r="N81" s="101">
        <v>0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101">
        <v>0.8</v>
      </c>
      <c r="U81" s="132">
        <v>39</v>
      </c>
    </row>
    <row r="82" spans="1:21" ht="18" customHeight="1" x14ac:dyDescent="0.2">
      <c r="A82" s="54">
        <v>40</v>
      </c>
      <c r="B82" s="105" t="s">
        <v>289</v>
      </c>
      <c r="C82" s="103" t="s">
        <v>258</v>
      </c>
      <c r="D82" s="101">
        <v>0</v>
      </c>
      <c r="E82" s="101">
        <v>0</v>
      </c>
      <c r="F82" s="101">
        <v>0</v>
      </c>
      <c r="G82" s="101">
        <v>0</v>
      </c>
      <c r="H82" s="101">
        <v>0</v>
      </c>
      <c r="I82" s="101">
        <v>0</v>
      </c>
      <c r="J82" s="101">
        <v>0</v>
      </c>
      <c r="K82" s="101">
        <v>0</v>
      </c>
      <c r="L82" s="101">
        <v>0</v>
      </c>
      <c r="M82" s="101">
        <v>0</v>
      </c>
      <c r="N82" s="101">
        <v>0</v>
      </c>
      <c r="O82" s="101">
        <v>0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32">
        <v>40</v>
      </c>
    </row>
    <row r="83" spans="1:21" ht="18" customHeight="1" x14ac:dyDescent="0.2">
      <c r="A83" s="54">
        <v>41</v>
      </c>
      <c r="B83" s="105" t="s">
        <v>288</v>
      </c>
      <c r="C83" s="103" t="s">
        <v>258</v>
      </c>
      <c r="D83" s="101">
        <v>3.0358227079538558E-2</v>
      </c>
      <c r="E83" s="101">
        <v>0</v>
      </c>
      <c r="F83" s="101">
        <v>0</v>
      </c>
      <c r="G83" s="101">
        <v>0</v>
      </c>
      <c r="H83" s="101">
        <v>0</v>
      </c>
      <c r="I83" s="101">
        <v>0</v>
      </c>
      <c r="J83" s="101">
        <v>0</v>
      </c>
      <c r="K83" s="101">
        <v>0</v>
      </c>
      <c r="L83" s="101">
        <v>0</v>
      </c>
      <c r="M83" s="101">
        <v>0</v>
      </c>
      <c r="N83" s="101">
        <v>0.19455252918287938</v>
      </c>
      <c r="O83" s="101">
        <v>0</v>
      </c>
      <c r="P83" s="101">
        <v>0</v>
      </c>
      <c r="Q83" s="101">
        <v>0</v>
      </c>
      <c r="R83" s="101">
        <v>0</v>
      </c>
      <c r="S83" s="101">
        <v>0</v>
      </c>
      <c r="T83" s="101">
        <v>0</v>
      </c>
      <c r="U83" s="132">
        <v>41</v>
      </c>
    </row>
    <row r="84" spans="1:21" ht="18" customHeight="1" x14ac:dyDescent="0.2">
      <c r="A84" s="45"/>
      <c r="B84" s="110" t="s">
        <v>287</v>
      </c>
      <c r="C84" s="432"/>
      <c r="D84" s="112"/>
      <c r="E84" s="112"/>
      <c r="F84" s="101"/>
      <c r="G84" s="101"/>
      <c r="H84" s="101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33"/>
    </row>
    <row r="85" spans="1:21" ht="18" customHeight="1" x14ac:dyDescent="0.2">
      <c r="A85" s="54">
        <v>42</v>
      </c>
      <c r="B85" s="105" t="s">
        <v>286</v>
      </c>
      <c r="C85" s="103" t="s">
        <v>258</v>
      </c>
      <c r="D85" s="101">
        <v>69.550698239222825</v>
      </c>
      <c r="E85" s="101">
        <v>91.92307692307692</v>
      </c>
      <c r="F85" s="101">
        <v>49.494949494949495</v>
      </c>
      <c r="G85" s="101">
        <v>100</v>
      </c>
      <c r="H85" s="101">
        <v>87.577639751552795</v>
      </c>
      <c r="I85" s="101">
        <v>93.258426966292134</v>
      </c>
      <c r="J85" s="101">
        <v>65.573770491803273</v>
      </c>
      <c r="K85" s="101">
        <v>59.052924791086348</v>
      </c>
      <c r="L85" s="101">
        <v>85.422740524781332</v>
      </c>
      <c r="M85" s="101">
        <v>56.53846153846154</v>
      </c>
      <c r="N85" s="101">
        <v>47.470817120622563</v>
      </c>
      <c r="O85" s="101">
        <v>76.785714285714292</v>
      </c>
      <c r="P85" s="101">
        <v>77.272727272727266</v>
      </c>
      <c r="Q85" s="101">
        <v>76.870748299319729</v>
      </c>
      <c r="R85" s="101">
        <v>100</v>
      </c>
      <c r="S85" s="101">
        <v>52.542372881355938</v>
      </c>
      <c r="T85" s="101">
        <v>58.4</v>
      </c>
      <c r="U85" s="132">
        <v>42</v>
      </c>
    </row>
    <row r="86" spans="1:21" ht="18" customHeight="1" x14ac:dyDescent="0.2">
      <c r="A86" s="54">
        <v>43</v>
      </c>
      <c r="B86" s="105" t="s">
        <v>285</v>
      </c>
      <c r="C86" s="103" t="s">
        <v>258</v>
      </c>
      <c r="D86" s="101">
        <v>0</v>
      </c>
      <c r="E86" s="101">
        <v>0</v>
      </c>
      <c r="F86" s="101">
        <v>0</v>
      </c>
      <c r="G86" s="101">
        <v>0</v>
      </c>
      <c r="H86" s="101">
        <v>0</v>
      </c>
      <c r="I86" s="101">
        <v>0</v>
      </c>
      <c r="J86" s="101">
        <v>0</v>
      </c>
      <c r="K86" s="101">
        <v>0</v>
      </c>
      <c r="L86" s="101">
        <v>0</v>
      </c>
      <c r="M86" s="101">
        <v>0</v>
      </c>
      <c r="N86" s="101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132">
        <v>43</v>
      </c>
    </row>
    <row r="87" spans="1:21" ht="18" customHeight="1" x14ac:dyDescent="0.2">
      <c r="A87" s="54">
        <v>44</v>
      </c>
      <c r="B87" s="105" t="s">
        <v>284</v>
      </c>
      <c r="C87" s="103" t="s">
        <v>258</v>
      </c>
      <c r="D87" s="101">
        <v>0</v>
      </c>
      <c r="E87" s="101">
        <v>0</v>
      </c>
      <c r="F87" s="101">
        <v>0</v>
      </c>
      <c r="G87" s="101">
        <v>0</v>
      </c>
      <c r="H87" s="101">
        <v>0</v>
      </c>
      <c r="I87" s="101">
        <v>0</v>
      </c>
      <c r="J87" s="101">
        <v>0</v>
      </c>
      <c r="K87" s="101">
        <v>0</v>
      </c>
      <c r="L87" s="101">
        <v>0</v>
      </c>
      <c r="M87" s="101">
        <v>0</v>
      </c>
      <c r="N87" s="101">
        <v>0</v>
      </c>
      <c r="O87" s="101">
        <v>0</v>
      </c>
      <c r="P87" s="101">
        <v>0</v>
      </c>
      <c r="Q87" s="101">
        <v>0</v>
      </c>
      <c r="R87" s="101">
        <v>0</v>
      </c>
      <c r="S87" s="101">
        <v>0</v>
      </c>
      <c r="T87" s="101">
        <v>0</v>
      </c>
      <c r="U87" s="132">
        <v>44</v>
      </c>
    </row>
    <row r="88" spans="1:21" ht="18" customHeight="1" x14ac:dyDescent="0.2">
      <c r="A88" s="54">
        <v>45</v>
      </c>
      <c r="B88" s="105" t="s">
        <v>283</v>
      </c>
      <c r="C88" s="103" t="s">
        <v>258</v>
      </c>
      <c r="D88" s="101">
        <v>0</v>
      </c>
      <c r="E88" s="101">
        <v>0</v>
      </c>
      <c r="F88" s="101">
        <v>0</v>
      </c>
      <c r="G88" s="101">
        <v>0</v>
      </c>
      <c r="H88" s="101">
        <v>0</v>
      </c>
      <c r="I88" s="101">
        <v>0</v>
      </c>
      <c r="J88" s="101">
        <v>0</v>
      </c>
      <c r="K88" s="101">
        <v>0</v>
      </c>
      <c r="L88" s="101">
        <v>0</v>
      </c>
      <c r="M88" s="101">
        <v>0</v>
      </c>
      <c r="N88" s="101">
        <v>0</v>
      </c>
      <c r="O88" s="101">
        <v>0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132">
        <v>45</v>
      </c>
    </row>
    <row r="89" spans="1:21" ht="18" customHeight="1" x14ac:dyDescent="0.2">
      <c r="A89" s="54">
        <v>46</v>
      </c>
      <c r="B89" s="105" t="s">
        <v>282</v>
      </c>
      <c r="C89" s="103" t="s">
        <v>258</v>
      </c>
      <c r="D89" s="101">
        <v>69.550698239222825</v>
      </c>
      <c r="E89" s="101">
        <v>91.92307692307692</v>
      </c>
      <c r="F89" s="101">
        <v>49.494949494949495</v>
      </c>
      <c r="G89" s="101">
        <v>100</v>
      </c>
      <c r="H89" s="101">
        <v>87.577639751552795</v>
      </c>
      <c r="I89" s="101">
        <v>93.258426966292134</v>
      </c>
      <c r="J89" s="101">
        <v>65.573770491803273</v>
      </c>
      <c r="K89" s="101">
        <v>59.052924791086348</v>
      </c>
      <c r="L89" s="101">
        <v>85.422740524781332</v>
      </c>
      <c r="M89" s="101">
        <v>56.53846153846154</v>
      </c>
      <c r="N89" s="101">
        <v>47.470817120622563</v>
      </c>
      <c r="O89" s="101">
        <v>76.785714285714292</v>
      </c>
      <c r="P89" s="101">
        <v>77.272727272727266</v>
      </c>
      <c r="Q89" s="101">
        <v>76.870748299319729</v>
      </c>
      <c r="R89" s="101">
        <v>100</v>
      </c>
      <c r="S89" s="101">
        <v>52.542372881355938</v>
      </c>
      <c r="T89" s="101">
        <v>58.4</v>
      </c>
      <c r="U89" s="132">
        <v>46</v>
      </c>
    </row>
    <row r="90" spans="1:21" ht="18" customHeight="1" x14ac:dyDescent="0.2">
      <c r="A90" s="54">
        <v>47</v>
      </c>
      <c r="B90" s="105" t="s">
        <v>281</v>
      </c>
      <c r="C90" s="103" t="s">
        <v>258</v>
      </c>
      <c r="D90" s="101">
        <v>0</v>
      </c>
      <c r="E90" s="101">
        <v>0</v>
      </c>
      <c r="F90" s="101">
        <v>0</v>
      </c>
      <c r="G90" s="101">
        <v>0</v>
      </c>
      <c r="H90" s="101">
        <v>0</v>
      </c>
      <c r="I90" s="101">
        <v>0</v>
      </c>
      <c r="J90" s="101">
        <v>0</v>
      </c>
      <c r="K90" s="101">
        <v>0</v>
      </c>
      <c r="L90" s="101">
        <v>0</v>
      </c>
      <c r="M90" s="101">
        <v>0</v>
      </c>
      <c r="N90" s="101">
        <v>0</v>
      </c>
      <c r="O90" s="101">
        <v>0</v>
      </c>
      <c r="P90" s="101">
        <v>0</v>
      </c>
      <c r="Q90" s="101">
        <v>0</v>
      </c>
      <c r="R90" s="101">
        <v>0</v>
      </c>
      <c r="S90" s="101">
        <v>0</v>
      </c>
      <c r="T90" s="101">
        <v>0</v>
      </c>
      <c r="U90" s="132">
        <v>47</v>
      </c>
    </row>
    <row r="91" spans="1:21" ht="18" customHeight="1" x14ac:dyDescent="0.2">
      <c r="A91" s="54">
        <v>48</v>
      </c>
      <c r="B91" s="105" t="s">
        <v>280</v>
      </c>
      <c r="C91" s="103" t="s">
        <v>258</v>
      </c>
      <c r="D91" s="101">
        <v>30.449301760777171</v>
      </c>
      <c r="E91" s="101">
        <v>8.0769230769230766</v>
      </c>
      <c r="F91" s="101">
        <v>50.505050505050505</v>
      </c>
      <c r="G91" s="101">
        <v>0</v>
      </c>
      <c r="H91" s="101">
        <v>12.422360248447205</v>
      </c>
      <c r="I91" s="101">
        <v>6.7415730337078648</v>
      </c>
      <c r="J91" s="101">
        <v>34.42622950819672</v>
      </c>
      <c r="K91" s="101">
        <v>40.947075208913645</v>
      </c>
      <c r="L91" s="101">
        <v>14.577259475218659</v>
      </c>
      <c r="M91" s="101">
        <v>43.46153846153846</v>
      </c>
      <c r="N91" s="101">
        <v>52.529182879377437</v>
      </c>
      <c r="O91" s="101">
        <v>23.214285714285715</v>
      </c>
      <c r="P91" s="101">
        <v>22.727272727272727</v>
      </c>
      <c r="Q91" s="101">
        <v>23.129251700680271</v>
      </c>
      <c r="R91" s="101">
        <v>0</v>
      </c>
      <c r="S91" s="101">
        <v>47.457627118644069</v>
      </c>
      <c r="T91" s="101">
        <v>41.6</v>
      </c>
      <c r="U91" s="132">
        <v>48</v>
      </c>
    </row>
    <row r="92" spans="1:21" ht="18" customHeight="1" x14ac:dyDescent="0.2">
      <c r="A92" s="54">
        <v>49</v>
      </c>
      <c r="B92" s="105" t="s">
        <v>279</v>
      </c>
      <c r="C92" s="103" t="s">
        <v>258</v>
      </c>
      <c r="D92" s="101">
        <v>0</v>
      </c>
      <c r="E92" s="101">
        <v>0</v>
      </c>
      <c r="F92" s="101">
        <v>0</v>
      </c>
      <c r="G92" s="101">
        <v>0</v>
      </c>
      <c r="H92" s="101">
        <v>0</v>
      </c>
      <c r="I92" s="101">
        <v>0</v>
      </c>
      <c r="J92" s="101">
        <v>0</v>
      </c>
      <c r="K92" s="101">
        <v>0</v>
      </c>
      <c r="L92" s="101">
        <v>0</v>
      </c>
      <c r="M92" s="101">
        <v>0</v>
      </c>
      <c r="N92" s="101">
        <v>0</v>
      </c>
      <c r="O92" s="101">
        <v>0</v>
      </c>
      <c r="P92" s="101">
        <v>0</v>
      </c>
      <c r="Q92" s="101">
        <v>0</v>
      </c>
      <c r="R92" s="101">
        <v>0</v>
      </c>
      <c r="S92" s="101">
        <v>0</v>
      </c>
      <c r="T92" s="101">
        <v>0</v>
      </c>
      <c r="U92" s="132">
        <v>49</v>
      </c>
    </row>
    <row r="93" spans="1:21" ht="18" customHeight="1" x14ac:dyDescent="0.2">
      <c r="A93" s="54">
        <v>50</v>
      </c>
      <c r="B93" s="105" t="s">
        <v>278</v>
      </c>
      <c r="C93" s="103" t="s">
        <v>258</v>
      </c>
      <c r="D93" s="101">
        <v>0</v>
      </c>
      <c r="E93" s="101">
        <v>0</v>
      </c>
      <c r="F93" s="101">
        <v>0</v>
      </c>
      <c r="G93" s="101">
        <v>0</v>
      </c>
      <c r="H93" s="101">
        <v>0</v>
      </c>
      <c r="I93" s="101">
        <v>0</v>
      </c>
      <c r="J93" s="101">
        <v>0</v>
      </c>
      <c r="K93" s="101">
        <v>0</v>
      </c>
      <c r="L93" s="101">
        <v>0</v>
      </c>
      <c r="M93" s="101">
        <v>0</v>
      </c>
      <c r="N93" s="101">
        <v>0</v>
      </c>
      <c r="O93" s="101">
        <v>0</v>
      </c>
      <c r="P93" s="101">
        <v>0</v>
      </c>
      <c r="Q93" s="101">
        <v>0</v>
      </c>
      <c r="R93" s="101">
        <v>0</v>
      </c>
      <c r="S93" s="101">
        <v>0</v>
      </c>
      <c r="T93" s="101">
        <v>0</v>
      </c>
      <c r="U93" s="132">
        <v>50</v>
      </c>
    </row>
    <row r="94" spans="1:21" ht="18" customHeight="1" x14ac:dyDescent="0.2">
      <c r="A94" s="54">
        <v>51</v>
      </c>
      <c r="B94" s="105" t="s">
        <v>277</v>
      </c>
      <c r="C94" s="103" t="s">
        <v>258</v>
      </c>
      <c r="D94" s="101">
        <v>0</v>
      </c>
      <c r="E94" s="101">
        <v>0</v>
      </c>
      <c r="F94" s="101">
        <v>0</v>
      </c>
      <c r="G94" s="101">
        <v>0</v>
      </c>
      <c r="H94" s="101">
        <v>0</v>
      </c>
      <c r="I94" s="101">
        <v>0</v>
      </c>
      <c r="J94" s="101">
        <v>0</v>
      </c>
      <c r="K94" s="101">
        <v>0</v>
      </c>
      <c r="L94" s="101">
        <v>0</v>
      </c>
      <c r="M94" s="101">
        <v>0</v>
      </c>
      <c r="N94" s="101">
        <v>0</v>
      </c>
      <c r="O94" s="101">
        <v>0</v>
      </c>
      <c r="P94" s="101">
        <v>0</v>
      </c>
      <c r="Q94" s="101">
        <v>0</v>
      </c>
      <c r="R94" s="101">
        <v>0</v>
      </c>
      <c r="S94" s="101">
        <v>0</v>
      </c>
      <c r="T94" s="101">
        <v>0</v>
      </c>
      <c r="U94" s="132">
        <v>51</v>
      </c>
    </row>
    <row r="95" spans="1:21" ht="18" customHeight="1" x14ac:dyDescent="0.2">
      <c r="A95" s="54">
        <v>52</v>
      </c>
      <c r="B95" s="105" t="s">
        <v>276</v>
      </c>
      <c r="C95" s="103" t="s">
        <v>258</v>
      </c>
      <c r="D95" s="101">
        <v>0</v>
      </c>
      <c r="E95" s="101">
        <v>0</v>
      </c>
      <c r="F95" s="101">
        <v>0</v>
      </c>
      <c r="G95" s="101">
        <v>0</v>
      </c>
      <c r="H95" s="101">
        <v>0</v>
      </c>
      <c r="I95" s="101">
        <v>0</v>
      </c>
      <c r="J95" s="101">
        <v>0</v>
      </c>
      <c r="K95" s="101">
        <v>0</v>
      </c>
      <c r="L95" s="101">
        <v>0</v>
      </c>
      <c r="M95" s="101">
        <v>0</v>
      </c>
      <c r="N95" s="101">
        <v>0</v>
      </c>
      <c r="O95" s="101">
        <v>0</v>
      </c>
      <c r="P95" s="101">
        <v>0</v>
      </c>
      <c r="Q95" s="101">
        <v>0</v>
      </c>
      <c r="R95" s="101">
        <v>0</v>
      </c>
      <c r="S95" s="101">
        <v>0</v>
      </c>
      <c r="T95" s="101">
        <v>0</v>
      </c>
      <c r="U95" s="132">
        <v>52</v>
      </c>
    </row>
    <row r="96" spans="1:21" ht="18" customHeight="1" x14ac:dyDescent="0.2">
      <c r="A96" s="54">
        <v>53</v>
      </c>
      <c r="B96" s="105" t="s">
        <v>275</v>
      </c>
      <c r="C96" s="103" t="s">
        <v>258</v>
      </c>
      <c r="D96" s="101">
        <v>30.449301760777171</v>
      </c>
      <c r="E96" s="101">
        <v>8.0769230769230766</v>
      </c>
      <c r="F96" s="101">
        <v>50.505050505050505</v>
      </c>
      <c r="G96" s="101">
        <v>0</v>
      </c>
      <c r="H96" s="101">
        <v>12.422360248447205</v>
      </c>
      <c r="I96" s="101">
        <v>6.7415730337078648</v>
      </c>
      <c r="J96" s="101">
        <v>34.42622950819672</v>
      </c>
      <c r="K96" s="101">
        <v>40.947075208913645</v>
      </c>
      <c r="L96" s="101">
        <v>14.577259475218659</v>
      </c>
      <c r="M96" s="101">
        <v>43.46153846153846</v>
      </c>
      <c r="N96" s="101">
        <v>52.529182879377437</v>
      </c>
      <c r="O96" s="101">
        <v>23.214285714285715</v>
      </c>
      <c r="P96" s="101">
        <v>22.727272727272727</v>
      </c>
      <c r="Q96" s="101">
        <v>23.129251700680271</v>
      </c>
      <c r="R96" s="101">
        <v>0</v>
      </c>
      <c r="S96" s="101">
        <v>47.457627118644069</v>
      </c>
      <c r="T96" s="101">
        <v>41.6</v>
      </c>
      <c r="U96" s="132">
        <v>53</v>
      </c>
    </row>
    <row r="97" spans="1:21" ht="18" customHeight="1" x14ac:dyDescent="0.2">
      <c r="A97" s="45"/>
      <c r="B97" s="110" t="s">
        <v>274</v>
      </c>
      <c r="C97" s="109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33"/>
    </row>
    <row r="98" spans="1:21" ht="18" customHeight="1" x14ac:dyDescent="0.2">
      <c r="A98" s="54"/>
      <c r="B98" s="77" t="s">
        <v>273</v>
      </c>
      <c r="C98" s="107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32"/>
    </row>
    <row r="99" spans="1:21" ht="18" customHeight="1" x14ac:dyDescent="0.2">
      <c r="A99" s="54">
        <v>54</v>
      </c>
      <c r="B99" s="105" t="s">
        <v>272</v>
      </c>
      <c r="C99" s="103" t="s">
        <v>258</v>
      </c>
      <c r="D99" s="101">
        <v>38.585306618093504</v>
      </c>
      <c r="E99" s="101">
        <v>39.230769230769234</v>
      </c>
      <c r="F99" s="101">
        <v>32.575757575757578</v>
      </c>
      <c r="G99" s="101">
        <v>55.696202531645568</v>
      </c>
      <c r="H99" s="101">
        <v>53.41614906832298</v>
      </c>
      <c r="I99" s="101">
        <v>34.831460674157306</v>
      </c>
      <c r="J99" s="101">
        <v>39.344262295081968</v>
      </c>
      <c r="K99" s="101">
        <v>38.997214484679667</v>
      </c>
      <c r="L99" s="101">
        <v>23.03206997084548</v>
      </c>
      <c r="M99" s="101">
        <v>33.846153846153847</v>
      </c>
      <c r="N99" s="101">
        <v>41.439688715953309</v>
      </c>
      <c r="O99" s="101">
        <v>41.964285714285715</v>
      </c>
      <c r="P99" s="101">
        <v>12.121212121212121</v>
      </c>
      <c r="Q99" s="101">
        <v>46.258503401360542</v>
      </c>
      <c r="R99" s="101">
        <v>53.804347826086953</v>
      </c>
      <c r="S99" s="101">
        <v>28.8135593220339</v>
      </c>
      <c r="T99" s="101">
        <v>41.6</v>
      </c>
      <c r="U99" s="132">
        <v>54</v>
      </c>
    </row>
    <row r="100" spans="1:21" ht="18" customHeight="1" x14ac:dyDescent="0.2">
      <c r="A100" s="54">
        <v>55</v>
      </c>
      <c r="B100" s="105" t="s">
        <v>318</v>
      </c>
      <c r="C100" s="103" t="s">
        <v>258</v>
      </c>
      <c r="D100" s="101">
        <v>33.849423193685489</v>
      </c>
      <c r="E100" s="101">
        <v>40</v>
      </c>
      <c r="F100" s="101">
        <v>35.858585858585855</v>
      </c>
      <c r="G100" s="101">
        <v>25.316455696202532</v>
      </c>
      <c r="H100" s="101">
        <v>21.118012422360248</v>
      </c>
      <c r="I100" s="101">
        <v>42.696629213483142</v>
      </c>
      <c r="J100" s="101">
        <v>32.786885245901637</v>
      </c>
      <c r="K100" s="101">
        <v>39.275766016713092</v>
      </c>
      <c r="L100" s="101">
        <v>20.408163265306122</v>
      </c>
      <c r="M100" s="101">
        <v>34.230769230769234</v>
      </c>
      <c r="N100" s="101">
        <v>37.937743190661479</v>
      </c>
      <c r="O100" s="101">
        <v>31.25</v>
      </c>
      <c r="P100" s="101">
        <v>30.303030303030305</v>
      </c>
      <c r="Q100" s="101">
        <v>40.136054421768705</v>
      </c>
      <c r="R100" s="101">
        <v>30.434782608695656</v>
      </c>
      <c r="S100" s="101">
        <v>47.457627118644069</v>
      </c>
      <c r="T100" s="101">
        <v>35.199999999999996</v>
      </c>
      <c r="U100" s="132">
        <v>55</v>
      </c>
    </row>
    <row r="101" spans="1:21" ht="18" customHeight="1" x14ac:dyDescent="0.2">
      <c r="A101" s="54">
        <v>56</v>
      </c>
      <c r="B101" s="105" t="s">
        <v>270</v>
      </c>
      <c r="C101" s="103" t="s">
        <v>258</v>
      </c>
      <c r="D101" s="101">
        <v>0.81967213114754101</v>
      </c>
      <c r="E101" s="101">
        <v>0.76923076923076927</v>
      </c>
      <c r="F101" s="101">
        <v>0.25252525252525254</v>
      </c>
      <c r="G101" s="101">
        <v>1.89873417721519</v>
      </c>
      <c r="H101" s="101">
        <v>0.6211180124223602</v>
      </c>
      <c r="I101" s="101">
        <v>1.1235955056179776</v>
      </c>
      <c r="J101" s="101">
        <v>0</v>
      </c>
      <c r="K101" s="101">
        <v>0.2785515320334262</v>
      </c>
      <c r="L101" s="101">
        <v>1.1661807580174928</v>
      </c>
      <c r="M101" s="101">
        <v>1.153846153846154</v>
      </c>
      <c r="N101" s="101">
        <v>0.97276264591439687</v>
      </c>
      <c r="O101" s="101">
        <v>0.89285714285714279</v>
      </c>
      <c r="P101" s="101">
        <v>0</v>
      </c>
      <c r="Q101" s="101">
        <v>0.68027210884353739</v>
      </c>
      <c r="R101" s="101">
        <v>0</v>
      </c>
      <c r="S101" s="101">
        <v>3.3898305084745761</v>
      </c>
      <c r="T101" s="101">
        <v>1.6</v>
      </c>
      <c r="U101" s="132">
        <v>56</v>
      </c>
    </row>
    <row r="102" spans="1:21" ht="18" customHeight="1" x14ac:dyDescent="0.2">
      <c r="A102" s="54">
        <v>57</v>
      </c>
      <c r="B102" s="105" t="s">
        <v>269</v>
      </c>
      <c r="C102" s="103" t="s">
        <v>258</v>
      </c>
      <c r="D102" s="101">
        <v>0</v>
      </c>
      <c r="E102" s="101">
        <v>0</v>
      </c>
      <c r="F102" s="101">
        <v>0</v>
      </c>
      <c r="G102" s="101">
        <v>0</v>
      </c>
      <c r="H102" s="101">
        <v>0</v>
      </c>
      <c r="I102" s="101">
        <v>0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0</v>
      </c>
      <c r="R102" s="101">
        <v>0</v>
      </c>
      <c r="S102" s="101">
        <v>0</v>
      </c>
      <c r="T102" s="101">
        <v>0</v>
      </c>
      <c r="U102" s="132">
        <v>57</v>
      </c>
    </row>
    <row r="103" spans="1:21" ht="18" customHeight="1" x14ac:dyDescent="0.2">
      <c r="A103" s="54">
        <v>58</v>
      </c>
      <c r="B103" s="105" t="s">
        <v>268</v>
      </c>
      <c r="C103" s="103" t="s">
        <v>258</v>
      </c>
      <c r="D103" s="101">
        <v>9.107468123861566E-2</v>
      </c>
      <c r="E103" s="101">
        <v>0</v>
      </c>
      <c r="F103" s="101">
        <v>0</v>
      </c>
      <c r="G103" s="101">
        <v>0.63291139240506333</v>
      </c>
      <c r="H103" s="101">
        <v>0</v>
      </c>
      <c r="I103" s="101">
        <v>0</v>
      </c>
      <c r="J103" s="101">
        <v>0</v>
      </c>
      <c r="K103" s="101">
        <v>0</v>
      </c>
      <c r="L103" s="101">
        <v>0</v>
      </c>
      <c r="M103" s="101">
        <v>0.38461538461538464</v>
      </c>
      <c r="N103" s="101">
        <v>0</v>
      </c>
      <c r="O103" s="101">
        <v>0</v>
      </c>
      <c r="P103" s="101">
        <v>0</v>
      </c>
      <c r="Q103" s="101">
        <v>0</v>
      </c>
      <c r="R103" s="101">
        <v>0.54347826086956519</v>
      </c>
      <c r="S103" s="101">
        <v>0</v>
      </c>
      <c r="T103" s="101">
        <v>0</v>
      </c>
      <c r="U103" s="132">
        <v>58</v>
      </c>
    </row>
    <row r="104" spans="1:21" ht="18" customHeight="1" x14ac:dyDescent="0.2">
      <c r="A104" s="54">
        <v>59</v>
      </c>
      <c r="B104" s="77" t="s">
        <v>267</v>
      </c>
      <c r="C104" s="106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32">
        <v>59</v>
      </c>
    </row>
    <row r="105" spans="1:21" ht="18" customHeight="1" x14ac:dyDescent="0.2">
      <c r="A105" s="54"/>
      <c r="B105" s="435" t="s">
        <v>266</v>
      </c>
      <c r="C105" s="103" t="s">
        <v>258</v>
      </c>
      <c r="D105" s="101">
        <v>0</v>
      </c>
      <c r="E105" s="101">
        <v>0</v>
      </c>
      <c r="F105" s="101">
        <v>0</v>
      </c>
      <c r="G105" s="101">
        <v>0</v>
      </c>
      <c r="H105" s="101">
        <v>0</v>
      </c>
      <c r="I105" s="101">
        <v>0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0</v>
      </c>
      <c r="R105" s="101">
        <v>0</v>
      </c>
      <c r="S105" s="101">
        <v>0</v>
      </c>
      <c r="T105" s="101">
        <v>0</v>
      </c>
      <c r="U105" s="132"/>
    </row>
    <row r="106" spans="1:21" ht="18" customHeight="1" x14ac:dyDescent="0.2">
      <c r="A106" s="54">
        <v>60</v>
      </c>
      <c r="B106" s="435" t="s">
        <v>307</v>
      </c>
      <c r="C106" s="103" t="s">
        <v>258</v>
      </c>
      <c r="D106" s="101">
        <v>14.93624772313297</v>
      </c>
      <c r="E106" s="101">
        <v>13.846153846153847</v>
      </c>
      <c r="F106" s="101">
        <v>22.474747474747474</v>
      </c>
      <c r="G106" s="101">
        <v>9.4936708860759502</v>
      </c>
      <c r="H106" s="101">
        <v>13.043478260869565</v>
      </c>
      <c r="I106" s="101">
        <v>14.606741573033707</v>
      </c>
      <c r="J106" s="101">
        <v>9.8360655737704921</v>
      </c>
      <c r="K106" s="101">
        <v>11.699164345403899</v>
      </c>
      <c r="L106" s="101">
        <v>19.533527696793001</v>
      </c>
      <c r="M106" s="101">
        <v>20.384615384615383</v>
      </c>
      <c r="N106" s="101">
        <v>12.2568093385214</v>
      </c>
      <c r="O106" s="101">
        <v>19.642857142857142</v>
      </c>
      <c r="P106" s="101">
        <v>22.727272727272727</v>
      </c>
      <c r="Q106" s="101">
        <v>6.1224489795918364</v>
      </c>
      <c r="R106" s="101">
        <v>11.413043478260869</v>
      </c>
      <c r="S106" s="101">
        <v>10.16949152542373</v>
      </c>
      <c r="T106" s="101">
        <v>11.200000000000001</v>
      </c>
      <c r="U106" s="132">
        <v>60</v>
      </c>
    </row>
    <row r="107" spans="1:21" ht="18" customHeight="1" x14ac:dyDescent="0.2">
      <c r="A107" s="54">
        <v>61</v>
      </c>
      <c r="B107" s="105" t="s">
        <v>264</v>
      </c>
      <c r="C107" s="103" t="s">
        <v>258</v>
      </c>
      <c r="D107" s="101">
        <v>11.718275652701882</v>
      </c>
      <c r="E107" s="101">
        <v>6.1538461538461542</v>
      </c>
      <c r="F107" s="101">
        <v>8.8383838383838391</v>
      </c>
      <c r="G107" s="101">
        <v>6.962025316455696</v>
      </c>
      <c r="H107" s="101">
        <v>11.801242236024844</v>
      </c>
      <c r="I107" s="101">
        <v>6.7415730337078648</v>
      </c>
      <c r="J107" s="101">
        <v>18.032786885245901</v>
      </c>
      <c r="K107" s="101">
        <v>9.7493036211699167</v>
      </c>
      <c r="L107" s="101">
        <v>35.860058309037903</v>
      </c>
      <c r="M107" s="101">
        <v>10</v>
      </c>
      <c r="N107" s="101">
        <v>7.3929961089494167</v>
      </c>
      <c r="O107" s="101">
        <v>6.25</v>
      </c>
      <c r="P107" s="101">
        <v>34.848484848484851</v>
      </c>
      <c r="Q107" s="101">
        <v>6.8027210884353746</v>
      </c>
      <c r="R107" s="101">
        <v>3.804347826086957</v>
      </c>
      <c r="S107" s="101">
        <v>10.16949152542373</v>
      </c>
      <c r="T107" s="101">
        <v>10.4</v>
      </c>
      <c r="U107" s="132">
        <v>61</v>
      </c>
    </row>
    <row r="108" spans="1:21" ht="18" customHeight="1" x14ac:dyDescent="0.2">
      <c r="A108" s="54"/>
      <c r="B108" s="77" t="s">
        <v>263</v>
      </c>
      <c r="C108" s="77"/>
      <c r="D108" s="102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32"/>
    </row>
    <row r="109" spans="1:21" ht="18" customHeight="1" x14ac:dyDescent="0.2">
      <c r="A109" s="104"/>
      <c r="B109" s="77" t="s">
        <v>262</v>
      </c>
      <c r="C109" s="77"/>
      <c r="D109" s="67"/>
      <c r="U109" s="67"/>
    </row>
    <row r="110" spans="1:21" ht="18" customHeight="1" x14ac:dyDescent="0.2">
      <c r="A110" s="104"/>
      <c r="B110" s="77" t="s">
        <v>261</v>
      </c>
      <c r="C110" s="77"/>
      <c r="D110" s="67"/>
      <c r="U110" s="67"/>
    </row>
    <row r="111" spans="1:21" ht="18" customHeight="1" x14ac:dyDescent="0.2">
      <c r="A111" s="54">
        <v>62</v>
      </c>
      <c r="B111" s="435" t="s">
        <v>260</v>
      </c>
      <c r="C111" s="103" t="s">
        <v>258</v>
      </c>
      <c r="D111" s="102">
        <v>0</v>
      </c>
      <c r="E111" s="101">
        <v>0</v>
      </c>
      <c r="F111" s="101">
        <v>0</v>
      </c>
      <c r="G111" s="101">
        <v>0</v>
      </c>
      <c r="H111" s="101">
        <v>0</v>
      </c>
      <c r="I111" s="101">
        <v>0</v>
      </c>
      <c r="J111" s="101">
        <v>0</v>
      </c>
      <c r="K111" s="101">
        <v>0</v>
      </c>
      <c r="L111" s="101">
        <v>0</v>
      </c>
      <c r="M111" s="101">
        <v>0</v>
      </c>
      <c r="N111" s="101">
        <v>0</v>
      </c>
      <c r="O111" s="101">
        <v>0</v>
      </c>
      <c r="P111" s="101">
        <v>0</v>
      </c>
      <c r="Q111" s="101">
        <v>0</v>
      </c>
      <c r="R111" s="101">
        <v>0</v>
      </c>
      <c r="S111" s="101">
        <v>0</v>
      </c>
      <c r="T111" s="101">
        <v>0</v>
      </c>
      <c r="U111" s="132">
        <v>62</v>
      </c>
    </row>
    <row r="112" spans="1:21" s="48" customFormat="1" ht="18" customHeight="1" x14ac:dyDescent="0.2">
      <c r="A112" s="54">
        <v>63</v>
      </c>
      <c r="B112" s="435" t="s">
        <v>259</v>
      </c>
      <c r="C112" s="103" t="s">
        <v>258</v>
      </c>
      <c r="D112" s="102">
        <v>0</v>
      </c>
      <c r="E112" s="101">
        <v>0</v>
      </c>
      <c r="F112" s="101">
        <v>0</v>
      </c>
      <c r="G112" s="101">
        <v>0</v>
      </c>
      <c r="H112" s="101">
        <v>0</v>
      </c>
      <c r="I112" s="101">
        <v>0</v>
      </c>
      <c r="J112" s="101">
        <v>0</v>
      </c>
      <c r="K112" s="101">
        <v>0</v>
      </c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>
        <v>0</v>
      </c>
      <c r="R112" s="101">
        <v>0</v>
      </c>
      <c r="S112" s="101">
        <v>0</v>
      </c>
      <c r="T112" s="101">
        <v>0</v>
      </c>
      <c r="U112" s="132">
        <v>63</v>
      </c>
    </row>
    <row r="113" spans="1:21" ht="18" customHeight="1" x14ac:dyDescent="0.2">
      <c r="A113" s="35" t="s">
        <v>103</v>
      </c>
      <c r="C113" s="99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17"/>
    </row>
    <row r="114" spans="1:21" ht="18" customHeight="1" x14ac:dyDescent="0.2">
      <c r="A114" s="35" t="s">
        <v>257</v>
      </c>
      <c r="D114" s="35" t="s">
        <v>255</v>
      </c>
    </row>
    <row r="115" spans="1:21" ht="18" customHeight="1" x14ac:dyDescent="0.2">
      <c r="A115" s="35" t="s">
        <v>256</v>
      </c>
    </row>
    <row r="117" spans="1:21" s="48" customFormat="1" ht="18" customHeight="1" x14ac:dyDescent="0.2">
      <c r="A117" s="436"/>
      <c r="E117" s="62"/>
      <c r="G117" s="123"/>
      <c r="H117" s="38"/>
      <c r="I117" s="527"/>
      <c r="J117" s="527"/>
      <c r="K117" s="527"/>
      <c r="L117" s="527"/>
      <c r="M117" s="527"/>
      <c r="U117" s="38"/>
    </row>
    <row r="118" spans="1:21" s="36" customFormat="1" ht="18" customHeight="1" x14ac:dyDescent="0.2"/>
    <row r="119" spans="1:21" s="36" customFormat="1" ht="18" customHeight="1" x14ac:dyDescent="0.2"/>
    <row r="120" spans="1:21" s="36" customFormat="1" ht="18" customHeight="1" x14ac:dyDescent="0.2"/>
    <row r="121" spans="1:21" s="36" customFormat="1" ht="18" customHeight="1" x14ac:dyDescent="0.2"/>
    <row r="122" spans="1:21" s="36" customFormat="1" ht="18" customHeight="1" x14ac:dyDescent="0.2"/>
    <row r="123" spans="1:21" s="36" customFormat="1" ht="18" customHeight="1" x14ac:dyDescent="0.2"/>
    <row r="124" spans="1:21" s="36" customFormat="1" ht="18" customHeight="1" x14ac:dyDescent="0.2"/>
    <row r="125" spans="1:21" s="36" customFormat="1" ht="18" customHeight="1" x14ac:dyDescent="0.2"/>
    <row r="126" spans="1:21" s="36" customFormat="1" ht="18" customHeight="1" x14ac:dyDescent="0.2"/>
    <row r="127" spans="1:21" s="36" customFormat="1" ht="18" customHeight="1" x14ac:dyDescent="0.2"/>
    <row r="128" spans="1:21" s="36" customFormat="1" ht="18" customHeight="1" x14ac:dyDescent="0.2"/>
    <row r="129" s="36" customFormat="1" ht="18" customHeight="1" x14ac:dyDescent="0.2"/>
    <row r="130" s="36" customFormat="1" ht="18" customHeight="1" x14ac:dyDescent="0.2"/>
    <row r="131" s="36" customFormat="1" ht="18" customHeight="1" x14ac:dyDescent="0.2"/>
    <row r="132" s="36" customFormat="1" ht="18" customHeight="1" x14ac:dyDescent="0.2"/>
    <row r="133" s="36" customFormat="1" ht="18" customHeight="1" x14ac:dyDescent="0.2"/>
    <row r="134" s="36" customFormat="1" ht="18" customHeight="1" x14ac:dyDescent="0.2"/>
    <row r="135" s="36" customFormat="1" ht="18" customHeight="1" x14ac:dyDescent="0.2"/>
    <row r="136" s="36" customFormat="1" ht="18" customHeight="1" x14ac:dyDescent="0.2"/>
    <row r="137" s="36" customFormat="1" ht="18" customHeight="1" x14ac:dyDescent="0.2"/>
    <row r="138" s="36" customFormat="1" ht="18" customHeight="1" x14ac:dyDescent="0.2"/>
    <row r="139" s="36" customFormat="1" ht="18" customHeight="1" x14ac:dyDescent="0.2"/>
    <row r="140" s="36" customFormat="1" ht="18" customHeight="1" x14ac:dyDescent="0.2"/>
    <row r="141" s="36" customFormat="1" ht="18" customHeight="1" x14ac:dyDescent="0.2"/>
    <row r="142" s="36" customFormat="1" ht="18" customHeight="1" x14ac:dyDescent="0.2"/>
    <row r="143" s="36" customFormat="1" ht="18" customHeight="1" x14ac:dyDescent="0.2"/>
    <row r="144" s="36" customFormat="1" ht="18" customHeight="1" x14ac:dyDescent="0.2"/>
    <row r="145" s="36" customFormat="1" ht="18" customHeight="1" x14ac:dyDescent="0.2"/>
    <row r="146" s="36" customFormat="1" ht="18" customHeight="1" x14ac:dyDescent="0.2"/>
    <row r="147" s="36" customFormat="1" ht="18" customHeight="1" x14ac:dyDescent="0.2"/>
    <row r="148" s="36" customFormat="1" ht="18" customHeight="1" x14ac:dyDescent="0.2"/>
  </sheetData>
  <mergeCells count="42">
    <mergeCell ref="I117:M117"/>
    <mergeCell ref="H63:H67"/>
    <mergeCell ref="I63:I67"/>
    <mergeCell ref="J63:J67"/>
    <mergeCell ref="K5:K9"/>
    <mergeCell ref="A63:A67"/>
    <mergeCell ref="B63:C67"/>
    <mergeCell ref="D63:D67"/>
    <mergeCell ref="E63:E67"/>
    <mergeCell ref="O5:O9"/>
    <mergeCell ref="F63:F67"/>
    <mergeCell ref="G63:G67"/>
    <mergeCell ref="U63:U67"/>
    <mergeCell ref="T63:T67"/>
    <mergeCell ref="A5:A9"/>
    <mergeCell ref="D5:D9"/>
    <mergeCell ref="E5:E9"/>
    <mergeCell ref="F5:F9"/>
    <mergeCell ref="N5:N9"/>
    <mergeCell ref="L5:L9"/>
    <mergeCell ref="M5:M9"/>
    <mergeCell ref="B5:C9"/>
    <mergeCell ref="P5:P9"/>
    <mergeCell ref="I5:I9"/>
    <mergeCell ref="J5:J9"/>
    <mergeCell ref="G5:G9"/>
    <mergeCell ref="H5:H9"/>
    <mergeCell ref="U5:U9"/>
    <mergeCell ref="Q5:Q9"/>
    <mergeCell ref="T5:T9"/>
    <mergeCell ref="R5:R9"/>
    <mergeCell ref="S5:S9"/>
    <mergeCell ref="B53:C53"/>
    <mergeCell ref="P63:P67"/>
    <mergeCell ref="Q63:Q67"/>
    <mergeCell ref="R63:R67"/>
    <mergeCell ref="S63:S67"/>
    <mergeCell ref="K63:K67"/>
    <mergeCell ref="L63:L67"/>
    <mergeCell ref="M63:M67"/>
    <mergeCell ref="N63:N67"/>
    <mergeCell ref="O63:O67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pageOrder="overThenDown" orientation="portrait" useFirstPageNumber="1" r:id="rId1"/>
  <headerFooter alignWithMargins="0">
    <oddFooter>&amp;L&amp;"MetaNormalLF-Roman,Standard"Statistisches Bundesamt, Fachserie 10, Reihe 2.8, 2019</oddFooter>
  </headerFooter>
  <rowBreaks count="1" manualBreakCount="1">
    <brk id="58" max="20" man="1"/>
  </rowBreaks>
  <colBreaks count="1" manualBreakCount="1">
    <brk id="8" max="77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85546875" style="35" customWidth="1"/>
    <col min="2" max="2" width="53" style="35" customWidth="1"/>
    <col min="3" max="3" width="7.85546875" style="35" customWidth="1"/>
    <col min="4" max="6" width="14.7109375" style="35" customWidth="1"/>
    <col min="7" max="7" width="12.7109375" style="35" customWidth="1"/>
    <col min="8" max="8" width="14.7109375" style="35" customWidth="1"/>
    <col min="9" max="20" width="11" style="35" customWidth="1"/>
    <col min="21" max="21" width="4.7109375" style="35" customWidth="1"/>
    <col min="22" max="16384" width="11.42578125" style="35"/>
  </cols>
  <sheetData>
    <row r="1" spans="1:21" ht="18" x14ac:dyDescent="0.25">
      <c r="A1" s="76" t="s">
        <v>306</v>
      </c>
      <c r="I1" s="76" t="s">
        <v>306</v>
      </c>
    </row>
    <row r="2" spans="1:21" ht="15" x14ac:dyDescent="0.25">
      <c r="A2" s="116" t="s">
        <v>376</v>
      </c>
      <c r="I2" s="116" t="s">
        <v>376</v>
      </c>
    </row>
    <row r="3" spans="1:21" ht="15" x14ac:dyDescent="0.25">
      <c r="A3" s="124" t="s">
        <v>375</v>
      </c>
      <c r="I3" s="124" t="s">
        <v>374</v>
      </c>
    </row>
    <row r="4" spans="1:21" ht="9.75" customHeight="1" x14ac:dyDescent="0.2">
      <c r="A4" s="66"/>
      <c r="B4" s="66"/>
      <c r="C4" s="66"/>
      <c r="D4" s="66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66"/>
    </row>
    <row r="5" spans="1:21" ht="12.75" customHeight="1" x14ac:dyDescent="0.2">
      <c r="A5" s="516" t="s">
        <v>1</v>
      </c>
      <c r="B5" s="512" t="s">
        <v>373</v>
      </c>
      <c r="C5" s="516"/>
      <c r="D5" s="498" t="s">
        <v>372</v>
      </c>
      <c r="E5" s="492" t="s">
        <v>99</v>
      </c>
      <c r="F5" s="492" t="s">
        <v>98</v>
      </c>
      <c r="G5" s="492" t="s">
        <v>97</v>
      </c>
      <c r="H5" s="501" t="s">
        <v>96</v>
      </c>
      <c r="I5" s="498" t="s">
        <v>95</v>
      </c>
      <c r="J5" s="492" t="s">
        <v>371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370</v>
      </c>
      <c r="T5" s="495" t="s">
        <v>84</v>
      </c>
      <c r="U5" s="512" t="s">
        <v>301</v>
      </c>
    </row>
    <row r="6" spans="1:21" ht="12.75" customHeight="1" x14ac:dyDescent="0.2">
      <c r="A6" s="518"/>
      <c r="B6" s="524"/>
      <c r="C6" s="518"/>
      <c r="D6" s="499"/>
      <c r="E6" s="493"/>
      <c r="F6" s="493" t="s">
        <v>83</v>
      </c>
      <c r="G6" s="493"/>
      <c r="H6" s="502"/>
      <c r="I6" s="499"/>
      <c r="J6" s="493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24"/>
    </row>
    <row r="7" spans="1:21" ht="12.75" customHeight="1" x14ac:dyDescent="0.2">
      <c r="A7" s="518"/>
      <c r="B7" s="524"/>
      <c r="C7" s="518"/>
      <c r="D7" s="499"/>
      <c r="E7" s="493" t="s">
        <v>81</v>
      </c>
      <c r="F7" s="493"/>
      <c r="G7" s="493"/>
      <c r="H7" s="502" t="s">
        <v>80</v>
      </c>
      <c r="I7" s="499"/>
      <c r="J7" s="493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24"/>
    </row>
    <row r="8" spans="1:21" ht="12.75" customHeight="1" x14ac:dyDescent="0.2">
      <c r="A8" s="518"/>
      <c r="B8" s="524"/>
      <c r="C8" s="518"/>
      <c r="D8" s="499"/>
      <c r="E8" s="493" t="s">
        <v>76</v>
      </c>
      <c r="F8" s="493"/>
      <c r="G8" s="493"/>
      <c r="H8" s="502"/>
      <c r="I8" s="499"/>
      <c r="J8" s="493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24"/>
    </row>
    <row r="9" spans="1:21" x14ac:dyDescent="0.2">
      <c r="A9" s="520"/>
      <c r="B9" s="525"/>
      <c r="C9" s="520"/>
      <c r="D9" s="500"/>
      <c r="E9" s="494"/>
      <c r="F9" s="494"/>
      <c r="G9" s="494"/>
      <c r="H9" s="503"/>
      <c r="I9" s="500"/>
      <c r="J9" s="494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25"/>
    </row>
    <row r="10" spans="1:21" ht="10.5" customHeight="1" x14ac:dyDescent="0.2">
      <c r="A10" s="48"/>
      <c r="B10" s="122"/>
      <c r="C10" s="122"/>
      <c r="D10" s="62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62"/>
      <c r="R10" s="48"/>
      <c r="S10" s="48"/>
      <c r="T10" s="62"/>
      <c r="U10" s="48"/>
    </row>
    <row r="11" spans="1:21" ht="11.25" customHeight="1" x14ac:dyDescent="0.2">
      <c r="B11" s="48"/>
      <c r="C11" s="77"/>
      <c r="D11" s="47" t="s">
        <v>312</v>
      </c>
      <c r="H11" s="61"/>
      <c r="I11" s="47" t="s">
        <v>312</v>
      </c>
    </row>
    <row r="12" spans="1:21" s="47" customFormat="1" ht="15.95" customHeight="1" x14ac:dyDescent="0.2">
      <c r="A12" s="121">
        <v>1</v>
      </c>
      <c r="B12" s="120" t="s">
        <v>311</v>
      </c>
      <c r="C12" s="119"/>
      <c r="D12" s="50">
        <v>320384</v>
      </c>
      <c r="E12" s="50">
        <v>36112</v>
      </c>
      <c r="F12" s="50">
        <v>49550</v>
      </c>
      <c r="G12" s="50">
        <v>16365</v>
      </c>
      <c r="H12" s="50">
        <v>8527</v>
      </c>
      <c r="I12" s="50">
        <v>4291</v>
      </c>
      <c r="J12" s="50">
        <v>11010</v>
      </c>
      <c r="K12" s="50">
        <v>31322</v>
      </c>
      <c r="L12" s="50">
        <v>5724</v>
      </c>
      <c r="M12" s="50">
        <v>25644</v>
      </c>
      <c r="N12" s="50">
        <v>79066</v>
      </c>
      <c r="O12" s="50">
        <v>13423</v>
      </c>
      <c r="P12" s="50">
        <v>3656</v>
      </c>
      <c r="Q12" s="50">
        <v>12488</v>
      </c>
      <c r="R12" s="50">
        <v>7916</v>
      </c>
      <c r="S12" s="50">
        <v>8221</v>
      </c>
      <c r="T12" s="50">
        <v>7069</v>
      </c>
      <c r="U12" s="55">
        <v>1</v>
      </c>
    </row>
    <row r="13" spans="1:21" ht="20.100000000000001" customHeight="1" x14ac:dyDescent="0.2">
      <c r="A13" s="111"/>
      <c r="B13" s="110" t="s">
        <v>363</v>
      </c>
      <c r="C13" s="113"/>
      <c r="D13" s="34"/>
      <c r="E13" s="112"/>
      <c r="F13" s="96"/>
      <c r="G13" s="96"/>
      <c r="H13" s="96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08"/>
    </row>
    <row r="14" spans="1:21" ht="15" customHeight="1" x14ac:dyDescent="0.2">
      <c r="A14" s="104">
        <v>2</v>
      </c>
      <c r="B14" s="105" t="s">
        <v>362</v>
      </c>
      <c r="C14" s="106"/>
      <c r="D14" s="34">
        <v>6109</v>
      </c>
      <c r="E14" s="34">
        <v>352</v>
      </c>
      <c r="F14" s="34">
        <v>82</v>
      </c>
      <c r="G14" s="34">
        <v>808</v>
      </c>
      <c r="H14" s="34">
        <v>101</v>
      </c>
      <c r="I14" s="34">
        <v>1</v>
      </c>
      <c r="J14" s="34">
        <v>16</v>
      </c>
      <c r="K14" s="34">
        <v>3193</v>
      </c>
      <c r="L14" s="34">
        <v>0</v>
      </c>
      <c r="M14" s="34">
        <v>94</v>
      </c>
      <c r="N14" s="34">
        <v>1309</v>
      </c>
      <c r="O14" s="34">
        <v>18</v>
      </c>
      <c r="P14" s="34">
        <v>6</v>
      </c>
      <c r="Q14" s="34">
        <v>9</v>
      </c>
      <c r="R14" s="34">
        <v>18</v>
      </c>
      <c r="S14" s="34">
        <v>71</v>
      </c>
      <c r="T14" s="34">
        <v>31</v>
      </c>
      <c r="U14" s="43">
        <v>2</v>
      </c>
    </row>
    <row r="15" spans="1:21" x14ac:dyDescent="0.2">
      <c r="A15" s="111">
        <v>3</v>
      </c>
      <c r="B15" s="105" t="s">
        <v>361</v>
      </c>
      <c r="C15" s="106"/>
      <c r="D15" s="34">
        <v>4831</v>
      </c>
      <c r="E15" s="34">
        <v>297</v>
      </c>
      <c r="F15" s="34">
        <v>71</v>
      </c>
      <c r="G15" s="34">
        <v>769</v>
      </c>
      <c r="H15" s="34">
        <v>94</v>
      </c>
      <c r="I15" s="34">
        <v>1</v>
      </c>
      <c r="J15" s="34">
        <v>11</v>
      </c>
      <c r="K15" s="34">
        <v>3064</v>
      </c>
      <c r="L15" s="34">
        <v>0</v>
      </c>
      <c r="M15" s="34">
        <v>79</v>
      </c>
      <c r="N15" s="34">
        <v>316</v>
      </c>
      <c r="O15" s="34">
        <v>16</v>
      </c>
      <c r="P15" s="34">
        <v>1</v>
      </c>
      <c r="Q15" s="34">
        <v>7</v>
      </c>
      <c r="R15" s="34">
        <v>17</v>
      </c>
      <c r="S15" s="34">
        <v>61</v>
      </c>
      <c r="T15" s="34">
        <v>27</v>
      </c>
      <c r="U15" s="43">
        <v>3</v>
      </c>
    </row>
    <row r="16" spans="1:21" x14ac:dyDescent="0.2">
      <c r="A16" s="104">
        <v>4</v>
      </c>
      <c r="B16" s="105" t="s">
        <v>360</v>
      </c>
      <c r="C16" s="106"/>
      <c r="D16" s="34">
        <v>1278</v>
      </c>
      <c r="E16" s="34">
        <v>55</v>
      </c>
      <c r="F16" s="34">
        <v>11</v>
      </c>
      <c r="G16" s="34">
        <v>39</v>
      </c>
      <c r="H16" s="34">
        <v>7</v>
      </c>
      <c r="I16" s="34">
        <v>0</v>
      </c>
      <c r="J16" s="34">
        <v>5</v>
      </c>
      <c r="K16" s="34">
        <v>129</v>
      </c>
      <c r="L16" s="34">
        <v>0</v>
      </c>
      <c r="M16" s="34">
        <v>15</v>
      </c>
      <c r="N16" s="34">
        <v>993</v>
      </c>
      <c r="O16" s="34">
        <v>2</v>
      </c>
      <c r="P16" s="34">
        <v>5</v>
      </c>
      <c r="Q16" s="34">
        <v>2</v>
      </c>
      <c r="R16" s="34">
        <v>1</v>
      </c>
      <c r="S16" s="34">
        <v>10</v>
      </c>
      <c r="T16" s="34">
        <v>4</v>
      </c>
      <c r="U16" s="43">
        <v>4</v>
      </c>
    </row>
    <row r="17" spans="1:21" ht="20.100000000000001" customHeight="1" x14ac:dyDescent="0.2">
      <c r="A17" s="111"/>
      <c r="B17" s="110" t="s">
        <v>358</v>
      </c>
      <c r="C17" s="113"/>
      <c r="D17" s="34"/>
      <c r="E17" s="112"/>
      <c r="F17" s="34"/>
      <c r="G17" s="34"/>
      <c r="H17" s="34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08"/>
    </row>
    <row r="18" spans="1:21" ht="15" customHeight="1" x14ac:dyDescent="0.2">
      <c r="A18" s="104"/>
      <c r="B18" s="77" t="s">
        <v>357</v>
      </c>
      <c r="C18" s="106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43"/>
    </row>
    <row r="19" spans="1:21" ht="15" customHeight="1" x14ac:dyDescent="0.2">
      <c r="A19" s="104">
        <v>5</v>
      </c>
      <c r="B19" s="105" t="s">
        <v>356</v>
      </c>
      <c r="C19" s="106"/>
      <c r="D19" s="34">
        <v>86001</v>
      </c>
      <c r="E19" s="34">
        <v>9300</v>
      </c>
      <c r="F19" s="34">
        <v>10985</v>
      </c>
      <c r="G19" s="34">
        <v>4447</v>
      </c>
      <c r="H19" s="34">
        <v>2559</v>
      </c>
      <c r="I19" s="34">
        <v>890</v>
      </c>
      <c r="J19" s="34">
        <v>2891</v>
      </c>
      <c r="K19" s="34">
        <v>7838</v>
      </c>
      <c r="L19" s="34">
        <v>1595</v>
      </c>
      <c r="M19" s="34">
        <v>7120</v>
      </c>
      <c r="N19" s="34">
        <v>23917</v>
      </c>
      <c r="O19" s="34">
        <v>3380</v>
      </c>
      <c r="P19" s="34">
        <v>1014</v>
      </c>
      <c r="Q19" s="34">
        <v>3402</v>
      </c>
      <c r="R19" s="34">
        <v>2327</v>
      </c>
      <c r="S19" s="34">
        <v>2362</v>
      </c>
      <c r="T19" s="34">
        <v>1974</v>
      </c>
      <c r="U19" s="43">
        <v>5</v>
      </c>
    </row>
    <row r="20" spans="1:21" x14ac:dyDescent="0.2">
      <c r="A20" s="104">
        <v>6</v>
      </c>
      <c r="B20" s="105" t="s">
        <v>355</v>
      </c>
      <c r="C20" s="106"/>
      <c r="D20" s="34">
        <v>38431</v>
      </c>
      <c r="E20" s="34">
        <v>2508</v>
      </c>
      <c r="F20" s="34">
        <v>7345</v>
      </c>
      <c r="G20" s="34">
        <v>1488</v>
      </c>
      <c r="H20" s="34">
        <v>547</v>
      </c>
      <c r="I20" s="34">
        <v>946</v>
      </c>
      <c r="J20" s="34">
        <v>1269</v>
      </c>
      <c r="K20" s="34">
        <v>4765</v>
      </c>
      <c r="L20" s="34">
        <v>760</v>
      </c>
      <c r="M20" s="34">
        <v>3044</v>
      </c>
      <c r="N20" s="34">
        <v>9857</v>
      </c>
      <c r="O20" s="34">
        <v>1874</v>
      </c>
      <c r="P20" s="34">
        <v>597</v>
      </c>
      <c r="Q20" s="34">
        <v>1619</v>
      </c>
      <c r="R20" s="34">
        <v>1020</v>
      </c>
      <c r="S20" s="34">
        <v>403</v>
      </c>
      <c r="T20" s="34">
        <v>389</v>
      </c>
      <c r="U20" s="43">
        <v>6</v>
      </c>
    </row>
    <row r="21" spans="1:21" x14ac:dyDescent="0.2">
      <c r="A21" s="104">
        <v>7</v>
      </c>
      <c r="B21" s="105" t="s">
        <v>354</v>
      </c>
      <c r="C21" s="106"/>
      <c r="D21" s="34">
        <v>145973</v>
      </c>
      <c r="E21" s="34">
        <v>21101</v>
      </c>
      <c r="F21" s="34">
        <v>21028</v>
      </c>
      <c r="G21" s="34">
        <v>8046</v>
      </c>
      <c r="H21" s="34">
        <v>4644</v>
      </c>
      <c r="I21" s="34">
        <v>1446</v>
      </c>
      <c r="J21" s="34">
        <v>5424</v>
      </c>
      <c r="K21" s="34">
        <v>11850</v>
      </c>
      <c r="L21" s="34">
        <v>2805</v>
      </c>
      <c r="M21" s="34">
        <v>12111</v>
      </c>
      <c r="N21" s="34">
        <v>32283</v>
      </c>
      <c r="O21" s="34">
        <v>6489</v>
      </c>
      <c r="P21" s="34">
        <v>1408</v>
      </c>
      <c r="Q21" s="34">
        <v>5117</v>
      </c>
      <c r="R21" s="34">
        <v>3241</v>
      </c>
      <c r="S21" s="34">
        <v>4852</v>
      </c>
      <c r="T21" s="34">
        <v>4128</v>
      </c>
      <c r="U21" s="43">
        <v>7</v>
      </c>
    </row>
    <row r="22" spans="1:21" x14ac:dyDescent="0.2">
      <c r="A22" s="104">
        <v>8</v>
      </c>
      <c r="B22" s="105" t="s">
        <v>353</v>
      </c>
      <c r="C22" s="106"/>
      <c r="D22" s="34">
        <v>49979</v>
      </c>
      <c r="E22" s="34">
        <v>3203</v>
      </c>
      <c r="F22" s="34">
        <v>10192</v>
      </c>
      <c r="G22" s="34">
        <v>2384</v>
      </c>
      <c r="H22" s="34">
        <v>777</v>
      </c>
      <c r="I22" s="34">
        <v>1009</v>
      </c>
      <c r="J22" s="34">
        <v>1426</v>
      </c>
      <c r="K22" s="34">
        <v>6869</v>
      </c>
      <c r="L22" s="34">
        <v>564</v>
      </c>
      <c r="M22" s="34">
        <v>3369</v>
      </c>
      <c r="N22" s="34">
        <v>13009</v>
      </c>
      <c r="O22" s="34">
        <v>1680</v>
      </c>
      <c r="P22" s="34">
        <v>637</v>
      </c>
      <c r="Q22" s="34">
        <v>2350</v>
      </c>
      <c r="R22" s="34">
        <v>1328</v>
      </c>
      <c r="S22" s="34">
        <v>604</v>
      </c>
      <c r="T22" s="34">
        <v>578</v>
      </c>
      <c r="U22" s="43">
        <v>8</v>
      </c>
    </row>
    <row r="23" spans="1:21" ht="20.100000000000001" customHeight="1" x14ac:dyDescent="0.2">
      <c r="A23" s="104">
        <v>9</v>
      </c>
      <c r="B23" s="105" t="s">
        <v>369</v>
      </c>
      <c r="C23" s="106"/>
      <c r="D23" s="34">
        <v>416515</v>
      </c>
      <c r="E23" s="34">
        <v>54021</v>
      </c>
      <c r="F23" s="34">
        <v>60386</v>
      </c>
      <c r="G23" s="34">
        <v>22118</v>
      </c>
      <c r="H23" s="34">
        <v>12412</v>
      </c>
      <c r="I23" s="34">
        <v>4728</v>
      </c>
      <c r="J23" s="34">
        <v>15008</v>
      </c>
      <c r="K23" s="34">
        <v>36303</v>
      </c>
      <c r="L23" s="34">
        <v>7965</v>
      </c>
      <c r="M23" s="34">
        <v>34386</v>
      </c>
      <c r="N23" s="34">
        <v>98340</v>
      </c>
      <c r="O23" s="34">
        <v>18232</v>
      </c>
      <c r="P23" s="34">
        <v>4427</v>
      </c>
      <c r="Q23" s="34">
        <v>15255</v>
      </c>
      <c r="R23" s="34">
        <v>9829</v>
      </c>
      <c r="S23" s="34">
        <v>12472</v>
      </c>
      <c r="T23" s="34">
        <v>10633</v>
      </c>
      <c r="U23" s="43">
        <v>9</v>
      </c>
    </row>
    <row r="24" spans="1:21" ht="15" customHeight="1" x14ac:dyDescent="0.2">
      <c r="A24" s="104">
        <v>10</v>
      </c>
      <c r="B24" s="105" t="s">
        <v>368</v>
      </c>
      <c r="C24" s="106"/>
      <c r="D24" s="34">
        <v>386668</v>
      </c>
      <c r="E24" s="34">
        <v>47277</v>
      </c>
      <c r="F24" s="34">
        <v>57913</v>
      </c>
      <c r="G24" s="34">
        <v>20097</v>
      </c>
      <c r="H24" s="34">
        <v>11111</v>
      </c>
      <c r="I24" s="34">
        <v>4108</v>
      </c>
      <c r="J24" s="34">
        <v>14293</v>
      </c>
      <c r="K24" s="34">
        <v>34980</v>
      </c>
      <c r="L24" s="34">
        <v>7370</v>
      </c>
      <c r="M24" s="34">
        <v>31284</v>
      </c>
      <c r="N24" s="34">
        <v>93004</v>
      </c>
      <c r="O24" s="34">
        <v>16765</v>
      </c>
      <c r="P24" s="34">
        <v>4235</v>
      </c>
      <c r="Q24" s="34">
        <v>14961</v>
      </c>
      <c r="R24" s="34">
        <v>9518</v>
      </c>
      <c r="S24" s="34">
        <v>10347</v>
      </c>
      <c r="T24" s="34">
        <v>9405</v>
      </c>
      <c r="U24" s="43">
        <v>10</v>
      </c>
    </row>
    <row r="25" spans="1:21" x14ac:dyDescent="0.2">
      <c r="A25" s="104">
        <v>11</v>
      </c>
      <c r="B25" s="105" t="s">
        <v>350</v>
      </c>
      <c r="C25" s="106"/>
      <c r="D25" s="34">
        <v>223912</v>
      </c>
      <c r="E25" s="34">
        <v>27237</v>
      </c>
      <c r="F25" s="34">
        <v>31958</v>
      </c>
      <c r="G25" s="34">
        <v>11227</v>
      </c>
      <c r="H25" s="34">
        <v>6508</v>
      </c>
      <c r="I25" s="34">
        <v>2326</v>
      </c>
      <c r="J25" s="34">
        <v>8296</v>
      </c>
      <c r="K25" s="34">
        <v>19587</v>
      </c>
      <c r="L25" s="34">
        <v>4399</v>
      </c>
      <c r="M25" s="34">
        <v>19014</v>
      </c>
      <c r="N25" s="34">
        <v>55654</v>
      </c>
      <c r="O25" s="34">
        <v>9605</v>
      </c>
      <c r="P25" s="34">
        <v>2414</v>
      </c>
      <c r="Q25" s="34">
        <v>8506</v>
      </c>
      <c r="R25" s="34">
        <v>5539</v>
      </c>
      <c r="S25" s="34">
        <v>6283</v>
      </c>
      <c r="T25" s="34">
        <v>5359</v>
      </c>
      <c r="U25" s="43">
        <v>11</v>
      </c>
    </row>
    <row r="26" spans="1:21" x14ac:dyDescent="0.2">
      <c r="A26" s="104">
        <v>12</v>
      </c>
      <c r="B26" s="105" t="s">
        <v>349</v>
      </c>
      <c r="C26" s="106"/>
      <c r="D26" s="34">
        <v>162756</v>
      </c>
      <c r="E26" s="34">
        <v>20040</v>
      </c>
      <c r="F26" s="34">
        <v>25955</v>
      </c>
      <c r="G26" s="34">
        <v>8870</v>
      </c>
      <c r="H26" s="34">
        <v>4603</v>
      </c>
      <c r="I26" s="34">
        <v>1782</v>
      </c>
      <c r="J26" s="34">
        <v>5997</v>
      </c>
      <c r="K26" s="34">
        <v>15393</v>
      </c>
      <c r="L26" s="34">
        <v>2971</v>
      </c>
      <c r="M26" s="34">
        <v>12270</v>
      </c>
      <c r="N26" s="34">
        <v>37350</v>
      </c>
      <c r="O26" s="34">
        <v>7160</v>
      </c>
      <c r="P26" s="34">
        <v>1821</v>
      </c>
      <c r="Q26" s="34">
        <v>6455</v>
      </c>
      <c r="R26" s="34">
        <v>3979</v>
      </c>
      <c r="S26" s="34">
        <v>4064</v>
      </c>
      <c r="T26" s="34">
        <v>4046</v>
      </c>
      <c r="U26" s="43">
        <v>12</v>
      </c>
    </row>
    <row r="27" spans="1:21" ht="15" customHeight="1" x14ac:dyDescent="0.2">
      <c r="A27" s="104">
        <v>13</v>
      </c>
      <c r="B27" s="105" t="s">
        <v>367</v>
      </c>
      <c r="C27" s="106"/>
      <c r="D27" s="34">
        <v>29847</v>
      </c>
      <c r="E27" s="34">
        <v>6744</v>
      </c>
      <c r="F27" s="34">
        <v>2473</v>
      </c>
      <c r="G27" s="34">
        <v>2021</v>
      </c>
      <c r="H27" s="34">
        <v>1301</v>
      </c>
      <c r="I27" s="34">
        <v>620</v>
      </c>
      <c r="J27" s="34">
        <v>715</v>
      </c>
      <c r="K27" s="34">
        <v>1323</v>
      </c>
      <c r="L27" s="34">
        <v>595</v>
      </c>
      <c r="M27" s="34">
        <v>3102</v>
      </c>
      <c r="N27" s="34">
        <v>5336</v>
      </c>
      <c r="O27" s="34">
        <v>1467</v>
      </c>
      <c r="P27" s="34">
        <v>192</v>
      </c>
      <c r="Q27" s="34">
        <v>294</v>
      </c>
      <c r="R27" s="34">
        <v>311</v>
      </c>
      <c r="S27" s="34">
        <v>2125</v>
      </c>
      <c r="T27" s="34">
        <v>1228</v>
      </c>
      <c r="U27" s="43">
        <v>13</v>
      </c>
    </row>
    <row r="28" spans="1:21" x14ac:dyDescent="0.2">
      <c r="A28" s="104">
        <v>14</v>
      </c>
      <c r="B28" s="105" t="s">
        <v>350</v>
      </c>
      <c r="C28" s="106"/>
      <c r="D28" s="34">
        <v>8149</v>
      </c>
      <c r="E28" s="34">
        <v>3164</v>
      </c>
      <c r="F28" s="34">
        <v>55</v>
      </c>
      <c r="G28" s="34">
        <v>1332</v>
      </c>
      <c r="H28" s="34">
        <v>706</v>
      </c>
      <c r="I28" s="34">
        <v>10</v>
      </c>
      <c r="J28" s="34">
        <v>19</v>
      </c>
      <c r="K28" s="34">
        <v>101</v>
      </c>
      <c r="L28" s="34">
        <v>1</v>
      </c>
      <c r="M28" s="34">
        <v>217</v>
      </c>
      <c r="N28" s="34">
        <v>546</v>
      </c>
      <c r="O28" s="34">
        <v>264</v>
      </c>
      <c r="P28" s="34">
        <v>8</v>
      </c>
      <c r="Q28" s="34">
        <v>13</v>
      </c>
      <c r="R28" s="34">
        <v>29</v>
      </c>
      <c r="S28" s="34">
        <v>932</v>
      </c>
      <c r="T28" s="34">
        <v>752</v>
      </c>
      <c r="U28" s="43">
        <v>14</v>
      </c>
    </row>
    <row r="29" spans="1:21" x14ac:dyDescent="0.2">
      <c r="A29" s="104">
        <v>15</v>
      </c>
      <c r="B29" s="105" t="s">
        <v>349</v>
      </c>
      <c r="C29" s="106"/>
      <c r="D29" s="34">
        <v>21698</v>
      </c>
      <c r="E29" s="34">
        <v>3580</v>
      </c>
      <c r="F29" s="34">
        <v>2418</v>
      </c>
      <c r="G29" s="34">
        <v>689</v>
      </c>
      <c r="H29" s="34">
        <v>595</v>
      </c>
      <c r="I29" s="34">
        <v>610</v>
      </c>
      <c r="J29" s="34">
        <v>696</v>
      </c>
      <c r="K29" s="34">
        <v>1222</v>
      </c>
      <c r="L29" s="34">
        <v>594</v>
      </c>
      <c r="M29" s="34">
        <v>2885</v>
      </c>
      <c r="N29" s="34">
        <v>4790</v>
      </c>
      <c r="O29" s="34">
        <v>1203</v>
      </c>
      <c r="P29" s="34">
        <v>184</v>
      </c>
      <c r="Q29" s="34">
        <v>281</v>
      </c>
      <c r="R29" s="34">
        <v>282</v>
      </c>
      <c r="S29" s="34">
        <v>1193</v>
      </c>
      <c r="T29" s="34">
        <v>476</v>
      </c>
      <c r="U29" s="43">
        <v>15</v>
      </c>
    </row>
    <row r="30" spans="1:21" ht="20.100000000000001" customHeight="1" x14ac:dyDescent="0.2">
      <c r="A30" s="104">
        <v>16</v>
      </c>
      <c r="B30" s="105" t="s">
        <v>347</v>
      </c>
      <c r="C30" s="106"/>
      <c r="D30" s="34">
        <v>3264</v>
      </c>
      <c r="E30" s="34">
        <v>879</v>
      </c>
      <c r="F30" s="34">
        <v>150</v>
      </c>
      <c r="G30" s="34">
        <v>605</v>
      </c>
      <c r="H30" s="34">
        <v>194</v>
      </c>
      <c r="I30" s="34">
        <v>13</v>
      </c>
      <c r="J30" s="34">
        <v>48</v>
      </c>
      <c r="K30" s="34">
        <v>159</v>
      </c>
      <c r="L30" s="34">
        <v>0</v>
      </c>
      <c r="M30" s="34">
        <v>233</v>
      </c>
      <c r="N30" s="34">
        <v>114</v>
      </c>
      <c r="O30" s="34">
        <v>77</v>
      </c>
      <c r="P30" s="34">
        <v>1</v>
      </c>
      <c r="Q30" s="34">
        <v>125</v>
      </c>
      <c r="R30" s="34">
        <v>141</v>
      </c>
      <c r="S30" s="34">
        <v>355</v>
      </c>
      <c r="T30" s="34">
        <v>170</v>
      </c>
      <c r="U30" s="43">
        <v>16</v>
      </c>
    </row>
    <row r="31" spans="1:21" ht="20.100000000000001" customHeight="1" x14ac:dyDescent="0.2">
      <c r="A31" s="111"/>
      <c r="B31" s="110" t="s">
        <v>346</v>
      </c>
      <c r="C31" s="113"/>
      <c r="D31" s="138">
        <v>0</v>
      </c>
      <c r="E31" s="112"/>
      <c r="F31" s="34"/>
      <c r="G31" s="34"/>
      <c r="H31" s="34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08"/>
    </row>
    <row r="32" spans="1:21" ht="15" customHeight="1" x14ac:dyDescent="0.2">
      <c r="A32" s="104">
        <v>17</v>
      </c>
      <c r="B32" s="105" t="s">
        <v>366</v>
      </c>
      <c r="C32" s="106"/>
      <c r="D32" s="34">
        <v>48791</v>
      </c>
      <c r="E32" s="34">
        <v>4684</v>
      </c>
      <c r="F32" s="34">
        <v>5395</v>
      </c>
      <c r="G32" s="34">
        <v>2598</v>
      </c>
      <c r="H32" s="34">
        <v>1590</v>
      </c>
      <c r="I32" s="34">
        <v>650</v>
      </c>
      <c r="J32" s="34">
        <v>1695</v>
      </c>
      <c r="K32" s="34">
        <v>4466</v>
      </c>
      <c r="L32" s="34">
        <v>1194</v>
      </c>
      <c r="M32" s="34">
        <v>5584</v>
      </c>
      <c r="N32" s="34">
        <v>11542</v>
      </c>
      <c r="O32" s="34">
        <v>2194</v>
      </c>
      <c r="P32" s="34">
        <v>453</v>
      </c>
      <c r="Q32" s="34">
        <v>1997</v>
      </c>
      <c r="R32" s="34">
        <v>1578</v>
      </c>
      <c r="S32" s="34">
        <v>1860</v>
      </c>
      <c r="T32" s="34">
        <v>1311</v>
      </c>
      <c r="U32" s="43">
        <v>17</v>
      </c>
    </row>
    <row r="33" spans="1:21" ht="15" customHeight="1" x14ac:dyDescent="0.2">
      <c r="A33" s="104">
        <v>18</v>
      </c>
      <c r="B33" s="105" t="s">
        <v>365</v>
      </c>
      <c r="C33" s="106"/>
      <c r="D33" s="34">
        <v>44585</v>
      </c>
      <c r="E33" s="34">
        <v>4188</v>
      </c>
      <c r="F33" s="34">
        <v>5054</v>
      </c>
      <c r="G33" s="34">
        <v>2366</v>
      </c>
      <c r="H33" s="34">
        <v>1452</v>
      </c>
      <c r="I33" s="34">
        <v>608</v>
      </c>
      <c r="J33" s="34">
        <v>1504</v>
      </c>
      <c r="K33" s="34">
        <v>4135</v>
      </c>
      <c r="L33" s="34">
        <v>1168</v>
      </c>
      <c r="M33" s="34">
        <v>5127</v>
      </c>
      <c r="N33" s="34">
        <v>10316</v>
      </c>
      <c r="O33" s="34">
        <v>2005</v>
      </c>
      <c r="P33" s="34">
        <v>445</v>
      </c>
      <c r="Q33" s="34">
        <v>1830</v>
      </c>
      <c r="R33" s="34">
        <v>1474</v>
      </c>
      <c r="S33" s="34">
        <v>1678</v>
      </c>
      <c r="T33" s="34">
        <v>1235</v>
      </c>
      <c r="U33" s="43">
        <v>18</v>
      </c>
    </row>
    <row r="34" spans="1:21" x14ac:dyDescent="0.2">
      <c r="A34" s="104">
        <v>19</v>
      </c>
      <c r="B34" s="105" t="s">
        <v>338</v>
      </c>
      <c r="C34" s="106"/>
      <c r="D34" s="34">
        <v>42611</v>
      </c>
      <c r="E34" s="34">
        <v>3997</v>
      </c>
      <c r="F34" s="34">
        <v>4902</v>
      </c>
      <c r="G34" s="34">
        <v>1830</v>
      </c>
      <c r="H34" s="34">
        <v>1415</v>
      </c>
      <c r="I34" s="34">
        <v>598</v>
      </c>
      <c r="J34" s="34">
        <v>1465</v>
      </c>
      <c r="K34" s="34">
        <v>4012</v>
      </c>
      <c r="L34" s="34">
        <v>1136</v>
      </c>
      <c r="M34" s="34">
        <v>4943</v>
      </c>
      <c r="N34" s="34">
        <v>9920</v>
      </c>
      <c r="O34" s="34">
        <v>1946</v>
      </c>
      <c r="P34" s="34">
        <v>418</v>
      </c>
      <c r="Q34" s="34">
        <v>1794</v>
      </c>
      <c r="R34" s="34">
        <v>1446</v>
      </c>
      <c r="S34" s="34">
        <v>1591</v>
      </c>
      <c r="T34" s="34">
        <v>1198</v>
      </c>
      <c r="U34" s="43">
        <v>19</v>
      </c>
    </row>
    <row r="35" spans="1:21" x14ac:dyDescent="0.2">
      <c r="A35" s="104">
        <v>20</v>
      </c>
      <c r="B35" s="105" t="s">
        <v>341</v>
      </c>
      <c r="C35" s="106"/>
      <c r="D35" s="34">
        <v>5761</v>
      </c>
      <c r="E35" s="34">
        <v>799</v>
      </c>
      <c r="F35" s="34">
        <v>709</v>
      </c>
      <c r="G35" s="34">
        <v>151</v>
      </c>
      <c r="H35" s="34">
        <v>194</v>
      </c>
      <c r="I35" s="34">
        <v>81</v>
      </c>
      <c r="J35" s="34">
        <v>265</v>
      </c>
      <c r="K35" s="34">
        <v>375</v>
      </c>
      <c r="L35" s="34">
        <v>75</v>
      </c>
      <c r="M35" s="34">
        <v>655</v>
      </c>
      <c r="N35" s="34">
        <v>1371</v>
      </c>
      <c r="O35" s="34">
        <v>186</v>
      </c>
      <c r="P35" s="34">
        <v>19</v>
      </c>
      <c r="Q35" s="34">
        <v>211</v>
      </c>
      <c r="R35" s="34">
        <v>200</v>
      </c>
      <c r="S35" s="34">
        <v>242</v>
      </c>
      <c r="T35" s="34">
        <v>228</v>
      </c>
      <c r="U35" s="43">
        <v>20</v>
      </c>
    </row>
    <row r="36" spans="1:21" x14ac:dyDescent="0.2">
      <c r="A36" s="104">
        <v>21</v>
      </c>
      <c r="B36" s="105" t="s">
        <v>337</v>
      </c>
      <c r="C36" s="106"/>
      <c r="D36" s="34">
        <v>1414</v>
      </c>
      <c r="E36" s="34">
        <v>91</v>
      </c>
      <c r="F36" s="34">
        <v>112</v>
      </c>
      <c r="G36" s="34">
        <v>520</v>
      </c>
      <c r="H36" s="34">
        <v>31</v>
      </c>
      <c r="I36" s="34">
        <v>6</v>
      </c>
      <c r="J36" s="34">
        <v>31</v>
      </c>
      <c r="K36" s="34">
        <v>93</v>
      </c>
      <c r="L36" s="34">
        <v>20</v>
      </c>
      <c r="M36" s="34">
        <v>100</v>
      </c>
      <c r="N36" s="34">
        <v>246</v>
      </c>
      <c r="O36" s="34">
        <v>35</v>
      </c>
      <c r="P36" s="34">
        <v>13</v>
      </c>
      <c r="Q36" s="34">
        <v>28</v>
      </c>
      <c r="R36" s="34">
        <v>26</v>
      </c>
      <c r="S36" s="34">
        <v>41</v>
      </c>
      <c r="T36" s="34">
        <v>21</v>
      </c>
      <c r="U36" s="43">
        <v>21</v>
      </c>
    </row>
    <row r="37" spans="1:21" x14ac:dyDescent="0.2">
      <c r="A37" s="104">
        <v>22</v>
      </c>
      <c r="B37" s="105" t="s">
        <v>341</v>
      </c>
      <c r="C37" s="106"/>
      <c r="D37" s="34">
        <v>125</v>
      </c>
      <c r="E37" s="34">
        <v>14</v>
      </c>
      <c r="F37" s="34">
        <v>18</v>
      </c>
      <c r="G37" s="34">
        <v>2</v>
      </c>
      <c r="H37" s="34">
        <v>3</v>
      </c>
      <c r="I37" s="34">
        <v>0</v>
      </c>
      <c r="J37" s="34">
        <v>2</v>
      </c>
      <c r="K37" s="34">
        <v>16</v>
      </c>
      <c r="L37" s="34">
        <v>1</v>
      </c>
      <c r="M37" s="34">
        <v>12</v>
      </c>
      <c r="N37" s="34">
        <v>34</v>
      </c>
      <c r="O37" s="34">
        <v>3</v>
      </c>
      <c r="P37" s="34">
        <v>1</v>
      </c>
      <c r="Q37" s="34">
        <v>5</v>
      </c>
      <c r="R37" s="34">
        <v>2</v>
      </c>
      <c r="S37" s="34">
        <v>9</v>
      </c>
      <c r="T37" s="34">
        <v>3</v>
      </c>
      <c r="U37" s="43">
        <v>22</v>
      </c>
    </row>
    <row r="38" spans="1:21" x14ac:dyDescent="0.2">
      <c r="A38" s="104">
        <v>23</v>
      </c>
      <c r="B38" s="105" t="s">
        <v>336</v>
      </c>
      <c r="C38" s="106"/>
      <c r="D38" s="34">
        <v>280</v>
      </c>
      <c r="E38" s="34">
        <v>50</v>
      </c>
      <c r="F38" s="34">
        <v>20</v>
      </c>
      <c r="G38" s="34">
        <v>8</v>
      </c>
      <c r="H38" s="34">
        <v>3</v>
      </c>
      <c r="I38" s="34">
        <v>2</v>
      </c>
      <c r="J38" s="34">
        <v>4</v>
      </c>
      <c r="K38" s="34">
        <v>15</v>
      </c>
      <c r="L38" s="34">
        <v>6</v>
      </c>
      <c r="M38" s="34">
        <v>42</v>
      </c>
      <c r="N38" s="34">
        <v>75</v>
      </c>
      <c r="O38" s="34">
        <v>12</v>
      </c>
      <c r="P38" s="34">
        <v>7</v>
      </c>
      <c r="Q38" s="34">
        <v>4</v>
      </c>
      <c r="R38" s="34">
        <v>1</v>
      </c>
      <c r="S38" s="34">
        <v>23</v>
      </c>
      <c r="T38" s="34">
        <v>8</v>
      </c>
      <c r="U38" s="43">
        <v>23</v>
      </c>
    </row>
    <row r="39" spans="1:21" x14ac:dyDescent="0.2">
      <c r="A39" s="104">
        <v>24</v>
      </c>
      <c r="B39" s="105" t="s">
        <v>341</v>
      </c>
      <c r="C39" s="106"/>
      <c r="D39" s="34">
        <v>91</v>
      </c>
      <c r="E39" s="34">
        <v>26</v>
      </c>
      <c r="F39" s="34">
        <v>5</v>
      </c>
      <c r="G39" s="34">
        <v>1</v>
      </c>
      <c r="H39" s="34">
        <v>0</v>
      </c>
      <c r="I39" s="34">
        <v>0</v>
      </c>
      <c r="J39" s="34">
        <v>2</v>
      </c>
      <c r="K39" s="34">
        <v>3</v>
      </c>
      <c r="L39" s="34">
        <v>0</v>
      </c>
      <c r="M39" s="34">
        <v>25</v>
      </c>
      <c r="N39" s="34">
        <v>15</v>
      </c>
      <c r="O39" s="34">
        <v>0</v>
      </c>
      <c r="P39" s="34">
        <v>0</v>
      </c>
      <c r="Q39" s="34">
        <v>1</v>
      </c>
      <c r="R39" s="34">
        <v>0</v>
      </c>
      <c r="S39" s="34">
        <v>13</v>
      </c>
      <c r="T39" s="34">
        <v>0</v>
      </c>
      <c r="U39" s="43">
        <v>24</v>
      </c>
    </row>
    <row r="40" spans="1:21" ht="15" customHeight="1" x14ac:dyDescent="0.2">
      <c r="A40" s="104">
        <v>25</v>
      </c>
      <c r="B40" s="105" t="s">
        <v>364</v>
      </c>
      <c r="C40" s="106"/>
      <c r="D40" s="34">
        <v>4206</v>
      </c>
      <c r="E40" s="34">
        <v>496</v>
      </c>
      <c r="F40" s="34">
        <v>341</v>
      </c>
      <c r="G40" s="34">
        <v>232</v>
      </c>
      <c r="H40" s="34">
        <v>138</v>
      </c>
      <c r="I40" s="34">
        <v>42</v>
      </c>
      <c r="J40" s="34">
        <v>191</v>
      </c>
      <c r="K40" s="34">
        <v>331</v>
      </c>
      <c r="L40" s="34">
        <v>26</v>
      </c>
      <c r="M40" s="34">
        <v>457</v>
      </c>
      <c r="N40" s="34">
        <v>1226</v>
      </c>
      <c r="O40" s="34">
        <v>189</v>
      </c>
      <c r="P40" s="34">
        <v>8</v>
      </c>
      <c r="Q40" s="34">
        <v>167</v>
      </c>
      <c r="R40" s="34">
        <v>104</v>
      </c>
      <c r="S40" s="34">
        <v>182</v>
      </c>
      <c r="T40" s="34">
        <v>76</v>
      </c>
      <c r="U40" s="43">
        <v>25</v>
      </c>
    </row>
    <row r="41" spans="1:21" x14ac:dyDescent="0.2">
      <c r="A41" s="104">
        <v>26</v>
      </c>
      <c r="B41" s="105" t="s">
        <v>338</v>
      </c>
      <c r="C41" s="106"/>
      <c r="D41" s="34">
        <v>3819</v>
      </c>
      <c r="E41" s="34">
        <v>463</v>
      </c>
      <c r="F41" s="34">
        <v>332</v>
      </c>
      <c r="G41" s="34">
        <v>220</v>
      </c>
      <c r="H41" s="34">
        <v>133</v>
      </c>
      <c r="I41" s="34">
        <v>41</v>
      </c>
      <c r="J41" s="34">
        <v>187</v>
      </c>
      <c r="K41" s="34">
        <v>300</v>
      </c>
      <c r="L41" s="34">
        <v>24</v>
      </c>
      <c r="M41" s="34">
        <v>442</v>
      </c>
      <c r="N41" s="34">
        <v>983</v>
      </c>
      <c r="O41" s="34">
        <v>182</v>
      </c>
      <c r="P41" s="34">
        <v>8</v>
      </c>
      <c r="Q41" s="34">
        <v>155</v>
      </c>
      <c r="R41" s="34">
        <v>102</v>
      </c>
      <c r="S41" s="34">
        <v>174</v>
      </c>
      <c r="T41" s="34">
        <v>73</v>
      </c>
      <c r="U41" s="43">
        <v>26</v>
      </c>
    </row>
    <row r="42" spans="1:21" x14ac:dyDescent="0.2">
      <c r="A42" s="104">
        <v>27</v>
      </c>
      <c r="B42" s="105" t="s">
        <v>337</v>
      </c>
      <c r="C42" s="106"/>
      <c r="D42" s="34">
        <v>349</v>
      </c>
      <c r="E42" s="34">
        <v>31</v>
      </c>
      <c r="F42" s="34">
        <v>9</v>
      </c>
      <c r="G42" s="34">
        <v>12</v>
      </c>
      <c r="H42" s="34">
        <v>5</v>
      </c>
      <c r="I42" s="34">
        <v>1</v>
      </c>
      <c r="J42" s="34">
        <v>2</v>
      </c>
      <c r="K42" s="34">
        <v>31</v>
      </c>
      <c r="L42" s="34">
        <v>2</v>
      </c>
      <c r="M42" s="34">
        <v>15</v>
      </c>
      <c r="N42" s="34">
        <v>213</v>
      </c>
      <c r="O42" s="34">
        <v>5</v>
      </c>
      <c r="P42" s="34">
        <v>0</v>
      </c>
      <c r="Q42" s="34">
        <v>12</v>
      </c>
      <c r="R42" s="34">
        <v>2</v>
      </c>
      <c r="S42" s="34">
        <v>6</v>
      </c>
      <c r="T42" s="34">
        <v>3</v>
      </c>
      <c r="U42" s="43">
        <v>27</v>
      </c>
    </row>
    <row r="43" spans="1:21" x14ac:dyDescent="0.2">
      <c r="A43" s="104">
        <v>28</v>
      </c>
      <c r="B43" s="105" t="s">
        <v>336</v>
      </c>
      <c r="C43" s="106"/>
      <c r="D43" s="34">
        <v>19</v>
      </c>
      <c r="E43" s="34">
        <v>1</v>
      </c>
      <c r="F43" s="34">
        <v>0</v>
      </c>
      <c r="G43" s="34">
        <v>0</v>
      </c>
      <c r="H43" s="34">
        <v>0</v>
      </c>
      <c r="I43" s="34">
        <v>0</v>
      </c>
      <c r="J43" s="34">
        <v>1</v>
      </c>
      <c r="K43" s="34">
        <v>0</v>
      </c>
      <c r="L43" s="34">
        <v>0</v>
      </c>
      <c r="M43" s="34">
        <v>0</v>
      </c>
      <c r="N43" s="34">
        <v>15</v>
      </c>
      <c r="O43" s="34">
        <v>1</v>
      </c>
      <c r="P43" s="34">
        <v>0</v>
      </c>
      <c r="Q43" s="34">
        <v>0</v>
      </c>
      <c r="R43" s="34">
        <v>0</v>
      </c>
      <c r="S43" s="34">
        <v>1</v>
      </c>
      <c r="T43" s="34">
        <v>0</v>
      </c>
      <c r="U43" s="43">
        <v>28</v>
      </c>
    </row>
    <row r="44" spans="1:21" x14ac:dyDescent="0.2">
      <c r="A44" s="104"/>
      <c r="B44" s="105"/>
      <c r="C44" s="105"/>
      <c r="D44" s="34"/>
      <c r="E44" s="34"/>
      <c r="F44" s="96"/>
      <c r="G44" s="96"/>
      <c r="H44" s="96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125"/>
      <c r="U44" s="117"/>
    </row>
    <row r="45" spans="1:21" ht="12.75" customHeight="1" x14ac:dyDescent="0.2">
      <c r="B45" s="48"/>
      <c r="C45" s="77"/>
      <c r="D45" s="83" t="s">
        <v>300</v>
      </c>
      <c r="E45" s="48"/>
      <c r="F45" s="96"/>
      <c r="G45" s="96"/>
      <c r="H45" s="96"/>
      <c r="I45" s="83" t="s">
        <v>300</v>
      </c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117"/>
    </row>
    <row r="46" spans="1:21" x14ac:dyDescent="0.2">
      <c r="B46" s="48"/>
      <c r="C46" s="114" t="s">
        <v>299</v>
      </c>
      <c r="D46" s="48"/>
      <c r="E46" s="48"/>
      <c r="F46" s="96"/>
      <c r="G46" s="96"/>
      <c r="H46" s="96"/>
      <c r="I46" s="83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117"/>
    </row>
    <row r="47" spans="1:21" ht="15" customHeight="1" x14ac:dyDescent="0.2">
      <c r="A47" s="45"/>
      <c r="B47" s="110" t="s">
        <v>363</v>
      </c>
      <c r="C47" s="110"/>
      <c r="D47" s="114"/>
      <c r="E47" s="112"/>
      <c r="F47" s="96"/>
      <c r="G47" s="96"/>
      <c r="H47" s="96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4"/>
      <c r="U47" s="117"/>
    </row>
    <row r="48" spans="1:21" ht="15" customHeight="1" x14ac:dyDescent="0.2">
      <c r="A48" s="104">
        <v>29</v>
      </c>
      <c r="B48" s="105" t="s">
        <v>362</v>
      </c>
      <c r="C48" s="103" t="s">
        <v>258</v>
      </c>
      <c r="D48" s="101">
        <v>1.9067743707550939</v>
      </c>
      <c r="E48" s="101">
        <v>0.9747452370403189</v>
      </c>
      <c r="F48" s="101">
        <v>0.165489404641776</v>
      </c>
      <c r="G48" s="101">
        <v>4.9373663305835622</v>
      </c>
      <c r="H48" s="101">
        <v>1.1844728509440601</v>
      </c>
      <c r="I48" s="101">
        <v>2.3304591004427874E-2</v>
      </c>
      <c r="J48" s="101">
        <v>0.14532243415077203</v>
      </c>
      <c r="K48" s="101">
        <v>10.194112764191303</v>
      </c>
      <c r="L48" s="101">
        <v>0</v>
      </c>
      <c r="M48" s="101">
        <v>0.36655747933239741</v>
      </c>
      <c r="N48" s="101">
        <v>1.6555788834644474</v>
      </c>
      <c r="O48" s="101">
        <v>0.1340981896744394</v>
      </c>
      <c r="P48" s="101">
        <v>0.16411378555798686</v>
      </c>
      <c r="Q48" s="101">
        <v>7.2069186418962206E-2</v>
      </c>
      <c r="R48" s="101">
        <v>0.22738756947953515</v>
      </c>
      <c r="S48" s="101">
        <v>0.86364189271378178</v>
      </c>
      <c r="T48" s="101">
        <v>0.43853444617343335</v>
      </c>
      <c r="U48" s="43">
        <v>29</v>
      </c>
    </row>
    <row r="49" spans="1:21" x14ac:dyDescent="0.2">
      <c r="A49" s="104">
        <v>30</v>
      </c>
      <c r="B49" s="105" t="s">
        <v>361</v>
      </c>
      <c r="C49" s="103" t="s">
        <v>359</v>
      </c>
      <c r="D49" s="101">
        <v>79.080045834015394</v>
      </c>
      <c r="E49" s="101">
        <v>84.375</v>
      </c>
      <c r="F49" s="101">
        <v>86.58536585365853</v>
      </c>
      <c r="G49" s="101">
        <v>95.17326732673267</v>
      </c>
      <c r="H49" s="101">
        <v>93.069306930693074</v>
      </c>
      <c r="I49" s="101">
        <v>100</v>
      </c>
      <c r="J49" s="101">
        <v>68.75</v>
      </c>
      <c r="K49" s="101">
        <v>95.95991230817414</v>
      </c>
      <c r="L49" s="101">
        <v>0</v>
      </c>
      <c r="M49" s="101">
        <v>84.042553191489361</v>
      </c>
      <c r="N49" s="101">
        <v>24.140565317035907</v>
      </c>
      <c r="O49" s="101">
        <v>88.888888888888886</v>
      </c>
      <c r="P49" s="101">
        <v>16.666666666666664</v>
      </c>
      <c r="Q49" s="101">
        <v>77.777777777777786</v>
      </c>
      <c r="R49" s="101">
        <v>94.444444444444443</v>
      </c>
      <c r="S49" s="101">
        <v>85.91549295774648</v>
      </c>
      <c r="T49" s="101">
        <v>87.096774193548384</v>
      </c>
      <c r="U49" s="43">
        <v>30</v>
      </c>
    </row>
    <row r="50" spans="1:21" x14ac:dyDescent="0.2">
      <c r="A50" s="104">
        <v>31</v>
      </c>
      <c r="B50" s="105" t="s">
        <v>360</v>
      </c>
      <c r="C50" s="103" t="s">
        <v>359</v>
      </c>
      <c r="D50" s="101">
        <v>20.919954165984613</v>
      </c>
      <c r="E50" s="101">
        <v>15.625</v>
      </c>
      <c r="F50" s="101">
        <v>13.414634146341465</v>
      </c>
      <c r="G50" s="101">
        <v>4.826732673267327</v>
      </c>
      <c r="H50" s="101">
        <v>6.9306930693069315</v>
      </c>
      <c r="I50" s="101">
        <v>0</v>
      </c>
      <c r="J50" s="101">
        <v>31.25</v>
      </c>
      <c r="K50" s="101">
        <v>4.0400876918258692</v>
      </c>
      <c r="L50" s="101">
        <v>0</v>
      </c>
      <c r="M50" s="101">
        <v>15.957446808510639</v>
      </c>
      <c r="N50" s="101">
        <v>75.859434682964093</v>
      </c>
      <c r="O50" s="101">
        <v>11.111111111111111</v>
      </c>
      <c r="P50" s="101">
        <v>83.333333333333343</v>
      </c>
      <c r="Q50" s="101">
        <v>22.222222222222221</v>
      </c>
      <c r="R50" s="101">
        <v>5.5555555555555554</v>
      </c>
      <c r="S50" s="101">
        <v>14.084507042253522</v>
      </c>
      <c r="T50" s="101">
        <v>12.903225806451612</v>
      </c>
      <c r="U50" s="43">
        <v>31</v>
      </c>
    </row>
    <row r="51" spans="1:21" ht="20.100000000000001" customHeight="1" x14ac:dyDescent="0.2">
      <c r="A51" s="111"/>
      <c r="B51" s="110" t="s">
        <v>358</v>
      </c>
      <c r="C51" s="109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43"/>
    </row>
    <row r="52" spans="1:21" ht="15" customHeight="1" x14ac:dyDescent="0.2">
      <c r="A52" s="104"/>
      <c r="B52" s="77" t="s">
        <v>357</v>
      </c>
      <c r="C52" s="107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43"/>
    </row>
    <row r="53" spans="1:21" ht="15" customHeight="1" x14ac:dyDescent="0.2">
      <c r="A53" s="104">
        <v>32</v>
      </c>
      <c r="B53" s="105" t="s">
        <v>356</v>
      </c>
      <c r="C53" s="103" t="s">
        <v>258</v>
      </c>
      <c r="D53" s="101">
        <v>26.843100779065121</v>
      </c>
      <c r="E53" s="101">
        <v>25.753212228622065</v>
      </c>
      <c r="F53" s="101">
        <v>22.169525731584258</v>
      </c>
      <c r="G53" s="101">
        <v>27.173846623892455</v>
      </c>
      <c r="H53" s="101">
        <v>30.010554708572769</v>
      </c>
      <c r="I53" s="101">
        <v>20.741085993940807</v>
      </c>
      <c r="J53" s="101">
        <v>26.257947320617621</v>
      </c>
      <c r="K53" s="101">
        <v>25.023944831109123</v>
      </c>
      <c r="L53" s="101">
        <v>27.86512928022362</v>
      </c>
      <c r="M53" s="101">
        <v>27.76477928560287</v>
      </c>
      <c r="N53" s="101">
        <v>30.249411883742695</v>
      </c>
      <c r="O53" s="101">
        <v>25.180660061089178</v>
      </c>
      <c r="P53" s="101">
        <v>27.735229759299777</v>
      </c>
      <c r="Q53" s="101">
        <v>27.242152466367713</v>
      </c>
      <c r="R53" s="101">
        <v>29.396159676604345</v>
      </c>
      <c r="S53" s="101">
        <v>28.731297895633134</v>
      </c>
      <c r="T53" s="101">
        <v>27.924741830527655</v>
      </c>
      <c r="U53" s="43">
        <v>32</v>
      </c>
    </row>
    <row r="54" spans="1:21" x14ac:dyDescent="0.2">
      <c r="A54" s="104">
        <v>33</v>
      </c>
      <c r="B54" s="105" t="s">
        <v>355</v>
      </c>
      <c r="C54" s="103" t="s">
        <v>258</v>
      </c>
      <c r="D54" s="101">
        <v>11.995293148222133</v>
      </c>
      <c r="E54" s="101">
        <v>6.9450598139122732</v>
      </c>
      <c r="F54" s="101">
        <v>14.823410696266398</v>
      </c>
      <c r="G54" s="101">
        <v>9.0925756186984419</v>
      </c>
      <c r="H54" s="101">
        <v>6.4149173214495132</v>
      </c>
      <c r="I54" s="101">
        <v>22.046143090188767</v>
      </c>
      <c r="J54" s="101">
        <v>11.525885558583106</v>
      </c>
      <c r="K54" s="101">
        <v>15.212949364663814</v>
      </c>
      <c r="L54" s="101">
        <v>13.277428371767993</v>
      </c>
      <c r="M54" s="101">
        <v>11.870223054125722</v>
      </c>
      <c r="N54" s="101">
        <v>12.46679988870058</v>
      </c>
      <c r="O54" s="101">
        <v>13.961111524994413</v>
      </c>
      <c r="P54" s="101">
        <v>16.329321663019694</v>
      </c>
      <c r="Q54" s="101">
        <v>12.964445868033311</v>
      </c>
      <c r="R54" s="101">
        <v>12.885295603840325</v>
      </c>
      <c r="S54" s="101">
        <v>4.902080038924705</v>
      </c>
      <c r="T54" s="101">
        <v>5.5028999858537277</v>
      </c>
      <c r="U54" s="43">
        <v>33</v>
      </c>
    </row>
    <row r="55" spans="1:21" x14ac:dyDescent="0.2">
      <c r="A55" s="104">
        <v>34</v>
      </c>
      <c r="B55" s="105" t="s">
        <v>354</v>
      </c>
      <c r="C55" s="103" t="s">
        <v>258</v>
      </c>
      <c r="D55" s="101">
        <v>45.56188823411906</v>
      </c>
      <c r="E55" s="101">
        <v>58.432100132919807</v>
      </c>
      <c r="F55" s="101">
        <v>42.437941473259336</v>
      </c>
      <c r="G55" s="101">
        <v>49.165902841429883</v>
      </c>
      <c r="H55" s="101">
        <v>54.462296235487273</v>
      </c>
      <c r="I55" s="101">
        <v>33.698438592402702</v>
      </c>
      <c r="J55" s="101">
        <v>49.264305177111716</v>
      </c>
      <c r="K55" s="101">
        <v>37.832833152416832</v>
      </c>
      <c r="L55" s="101">
        <v>49.0041928721174</v>
      </c>
      <c r="M55" s="101">
        <v>47.227421619092183</v>
      </c>
      <c r="N55" s="101">
        <v>40.830445450636176</v>
      </c>
      <c r="O55" s="101">
        <v>48.342397377635407</v>
      </c>
      <c r="P55" s="101">
        <v>38.51203501094092</v>
      </c>
      <c r="Q55" s="101">
        <v>40.975336322869957</v>
      </c>
      <c r="R55" s="101">
        <v>40.942395149065185</v>
      </c>
      <c r="S55" s="101">
        <v>59.019583992215061</v>
      </c>
      <c r="T55" s="101">
        <v>58.395812703352668</v>
      </c>
      <c r="U55" s="43">
        <v>34</v>
      </c>
    </row>
    <row r="56" spans="1:21" x14ac:dyDescent="0.2">
      <c r="A56" s="111">
        <v>35</v>
      </c>
      <c r="B56" s="105" t="s">
        <v>353</v>
      </c>
      <c r="C56" s="103" t="s">
        <v>258</v>
      </c>
      <c r="D56" s="101">
        <v>15.599717838593689</v>
      </c>
      <c r="E56" s="101">
        <v>8.8696278245458569</v>
      </c>
      <c r="F56" s="101">
        <v>20.569122098890009</v>
      </c>
      <c r="G56" s="101">
        <v>14.567674915979223</v>
      </c>
      <c r="H56" s="101">
        <v>9.1122317344904413</v>
      </c>
      <c r="I56" s="101">
        <v>23.514332323467723</v>
      </c>
      <c r="J56" s="101">
        <v>12.951861943687556</v>
      </c>
      <c r="K56" s="101">
        <v>21.930272651810228</v>
      </c>
      <c r="L56" s="101">
        <v>9.8532494758909852</v>
      </c>
      <c r="M56" s="101">
        <v>13.137576041179223</v>
      </c>
      <c r="N56" s="101">
        <v>16.45334277692055</v>
      </c>
      <c r="O56" s="101">
        <v>12.515831036281011</v>
      </c>
      <c r="P56" s="101">
        <v>17.423413566739608</v>
      </c>
      <c r="Q56" s="101">
        <v>18.818065342729021</v>
      </c>
      <c r="R56" s="101">
        <v>16.776149570490144</v>
      </c>
      <c r="S56" s="101">
        <v>7.3470380732271012</v>
      </c>
      <c r="T56" s="101">
        <v>8.1765454802659487</v>
      </c>
      <c r="U56" s="43">
        <v>35</v>
      </c>
    </row>
    <row r="57" spans="1:21" ht="20.100000000000001" customHeight="1" x14ac:dyDescent="0.2">
      <c r="A57" s="104">
        <v>36</v>
      </c>
      <c r="B57" s="105" t="s">
        <v>352</v>
      </c>
      <c r="C57" s="103" t="s">
        <v>348</v>
      </c>
      <c r="D57" s="101">
        <v>92.834111616628462</v>
      </c>
      <c r="E57" s="101">
        <v>87.515966013217081</v>
      </c>
      <c r="F57" s="101">
        <v>95.904679892690353</v>
      </c>
      <c r="G57" s="101">
        <v>90.862645808843482</v>
      </c>
      <c r="H57" s="101">
        <v>89.518208185626818</v>
      </c>
      <c r="I57" s="101">
        <v>86.886632825719119</v>
      </c>
      <c r="J57" s="101">
        <v>95.235874200426437</v>
      </c>
      <c r="K57" s="101">
        <v>96.355673084869025</v>
      </c>
      <c r="L57" s="101">
        <v>92.529817953546768</v>
      </c>
      <c r="M57" s="101">
        <v>90.978886756238012</v>
      </c>
      <c r="N57" s="101">
        <v>94.573927191376868</v>
      </c>
      <c r="O57" s="101">
        <v>91.953707766564293</v>
      </c>
      <c r="P57" s="101">
        <v>95.662977185452903</v>
      </c>
      <c r="Q57" s="101">
        <v>98.07276302851524</v>
      </c>
      <c r="R57" s="101">
        <v>96.835893783701295</v>
      </c>
      <c r="S57" s="101">
        <v>82.961834509300843</v>
      </c>
      <c r="T57" s="101">
        <v>88.451048622213861</v>
      </c>
      <c r="U57" s="43">
        <v>36</v>
      </c>
    </row>
    <row r="58" spans="1:21" x14ac:dyDescent="0.2">
      <c r="A58" s="111">
        <v>37</v>
      </c>
      <c r="B58" s="105" t="s">
        <v>350</v>
      </c>
      <c r="C58" s="103" t="s">
        <v>348</v>
      </c>
      <c r="D58" s="101">
        <v>53.758448075099338</v>
      </c>
      <c r="E58" s="101">
        <v>50.419281390570333</v>
      </c>
      <c r="F58" s="101">
        <v>52.922862915245247</v>
      </c>
      <c r="G58" s="101">
        <v>50.75956234740935</v>
      </c>
      <c r="H58" s="101">
        <v>52.433129229777634</v>
      </c>
      <c r="I58" s="101">
        <v>49.196277495769877</v>
      </c>
      <c r="J58" s="101">
        <v>55.277185501066093</v>
      </c>
      <c r="K58" s="101">
        <v>53.954218659614902</v>
      </c>
      <c r="L58" s="101">
        <v>55.229127432517267</v>
      </c>
      <c r="M58" s="101">
        <v>55.295759902285809</v>
      </c>
      <c r="N58" s="101">
        <v>56.593451291437866</v>
      </c>
      <c r="O58" s="101">
        <v>52.682097411145236</v>
      </c>
      <c r="P58" s="101">
        <v>54.529026428732777</v>
      </c>
      <c r="Q58" s="101">
        <v>55.758767617174698</v>
      </c>
      <c r="R58" s="101">
        <v>56.353647370027474</v>
      </c>
      <c r="S58" s="101">
        <v>50.376844130853115</v>
      </c>
      <c r="T58" s="101">
        <v>50.399699050126969</v>
      </c>
      <c r="U58" s="43">
        <v>37</v>
      </c>
    </row>
    <row r="59" spans="1:21" x14ac:dyDescent="0.2">
      <c r="A59" s="104">
        <v>38</v>
      </c>
      <c r="B59" s="105" t="s">
        <v>349</v>
      </c>
      <c r="C59" s="103" t="s">
        <v>348</v>
      </c>
      <c r="D59" s="101">
        <v>39.075663541529117</v>
      </c>
      <c r="E59" s="101">
        <v>37.096684622646748</v>
      </c>
      <c r="F59" s="101">
        <v>42.981816977445106</v>
      </c>
      <c r="G59" s="101">
        <v>40.103083461434125</v>
      </c>
      <c r="H59" s="101">
        <v>37.085078955849177</v>
      </c>
      <c r="I59" s="101">
        <v>37.690355329949234</v>
      </c>
      <c r="J59" s="101">
        <v>39.958688699360337</v>
      </c>
      <c r="K59" s="101">
        <v>42.401454425254109</v>
      </c>
      <c r="L59" s="101">
        <v>37.300690521029509</v>
      </c>
      <c r="M59" s="101">
        <v>35.683126853952189</v>
      </c>
      <c r="N59" s="101">
        <v>37.980475899938988</v>
      </c>
      <c r="O59" s="101">
        <v>39.271610355419043</v>
      </c>
      <c r="P59" s="101">
        <v>41.133950756720125</v>
      </c>
      <c r="Q59" s="101">
        <v>42.313995411340542</v>
      </c>
      <c r="R59" s="101">
        <v>40.48224641367382</v>
      </c>
      <c r="S59" s="101">
        <v>32.584990378447721</v>
      </c>
      <c r="T59" s="101">
        <v>38.051349572086899</v>
      </c>
      <c r="U59" s="43">
        <v>38</v>
      </c>
    </row>
    <row r="60" spans="1:21" ht="15" customHeight="1" x14ac:dyDescent="0.2">
      <c r="A60" s="111">
        <v>39</v>
      </c>
      <c r="B60" s="105" t="s">
        <v>351</v>
      </c>
      <c r="C60" s="103" t="s">
        <v>348</v>
      </c>
      <c r="D60" s="101">
        <v>7.1658883833715477</v>
      </c>
      <c r="E60" s="101">
        <v>12.484033986782919</v>
      </c>
      <c r="F60" s="101">
        <v>4.0953201073096412</v>
      </c>
      <c r="G60" s="101">
        <v>9.1373541911565237</v>
      </c>
      <c r="H60" s="101">
        <v>10.481791814373187</v>
      </c>
      <c r="I60" s="101">
        <v>13.11336717428088</v>
      </c>
      <c r="J60" s="101">
        <v>4.7641257995735602</v>
      </c>
      <c r="K60" s="101">
        <v>3.6443269151309812</v>
      </c>
      <c r="L60" s="101">
        <v>7.4701820464532336</v>
      </c>
      <c r="M60" s="101">
        <v>9.021113243761997</v>
      </c>
      <c r="N60" s="101">
        <v>5.426072808623144</v>
      </c>
      <c r="O60" s="101">
        <v>8.0462922334357181</v>
      </c>
      <c r="P60" s="101">
        <v>4.3370228145470975</v>
      </c>
      <c r="Q60" s="101">
        <v>1.9272369714847593</v>
      </c>
      <c r="R60" s="101">
        <v>3.1641062162987081</v>
      </c>
      <c r="S60" s="101">
        <v>17.038165490699168</v>
      </c>
      <c r="T60" s="101">
        <v>11.548951377786137</v>
      </c>
      <c r="U60" s="43">
        <v>39</v>
      </c>
    </row>
    <row r="61" spans="1:21" x14ac:dyDescent="0.2">
      <c r="A61" s="104">
        <v>40</v>
      </c>
      <c r="B61" s="105" t="s">
        <v>350</v>
      </c>
      <c r="C61" s="103" t="s">
        <v>348</v>
      </c>
      <c r="D61" s="101">
        <v>1.9564721558647347</v>
      </c>
      <c r="E61" s="101">
        <v>5.8569815442142872</v>
      </c>
      <c r="F61" s="101">
        <v>9.108071407279833E-2</v>
      </c>
      <c r="G61" s="101">
        <v>6.0222443258884164</v>
      </c>
      <c r="H61" s="101">
        <v>5.6880438285530133</v>
      </c>
      <c r="I61" s="101">
        <v>0.21150592216582065</v>
      </c>
      <c r="J61" s="101">
        <v>0.12659914712153519</v>
      </c>
      <c r="K61" s="101">
        <v>0.27821392171445886</v>
      </c>
      <c r="L61" s="101">
        <v>1.2554927809165096E-2</v>
      </c>
      <c r="M61" s="101">
        <v>0.63107078462164834</v>
      </c>
      <c r="N61" s="101">
        <v>0.55521659548505187</v>
      </c>
      <c r="O61" s="101">
        <v>1.4480035103115403</v>
      </c>
      <c r="P61" s="101">
        <v>0.1807092839394624</v>
      </c>
      <c r="Q61" s="101">
        <v>8.5217961324156016E-2</v>
      </c>
      <c r="R61" s="101">
        <v>0.29504527418862547</v>
      </c>
      <c r="S61" s="101">
        <v>7.4727389352148812</v>
      </c>
      <c r="T61" s="101">
        <v>7.0723220163641489</v>
      </c>
      <c r="U61" s="43">
        <v>40</v>
      </c>
    </row>
    <row r="62" spans="1:21" x14ac:dyDescent="0.2">
      <c r="A62" s="111">
        <v>41</v>
      </c>
      <c r="B62" s="105" t="s">
        <v>349</v>
      </c>
      <c r="C62" s="103" t="s">
        <v>348</v>
      </c>
      <c r="D62" s="101">
        <v>5.2094162275068125</v>
      </c>
      <c r="E62" s="101">
        <v>6.6270524425686306</v>
      </c>
      <c r="F62" s="101">
        <v>4.0042393932368432</v>
      </c>
      <c r="G62" s="101">
        <v>3.1151098652681073</v>
      </c>
      <c r="H62" s="101">
        <v>4.7937479858201737</v>
      </c>
      <c r="I62" s="101">
        <v>12.90186125211506</v>
      </c>
      <c r="J62" s="101">
        <v>4.637526652452026</v>
      </c>
      <c r="K62" s="101">
        <v>3.3661129934165221</v>
      </c>
      <c r="L62" s="101">
        <v>7.4576271186440684</v>
      </c>
      <c r="M62" s="101">
        <v>8.3900424591403482</v>
      </c>
      <c r="N62" s="101">
        <v>4.8708562131380928</v>
      </c>
      <c r="O62" s="101">
        <v>6.5982887231241767</v>
      </c>
      <c r="P62" s="101">
        <v>4.1563135306076351</v>
      </c>
      <c r="Q62" s="101">
        <v>1.8420190101606031</v>
      </c>
      <c r="R62" s="101">
        <v>2.8690609421100821</v>
      </c>
      <c r="S62" s="101">
        <v>9.5654265554842848</v>
      </c>
      <c r="T62" s="101">
        <v>4.4766293614219883</v>
      </c>
      <c r="U62" s="43">
        <v>41</v>
      </c>
    </row>
    <row r="63" spans="1:21" ht="20.100000000000001" customHeight="1" x14ac:dyDescent="0.2">
      <c r="A63" s="104">
        <v>42</v>
      </c>
      <c r="B63" s="105" t="s">
        <v>347</v>
      </c>
      <c r="C63" s="103" t="s">
        <v>258</v>
      </c>
      <c r="D63" s="101">
        <v>1.0187774670395526</v>
      </c>
      <c r="E63" s="101">
        <v>2.4340939299955693</v>
      </c>
      <c r="F63" s="101">
        <v>0.30272452068617556</v>
      </c>
      <c r="G63" s="101">
        <v>3.6969141460433854</v>
      </c>
      <c r="H63" s="101">
        <v>2.2751260701301748</v>
      </c>
      <c r="I63" s="101">
        <v>0.30295968305756232</v>
      </c>
      <c r="J63" s="101">
        <v>0.43596730245231607</v>
      </c>
      <c r="K63" s="101">
        <v>0.50763041951344101</v>
      </c>
      <c r="L63" s="101">
        <v>0</v>
      </c>
      <c r="M63" s="101">
        <v>0.908594603026049</v>
      </c>
      <c r="N63" s="101">
        <v>0.14418334050034148</v>
      </c>
      <c r="O63" s="101">
        <v>0.57364225582954631</v>
      </c>
      <c r="P63" s="101">
        <v>2.7352297592997812E-2</v>
      </c>
      <c r="Q63" s="101">
        <v>1.0009609224855862</v>
      </c>
      <c r="R63" s="101">
        <v>1.7812026275896917</v>
      </c>
      <c r="S63" s="101">
        <v>4.318209463568909</v>
      </c>
      <c r="T63" s="101">
        <v>2.4048663177252791</v>
      </c>
      <c r="U63" s="43">
        <v>42</v>
      </c>
    </row>
    <row r="64" spans="1:21" ht="20.100000000000001" customHeight="1" x14ac:dyDescent="0.2">
      <c r="A64" s="104"/>
      <c r="B64" s="110" t="s">
        <v>346</v>
      </c>
      <c r="C64" s="103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43"/>
    </row>
    <row r="65" spans="1:21" ht="20.100000000000001" customHeight="1" x14ac:dyDescent="0.2">
      <c r="A65" s="104"/>
      <c r="B65" s="137" t="s">
        <v>345</v>
      </c>
      <c r="C65" s="103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43"/>
    </row>
    <row r="66" spans="1:21" ht="15" customHeight="1" x14ac:dyDescent="0.2">
      <c r="A66" s="104">
        <v>43</v>
      </c>
      <c r="B66" s="105" t="s">
        <v>344</v>
      </c>
      <c r="C66" s="103" t="s">
        <v>335</v>
      </c>
      <c r="D66" s="101">
        <v>91.379557705314511</v>
      </c>
      <c r="E66" s="101">
        <v>89.410760034158841</v>
      </c>
      <c r="F66" s="101">
        <v>93.679332715477287</v>
      </c>
      <c r="G66" s="101">
        <v>91.070053887605852</v>
      </c>
      <c r="H66" s="101">
        <v>91.320754716981128</v>
      </c>
      <c r="I66" s="101">
        <v>93.538461538461533</v>
      </c>
      <c r="J66" s="101">
        <v>88.731563421828909</v>
      </c>
      <c r="K66" s="101">
        <v>92.588446036721891</v>
      </c>
      <c r="L66" s="101">
        <v>97.82244556113902</v>
      </c>
      <c r="M66" s="101">
        <v>91.815902578796553</v>
      </c>
      <c r="N66" s="101">
        <v>89.377924103274992</v>
      </c>
      <c r="O66" s="101">
        <v>91.38559708295351</v>
      </c>
      <c r="P66" s="101">
        <v>98.233995584988961</v>
      </c>
      <c r="Q66" s="101">
        <v>91.637456184276417</v>
      </c>
      <c r="R66" s="101">
        <v>93.409378960709759</v>
      </c>
      <c r="S66" s="101">
        <v>90.215053763440849</v>
      </c>
      <c r="T66" s="101">
        <v>94.20289855072464</v>
      </c>
      <c r="U66" s="43">
        <v>43</v>
      </c>
    </row>
    <row r="67" spans="1:21" x14ac:dyDescent="0.2">
      <c r="A67" s="104">
        <v>44</v>
      </c>
      <c r="B67" s="105" t="s">
        <v>338</v>
      </c>
      <c r="C67" s="103" t="s">
        <v>335</v>
      </c>
      <c r="D67" s="101">
        <v>87.333729581275236</v>
      </c>
      <c r="E67" s="101">
        <v>85.333048676345001</v>
      </c>
      <c r="F67" s="101">
        <v>90.861909175162197</v>
      </c>
      <c r="G67" s="101">
        <v>70.438799076212462</v>
      </c>
      <c r="H67" s="101">
        <v>88.993710691823907</v>
      </c>
      <c r="I67" s="101">
        <v>92</v>
      </c>
      <c r="J67" s="101">
        <v>86.430678466076699</v>
      </c>
      <c r="K67" s="101">
        <v>89.834303627407081</v>
      </c>
      <c r="L67" s="101">
        <v>95.142378559463992</v>
      </c>
      <c r="M67" s="101">
        <v>88.520773638968492</v>
      </c>
      <c r="N67" s="101">
        <v>85.946976260613411</v>
      </c>
      <c r="O67" s="101">
        <v>88.696444849589795</v>
      </c>
      <c r="P67" s="101">
        <v>92.273730684326722</v>
      </c>
      <c r="Q67" s="101">
        <v>89.834752128192292</v>
      </c>
      <c r="R67" s="101">
        <v>91.634980988593156</v>
      </c>
      <c r="S67" s="101">
        <v>85.537634408602145</v>
      </c>
      <c r="T67" s="101">
        <v>91.380625476735318</v>
      </c>
      <c r="U67" s="43">
        <v>44</v>
      </c>
    </row>
    <row r="68" spans="1:21" x14ac:dyDescent="0.2">
      <c r="A68" s="104">
        <v>45</v>
      </c>
      <c r="B68" s="105" t="s">
        <v>341</v>
      </c>
      <c r="C68" s="103" t="s">
        <v>343</v>
      </c>
      <c r="D68" s="101">
        <v>13.519983102954637</v>
      </c>
      <c r="E68" s="101">
        <v>19.989992494370778</v>
      </c>
      <c r="F68" s="101">
        <v>14.463484292125663</v>
      </c>
      <c r="G68" s="101">
        <v>8.2513661202185791</v>
      </c>
      <c r="H68" s="101">
        <v>13.710247349823321</v>
      </c>
      <c r="I68" s="101">
        <v>13.545150501672239</v>
      </c>
      <c r="J68" s="101">
        <v>18.088737201365188</v>
      </c>
      <c r="K68" s="101">
        <v>9.3469591226321036</v>
      </c>
      <c r="L68" s="101">
        <v>6.602112676056338</v>
      </c>
      <c r="M68" s="101">
        <v>13.251062108031562</v>
      </c>
      <c r="N68" s="101">
        <v>13.820564516129034</v>
      </c>
      <c r="O68" s="101">
        <v>9.5580678314491276</v>
      </c>
      <c r="P68" s="101">
        <v>4.5454545454545459</v>
      </c>
      <c r="Q68" s="101">
        <v>11.761426978818283</v>
      </c>
      <c r="R68" s="101">
        <v>13.831258644536653</v>
      </c>
      <c r="S68" s="101">
        <v>15.210559396605907</v>
      </c>
      <c r="T68" s="101">
        <v>19.031719532554256</v>
      </c>
      <c r="U68" s="43">
        <v>45</v>
      </c>
    </row>
    <row r="69" spans="1:21" x14ac:dyDescent="0.2">
      <c r="A69" s="104">
        <v>46</v>
      </c>
      <c r="B69" s="105" t="s">
        <v>337</v>
      </c>
      <c r="C69" s="103" t="s">
        <v>335</v>
      </c>
      <c r="D69" s="101">
        <v>2.8980754647373494</v>
      </c>
      <c r="E69" s="101">
        <v>1.9427839453458582</v>
      </c>
      <c r="F69" s="101">
        <v>2.075996292863763</v>
      </c>
      <c r="G69" s="101">
        <v>20.015396458814472</v>
      </c>
      <c r="H69" s="101">
        <v>1.949685534591195</v>
      </c>
      <c r="I69" s="101">
        <v>0.92307692307692313</v>
      </c>
      <c r="J69" s="101">
        <v>1.8289085545722714</v>
      </c>
      <c r="K69" s="101">
        <v>2.0824003582624271</v>
      </c>
      <c r="L69" s="101">
        <v>1.675041876046901</v>
      </c>
      <c r="M69" s="101">
        <v>1.7908309455587392</v>
      </c>
      <c r="N69" s="101">
        <v>2.1313463871079534</v>
      </c>
      <c r="O69" s="101">
        <v>1.5952597994530537</v>
      </c>
      <c r="P69" s="101">
        <v>2.869757174392936</v>
      </c>
      <c r="Q69" s="101">
        <v>1.4021031547320981</v>
      </c>
      <c r="R69" s="101">
        <v>1.6476552598225602</v>
      </c>
      <c r="S69" s="101">
        <v>2.204301075268817</v>
      </c>
      <c r="T69" s="101">
        <v>1.6018306636155606</v>
      </c>
      <c r="U69" s="43">
        <v>46</v>
      </c>
    </row>
    <row r="70" spans="1:21" x14ac:dyDescent="0.2">
      <c r="A70" s="104">
        <v>47</v>
      </c>
      <c r="B70" s="105" t="s">
        <v>341</v>
      </c>
      <c r="C70" s="103" t="s">
        <v>342</v>
      </c>
      <c r="D70" s="101">
        <v>8.8401697312588396</v>
      </c>
      <c r="E70" s="101">
        <v>15.384615384615385</v>
      </c>
      <c r="F70" s="101">
        <v>16.071428571428573</v>
      </c>
      <c r="G70" s="101">
        <v>0.38461538461538464</v>
      </c>
      <c r="H70" s="101">
        <v>9.67741935483871</v>
      </c>
      <c r="I70" s="101">
        <v>0</v>
      </c>
      <c r="J70" s="101">
        <v>6.4516129032258061</v>
      </c>
      <c r="K70" s="101">
        <v>17.20430107526882</v>
      </c>
      <c r="L70" s="101">
        <v>5</v>
      </c>
      <c r="M70" s="101">
        <v>12</v>
      </c>
      <c r="N70" s="101">
        <v>13.821138211382115</v>
      </c>
      <c r="O70" s="101">
        <v>8.5714285714285712</v>
      </c>
      <c r="P70" s="101">
        <v>7.6923076923076925</v>
      </c>
      <c r="Q70" s="101">
        <v>17.857142857142858</v>
      </c>
      <c r="R70" s="101">
        <v>7.6923076923076925</v>
      </c>
      <c r="S70" s="101">
        <v>21.951219512195124</v>
      </c>
      <c r="T70" s="101">
        <v>14.285714285714285</v>
      </c>
      <c r="U70" s="43">
        <v>47</v>
      </c>
    </row>
    <row r="71" spans="1:21" x14ac:dyDescent="0.2">
      <c r="A71" s="104">
        <v>48</v>
      </c>
      <c r="B71" s="105" t="s">
        <v>336</v>
      </c>
      <c r="C71" s="103" t="s">
        <v>335</v>
      </c>
      <c r="D71" s="101">
        <v>0.57387632965096025</v>
      </c>
      <c r="E71" s="101">
        <v>1.067463706233988</v>
      </c>
      <c r="F71" s="101">
        <v>0.3707136237256719</v>
      </c>
      <c r="G71" s="101">
        <v>0.30792917628945343</v>
      </c>
      <c r="H71" s="101">
        <v>0.18867924528301888</v>
      </c>
      <c r="I71" s="101">
        <v>0.30769230769230771</v>
      </c>
      <c r="J71" s="101">
        <v>0.2359882005899705</v>
      </c>
      <c r="K71" s="101">
        <v>0.33587102552619796</v>
      </c>
      <c r="L71" s="101">
        <v>0.50251256281407031</v>
      </c>
      <c r="M71" s="101">
        <v>0.75214899713467043</v>
      </c>
      <c r="N71" s="101">
        <v>0.64980072777681519</v>
      </c>
      <c r="O71" s="101">
        <v>0.54694621695533274</v>
      </c>
      <c r="P71" s="101">
        <v>1.545253863134658</v>
      </c>
      <c r="Q71" s="101">
        <v>0.20030045067601399</v>
      </c>
      <c r="R71" s="101">
        <v>6.3371356147021538E-2</v>
      </c>
      <c r="S71" s="101">
        <v>1.2365591397849462</v>
      </c>
      <c r="T71" s="101">
        <v>0.61022120518688028</v>
      </c>
      <c r="U71" s="43">
        <v>48</v>
      </c>
    </row>
    <row r="72" spans="1:21" x14ac:dyDescent="0.2">
      <c r="A72" s="104">
        <v>49</v>
      </c>
      <c r="B72" s="105" t="s">
        <v>341</v>
      </c>
      <c r="C72" s="103" t="s">
        <v>340</v>
      </c>
      <c r="D72" s="101">
        <v>32.5</v>
      </c>
      <c r="E72" s="101">
        <v>52</v>
      </c>
      <c r="F72" s="101">
        <v>25</v>
      </c>
      <c r="G72" s="101">
        <v>12.5</v>
      </c>
      <c r="H72" s="101">
        <v>0</v>
      </c>
      <c r="I72" s="101">
        <v>0</v>
      </c>
      <c r="J72" s="101">
        <v>50</v>
      </c>
      <c r="K72" s="101">
        <v>20</v>
      </c>
      <c r="L72" s="101">
        <v>0</v>
      </c>
      <c r="M72" s="101">
        <v>59.523809523809526</v>
      </c>
      <c r="N72" s="101">
        <v>20</v>
      </c>
      <c r="O72" s="101">
        <v>0</v>
      </c>
      <c r="P72" s="101">
        <v>0</v>
      </c>
      <c r="Q72" s="101">
        <v>25</v>
      </c>
      <c r="R72" s="101">
        <v>0</v>
      </c>
      <c r="S72" s="101">
        <v>56.521739130434781</v>
      </c>
      <c r="T72" s="101">
        <v>0</v>
      </c>
      <c r="U72" s="43">
        <v>49</v>
      </c>
    </row>
    <row r="73" spans="1:21" ht="15" customHeight="1" x14ac:dyDescent="0.2">
      <c r="A73" s="104">
        <v>50</v>
      </c>
      <c r="B73" s="105" t="s">
        <v>339</v>
      </c>
      <c r="C73" s="103" t="s">
        <v>335</v>
      </c>
      <c r="D73" s="101">
        <v>8.6204422946854962</v>
      </c>
      <c r="E73" s="101">
        <v>10.589239965841161</v>
      </c>
      <c r="F73" s="101">
        <v>6.3206672845227061</v>
      </c>
      <c r="G73" s="101">
        <v>8.9299461123941484</v>
      </c>
      <c r="H73" s="101">
        <v>8.6792452830188669</v>
      </c>
      <c r="I73" s="101">
        <v>6.4615384615384617</v>
      </c>
      <c r="J73" s="101">
        <v>11.268436578171091</v>
      </c>
      <c r="K73" s="101">
        <v>7.4115539632781013</v>
      </c>
      <c r="L73" s="101">
        <v>2.1775544388609713</v>
      </c>
      <c r="M73" s="101">
        <v>8.1840974212034379</v>
      </c>
      <c r="N73" s="101">
        <v>10.622075896725004</v>
      </c>
      <c r="O73" s="101">
        <v>8.6144029170464904</v>
      </c>
      <c r="P73" s="101">
        <v>1.7660044150110374</v>
      </c>
      <c r="Q73" s="101">
        <v>8.3625438157235852</v>
      </c>
      <c r="R73" s="101">
        <v>6.5906210392902409</v>
      </c>
      <c r="S73" s="101">
        <v>9.78494623655914</v>
      </c>
      <c r="T73" s="101">
        <v>5.7971014492753623</v>
      </c>
      <c r="U73" s="43">
        <v>50</v>
      </c>
    </row>
    <row r="74" spans="1:21" x14ac:dyDescent="0.2">
      <c r="A74" s="104">
        <v>51</v>
      </c>
      <c r="B74" s="105" t="s">
        <v>338</v>
      </c>
      <c r="C74" s="103" t="s">
        <v>335</v>
      </c>
      <c r="D74" s="101">
        <v>7.8272632247750611</v>
      </c>
      <c r="E74" s="101">
        <v>9.8847139197267282</v>
      </c>
      <c r="F74" s="101">
        <v>6.1538461538461542</v>
      </c>
      <c r="G74" s="101">
        <v>8.4680523479599685</v>
      </c>
      <c r="H74" s="101">
        <v>8.364779874213836</v>
      </c>
      <c r="I74" s="101">
        <v>6.3076923076923075</v>
      </c>
      <c r="J74" s="101">
        <v>11.032448377581121</v>
      </c>
      <c r="K74" s="101">
        <v>6.7174205105239579</v>
      </c>
      <c r="L74" s="101">
        <v>2.0100502512562812</v>
      </c>
      <c r="M74" s="101">
        <v>7.9154727793696269</v>
      </c>
      <c r="N74" s="101">
        <v>8.5167215387281239</v>
      </c>
      <c r="O74" s="101">
        <v>8.295350957155879</v>
      </c>
      <c r="P74" s="101">
        <v>1.7660044150110374</v>
      </c>
      <c r="Q74" s="101">
        <v>7.7616424636955434</v>
      </c>
      <c r="R74" s="101">
        <v>6.4638783269961975</v>
      </c>
      <c r="S74" s="101">
        <v>9.3548387096774199</v>
      </c>
      <c r="T74" s="101">
        <v>5.5682684973302825</v>
      </c>
      <c r="U74" s="43">
        <v>51</v>
      </c>
    </row>
    <row r="75" spans="1:21" x14ac:dyDescent="0.2">
      <c r="A75" s="104">
        <v>52</v>
      </c>
      <c r="B75" s="105" t="s">
        <v>337</v>
      </c>
      <c r="C75" s="103" t="s">
        <v>335</v>
      </c>
      <c r="D75" s="101">
        <v>0.71529585374351823</v>
      </c>
      <c r="E75" s="101">
        <v>0.66182749786507256</v>
      </c>
      <c r="F75" s="101">
        <v>0.16682113067655235</v>
      </c>
      <c r="G75" s="101">
        <v>0.46189376443418012</v>
      </c>
      <c r="H75" s="101">
        <v>0.31446540880503149</v>
      </c>
      <c r="I75" s="101">
        <v>0.15384615384615385</v>
      </c>
      <c r="J75" s="101">
        <v>0.11799410029498525</v>
      </c>
      <c r="K75" s="101">
        <v>0.6941334527541424</v>
      </c>
      <c r="L75" s="101">
        <v>0.16750418760469013</v>
      </c>
      <c r="M75" s="101">
        <v>0.26862464183381085</v>
      </c>
      <c r="N75" s="101">
        <v>1.8454340668861549</v>
      </c>
      <c r="O75" s="101">
        <v>0.22789425706472194</v>
      </c>
      <c r="P75" s="101">
        <v>0</v>
      </c>
      <c r="Q75" s="101">
        <v>0.60090135202804207</v>
      </c>
      <c r="R75" s="101">
        <v>0.12674271229404308</v>
      </c>
      <c r="S75" s="101">
        <v>0.32258064516129031</v>
      </c>
      <c r="T75" s="101">
        <v>0.2288329519450801</v>
      </c>
      <c r="U75" s="43">
        <v>52</v>
      </c>
    </row>
    <row r="76" spans="1:21" x14ac:dyDescent="0.2">
      <c r="A76" s="104">
        <v>53</v>
      </c>
      <c r="B76" s="105" t="s">
        <v>336</v>
      </c>
      <c r="C76" s="103" t="s">
        <v>335</v>
      </c>
      <c r="D76" s="101">
        <v>3.8941608083458014E-2</v>
      </c>
      <c r="E76" s="101">
        <v>2.1349274124679761E-2</v>
      </c>
      <c r="F76" s="101">
        <v>0</v>
      </c>
      <c r="G76" s="101">
        <v>0</v>
      </c>
      <c r="H76" s="101">
        <v>0</v>
      </c>
      <c r="I76" s="101">
        <v>0</v>
      </c>
      <c r="J76" s="101">
        <v>5.8997050147492625E-2</v>
      </c>
      <c r="K76" s="101">
        <v>0</v>
      </c>
      <c r="L76" s="101">
        <v>0</v>
      </c>
      <c r="M76" s="101">
        <v>0</v>
      </c>
      <c r="N76" s="101">
        <v>0.12996014555536303</v>
      </c>
      <c r="O76" s="101">
        <v>4.5578851412944391E-2</v>
      </c>
      <c r="P76" s="101">
        <v>0</v>
      </c>
      <c r="Q76" s="101">
        <v>0</v>
      </c>
      <c r="R76" s="101">
        <v>0</v>
      </c>
      <c r="S76" s="101">
        <v>5.3763440860215055E-2</v>
      </c>
      <c r="T76" s="101">
        <v>0</v>
      </c>
      <c r="U76" s="43">
        <v>53</v>
      </c>
    </row>
    <row r="77" spans="1:21" x14ac:dyDescent="0.2">
      <c r="A77" s="40" t="s">
        <v>334</v>
      </c>
      <c r="B77" s="105"/>
      <c r="C77" s="99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17"/>
    </row>
    <row r="78" spans="1:21" x14ac:dyDescent="0.2">
      <c r="A78" s="35" t="s">
        <v>257</v>
      </c>
      <c r="D78" s="35" t="s">
        <v>333</v>
      </c>
      <c r="G78" s="96"/>
      <c r="H78" s="96"/>
    </row>
    <row r="79" spans="1:21" x14ac:dyDescent="0.2">
      <c r="D79" s="136" t="s">
        <v>332</v>
      </c>
      <c r="G79" s="96"/>
      <c r="H79" s="96"/>
    </row>
    <row r="80" spans="1:21" x14ac:dyDescent="0.2">
      <c r="G80" s="96"/>
      <c r="H80" s="96"/>
    </row>
    <row r="81" spans="1:21" s="48" customFormat="1" ht="13.5" customHeight="1" x14ac:dyDescent="0.2">
      <c r="D81" s="136"/>
    </row>
    <row r="82" spans="1:21" s="36" customFormat="1" x14ac:dyDescent="0.2">
      <c r="A82" s="135"/>
      <c r="B82" s="77"/>
      <c r="C82" s="77"/>
      <c r="D82" s="77"/>
      <c r="E82" s="63"/>
      <c r="F82" s="96"/>
      <c r="G82" s="96"/>
      <c r="H82" s="114"/>
      <c r="I82" s="527"/>
      <c r="J82" s="527"/>
      <c r="K82" s="527"/>
      <c r="L82" s="527"/>
      <c r="M82" s="527"/>
      <c r="U82" s="38"/>
    </row>
    <row r="83" spans="1:21" s="36" customFormat="1" x14ac:dyDescent="0.2"/>
    <row r="84" spans="1:21" s="36" customFormat="1" x14ac:dyDescent="0.2"/>
    <row r="85" spans="1:21" s="36" customFormat="1" x14ac:dyDescent="0.2"/>
    <row r="86" spans="1:21" s="36" customFormat="1" x14ac:dyDescent="0.2"/>
    <row r="87" spans="1:21" s="36" customFormat="1" x14ac:dyDescent="0.2"/>
    <row r="88" spans="1:21" s="36" customFormat="1" x14ac:dyDescent="0.2"/>
    <row r="89" spans="1:21" s="36" customFormat="1" x14ac:dyDescent="0.2"/>
    <row r="90" spans="1:21" s="36" customFormat="1" x14ac:dyDescent="0.2"/>
    <row r="91" spans="1:21" s="36" customFormat="1" x14ac:dyDescent="0.2"/>
    <row r="92" spans="1:21" s="36" customFormat="1" x14ac:dyDescent="0.2"/>
    <row r="93" spans="1:21" s="36" customFormat="1" x14ac:dyDescent="0.2"/>
  </sheetData>
  <mergeCells count="21">
    <mergeCell ref="U5:U9"/>
    <mergeCell ref="H5:H9"/>
    <mergeCell ref="T5:T9"/>
    <mergeCell ref="R5:R9"/>
    <mergeCell ref="N5:N9"/>
    <mergeCell ref="S5:S9"/>
    <mergeCell ref="O5:O9"/>
    <mergeCell ref="P5:P9"/>
    <mergeCell ref="Q5:Q9"/>
    <mergeCell ref="L5:L9"/>
    <mergeCell ref="I82:M82"/>
    <mergeCell ref="E5:E9"/>
    <mergeCell ref="F5:F9"/>
    <mergeCell ref="A5:A9"/>
    <mergeCell ref="B5:C9"/>
    <mergeCell ref="D5:D9"/>
    <mergeCell ref="I5:I9"/>
    <mergeCell ref="J5:J9"/>
    <mergeCell ref="G5:G9"/>
    <mergeCell ref="M5:M9"/>
    <mergeCell ref="K5:K9"/>
  </mergeCells>
  <pageMargins left="0.59055118110236227" right="0.59055118110236227" top="0.59055118110236227" bottom="0.39370078740157483" header="0.39370078740157483" footer="0.39370078740157483"/>
  <pageSetup paperSize="9" scale="65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8" max="81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7" style="428" customWidth="1"/>
    <col min="2" max="2" width="50.7109375" style="428" customWidth="1"/>
    <col min="3" max="3" width="7.85546875" style="428" customWidth="1"/>
    <col min="4" max="4" width="14.7109375" style="428" customWidth="1"/>
    <col min="5" max="8" width="14.7109375" style="35" customWidth="1"/>
    <col min="9" max="20" width="11" style="35" customWidth="1"/>
    <col min="21" max="21" width="4.7109375" style="428" customWidth="1"/>
    <col min="22" max="16384" width="11.42578125" style="428"/>
  </cols>
  <sheetData>
    <row r="1" spans="1:21" ht="18" x14ac:dyDescent="0.25">
      <c r="A1" s="1" t="s">
        <v>306</v>
      </c>
      <c r="I1" s="76" t="s">
        <v>306</v>
      </c>
    </row>
    <row r="2" spans="1:21" ht="15" x14ac:dyDescent="0.25">
      <c r="A2" s="6" t="s">
        <v>376</v>
      </c>
      <c r="I2" s="116" t="s">
        <v>376</v>
      </c>
    </row>
    <row r="3" spans="1:21" ht="15" x14ac:dyDescent="0.25">
      <c r="A3" s="164" t="s">
        <v>377</v>
      </c>
      <c r="I3" s="124" t="s">
        <v>377</v>
      </c>
    </row>
    <row r="4" spans="1:21" x14ac:dyDescent="0.2">
      <c r="A4" s="9"/>
      <c r="B4" s="9"/>
      <c r="C4" s="9"/>
      <c r="D4" s="9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9"/>
    </row>
    <row r="5" spans="1:21" ht="12.75" customHeight="1" x14ac:dyDescent="0.2">
      <c r="A5" s="474" t="s">
        <v>1</v>
      </c>
      <c r="B5" s="486" t="s">
        <v>373</v>
      </c>
      <c r="C5" s="530"/>
      <c r="D5" s="498" t="s">
        <v>100</v>
      </c>
      <c r="E5" s="492" t="s">
        <v>99</v>
      </c>
      <c r="F5" s="492" t="s">
        <v>98</v>
      </c>
      <c r="G5" s="492" t="s">
        <v>97</v>
      </c>
      <c r="H5" s="498" t="s">
        <v>96</v>
      </c>
      <c r="I5" s="498" t="s">
        <v>95</v>
      </c>
      <c r="J5" s="495" t="s">
        <v>94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85</v>
      </c>
      <c r="T5" s="495" t="s">
        <v>84</v>
      </c>
      <c r="U5" s="486" t="s">
        <v>301</v>
      </c>
    </row>
    <row r="6" spans="1:21" ht="12.75" customHeight="1" x14ac:dyDescent="0.2">
      <c r="A6" s="528"/>
      <c r="B6" s="531"/>
      <c r="C6" s="528"/>
      <c r="D6" s="499"/>
      <c r="E6" s="493"/>
      <c r="F6" s="493" t="s">
        <v>83</v>
      </c>
      <c r="G6" s="493"/>
      <c r="H6" s="499"/>
      <c r="I6" s="499"/>
      <c r="J6" s="496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31"/>
    </row>
    <row r="7" spans="1:21" ht="12.75" customHeight="1" x14ac:dyDescent="0.2">
      <c r="A7" s="528"/>
      <c r="B7" s="531"/>
      <c r="C7" s="528"/>
      <c r="D7" s="499"/>
      <c r="E7" s="493" t="s">
        <v>81</v>
      </c>
      <c r="F7" s="493"/>
      <c r="G7" s="493"/>
      <c r="H7" s="499" t="s">
        <v>80</v>
      </c>
      <c r="I7" s="499"/>
      <c r="J7" s="496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31"/>
    </row>
    <row r="8" spans="1:21" ht="12.75" customHeight="1" x14ac:dyDescent="0.2">
      <c r="A8" s="528"/>
      <c r="B8" s="531"/>
      <c r="C8" s="528"/>
      <c r="D8" s="499"/>
      <c r="E8" s="493" t="s">
        <v>76</v>
      </c>
      <c r="F8" s="493"/>
      <c r="G8" s="493"/>
      <c r="H8" s="499"/>
      <c r="I8" s="499"/>
      <c r="J8" s="496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31"/>
    </row>
    <row r="9" spans="1:21" x14ac:dyDescent="0.2">
      <c r="A9" s="529"/>
      <c r="B9" s="532"/>
      <c r="C9" s="529"/>
      <c r="D9" s="500"/>
      <c r="E9" s="494"/>
      <c r="F9" s="494"/>
      <c r="G9" s="494"/>
      <c r="H9" s="500"/>
      <c r="I9" s="500"/>
      <c r="J9" s="497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32"/>
    </row>
    <row r="10" spans="1:21" x14ac:dyDescent="0.2">
      <c r="A10" s="153"/>
      <c r="B10" s="163"/>
      <c r="C10" s="163"/>
      <c r="D10" s="30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62"/>
      <c r="R10" s="48"/>
      <c r="S10" s="48"/>
      <c r="T10" s="62"/>
      <c r="U10" s="153"/>
    </row>
    <row r="11" spans="1:21" ht="12.75" customHeight="1" x14ac:dyDescent="0.2">
      <c r="B11" s="153"/>
      <c r="C11" s="150"/>
      <c r="D11" s="159" t="s">
        <v>312</v>
      </c>
      <c r="H11" s="61"/>
      <c r="I11" s="47" t="s">
        <v>312</v>
      </c>
    </row>
    <row r="12" spans="1:21" s="159" customFormat="1" ht="15.95" customHeight="1" x14ac:dyDescent="0.2">
      <c r="A12" s="162">
        <v>1</v>
      </c>
      <c r="B12" s="161" t="s">
        <v>311</v>
      </c>
      <c r="C12" s="160"/>
      <c r="D12" s="13">
        <v>186528</v>
      </c>
      <c r="E12" s="50">
        <v>22839</v>
      </c>
      <c r="F12" s="50">
        <v>27972</v>
      </c>
      <c r="G12" s="50">
        <v>9297</v>
      </c>
      <c r="H12" s="50">
        <v>4987</v>
      </c>
      <c r="I12" s="50">
        <v>2542</v>
      </c>
      <c r="J12" s="50">
        <v>6503</v>
      </c>
      <c r="K12" s="50">
        <v>16029</v>
      </c>
      <c r="L12" s="50">
        <v>3294</v>
      </c>
      <c r="M12" s="50">
        <v>15078</v>
      </c>
      <c r="N12" s="50">
        <v>47347</v>
      </c>
      <c r="O12" s="50">
        <v>7918</v>
      </c>
      <c r="P12" s="50">
        <v>2037</v>
      </c>
      <c r="Q12" s="50">
        <v>7137</v>
      </c>
      <c r="R12" s="50">
        <v>4264</v>
      </c>
      <c r="S12" s="50">
        <v>5041</v>
      </c>
      <c r="T12" s="50">
        <v>4243</v>
      </c>
      <c r="U12" s="14">
        <v>1</v>
      </c>
    </row>
    <row r="13" spans="1:21" ht="20.100000000000001" customHeight="1" x14ac:dyDescent="0.2">
      <c r="A13" s="148"/>
      <c r="B13" s="147" t="s">
        <v>363</v>
      </c>
      <c r="C13" s="158"/>
      <c r="D13" s="18"/>
      <c r="E13" s="112"/>
      <c r="F13" s="96"/>
      <c r="G13" s="96"/>
      <c r="H13" s="96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57"/>
    </row>
    <row r="14" spans="1:21" ht="15" customHeight="1" x14ac:dyDescent="0.2">
      <c r="A14" s="145">
        <v>2</v>
      </c>
      <c r="B14" s="142" t="s">
        <v>362</v>
      </c>
      <c r="C14" s="156"/>
      <c r="D14" s="18">
        <v>650</v>
      </c>
      <c r="E14" s="34">
        <v>5</v>
      </c>
      <c r="F14" s="34">
        <v>2</v>
      </c>
      <c r="G14" s="34">
        <v>1</v>
      </c>
      <c r="H14" s="34">
        <v>2</v>
      </c>
      <c r="I14" s="34">
        <v>0</v>
      </c>
      <c r="J14" s="34">
        <v>0</v>
      </c>
      <c r="K14" s="34">
        <v>17</v>
      </c>
      <c r="L14" s="34">
        <v>0</v>
      </c>
      <c r="M14" s="34">
        <v>0</v>
      </c>
      <c r="N14" s="34">
        <v>620</v>
      </c>
      <c r="O14" s="34">
        <v>0</v>
      </c>
      <c r="P14" s="34">
        <v>1</v>
      </c>
      <c r="Q14" s="34">
        <v>0</v>
      </c>
      <c r="R14" s="34">
        <v>0</v>
      </c>
      <c r="S14" s="34">
        <v>1</v>
      </c>
      <c r="T14" s="34">
        <v>1</v>
      </c>
      <c r="U14" s="19">
        <v>2</v>
      </c>
    </row>
    <row r="15" spans="1:21" x14ac:dyDescent="0.2">
      <c r="A15" s="148">
        <v>3</v>
      </c>
      <c r="B15" s="142" t="s">
        <v>361</v>
      </c>
      <c r="C15" s="156"/>
      <c r="D15" s="18">
        <v>11</v>
      </c>
      <c r="E15" s="34">
        <v>3</v>
      </c>
      <c r="F15" s="34">
        <v>0</v>
      </c>
      <c r="G15" s="34">
        <v>1</v>
      </c>
      <c r="H15" s="34">
        <v>1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4</v>
      </c>
      <c r="O15" s="34">
        <v>0</v>
      </c>
      <c r="P15" s="34">
        <v>0</v>
      </c>
      <c r="Q15" s="34">
        <v>0</v>
      </c>
      <c r="R15" s="34">
        <v>0</v>
      </c>
      <c r="S15" s="34">
        <v>1</v>
      </c>
      <c r="T15" s="34">
        <v>1</v>
      </c>
      <c r="U15" s="19">
        <v>3</v>
      </c>
    </row>
    <row r="16" spans="1:21" x14ac:dyDescent="0.2">
      <c r="A16" s="145">
        <v>4</v>
      </c>
      <c r="B16" s="142" t="s">
        <v>360</v>
      </c>
      <c r="C16" s="156"/>
      <c r="D16" s="18">
        <v>639</v>
      </c>
      <c r="E16" s="34">
        <v>2</v>
      </c>
      <c r="F16" s="34">
        <v>2</v>
      </c>
      <c r="G16" s="34">
        <v>0</v>
      </c>
      <c r="H16" s="34">
        <v>1</v>
      </c>
      <c r="I16" s="34">
        <v>0</v>
      </c>
      <c r="J16" s="34">
        <v>0</v>
      </c>
      <c r="K16" s="34">
        <v>17</v>
      </c>
      <c r="L16" s="34">
        <v>0</v>
      </c>
      <c r="M16" s="34">
        <v>0</v>
      </c>
      <c r="N16" s="34">
        <v>616</v>
      </c>
      <c r="O16" s="34">
        <v>0</v>
      </c>
      <c r="P16" s="34">
        <v>1</v>
      </c>
      <c r="Q16" s="34">
        <v>0</v>
      </c>
      <c r="R16" s="34">
        <v>0</v>
      </c>
      <c r="S16" s="34">
        <v>0</v>
      </c>
      <c r="T16" s="34">
        <v>0</v>
      </c>
      <c r="U16" s="19">
        <v>4</v>
      </c>
    </row>
    <row r="17" spans="1:21" ht="20.100000000000001" customHeight="1" x14ac:dyDescent="0.2">
      <c r="A17" s="148"/>
      <c r="B17" s="147" t="s">
        <v>358</v>
      </c>
      <c r="C17" s="158"/>
      <c r="D17" s="18"/>
      <c r="E17" s="112"/>
      <c r="F17" s="34"/>
      <c r="G17" s="34"/>
      <c r="H17" s="34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57"/>
    </row>
    <row r="18" spans="1:21" ht="15" customHeight="1" x14ac:dyDescent="0.2">
      <c r="A18" s="145"/>
      <c r="B18" s="150" t="s">
        <v>357</v>
      </c>
      <c r="C18" s="156"/>
      <c r="D18" s="18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19"/>
    </row>
    <row r="19" spans="1:21" ht="15" customHeight="1" x14ac:dyDescent="0.2">
      <c r="A19" s="145">
        <v>5</v>
      </c>
      <c r="B19" s="142" t="s">
        <v>356</v>
      </c>
      <c r="C19" s="156"/>
      <c r="D19" s="18">
        <v>50453</v>
      </c>
      <c r="E19" s="34">
        <v>5596</v>
      </c>
      <c r="F19" s="34">
        <v>6535</v>
      </c>
      <c r="G19" s="34">
        <v>2465</v>
      </c>
      <c r="H19" s="34">
        <v>1434</v>
      </c>
      <c r="I19" s="34">
        <v>591</v>
      </c>
      <c r="J19" s="34">
        <v>1953</v>
      </c>
      <c r="K19" s="34">
        <v>4870</v>
      </c>
      <c r="L19" s="34">
        <v>870</v>
      </c>
      <c r="M19" s="34">
        <v>4133</v>
      </c>
      <c r="N19" s="34">
        <v>14025</v>
      </c>
      <c r="O19" s="34">
        <v>1897</v>
      </c>
      <c r="P19" s="34">
        <v>560</v>
      </c>
      <c r="Q19" s="34">
        <v>1979</v>
      </c>
      <c r="R19" s="34">
        <v>1188</v>
      </c>
      <c r="S19" s="34">
        <v>1272</v>
      </c>
      <c r="T19" s="34">
        <v>1085</v>
      </c>
      <c r="U19" s="19">
        <v>5</v>
      </c>
    </row>
    <row r="20" spans="1:21" x14ac:dyDescent="0.2">
      <c r="A20" s="145">
        <v>6</v>
      </c>
      <c r="B20" s="142" t="s">
        <v>355</v>
      </c>
      <c r="C20" s="156"/>
      <c r="D20" s="18">
        <v>18617</v>
      </c>
      <c r="E20" s="34">
        <v>1356</v>
      </c>
      <c r="F20" s="34">
        <v>3617</v>
      </c>
      <c r="G20" s="34">
        <v>609</v>
      </c>
      <c r="H20" s="34">
        <v>243</v>
      </c>
      <c r="I20" s="34">
        <v>552</v>
      </c>
      <c r="J20" s="34">
        <v>577</v>
      </c>
      <c r="K20" s="34">
        <v>1441</v>
      </c>
      <c r="L20" s="34">
        <v>271</v>
      </c>
      <c r="M20" s="34">
        <v>1484</v>
      </c>
      <c r="N20" s="34">
        <v>5478</v>
      </c>
      <c r="O20" s="34">
        <v>978</v>
      </c>
      <c r="P20" s="34">
        <v>274</v>
      </c>
      <c r="Q20" s="34">
        <v>862</v>
      </c>
      <c r="R20" s="34">
        <v>479</v>
      </c>
      <c r="S20" s="34">
        <v>209</v>
      </c>
      <c r="T20" s="34">
        <v>187</v>
      </c>
      <c r="U20" s="19">
        <v>6</v>
      </c>
    </row>
    <row r="21" spans="1:21" x14ac:dyDescent="0.2">
      <c r="A21" s="145">
        <v>7</v>
      </c>
      <c r="B21" s="142" t="s">
        <v>354</v>
      </c>
      <c r="C21" s="156"/>
      <c r="D21" s="18">
        <v>100830</v>
      </c>
      <c r="E21" s="34">
        <v>14753</v>
      </c>
      <c r="F21" s="34">
        <v>14639</v>
      </c>
      <c r="G21" s="34">
        <v>5612</v>
      </c>
      <c r="H21" s="34">
        <v>3115</v>
      </c>
      <c r="I21" s="34">
        <v>974</v>
      </c>
      <c r="J21" s="34">
        <v>3440</v>
      </c>
      <c r="K21" s="34">
        <v>8413</v>
      </c>
      <c r="L21" s="34">
        <v>1968</v>
      </c>
      <c r="M21" s="34">
        <v>8229</v>
      </c>
      <c r="N21" s="34">
        <v>22457</v>
      </c>
      <c r="O21" s="34">
        <v>4419</v>
      </c>
      <c r="P21" s="34">
        <v>948</v>
      </c>
      <c r="Q21" s="34">
        <v>3479</v>
      </c>
      <c r="R21" s="34">
        <v>2195</v>
      </c>
      <c r="S21" s="34">
        <v>3404</v>
      </c>
      <c r="T21" s="34">
        <v>2785</v>
      </c>
      <c r="U21" s="19">
        <v>7</v>
      </c>
    </row>
    <row r="22" spans="1:21" x14ac:dyDescent="0.2">
      <c r="A22" s="145">
        <v>8</v>
      </c>
      <c r="B22" s="142" t="s">
        <v>353</v>
      </c>
      <c r="C22" s="156"/>
      <c r="D22" s="18">
        <v>16628</v>
      </c>
      <c r="E22" s="34">
        <v>1134</v>
      </c>
      <c r="F22" s="34">
        <v>3181</v>
      </c>
      <c r="G22" s="34">
        <v>611</v>
      </c>
      <c r="H22" s="34">
        <v>195</v>
      </c>
      <c r="I22" s="34">
        <v>425</v>
      </c>
      <c r="J22" s="34">
        <v>533</v>
      </c>
      <c r="K22" s="34">
        <v>1305</v>
      </c>
      <c r="L22" s="34">
        <v>185</v>
      </c>
      <c r="M22" s="34">
        <v>1232</v>
      </c>
      <c r="N22" s="34">
        <v>5387</v>
      </c>
      <c r="O22" s="34">
        <v>624</v>
      </c>
      <c r="P22" s="34">
        <v>255</v>
      </c>
      <c r="Q22" s="34">
        <v>817</v>
      </c>
      <c r="R22" s="34">
        <v>402</v>
      </c>
      <c r="S22" s="34">
        <v>156</v>
      </c>
      <c r="T22" s="34">
        <v>186</v>
      </c>
      <c r="U22" s="19">
        <v>8</v>
      </c>
    </row>
    <row r="23" spans="1:21" ht="20.100000000000001" customHeight="1" x14ac:dyDescent="0.2">
      <c r="A23" s="145">
        <v>9</v>
      </c>
      <c r="B23" s="142" t="s">
        <v>369</v>
      </c>
      <c r="C23" s="156"/>
      <c r="D23" s="18">
        <v>270820</v>
      </c>
      <c r="E23" s="34">
        <v>36466</v>
      </c>
      <c r="F23" s="34">
        <v>39430</v>
      </c>
      <c r="G23" s="34">
        <v>14358</v>
      </c>
      <c r="H23" s="34">
        <v>7920</v>
      </c>
      <c r="I23" s="34">
        <v>3091</v>
      </c>
      <c r="J23" s="34">
        <v>9410</v>
      </c>
      <c r="K23" s="34">
        <v>23137</v>
      </c>
      <c r="L23" s="34">
        <v>5077</v>
      </c>
      <c r="M23" s="34">
        <v>22075</v>
      </c>
      <c r="N23" s="34">
        <v>64417</v>
      </c>
      <c r="O23" s="34">
        <v>11713</v>
      </c>
      <c r="P23" s="34">
        <v>2730</v>
      </c>
      <c r="Q23" s="34">
        <v>9799</v>
      </c>
      <c r="R23" s="34">
        <v>6057</v>
      </c>
      <c r="S23" s="34">
        <v>8291</v>
      </c>
      <c r="T23" s="34">
        <v>6849</v>
      </c>
      <c r="U23" s="19">
        <v>9</v>
      </c>
    </row>
    <row r="24" spans="1:21" ht="15" customHeight="1" x14ac:dyDescent="0.2">
      <c r="A24" s="145">
        <v>10</v>
      </c>
      <c r="B24" s="142" t="s">
        <v>368</v>
      </c>
      <c r="C24" s="156"/>
      <c r="D24" s="18">
        <v>252821</v>
      </c>
      <c r="E24" s="34">
        <v>32260</v>
      </c>
      <c r="F24" s="34">
        <v>37961</v>
      </c>
      <c r="G24" s="34">
        <v>13277</v>
      </c>
      <c r="H24" s="34">
        <v>7274</v>
      </c>
      <c r="I24" s="34">
        <v>2734</v>
      </c>
      <c r="J24" s="34">
        <v>8962</v>
      </c>
      <c r="K24" s="34">
        <v>22438</v>
      </c>
      <c r="L24" s="34">
        <v>4830</v>
      </c>
      <c r="M24" s="34">
        <v>20098</v>
      </c>
      <c r="N24" s="34">
        <v>60839</v>
      </c>
      <c r="O24" s="34">
        <v>10891</v>
      </c>
      <c r="P24" s="34">
        <v>2651</v>
      </c>
      <c r="Q24" s="34">
        <v>9607</v>
      </c>
      <c r="R24" s="34">
        <v>5889</v>
      </c>
      <c r="S24" s="34">
        <v>6927</v>
      </c>
      <c r="T24" s="34">
        <v>6183</v>
      </c>
      <c r="U24" s="19">
        <v>10</v>
      </c>
    </row>
    <row r="25" spans="1:21" x14ac:dyDescent="0.2">
      <c r="A25" s="145">
        <v>11</v>
      </c>
      <c r="B25" s="142" t="s">
        <v>350</v>
      </c>
      <c r="C25" s="156"/>
      <c r="D25" s="18">
        <v>147032</v>
      </c>
      <c r="E25" s="34">
        <v>18548</v>
      </c>
      <c r="F25" s="34">
        <v>21167</v>
      </c>
      <c r="G25" s="34">
        <v>7427</v>
      </c>
      <c r="H25" s="34">
        <v>4226</v>
      </c>
      <c r="I25" s="34">
        <v>1564</v>
      </c>
      <c r="J25" s="34">
        <v>5389</v>
      </c>
      <c r="K25" s="34">
        <v>13231</v>
      </c>
      <c r="L25" s="34">
        <v>2838</v>
      </c>
      <c r="M25" s="34">
        <v>12308</v>
      </c>
      <c r="N25" s="34">
        <v>36110</v>
      </c>
      <c r="O25" s="34">
        <v>6204</v>
      </c>
      <c r="P25" s="34">
        <v>1507</v>
      </c>
      <c r="Q25" s="34">
        <v>5451</v>
      </c>
      <c r="R25" s="34">
        <v>3376</v>
      </c>
      <c r="S25" s="34">
        <v>4187</v>
      </c>
      <c r="T25" s="34">
        <v>3499</v>
      </c>
      <c r="U25" s="19">
        <v>11</v>
      </c>
    </row>
    <row r="26" spans="1:21" x14ac:dyDescent="0.2">
      <c r="A26" s="145">
        <v>12</v>
      </c>
      <c r="B26" s="142" t="s">
        <v>349</v>
      </c>
      <c r="C26" s="156"/>
      <c r="D26" s="18">
        <v>105789</v>
      </c>
      <c r="E26" s="34">
        <v>13712</v>
      </c>
      <c r="F26" s="34">
        <v>16794</v>
      </c>
      <c r="G26" s="34">
        <v>5850</v>
      </c>
      <c r="H26" s="34">
        <v>3048</v>
      </c>
      <c r="I26" s="34">
        <v>1170</v>
      </c>
      <c r="J26" s="34">
        <v>3573</v>
      </c>
      <c r="K26" s="34">
        <v>9207</v>
      </c>
      <c r="L26" s="34">
        <v>1992</v>
      </c>
      <c r="M26" s="34">
        <v>7790</v>
      </c>
      <c r="N26" s="34">
        <v>24729</v>
      </c>
      <c r="O26" s="34">
        <v>4687</v>
      </c>
      <c r="P26" s="34">
        <v>1144</v>
      </c>
      <c r="Q26" s="34">
        <v>4156</v>
      </c>
      <c r="R26" s="34">
        <v>2513</v>
      </c>
      <c r="S26" s="34">
        <v>2740</v>
      </c>
      <c r="T26" s="34">
        <v>2684</v>
      </c>
      <c r="U26" s="19">
        <v>12</v>
      </c>
    </row>
    <row r="27" spans="1:21" ht="15" customHeight="1" x14ac:dyDescent="0.2">
      <c r="A27" s="145">
        <v>13</v>
      </c>
      <c r="B27" s="142" t="s">
        <v>367</v>
      </c>
      <c r="C27" s="156"/>
      <c r="D27" s="18">
        <v>17999</v>
      </c>
      <c r="E27" s="34">
        <v>4206</v>
      </c>
      <c r="F27" s="34">
        <v>1469</v>
      </c>
      <c r="G27" s="34">
        <v>1081</v>
      </c>
      <c r="H27" s="34">
        <v>646</v>
      </c>
      <c r="I27" s="34">
        <v>357</v>
      </c>
      <c r="J27" s="34">
        <v>448</v>
      </c>
      <c r="K27" s="34">
        <v>699</v>
      </c>
      <c r="L27" s="34">
        <v>247</v>
      </c>
      <c r="M27" s="34">
        <v>1977</v>
      </c>
      <c r="N27" s="34">
        <v>3578</v>
      </c>
      <c r="O27" s="34">
        <v>822</v>
      </c>
      <c r="P27" s="34">
        <v>79</v>
      </c>
      <c r="Q27" s="34">
        <v>192</v>
      </c>
      <c r="R27" s="34">
        <v>168</v>
      </c>
      <c r="S27" s="34">
        <v>1364</v>
      </c>
      <c r="T27" s="34">
        <v>666</v>
      </c>
      <c r="U27" s="19">
        <v>13</v>
      </c>
    </row>
    <row r="28" spans="1:21" x14ac:dyDescent="0.2">
      <c r="A28" s="145">
        <v>14</v>
      </c>
      <c r="B28" s="142" t="s">
        <v>350</v>
      </c>
      <c r="C28" s="156"/>
      <c r="D28" s="18">
        <v>4310</v>
      </c>
      <c r="E28" s="34">
        <v>1801</v>
      </c>
      <c r="F28" s="34">
        <v>7</v>
      </c>
      <c r="G28" s="34">
        <v>695</v>
      </c>
      <c r="H28" s="34">
        <v>331</v>
      </c>
      <c r="I28" s="34">
        <v>1</v>
      </c>
      <c r="J28" s="34">
        <v>4</v>
      </c>
      <c r="K28" s="34">
        <v>52</v>
      </c>
      <c r="L28" s="34">
        <v>0</v>
      </c>
      <c r="M28" s="34">
        <v>54</v>
      </c>
      <c r="N28" s="34">
        <v>372</v>
      </c>
      <c r="O28" s="34">
        <v>112</v>
      </c>
      <c r="P28" s="34">
        <v>1</v>
      </c>
      <c r="Q28" s="34">
        <v>7</v>
      </c>
      <c r="R28" s="34">
        <v>7</v>
      </c>
      <c r="S28" s="34">
        <v>490</v>
      </c>
      <c r="T28" s="34">
        <v>376</v>
      </c>
      <c r="U28" s="19">
        <v>14</v>
      </c>
    </row>
    <row r="29" spans="1:21" x14ac:dyDescent="0.2">
      <c r="A29" s="145">
        <v>15</v>
      </c>
      <c r="B29" s="142" t="s">
        <v>349</v>
      </c>
      <c r="C29" s="156"/>
      <c r="D29" s="18">
        <v>13689</v>
      </c>
      <c r="E29" s="34">
        <v>2405</v>
      </c>
      <c r="F29" s="34">
        <v>1462</v>
      </c>
      <c r="G29" s="34">
        <v>386</v>
      </c>
      <c r="H29" s="34">
        <v>315</v>
      </c>
      <c r="I29" s="34">
        <v>356</v>
      </c>
      <c r="J29" s="34">
        <v>444</v>
      </c>
      <c r="K29" s="34">
        <v>647</v>
      </c>
      <c r="L29" s="34">
        <v>247</v>
      </c>
      <c r="M29" s="34">
        <v>1923</v>
      </c>
      <c r="N29" s="34">
        <v>3206</v>
      </c>
      <c r="O29" s="34">
        <v>710</v>
      </c>
      <c r="P29" s="34">
        <v>78</v>
      </c>
      <c r="Q29" s="34">
        <v>185</v>
      </c>
      <c r="R29" s="34">
        <v>161</v>
      </c>
      <c r="S29" s="34">
        <v>874</v>
      </c>
      <c r="T29" s="34">
        <v>290</v>
      </c>
      <c r="U29" s="19">
        <v>15</v>
      </c>
    </row>
    <row r="30" spans="1:21" ht="20.100000000000001" customHeight="1" x14ac:dyDescent="0.2">
      <c r="A30" s="145">
        <v>16</v>
      </c>
      <c r="B30" s="142" t="s">
        <v>347</v>
      </c>
      <c r="C30" s="156"/>
      <c r="D30" s="18">
        <v>1301</v>
      </c>
      <c r="E30" s="34">
        <v>423</v>
      </c>
      <c r="F30" s="34">
        <v>57</v>
      </c>
      <c r="G30" s="34">
        <v>174</v>
      </c>
      <c r="H30" s="34">
        <v>69</v>
      </c>
      <c r="I30" s="34">
        <v>6</v>
      </c>
      <c r="J30" s="34">
        <v>20</v>
      </c>
      <c r="K30" s="34">
        <v>63</v>
      </c>
      <c r="L30" s="34">
        <v>0</v>
      </c>
      <c r="M30" s="34">
        <v>114</v>
      </c>
      <c r="N30" s="34">
        <v>40</v>
      </c>
      <c r="O30" s="34">
        <v>32</v>
      </c>
      <c r="P30" s="34">
        <v>1</v>
      </c>
      <c r="Q30" s="34">
        <v>44</v>
      </c>
      <c r="R30" s="34">
        <v>30</v>
      </c>
      <c r="S30" s="34">
        <v>158</v>
      </c>
      <c r="T30" s="34">
        <v>70</v>
      </c>
      <c r="U30" s="19">
        <v>16</v>
      </c>
    </row>
    <row r="31" spans="1:21" ht="20.100000000000001" customHeight="1" x14ac:dyDescent="0.2">
      <c r="A31" s="148"/>
      <c r="B31" s="147" t="s">
        <v>346</v>
      </c>
      <c r="C31" s="158"/>
      <c r="D31" s="18"/>
      <c r="E31" s="112"/>
      <c r="F31" s="34"/>
      <c r="G31" s="34"/>
      <c r="H31" s="34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57"/>
    </row>
    <row r="32" spans="1:21" ht="15" customHeight="1" x14ac:dyDescent="0.2">
      <c r="A32" s="145">
        <v>17</v>
      </c>
      <c r="B32" s="142" t="s">
        <v>366</v>
      </c>
      <c r="C32" s="156"/>
      <c r="D32" s="18">
        <v>33263</v>
      </c>
      <c r="E32" s="34">
        <v>3335</v>
      </c>
      <c r="F32" s="34">
        <v>3671</v>
      </c>
      <c r="G32" s="34">
        <v>1925</v>
      </c>
      <c r="H32" s="34">
        <v>1112</v>
      </c>
      <c r="I32" s="34">
        <v>475</v>
      </c>
      <c r="J32" s="34">
        <v>1164</v>
      </c>
      <c r="K32" s="34">
        <v>3114</v>
      </c>
      <c r="L32" s="34">
        <v>778</v>
      </c>
      <c r="M32" s="34">
        <v>3765</v>
      </c>
      <c r="N32" s="34">
        <v>7699</v>
      </c>
      <c r="O32" s="34">
        <v>1486</v>
      </c>
      <c r="P32" s="34">
        <v>289</v>
      </c>
      <c r="Q32" s="34">
        <v>1317</v>
      </c>
      <c r="R32" s="34">
        <v>1029</v>
      </c>
      <c r="S32" s="34">
        <v>1275</v>
      </c>
      <c r="T32" s="34">
        <v>829</v>
      </c>
      <c r="U32" s="19">
        <v>17</v>
      </c>
    </row>
    <row r="33" spans="1:21" ht="15" customHeight="1" x14ac:dyDescent="0.2">
      <c r="A33" s="145">
        <v>18</v>
      </c>
      <c r="B33" s="142" t="s">
        <v>365</v>
      </c>
      <c r="C33" s="156"/>
      <c r="D33" s="18">
        <v>30750</v>
      </c>
      <c r="E33" s="34">
        <v>3040</v>
      </c>
      <c r="F33" s="34">
        <v>3484</v>
      </c>
      <c r="G33" s="34">
        <v>1777</v>
      </c>
      <c r="H33" s="34">
        <v>1019</v>
      </c>
      <c r="I33" s="34">
        <v>447</v>
      </c>
      <c r="J33" s="34">
        <v>1064</v>
      </c>
      <c r="K33" s="34">
        <v>2924</v>
      </c>
      <c r="L33" s="34">
        <v>762</v>
      </c>
      <c r="M33" s="34">
        <v>3494</v>
      </c>
      <c r="N33" s="34">
        <v>6935</v>
      </c>
      <c r="O33" s="34">
        <v>1377</v>
      </c>
      <c r="P33" s="34">
        <v>283</v>
      </c>
      <c r="Q33" s="34">
        <v>1226</v>
      </c>
      <c r="R33" s="34">
        <v>972</v>
      </c>
      <c r="S33" s="34">
        <v>1162</v>
      </c>
      <c r="T33" s="34">
        <v>784</v>
      </c>
      <c r="U33" s="19">
        <v>18</v>
      </c>
    </row>
    <row r="34" spans="1:21" x14ac:dyDescent="0.2">
      <c r="A34" s="145">
        <v>19</v>
      </c>
      <c r="B34" s="142" t="s">
        <v>338</v>
      </c>
      <c r="C34" s="156"/>
      <c r="D34" s="18">
        <v>29692</v>
      </c>
      <c r="E34" s="34">
        <v>2917</v>
      </c>
      <c r="F34" s="34">
        <v>3455</v>
      </c>
      <c r="G34" s="34">
        <v>1285</v>
      </c>
      <c r="H34" s="34">
        <v>1004</v>
      </c>
      <c r="I34" s="34">
        <v>442</v>
      </c>
      <c r="J34" s="34">
        <v>1044</v>
      </c>
      <c r="K34" s="34">
        <v>2898</v>
      </c>
      <c r="L34" s="34">
        <v>753</v>
      </c>
      <c r="M34" s="34">
        <v>3439</v>
      </c>
      <c r="N34" s="34">
        <v>6735</v>
      </c>
      <c r="O34" s="34">
        <v>1362</v>
      </c>
      <c r="P34" s="34">
        <v>272</v>
      </c>
      <c r="Q34" s="34">
        <v>1221</v>
      </c>
      <c r="R34" s="34">
        <v>967</v>
      </c>
      <c r="S34" s="34">
        <v>1128</v>
      </c>
      <c r="T34" s="34">
        <v>770</v>
      </c>
      <c r="U34" s="19">
        <v>19</v>
      </c>
    </row>
    <row r="35" spans="1:21" x14ac:dyDescent="0.2">
      <c r="A35" s="145">
        <v>20</v>
      </c>
      <c r="B35" s="142" t="s">
        <v>341</v>
      </c>
      <c r="C35" s="156"/>
      <c r="D35" s="18">
        <v>4215</v>
      </c>
      <c r="E35" s="34">
        <v>596</v>
      </c>
      <c r="F35" s="34">
        <v>493</v>
      </c>
      <c r="G35" s="34">
        <v>117</v>
      </c>
      <c r="H35" s="34">
        <v>151</v>
      </c>
      <c r="I35" s="34">
        <v>62</v>
      </c>
      <c r="J35" s="34">
        <v>201</v>
      </c>
      <c r="K35" s="34">
        <v>266</v>
      </c>
      <c r="L35" s="34">
        <v>53</v>
      </c>
      <c r="M35" s="34">
        <v>485</v>
      </c>
      <c r="N35" s="34">
        <v>998</v>
      </c>
      <c r="O35" s="34">
        <v>138</v>
      </c>
      <c r="P35" s="34">
        <v>14</v>
      </c>
      <c r="Q35" s="34">
        <v>153</v>
      </c>
      <c r="R35" s="34">
        <v>151</v>
      </c>
      <c r="S35" s="34">
        <v>188</v>
      </c>
      <c r="T35" s="34">
        <v>149</v>
      </c>
      <c r="U35" s="19">
        <v>20</v>
      </c>
    </row>
    <row r="36" spans="1:21" x14ac:dyDescent="0.2">
      <c r="A36" s="145">
        <v>21</v>
      </c>
      <c r="B36" s="142" t="s">
        <v>337</v>
      </c>
      <c r="C36" s="156"/>
      <c r="D36" s="18">
        <v>766</v>
      </c>
      <c r="E36" s="34">
        <v>47</v>
      </c>
      <c r="F36" s="34">
        <v>19</v>
      </c>
      <c r="G36" s="34">
        <v>488</v>
      </c>
      <c r="H36" s="34">
        <v>13</v>
      </c>
      <c r="I36" s="34">
        <v>1</v>
      </c>
      <c r="J36" s="34">
        <v>18</v>
      </c>
      <c r="K36" s="34">
        <v>10</v>
      </c>
      <c r="L36" s="34">
        <v>5</v>
      </c>
      <c r="M36" s="34">
        <v>33</v>
      </c>
      <c r="N36" s="34">
        <v>108</v>
      </c>
      <c r="O36" s="34">
        <v>3</v>
      </c>
      <c r="P36" s="34">
        <v>5</v>
      </c>
      <c r="Q36" s="34">
        <v>3</v>
      </c>
      <c r="R36" s="34">
        <v>3</v>
      </c>
      <c r="S36" s="34">
        <v>6</v>
      </c>
      <c r="T36" s="34">
        <v>4</v>
      </c>
      <c r="U36" s="19">
        <v>21</v>
      </c>
    </row>
    <row r="37" spans="1:21" x14ac:dyDescent="0.2">
      <c r="A37" s="145">
        <v>22</v>
      </c>
      <c r="B37" s="142" t="s">
        <v>341</v>
      </c>
      <c r="C37" s="156"/>
      <c r="D37" s="18">
        <v>23</v>
      </c>
      <c r="E37" s="34">
        <v>4</v>
      </c>
      <c r="F37" s="34">
        <v>0</v>
      </c>
      <c r="G37" s="34">
        <v>1</v>
      </c>
      <c r="H37" s="34">
        <v>0</v>
      </c>
      <c r="I37" s="34">
        <v>0</v>
      </c>
      <c r="J37" s="34">
        <v>0</v>
      </c>
      <c r="K37" s="34">
        <v>0</v>
      </c>
      <c r="L37" s="34">
        <v>1</v>
      </c>
      <c r="M37" s="34">
        <v>2</v>
      </c>
      <c r="N37" s="34">
        <v>10</v>
      </c>
      <c r="O37" s="34">
        <v>0</v>
      </c>
      <c r="P37" s="34">
        <v>0</v>
      </c>
      <c r="Q37" s="34">
        <v>0</v>
      </c>
      <c r="R37" s="34">
        <v>0</v>
      </c>
      <c r="S37" s="34">
        <v>4</v>
      </c>
      <c r="T37" s="34">
        <v>1</v>
      </c>
      <c r="U37" s="19">
        <v>22</v>
      </c>
    </row>
    <row r="38" spans="1:21" x14ac:dyDescent="0.2">
      <c r="A38" s="145">
        <v>23</v>
      </c>
      <c r="B38" s="142" t="s">
        <v>336</v>
      </c>
      <c r="C38" s="156"/>
      <c r="D38" s="18">
        <v>146</v>
      </c>
      <c r="E38" s="34">
        <v>38</v>
      </c>
      <c r="F38" s="34">
        <v>5</v>
      </c>
      <c r="G38" s="34">
        <v>2</v>
      </c>
      <c r="H38" s="34">
        <v>1</v>
      </c>
      <c r="I38" s="34">
        <v>2</v>
      </c>
      <c r="J38" s="34">
        <v>1</v>
      </c>
      <c r="K38" s="34">
        <v>8</v>
      </c>
      <c r="L38" s="34">
        <v>2</v>
      </c>
      <c r="M38" s="34">
        <v>11</v>
      </c>
      <c r="N38" s="34">
        <v>46</v>
      </c>
      <c r="O38" s="34">
        <v>6</v>
      </c>
      <c r="P38" s="34">
        <v>3</v>
      </c>
      <c r="Q38" s="34">
        <v>1</v>
      </c>
      <c r="R38" s="34">
        <v>1</v>
      </c>
      <c r="S38" s="34">
        <v>14</v>
      </c>
      <c r="T38" s="34">
        <v>5</v>
      </c>
      <c r="U38" s="19">
        <v>23</v>
      </c>
    </row>
    <row r="39" spans="1:21" x14ac:dyDescent="0.2">
      <c r="A39" s="145">
        <v>24</v>
      </c>
      <c r="B39" s="142" t="s">
        <v>341</v>
      </c>
      <c r="C39" s="156"/>
      <c r="D39" s="18">
        <v>44</v>
      </c>
      <c r="E39" s="34">
        <v>20</v>
      </c>
      <c r="F39" s="34">
        <v>2</v>
      </c>
      <c r="G39" s="34">
        <v>0</v>
      </c>
      <c r="H39" s="34">
        <v>0</v>
      </c>
      <c r="I39" s="34">
        <v>0</v>
      </c>
      <c r="J39" s="34">
        <v>0</v>
      </c>
      <c r="K39" s="34">
        <v>1</v>
      </c>
      <c r="L39" s="34">
        <v>0</v>
      </c>
      <c r="M39" s="34">
        <v>4</v>
      </c>
      <c r="N39" s="34">
        <v>9</v>
      </c>
      <c r="O39" s="34">
        <v>0</v>
      </c>
      <c r="P39" s="34">
        <v>0</v>
      </c>
      <c r="Q39" s="34">
        <v>0</v>
      </c>
      <c r="R39" s="34">
        <v>0</v>
      </c>
      <c r="S39" s="34">
        <v>8</v>
      </c>
      <c r="T39" s="34">
        <v>0</v>
      </c>
      <c r="U39" s="19">
        <v>24</v>
      </c>
    </row>
    <row r="40" spans="1:21" ht="15" customHeight="1" x14ac:dyDescent="0.2">
      <c r="A40" s="145">
        <v>25</v>
      </c>
      <c r="B40" s="142" t="s">
        <v>364</v>
      </c>
      <c r="C40" s="156"/>
      <c r="D40" s="18">
        <v>2513</v>
      </c>
      <c r="E40" s="34">
        <v>295</v>
      </c>
      <c r="F40" s="34">
        <v>187</v>
      </c>
      <c r="G40" s="34">
        <v>148</v>
      </c>
      <c r="H40" s="34">
        <v>93</v>
      </c>
      <c r="I40" s="34">
        <v>28</v>
      </c>
      <c r="J40" s="34">
        <v>100</v>
      </c>
      <c r="K40" s="34">
        <v>190</v>
      </c>
      <c r="L40" s="34">
        <v>16</v>
      </c>
      <c r="M40" s="34">
        <v>271</v>
      </c>
      <c r="N40" s="34">
        <v>764</v>
      </c>
      <c r="O40" s="34">
        <v>109</v>
      </c>
      <c r="P40" s="34">
        <v>6</v>
      </c>
      <c r="Q40" s="34">
        <v>91</v>
      </c>
      <c r="R40" s="34">
        <v>57</v>
      </c>
      <c r="S40" s="34">
        <v>113</v>
      </c>
      <c r="T40" s="34">
        <v>45</v>
      </c>
      <c r="U40" s="19">
        <v>25</v>
      </c>
    </row>
    <row r="41" spans="1:21" x14ac:dyDescent="0.2">
      <c r="A41" s="145">
        <v>26</v>
      </c>
      <c r="B41" s="142" t="s">
        <v>338</v>
      </c>
      <c r="C41" s="156"/>
      <c r="D41" s="18">
        <v>2310</v>
      </c>
      <c r="E41" s="34">
        <v>274</v>
      </c>
      <c r="F41" s="34">
        <v>187</v>
      </c>
      <c r="G41" s="34">
        <v>141</v>
      </c>
      <c r="H41" s="34">
        <v>93</v>
      </c>
      <c r="I41" s="34">
        <v>28</v>
      </c>
      <c r="J41" s="34">
        <v>100</v>
      </c>
      <c r="K41" s="34">
        <v>177</v>
      </c>
      <c r="L41" s="34">
        <v>15</v>
      </c>
      <c r="M41" s="34">
        <v>270</v>
      </c>
      <c r="N41" s="34">
        <v>611</v>
      </c>
      <c r="O41" s="34">
        <v>108</v>
      </c>
      <c r="P41" s="34">
        <v>6</v>
      </c>
      <c r="Q41" s="34">
        <v>90</v>
      </c>
      <c r="R41" s="34">
        <v>57</v>
      </c>
      <c r="S41" s="34">
        <v>108</v>
      </c>
      <c r="T41" s="34">
        <v>45</v>
      </c>
      <c r="U41" s="19">
        <v>26</v>
      </c>
    </row>
    <row r="42" spans="1:21" x14ac:dyDescent="0.2">
      <c r="A42" s="145">
        <v>27</v>
      </c>
      <c r="B42" s="142" t="s">
        <v>337</v>
      </c>
      <c r="C42" s="156"/>
      <c r="D42" s="18">
        <v>181</v>
      </c>
      <c r="E42" s="34">
        <v>21</v>
      </c>
      <c r="F42" s="34">
        <v>0</v>
      </c>
      <c r="G42" s="34">
        <v>7</v>
      </c>
      <c r="H42" s="34">
        <v>0</v>
      </c>
      <c r="I42" s="34">
        <v>0</v>
      </c>
      <c r="J42" s="34">
        <v>0</v>
      </c>
      <c r="K42" s="34">
        <v>13</v>
      </c>
      <c r="L42" s="34">
        <v>1</v>
      </c>
      <c r="M42" s="34">
        <v>1</v>
      </c>
      <c r="N42" s="34">
        <v>133</v>
      </c>
      <c r="O42" s="34">
        <v>1</v>
      </c>
      <c r="P42" s="34">
        <v>0</v>
      </c>
      <c r="Q42" s="34">
        <v>1</v>
      </c>
      <c r="R42" s="34">
        <v>0</v>
      </c>
      <c r="S42" s="34">
        <v>3</v>
      </c>
      <c r="T42" s="34">
        <v>0</v>
      </c>
      <c r="U42" s="19">
        <v>27</v>
      </c>
    </row>
    <row r="43" spans="1:21" x14ac:dyDescent="0.2">
      <c r="A43" s="145">
        <v>28</v>
      </c>
      <c r="B43" s="142" t="s">
        <v>336</v>
      </c>
      <c r="C43" s="156"/>
      <c r="D43" s="18">
        <v>11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10</v>
      </c>
      <c r="O43" s="34">
        <v>0</v>
      </c>
      <c r="P43" s="34">
        <v>0</v>
      </c>
      <c r="Q43" s="34">
        <v>0</v>
      </c>
      <c r="R43" s="34">
        <v>0</v>
      </c>
      <c r="S43" s="34">
        <v>1</v>
      </c>
      <c r="T43" s="34">
        <v>0</v>
      </c>
      <c r="U43" s="19">
        <v>28</v>
      </c>
    </row>
    <row r="44" spans="1:21" x14ac:dyDescent="0.2">
      <c r="A44" s="145"/>
      <c r="B44" s="142"/>
      <c r="C44" s="142"/>
      <c r="D44" s="18"/>
      <c r="E44" s="34"/>
      <c r="F44" s="96"/>
      <c r="G44" s="96"/>
      <c r="H44" s="96"/>
      <c r="I44" s="34"/>
      <c r="J44" s="34"/>
      <c r="K44" s="96"/>
      <c r="L44" s="34"/>
      <c r="M44" s="34"/>
      <c r="N44" s="34"/>
      <c r="O44" s="34"/>
      <c r="P44" s="34"/>
      <c r="Q44" s="34"/>
      <c r="R44" s="34"/>
      <c r="S44" s="34"/>
      <c r="T44" s="125"/>
      <c r="U44" s="26"/>
    </row>
    <row r="45" spans="1:21" ht="12.75" customHeight="1" x14ac:dyDescent="0.2">
      <c r="B45" s="153"/>
      <c r="C45" s="150"/>
      <c r="D45" s="155" t="s">
        <v>300</v>
      </c>
      <c r="E45" s="48"/>
      <c r="F45" s="96"/>
      <c r="G45" s="96"/>
      <c r="H45" s="96"/>
      <c r="I45" s="83" t="s">
        <v>300</v>
      </c>
      <c r="J45" s="48"/>
      <c r="K45" s="96"/>
      <c r="L45" s="48"/>
      <c r="M45" s="48"/>
      <c r="N45" s="48"/>
      <c r="O45" s="48"/>
      <c r="P45" s="48"/>
      <c r="Q45" s="48"/>
      <c r="R45" s="48"/>
      <c r="S45" s="48"/>
      <c r="T45" s="48"/>
      <c r="U45" s="26"/>
    </row>
    <row r="46" spans="1:21" x14ac:dyDescent="0.2">
      <c r="B46" s="153"/>
      <c r="C46" s="154" t="s">
        <v>299</v>
      </c>
      <c r="D46" s="153"/>
      <c r="E46" s="48"/>
      <c r="F46" s="96"/>
      <c r="G46" s="96"/>
      <c r="H46" s="96"/>
      <c r="I46" s="83"/>
      <c r="J46" s="48"/>
      <c r="K46" s="96"/>
      <c r="L46" s="48"/>
      <c r="M46" s="48"/>
      <c r="N46" s="48"/>
      <c r="O46" s="48"/>
      <c r="P46" s="48"/>
      <c r="Q46" s="48"/>
      <c r="R46" s="48"/>
      <c r="S46" s="48"/>
      <c r="T46" s="48"/>
      <c r="U46" s="26"/>
    </row>
    <row r="47" spans="1:21" ht="15" customHeight="1" x14ac:dyDescent="0.2">
      <c r="A47" s="22"/>
      <c r="B47" s="147" t="s">
        <v>363</v>
      </c>
      <c r="C47" s="147"/>
      <c r="D47" s="152"/>
      <c r="E47" s="112"/>
      <c r="F47" s="96"/>
      <c r="G47" s="96"/>
      <c r="H47" s="96"/>
      <c r="I47" s="112"/>
      <c r="J47" s="112"/>
      <c r="K47" s="96"/>
      <c r="L47" s="112"/>
      <c r="M47" s="112"/>
      <c r="N47" s="112"/>
      <c r="O47" s="112"/>
      <c r="P47" s="112"/>
      <c r="Q47" s="112"/>
      <c r="R47" s="112"/>
      <c r="S47" s="112"/>
      <c r="T47" s="114"/>
      <c r="U47" s="26"/>
    </row>
    <row r="48" spans="1:21" ht="15" customHeight="1" x14ac:dyDescent="0.2">
      <c r="A48" s="145">
        <v>29</v>
      </c>
      <c r="B48" s="142" t="s">
        <v>362</v>
      </c>
      <c r="C48" s="144" t="s">
        <v>258</v>
      </c>
      <c r="D48" s="140">
        <v>0.34847315148395952</v>
      </c>
      <c r="E48" s="101">
        <v>2.1892377074302728E-2</v>
      </c>
      <c r="F48" s="101">
        <v>7.1500071500071507E-3</v>
      </c>
      <c r="G48" s="101">
        <v>1.0756157900397977E-2</v>
      </c>
      <c r="H48" s="101">
        <v>4.010427110487267E-2</v>
      </c>
      <c r="I48" s="101">
        <v>0</v>
      </c>
      <c r="J48" s="101">
        <v>0</v>
      </c>
      <c r="K48" s="101">
        <v>0.10605777029134693</v>
      </c>
      <c r="L48" s="101">
        <v>0</v>
      </c>
      <c r="M48" s="101">
        <v>0</v>
      </c>
      <c r="N48" s="101">
        <v>1.3094810653262088</v>
      </c>
      <c r="O48" s="101">
        <v>0</v>
      </c>
      <c r="P48" s="101">
        <v>4.9091801669121256E-2</v>
      </c>
      <c r="Q48" s="101">
        <v>0</v>
      </c>
      <c r="R48" s="101">
        <v>0</v>
      </c>
      <c r="S48" s="101">
        <v>1.9837333862328901E-2</v>
      </c>
      <c r="T48" s="101">
        <v>2.3568230025925053E-2</v>
      </c>
      <c r="U48" s="19">
        <v>29</v>
      </c>
    </row>
    <row r="49" spans="1:21" x14ac:dyDescent="0.2">
      <c r="A49" s="145">
        <v>30</v>
      </c>
      <c r="B49" s="142" t="s">
        <v>361</v>
      </c>
      <c r="C49" s="144" t="s">
        <v>359</v>
      </c>
      <c r="D49" s="140">
        <v>1.6923076923076923</v>
      </c>
      <c r="E49" s="101">
        <v>60</v>
      </c>
      <c r="F49" s="101">
        <v>0</v>
      </c>
      <c r="G49" s="101">
        <v>100</v>
      </c>
      <c r="H49" s="101">
        <v>50</v>
      </c>
      <c r="I49" s="101">
        <v>0</v>
      </c>
      <c r="J49" s="101">
        <v>0</v>
      </c>
      <c r="K49" s="101">
        <v>0</v>
      </c>
      <c r="L49" s="101">
        <v>0</v>
      </c>
      <c r="M49" s="101">
        <v>0</v>
      </c>
      <c r="N49" s="101">
        <v>0.64516129032258063</v>
      </c>
      <c r="O49" s="101">
        <v>0</v>
      </c>
      <c r="P49" s="101">
        <v>0</v>
      </c>
      <c r="Q49" s="101">
        <v>0</v>
      </c>
      <c r="R49" s="101">
        <v>0</v>
      </c>
      <c r="S49" s="101">
        <v>100</v>
      </c>
      <c r="T49" s="101">
        <v>100</v>
      </c>
      <c r="U49" s="19">
        <v>30</v>
      </c>
    </row>
    <row r="50" spans="1:21" x14ac:dyDescent="0.2">
      <c r="A50" s="145">
        <v>31</v>
      </c>
      <c r="B50" s="142" t="s">
        <v>360</v>
      </c>
      <c r="C50" s="144" t="s">
        <v>359</v>
      </c>
      <c r="D50" s="140">
        <v>98.307692307692307</v>
      </c>
      <c r="E50" s="101">
        <v>40</v>
      </c>
      <c r="F50" s="101">
        <v>100</v>
      </c>
      <c r="G50" s="101">
        <v>0</v>
      </c>
      <c r="H50" s="101">
        <v>50</v>
      </c>
      <c r="I50" s="101">
        <v>0</v>
      </c>
      <c r="J50" s="101">
        <v>0</v>
      </c>
      <c r="K50" s="101">
        <v>100</v>
      </c>
      <c r="L50" s="101">
        <v>0</v>
      </c>
      <c r="M50" s="101">
        <v>0</v>
      </c>
      <c r="N50" s="101">
        <v>99.354838709677423</v>
      </c>
      <c r="O50" s="101">
        <v>0</v>
      </c>
      <c r="P50" s="101">
        <v>100</v>
      </c>
      <c r="Q50" s="101">
        <v>0</v>
      </c>
      <c r="R50" s="101">
        <v>0</v>
      </c>
      <c r="S50" s="101">
        <v>0</v>
      </c>
      <c r="T50" s="101">
        <v>0</v>
      </c>
      <c r="U50" s="19">
        <v>31</v>
      </c>
    </row>
    <row r="51" spans="1:21" ht="20.100000000000001" customHeight="1" x14ac:dyDescent="0.2">
      <c r="A51" s="148"/>
      <c r="B51" s="147" t="s">
        <v>358</v>
      </c>
      <c r="C51" s="151"/>
      <c r="D51" s="140"/>
      <c r="E51" s="101"/>
      <c r="F51" s="101"/>
      <c r="G51" s="101"/>
      <c r="H51" s="101"/>
      <c r="I51" s="101"/>
      <c r="J51" s="101"/>
      <c r="K51" s="96"/>
      <c r="L51" s="101"/>
      <c r="M51" s="101"/>
      <c r="N51" s="101"/>
      <c r="O51" s="101"/>
      <c r="P51" s="101"/>
      <c r="Q51" s="101"/>
      <c r="R51" s="101"/>
      <c r="S51" s="101"/>
      <c r="T51" s="101"/>
      <c r="U51" s="19"/>
    </row>
    <row r="52" spans="1:21" ht="15" customHeight="1" x14ac:dyDescent="0.2">
      <c r="A52" s="145"/>
      <c r="B52" s="150" t="s">
        <v>357</v>
      </c>
      <c r="C52" s="149"/>
      <c r="D52" s="140"/>
      <c r="E52" s="101"/>
      <c r="F52" s="101"/>
      <c r="G52" s="101"/>
      <c r="H52" s="101"/>
      <c r="I52" s="101"/>
      <c r="J52" s="101"/>
      <c r="K52" s="96"/>
      <c r="L52" s="101"/>
      <c r="M52" s="101"/>
      <c r="N52" s="101"/>
      <c r="O52" s="101"/>
      <c r="P52" s="101"/>
      <c r="Q52" s="101"/>
      <c r="R52" s="101"/>
      <c r="S52" s="101"/>
      <c r="T52" s="101"/>
      <c r="U52" s="19"/>
    </row>
    <row r="53" spans="1:21" ht="15" customHeight="1" x14ac:dyDescent="0.2">
      <c r="A53" s="145">
        <v>32</v>
      </c>
      <c r="B53" s="142" t="s">
        <v>356</v>
      </c>
      <c r="C53" s="144" t="s">
        <v>258</v>
      </c>
      <c r="D53" s="140">
        <v>27.048486018184935</v>
      </c>
      <c r="E53" s="101">
        <v>24.501948421559614</v>
      </c>
      <c r="F53" s="101">
        <v>23.362648362648365</v>
      </c>
      <c r="G53" s="101">
        <v>26.513929224481014</v>
      </c>
      <c r="H53" s="101">
        <v>28.754762382193704</v>
      </c>
      <c r="I53" s="101">
        <v>23.249409913453974</v>
      </c>
      <c r="J53" s="101">
        <v>30.032292787944026</v>
      </c>
      <c r="K53" s="101">
        <v>30.382431842285857</v>
      </c>
      <c r="L53" s="101">
        <v>26.411657559198542</v>
      </c>
      <c r="M53" s="101">
        <v>27.410797187955961</v>
      </c>
      <c r="N53" s="101">
        <v>29.621728937419476</v>
      </c>
      <c r="O53" s="101">
        <v>23.958070219752461</v>
      </c>
      <c r="P53" s="101">
        <v>27.491408934707906</v>
      </c>
      <c r="Q53" s="101">
        <v>27.72873756480314</v>
      </c>
      <c r="R53" s="101">
        <v>27.861163227016881</v>
      </c>
      <c r="S53" s="101">
        <v>25.233088672882364</v>
      </c>
      <c r="T53" s="101">
        <v>25.571529578128683</v>
      </c>
      <c r="U53" s="19">
        <v>32</v>
      </c>
    </row>
    <row r="54" spans="1:21" x14ac:dyDescent="0.2">
      <c r="A54" s="145">
        <v>33</v>
      </c>
      <c r="B54" s="142" t="s">
        <v>355</v>
      </c>
      <c r="C54" s="144" t="s">
        <v>258</v>
      </c>
      <c r="D54" s="140">
        <v>9.9808071710413451</v>
      </c>
      <c r="E54" s="101">
        <v>5.9372126625508992</v>
      </c>
      <c r="F54" s="101">
        <v>12.930787930787933</v>
      </c>
      <c r="G54" s="101">
        <v>6.5505001613423683</v>
      </c>
      <c r="H54" s="101">
        <v>4.872668939242029</v>
      </c>
      <c r="I54" s="101">
        <v>21.715184893784421</v>
      </c>
      <c r="J54" s="101">
        <v>8.8728279255728122</v>
      </c>
      <c r="K54" s="101">
        <v>8.9899557052841725</v>
      </c>
      <c r="L54" s="101">
        <v>8.2270795385549498</v>
      </c>
      <c r="M54" s="101">
        <v>9.8421541318477246</v>
      </c>
      <c r="N54" s="101">
        <v>11.569898832027373</v>
      </c>
      <c r="O54" s="101">
        <v>12.351603940388987</v>
      </c>
      <c r="P54" s="101">
        <v>13.451153657339225</v>
      </c>
      <c r="Q54" s="101">
        <v>12.07790388118257</v>
      </c>
      <c r="R54" s="101">
        <v>11.233583489681051</v>
      </c>
      <c r="S54" s="101">
        <v>4.1460027772267409</v>
      </c>
      <c r="T54" s="101">
        <v>4.4072590148479849</v>
      </c>
      <c r="U54" s="19">
        <v>33</v>
      </c>
    </row>
    <row r="55" spans="1:21" x14ac:dyDescent="0.2">
      <c r="A55" s="145">
        <v>34</v>
      </c>
      <c r="B55" s="142" t="s">
        <v>354</v>
      </c>
      <c r="C55" s="144" t="s">
        <v>258</v>
      </c>
      <c r="D55" s="140">
        <v>54.05622748327329</v>
      </c>
      <c r="E55" s="101">
        <v>64.595647795437628</v>
      </c>
      <c r="F55" s="101">
        <v>52.334477334477334</v>
      </c>
      <c r="G55" s="101">
        <v>60.363558137033444</v>
      </c>
      <c r="H55" s="101">
        <v>62.462402245839179</v>
      </c>
      <c r="I55" s="101">
        <v>38.316286388670342</v>
      </c>
      <c r="J55" s="101">
        <v>52.898662155928037</v>
      </c>
      <c r="K55" s="101">
        <v>52.486118909476573</v>
      </c>
      <c r="L55" s="101">
        <v>59.744990892531881</v>
      </c>
      <c r="M55" s="101">
        <v>54.576203740549147</v>
      </c>
      <c r="N55" s="101">
        <v>47.430671425855913</v>
      </c>
      <c r="O55" s="101">
        <v>55.809547865622633</v>
      </c>
      <c r="P55" s="101">
        <v>46.539027982326949</v>
      </c>
      <c r="Q55" s="101">
        <v>48.745971696791365</v>
      </c>
      <c r="R55" s="101">
        <v>51.477485928705434</v>
      </c>
      <c r="S55" s="101">
        <v>67.526284467367574</v>
      </c>
      <c r="T55" s="101">
        <v>65.637520622201279</v>
      </c>
      <c r="U55" s="19">
        <v>34</v>
      </c>
    </row>
    <row r="56" spans="1:21" x14ac:dyDescent="0.2">
      <c r="A56" s="148">
        <v>35</v>
      </c>
      <c r="B56" s="142" t="s">
        <v>353</v>
      </c>
      <c r="C56" s="144" t="s">
        <v>258</v>
      </c>
      <c r="D56" s="140">
        <v>8.9144793275004286</v>
      </c>
      <c r="E56" s="101">
        <v>4.9651911204518591</v>
      </c>
      <c r="F56" s="101">
        <v>11.372086372086372</v>
      </c>
      <c r="G56" s="101">
        <v>6.5720124771431649</v>
      </c>
      <c r="H56" s="101">
        <v>3.9101664327250854</v>
      </c>
      <c r="I56" s="101">
        <v>16.719118804091266</v>
      </c>
      <c r="J56" s="101">
        <v>8.1962171305551283</v>
      </c>
      <c r="K56" s="101">
        <v>8.1414935429533966</v>
      </c>
      <c r="L56" s="101">
        <v>5.6162720097146321</v>
      </c>
      <c r="M56" s="101">
        <v>8.1708449396471678</v>
      </c>
      <c r="N56" s="101">
        <v>11.377700804697236</v>
      </c>
      <c r="O56" s="101">
        <v>7.8807779742359179</v>
      </c>
      <c r="P56" s="101">
        <v>12.51840942562592</v>
      </c>
      <c r="Q56" s="101">
        <v>11.447386857222924</v>
      </c>
      <c r="R56" s="101">
        <v>9.4277673545966216</v>
      </c>
      <c r="S56" s="101">
        <v>3.0946240825233091</v>
      </c>
      <c r="T56" s="101">
        <v>4.3836907848220603</v>
      </c>
      <c r="U56" s="19">
        <v>35</v>
      </c>
    </row>
    <row r="57" spans="1:21" ht="20.100000000000001" customHeight="1" x14ac:dyDescent="0.2">
      <c r="A57" s="145">
        <v>36</v>
      </c>
      <c r="B57" s="142" t="s">
        <v>352</v>
      </c>
      <c r="C57" s="144" t="s">
        <v>348</v>
      </c>
      <c r="D57" s="140">
        <v>93.353888191418662</v>
      </c>
      <c r="E57" s="101">
        <v>88.465968299237645</v>
      </c>
      <c r="F57" s="101">
        <v>96.27441034745118</v>
      </c>
      <c r="G57" s="101">
        <v>92.471096252960024</v>
      </c>
      <c r="H57" s="101">
        <v>91.843434343434339</v>
      </c>
      <c r="I57" s="101">
        <v>88.450339695891302</v>
      </c>
      <c r="J57" s="101">
        <v>95.239107332624855</v>
      </c>
      <c r="K57" s="101">
        <v>96.978865021394299</v>
      </c>
      <c r="L57" s="101">
        <v>95.134922198148502</v>
      </c>
      <c r="M57" s="101">
        <v>91.044167610419024</v>
      </c>
      <c r="N57" s="101">
        <v>94.445565611562159</v>
      </c>
      <c r="O57" s="101">
        <v>92.98215657816101</v>
      </c>
      <c r="P57" s="101">
        <v>97.106227106227109</v>
      </c>
      <c r="Q57" s="101">
        <v>98.040616389427498</v>
      </c>
      <c r="R57" s="101">
        <v>97.22634967805844</v>
      </c>
      <c r="S57" s="101">
        <v>83.548426004100833</v>
      </c>
      <c r="T57" s="101">
        <v>90.275952693823911</v>
      </c>
      <c r="U57" s="19">
        <v>36</v>
      </c>
    </row>
    <row r="58" spans="1:21" x14ac:dyDescent="0.2">
      <c r="A58" s="148">
        <v>37</v>
      </c>
      <c r="B58" s="142" t="s">
        <v>350</v>
      </c>
      <c r="C58" s="144" t="s">
        <v>348</v>
      </c>
      <c r="D58" s="140">
        <v>54.291411269477884</v>
      </c>
      <c r="E58" s="101">
        <v>50.863818351340974</v>
      </c>
      <c r="F58" s="101">
        <v>53.682475272635045</v>
      </c>
      <c r="G58" s="101">
        <v>51.727260064075779</v>
      </c>
      <c r="H58" s="101">
        <v>53.358585858585862</v>
      </c>
      <c r="I58" s="101">
        <v>50.598511808476218</v>
      </c>
      <c r="J58" s="101">
        <v>57.268862911795956</v>
      </c>
      <c r="K58" s="101">
        <v>57.185460517785373</v>
      </c>
      <c r="L58" s="101">
        <v>55.899153043135705</v>
      </c>
      <c r="M58" s="101">
        <v>55.755379388448468</v>
      </c>
      <c r="N58" s="101">
        <v>56.056631013552327</v>
      </c>
      <c r="O58" s="101">
        <v>52.966789037821229</v>
      </c>
      <c r="P58" s="101">
        <v>55.201465201465204</v>
      </c>
      <c r="Q58" s="101">
        <v>55.628125318910094</v>
      </c>
      <c r="R58" s="101">
        <v>55.737163612349349</v>
      </c>
      <c r="S58" s="101">
        <v>50.50054275720661</v>
      </c>
      <c r="T58" s="101">
        <v>51.087750036501674</v>
      </c>
      <c r="U58" s="19">
        <v>37</v>
      </c>
    </row>
    <row r="59" spans="1:21" x14ac:dyDescent="0.2">
      <c r="A59" s="145">
        <v>38</v>
      </c>
      <c r="B59" s="142" t="s">
        <v>349</v>
      </c>
      <c r="C59" s="144" t="s">
        <v>348</v>
      </c>
      <c r="D59" s="140">
        <v>39.062476921940771</v>
      </c>
      <c r="E59" s="101">
        <v>37.60214994789667</v>
      </c>
      <c r="F59" s="101">
        <v>42.591935074816128</v>
      </c>
      <c r="G59" s="101">
        <v>40.743836188884245</v>
      </c>
      <c r="H59" s="101">
        <v>38.484848484848484</v>
      </c>
      <c r="I59" s="101">
        <v>37.851827887415077</v>
      </c>
      <c r="J59" s="101">
        <v>37.970244420828905</v>
      </c>
      <c r="K59" s="101">
        <v>39.79340450360894</v>
      </c>
      <c r="L59" s="101">
        <v>39.235769155012804</v>
      </c>
      <c r="M59" s="101">
        <v>35.288788221970556</v>
      </c>
      <c r="N59" s="101">
        <v>38.388934598009847</v>
      </c>
      <c r="O59" s="101">
        <v>40.015367540339788</v>
      </c>
      <c r="P59" s="101">
        <v>41.904761904761905</v>
      </c>
      <c r="Q59" s="101">
        <v>42.412491070517397</v>
      </c>
      <c r="R59" s="101">
        <v>41.489186065709099</v>
      </c>
      <c r="S59" s="101">
        <v>33.047883246894223</v>
      </c>
      <c r="T59" s="101">
        <v>39.188202657322236</v>
      </c>
      <c r="U59" s="19">
        <v>38</v>
      </c>
    </row>
    <row r="60" spans="1:21" ht="15" customHeight="1" x14ac:dyDescent="0.2">
      <c r="A60" s="148">
        <v>39</v>
      </c>
      <c r="B60" s="142" t="s">
        <v>351</v>
      </c>
      <c r="C60" s="144" t="s">
        <v>348</v>
      </c>
      <c r="D60" s="140">
        <v>6.6461118085813453</v>
      </c>
      <c r="E60" s="101">
        <v>11.534031700762354</v>
      </c>
      <c r="F60" s="101">
        <v>3.7255896525488206</v>
      </c>
      <c r="G60" s="101">
        <v>7.528903747039978</v>
      </c>
      <c r="H60" s="101">
        <v>8.1565656565656557</v>
      </c>
      <c r="I60" s="101">
        <v>11.549660304108702</v>
      </c>
      <c r="J60" s="101">
        <v>4.7608926673751331</v>
      </c>
      <c r="K60" s="101">
        <v>3.0211349786056965</v>
      </c>
      <c r="L60" s="101">
        <v>4.8650778018514869</v>
      </c>
      <c r="M60" s="101">
        <v>8.9558323895809746</v>
      </c>
      <c r="N60" s="101">
        <v>5.5544343884378344</v>
      </c>
      <c r="O60" s="101">
        <v>7.0178434218389816</v>
      </c>
      <c r="P60" s="101">
        <v>2.8937728937728937</v>
      </c>
      <c r="Q60" s="101">
        <v>1.9593836105725075</v>
      </c>
      <c r="R60" s="101">
        <v>2.7736503219415551</v>
      </c>
      <c r="S60" s="101">
        <v>16.451573995899167</v>
      </c>
      <c r="T60" s="101">
        <v>9.7240473061760841</v>
      </c>
      <c r="U60" s="19">
        <v>39</v>
      </c>
    </row>
    <row r="61" spans="1:21" x14ac:dyDescent="0.2">
      <c r="A61" s="145">
        <v>40</v>
      </c>
      <c r="B61" s="142" t="s">
        <v>350</v>
      </c>
      <c r="C61" s="144" t="s">
        <v>348</v>
      </c>
      <c r="D61" s="140">
        <v>1.5914629643305516</v>
      </c>
      <c r="E61" s="101">
        <v>4.9388471452860196</v>
      </c>
      <c r="F61" s="101">
        <v>1.7752979964494042E-2</v>
      </c>
      <c r="G61" s="101">
        <v>4.8405070344059062</v>
      </c>
      <c r="H61" s="101">
        <v>4.1792929292929291</v>
      </c>
      <c r="I61" s="101">
        <v>3.2351989647363313E-2</v>
      </c>
      <c r="J61" s="101">
        <v>4.250797024442083E-2</v>
      </c>
      <c r="K61" s="101">
        <v>0.22474823875178285</v>
      </c>
      <c r="L61" s="101">
        <v>0</v>
      </c>
      <c r="M61" s="101">
        <v>0.24462061155152889</v>
      </c>
      <c r="N61" s="101">
        <v>0.57748730925066372</v>
      </c>
      <c r="O61" s="101">
        <v>0.95620251003158874</v>
      </c>
      <c r="P61" s="101">
        <v>3.6630036630036632E-2</v>
      </c>
      <c r="Q61" s="101">
        <v>7.1435860802122664E-2</v>
      </c>
      <c r="R61" s="101">
        <v>0.11556876341423147</v>
      </c>
      <c r="S61" s="101">
        <v>5.9100229164153903</v>
      </c>
      <c r="T61" s="101">
        <v>5.4898525332165278</v>
      </c>
      <c r="U61" s="19">
        <v>40</v>
      </c>
    </row>
    <row r="62" spans="1:21" x14ac:dyDescent="0.2">
      <c r="A62" s="148">
        <v>41</v>
      </c>
      <c r="B62" s="142" t="s">
        <v>349</v>
      </c>
      <c r="C62" s="144" t="s">
        <v>348</v>
      </c>
      <c r="D62" s="140">
        <v>5.054648844250794</v>
      </c>
      <c r="E62" s="101">
        <v>6.595184555476334</v>
      </c>
      <c r="F62" s="101">
        <v>3.7078366725843268</v>
      </c>
      <c r="G62" s="101">
        <v>2.6883967126340718</v>
      </c>
      <c r="H62" s="101">
        <v>3.9772727272727271</v>
      </c>
      <c r="I62" s="101">
        <v>11.51730831446134</v>
      </c>
      <c r="J62" s="101">
        <v>4.7183846971307117</v>
      </c>
      <c r="K62" s="101">
        <v>2.7963867398539137</v>
      </c>
      <c r="L62" s="101">
        <v>4.8650778018514869</v>
      </c>
      <c r="M62" s="101">
        <v>8.7112117780294458</v>
      </c>
      <c r="N62" s="101">
        <v>4.9769470791871706</v>
      </c>
      <c r="O62" s="101">
        <v>6.0616409118073937</v>
      </c>
      <c r="P62" s="101">
        <v>2.8571428571428572</v>
      </c>
      <c r="Q62" s="101">
        <v>1.8879477497703849</v>
      </c>
      <c r="R62" s="101">
        <v>2.6580815585273236</v>
      </c>
      <c r="S62" s="101">
        <v>10.541551079483776</v>
      </c>
      <c r="T62" s="101">
        <v>4.2341947729595564</v>
      </c>
      <c r="U62" s="19">
        <v>41</v>
      </c>
    </row>
    <row r="63" spans="1:21" ht="20.100000000000001" customHeight="1" x14ac:dyDescent="0.2">
      <c r="A63" s="145">
        <v>42</v>
      </c>
      <c r="B63" s="142" t="s">
        <v>347</v>
      </c>
      <c r="C63" s="144" t="s">
        <v>258</v>
      </c>
      <c r="D63" s="140">
        <v>0.69748241550866352</v>
      </c>
      <c r="E63" s="101">
        <v>1.8520951004860107</v>
      </c>
      <c r="F63" s="101">
        <v>0.20377520377520381</v>
      </c>
      <c r="G63" s="101">
        <v>1.871571474669248</v>
      </c>
      <c r="H63" s="101">
        <v>1.3835973531181072</v>
      </c>
      <c r="I63" s="101">
        <v>0.23603461841070023</v>
      </c>
      <c r="J63" s="101">
        <v>0.30755036137167463</v>
      </c>
      <c r="K63" s="101">
        <v>0.39303761931499154</v>
      </c>
      <c r="L63" s="101">
        <v>0</v>
      </c>
      <c r="M63" s="101">
        <v>0.75606844409072815</v>
      </c>
      <c r="N63" s="101">
        <v>8.4482649375884428E-2</v>
      </c>
      <c r="O63" s="101">
        <v>0.40414246021722661</v>
      </c>
      <c r="P63" s="101">
        <v>4.9091801669121256E-2</v>
      </c>
      <c r="Q63" s="101">
        <v>0.61650553453832146</v>
      </c>
      <c r="R63" s="101">
        <v>0.70356472795497182</v>
      </c>
      <c r="S63" s="101">
        <v>3.1342987502479667</v>
      </c>
      <c r="T63" s="101">
        <v>1.6497761018147539</v>
      </c>
      <c r="U63" s="19">
        <v>42</v>
      </c>
    </row>
    <row r="64" spans="1:21" ht="20.100000000000001" customHeight="1" x14ac:dyDescent="0.2">
      <c r="A64" s="145"/>
      <c r="B64" s="147" t="s">
        <v>346</v>
      </c>
      <c r="C64" s="144"/>
      <c r="D64" s="140"/>
      <c r="E64" s="101"/>
      <c r="F64" s="101"/>
      <c r="G64" s="101"/>
      <c r="H64" s="101"/>
      <c r="I64" s="101"/>
      <c r="J64" s="101"/>
      <c r="K64" s="96"/>
      <c r="L64" s="101"/>
      <c r="M64" s="101"/>
      <c r="N64" s="101"/>
      <c r="O64" s="101"/>
      <c r="P64" s="101"/>
      <c r="Q64" s="101"/>
      <c r="R64" s="101"/>
      <c r="S64" s="101"/>
      <c r="T64" s="101"/>
      <c r="U64" s="19"/>
    </row>
    <row r="65" spans="1:21" ht="20.100000000000001" customHeight="1" x14ac:dyDescent="0.2">
      <c r="A65" s="145"/>
      <c r="B65" s="146" t="s">
        <v>345</v>
      </c>
      <c r="C65" s="144"/>
      <c r="D65" s="140"/>
      <c r="E65" s="101"/>
      <c r="F65" s="101"/>
      <c r="G65" s="101"/>
      <c r="H65" s="101"/>
      <c r="I65" s="101"/>
      <c r="J65" s="101"/>
      <c r="K65" s="96"/>
      <c r="L65" s="101"/>
      <c r="M65" s="101"/>
      <c r="N65" s="101"/>
      <c r="O65" s="101"/>
      <c r="P65" s="101"/>
      <c r="Q65" s="101"/>
      <c r="R65" s="101"/>
      <c r="S65" s="101"/>
      <c r="T65" s="101"/>
      <c r="U65" s="19"/>
    </row>
    <row r="66" spans="1:21" ht="15" customHeight="1" x14ac:dyDescent="0.2">
      <c r="A66" s="145">
        <v>43</v>
      </c>
      <c r="B66" s="142" t="s">
        <v>344</v>
      </c>
      <c r="C66" s="144" t="s">
        <v>335</v>
      </c>
      <c r="D66" s="140">
        <v>92.445059074647503</v>
      </c>
      <c r="E66" s="101">
        <v>91.1544227886057</v>
      </c>
      <c r="F66" s="101">
        <v>94.906020157995101</v>
      </c>
      <c r="G66" s="101">
        <v>92.311688311688314</v>
      </c>
      <c r="H66" s="101">
        <v>91.636690647482013</v>
      </c>
      <c r="I66" s="101">
        <v>94.10526315789474</v>
      </c>
      <c r="J66" s="101">
        <v>91.408934707903782</v>
      </c>
      <c r="K66" s="101">
        <v>93.898522800256899</v>
      </c>
      <c r="L66" s="101">
        <v>97.943444730077118</v>
      </c>
      <c r="M66" s="101">
        <v>92.80212483399734</v>
      </c>
      <c r="N66" s="101">
        <v>90.076633329003769</v>
      </c>
      <c r="O66" s="101">
        <v>92.664872139973085</v>
      </c>
      <c r="P66" s="101">
        <v>97.923875432525946</v>
      </c>
      <c r="Q66" s="101">
        <v>93.090356871678054</v>
      </c>
      <c r="R66" s="101">
        <v>94.460641399416915</v>
      </c>
      <c r="S66" s="101">
        <v>91.137254901960787</v>
      </c>
      <c r="T66" s="101">
        <v>94.571773220747886</v>
      </c>
      <c r="U66" s="19">
        <v>43</v>
      </c>
    </row>
    <row r="67" spans="1:21" x14ac:dyDescent="0.2">
      <c r="A67" s="145">
        <v>44</v>
      </c>
      <c r="B67" s="142" t="s">
        <v>338</v>
      </c>
      <c r="C67" s="144" t="s">
        <v>335</v>
      </c>
      <c r="D67" s="140">
        <v>89.264347773802726</v>
      </c>
      <c r="E67" s="101">
        <v>87.466266866566727</v>
      </c>
      <c r="F67" s="101">
        <v>94.116044674475617</v>
      </c>
      <c r="G67" s="101">
        <v>66.753246753246756</v>
      </c>
      <c r="H67" s="101">
        <v>90.287769784172667</v>
      </c>
      <c r="I67" s="101">
        <v>93.05263157894737</v>
      </c>
      <c r="J67" s="101">
        <v>89.690721649484544</v>
      </c>
      <c r="K67" s="101">
        <v>93.063583815028906</v>
      </c>
      <c r="L67" s="101">
        <v>96.786632390745496</v>
      </c>
      <c r="M67" s="101">
        <v>91.341301460823374</v>
      </c>
      <c r="N67" s="101">
        <v>87.478893362774386</v>
      </c>
      <c r="O67" s="101">
        <v>91.655450874831772</v>
      </c>
      <c r="P67" s="101">
        <v>94.117647058823522</v>
      </c>
      <c r="Q67" s="101">
        <v>92.710706150341679</v>
      </c>
      <c r="R67" s="101">
        <v>93.97473275024295</v>
      </c>
      <c r="S67" s="101">
        <v>88.470588235294116</v>
      </c>
      <c r="T67" s="101">
        <v>92.882991556091682</v>
      </c>
      <c r="U67" s="19">
        <v>44</v>
      </c>
    </row>
    <row r="68" spans="1:21" x14ac:dyDescent="0.2">
      <c r="A68" s="145">
        <v>45</v>
      </c>
      <c r="B68" s="142" t="s">
        <v>341</v>
      </c>
      <c r="C68" s="144" t="s">
        <v>343</v>
      </c>
      <c r="D68" s="140">
        <v>14.195742961066953</v>
      </c>
      <c r="E68" s="101">
        <v>20.431950634213234</v>
      </c>
      <c r="F68" s="101">
        <v>14.26917510853835</v>
      </c>
      <c r="G68" s="101">
        <v>9.1050583657587545</v>
      </c>
      <c r="H68" s="101">
        <v>15.039840637450199</v>
      </c>
      <c r="I68" s="101">
        <v>14.027149321266968</v>
      </c>
      <c r="J68" s="101">
        <v>19.25287356321839</v>
      </c>
      <c r="K68" s="101">
        <v>9.1787439613526569</v>
      </c>
      <c r="L68" s="101">
        <v>7.0385126162018601</v>
      </c>
      <c r="M68" s="101">
        <v>14.102936900261703</v>
      </c>
      <c r="N68" s="101">
        <v>14.8181143281366</v>
      </c>
      <c r="O68" s="101">
        <v>10.13215859030837</v>
      </c>
      <c r="P68" s="101">
        <v>5.1470588235294112</v>
      </c>
      <c r="Q68" s="101">
        <v>12.530712530712531</v>
      </c>
      <c r="R68" s="101">
        <v>15.615305067218202</v>
      </c>
      <c r="S68" s="101">
        <v>16.666666666666664</v>
      </c>
      <c r="T68" s="101">
        <v>19.350649350649352</v>
      </c>
      <c r="U68" s="19">
        <v>45</v>
      </c>
    </row>
    <row r="69" spans="1:21" x14ac:dyDescent="0.2">
      <c r="A69" s="145">
        <v>46</v>
      </c>
      <c r="B69" s="142" t="s">
        <v>337</v>
      </c>
      <c r="C69" s="144" t="s">
        <v>335</v>
      </c>
      <c r="D69" s="140">
        <v>2.3028590325586991</v>
      </c>
      <c r="E69" s="101">
        <v>1.4092953523238381</v>
      </c>
      <c r="F69" s="101">
        <v>0.51757014437482973</v>
      </c>
      <c r="G69" s="101">
        <v>25.350649350649352</v>
      </c>
      <c r="H69" s="101">
        <v>1.1690647482014389</v>
      </c>
      <c r="I69" s="101">
        <v>0.21052631578947367</v>
      </c>
      <c r="J69" s="101">
        <v>1.5463917525773196</v>
      </c>
      <c r="K69" s="101">
        <v>0.3211303789338471</v>
      </c>
      <c r="L69" s="101">
        <v>0.64267352185089976</v>
      </c>
      <c r="M69" s="101">
        <v>0.87649402390438258</v>
      </c>
      <c r="N69" s="101">
        <v>1.4027795817638653</v>
      </c>
      <c r="O69" s="101">
        <v>0.20188425302826379</v>
      </c>
      <c r="P69" s="101">
        <v>1.7301038062283738</v>
      </c>
      <c r="Q69" s="101">
        <v>0.22779043280182232</v>
      </c>
      <c r="R69" s="101">
        <v>0.29154518950437319</v>
      </c>
      <c r="S69" s="101">
        <v>0.47058823529411759</v>
      </c>
      <c r="T69" s="101">
        <v>0.48250904704463204</v>
      </c>
      <c r="U69" s="19">
        <v>46</v>
      </c>
    </row>
    <row r="70" spans="1:21" x14ac:dyDescent="0.2">
      <c r="A70" s="145">
        <v>47</v>
      </c>
      <c r="B70" s="142" t="s">
        <v>341</v>
      </c>
      <c r="C70" s="144" t="s">
        <v>342</v>
      </c>
      <c r="D70" s="140">
        <v>3.0026109660574414</v>
      </c>
      <c r="E70" s="101">
        <v>8.5106382978723403</v>
      </c>
      <c r="F70" s="101">
        <v>0</v>
      </c>
      <c r="G70" s="101">
        <v>0.20491803278688525</v>
      </c>
      <c r="H70" s="101">
        <v>0</v>
      </c>
      <c r="I70" s="101">
        <v>0</v>
      </c>
      <c r="J70" s="101">
        <v>0</v>
      </c>
      <c r="K70" s="101">
        <v>0</v>
      </c>
      <c r="L70" s="101">
        <v>20</v>
      </c>
      <c r="M70" s="101">
        <v>6.0606060606060606</v>
      </c>
      <c r="N70" s="101">
        <v>9.2592592592592595</v>
      </c>
      <c r="O70" s="101">
        <v>0</v>
      </c>
      <c r="P70" s="101">
        <v>0</v>
      </c>
      <c r="Q70" s="101">
        <v>0</v>
      </c>
      <c r="R70" s="101">
        <v>0</v>
      </c>
      <c r="S70" s="101">
        <v>66.666666666666657</v>
      </c>
      <c r="T70" s="101">
        <v>25</v>
      </c>
      <c r="U70" s="19">
        <v>47</v>
      </c>
    </row>
    <row r="71" spans="1:21" x14ac:dyDescent="0.2">
      <c r="A71" s="145">
        <v>48</v>
      </c>
      <c r="B71" s="142" t="s">
        <v>336</v>
      </c>
      <c r="C71" s="144" t="s">
        <v>335</v>
      </c>
      <c r="D71" s="140">
        <v>0.43892613414304182</v>
      </c>
      <c r="E71" s="101">
        <v>1.1394302848575713</v>
      </c>
      <c r="F71" s="101">
        <v>0.1362026695723236</v>
      </c>
      <c r="G71" s="101">
        <v>0.1038961038961039</v>
      </c>
      <c r="H71" s="101">
        <v>8.9928057553956844E-2</v>
      </c>
      <c r="I71" s="101">
        <v>0.42105263157894735</v>
      </c>
      <c r="J71" s="101">
        <v>8.5910652920962199E-2</v>
      </c>
      <c r="K71" s="101">
        <v>0.25690430314707768</v>
      </c>
      <c r="L71" s="101">
        <v>0.25706940874035988</v>
      </c>
      <c r="M71" s="101">
        <v>0.29216467463479417</v>
      </c>
      <c r="N71" s="101">
        <v>0.5974801922327575</v>
      </c>
      <c r="O71" s="101">
        <v>0.40376850605652759</v>
      </c>
      <c r="P71" s="101">
        <v>1.0380622837370241</v>
      </c>
      <c r="Q71" s="101">
        <v>7.5930144267274111E-2</v>
      </c>
      <c r="R71" s="101">
        <v>9.718172983479105E-2</v>
      </c>
      <c r="S71" s="101">
        <v>1.0980392156862746</v>
      </c>
      <c r="T71" s="101">
        <v>0.60313630880579006</v>
      </c>
      <c r="U71" s="19">
        <v>48</v>
      </c>
    </row>
    <row r="72" spans="1:21" x14ac:dyDescent="0.2">
      <c r="A72" s="145">
        <v>49</v>
      </c>
      <c r="B72" s="142" t="s">
        <v>341</v>
      </c>
      <c r="C72" s="144" t="s">
        <v>340</v>
      </c>
      <c r="D72" s="140">
        <v>30.136986301369863</v>
      </c>
      <c r="E72" s="101">
        <v>52.631578947368418</v>
      </c>
      <c r="F72" s="101">
        <v>40</v>
      </c>
      <c r="G72" s="101">
        <v>0</v>
      </c>
      <c r="H72" s="101">
        <v>0</v>
      </c>
      <c r="I72" s="101">
        <v>0</v>
      </c>
      <c r="J72" s="101">
        <v>0</v>
      </c>
      <c r="K72" s="101">
        <v>12.5</v>
      </c>
      <c r="L72" s="101">
        <v>0</v>
      </c>
      <c r="M72" s="101">
        <v>36.363636363636367</v>
      </c>
      <c r="N72" s="101">
        <v>19.565217391304348</v>
      </c>
      <c r="O72" s="101">
        <v>0</v>
      </c>
      <c r="P72" s="101">
        <v>0</v>
      </c>
      <c r="Q72" s="101">
        <v>0</v>
      </c>
      <c r="R72" s="101">
        <v>0</v>
      </c>
      <c r="S72" s="101">
        <v>57.142857142857139</v>
      </c>
      <c r="T72" s="101">
        <v>0</v>
      </c>
      <c r="U72" s="19">
        <v>49</v>
      </c>
    </row>
    <row r="73" spans="1:21" ht="15" customHeight="1" x14ac:dyDescent="0.2">
      <c r="A73" s="145">
        <v>50</v>
      </c>
      <c r="B73" s="142" t="s">
        <v>339</v>
      </c>
      <c r="C73" s="144" t="s">
        <v>335</v>
      </c>
      <c r="D73" s="140">
        <v>7.5549409253524935</v>
      </c>
      <c r="E73" s="101">
        <v>8.8455772113943016</v>
      </c>
      <c r="F73" s="101">
        <v>5.0939798420049032</v>
      </c>
      <c r="G73" s="101">
        <v>7.6883116883116891</v>
      </c>
      <c r="H73" s="101">
        <v>8.3633093525179856</v>
      </c>
      <c r="I73" s="101">
        <v>5.8947368421052628</v>
      </c>
      <c r="J73" s="101">
        <v>8.5910652920962196</v>
      </c>
      <c r="K73" s="101">
        <v>6.1014771997430959</v>
      </c>
      <c r="L73" s="101">
        <v>2.0565552699228791</v>
      </c>
      <c r="M73" s="101">
        <v>7.1978751660026559</v>
      </c>
      <c r="N73" s="101">
        <v>9.9233666709962343</v>
      </c>
      <c r="O73" s="101">
        <v>7.3351278600269172</v>
      </c>
      <c r="P73" s="101">
        <v>2.0761245674740483</v>
      </c>
      <c r="Q73" s="101">
        <v>6.9096431283219433</v>
      </c>
      <c r="R73" s="101">
        <v>5.5393586005830908</v>
      </c>
      <c r="S73" s="101">
        <v>8.8627450980392162</v>
      </c>
      <c r="T73" s="101">
        <v>5.4282267792521104</v>
      </c>
      <c r="U73" s="19">
        <v>50</v>
      </c>
    </row>
    <row r="74" spans="1:21" x14ac:dyDescent="0.2">
      <c r="A74" s="145">
        <v>51</v>
      </c>
      <c r="B74" s="142" t="s">
        <v>338</v>
      </c>
      <c r="C74" s="144" t="s">
        <v>335</v>
      </c>
      <c r="D74" s="140">
        <v>6.9446532182905933</v>
      </c>
      <c r="E74" s="101">
        <v>8.2158920539730129</v>
      </c>
      <c r="F74" s="101">
        <v>5.0939798420049032</v>
      </c>
      <c r="G74" s="101">
        <v>7.324675324675324</v>
      </c>
      <c r="H74" s="101">
        <v>8.3633093525179856</v>
      </c>
      <c r="I74" s="101">
        <v>5.8947368421052628</v>
      </c>
      <c r="J74" s="101">
        <v>8.5910652920962196</v>
      </c>
      <c r="K74" s="101">
        <v>5.6840077071290942</v>
      </c>
      <c r="L74" s="101">
        <v>1.9280205655526992</v>
      </c>
      <c r="M74" s="101">
        <v>7.1713147410358573</v>
      </c>
      <c r="N74" s="101">
        <v>7.9360955968307572</v>
      </c>
      <c r="O74" s="101">
        <v>7.2678331090174968</v>
      </c>
      <c r="P74" s="101">
        <v>2.0761245674740483</v>
      </c>
      <c r="Q74" s="101">
        <v>6.83371298405467</v>
      </c>
      <c r="R74" s="101">
        <v>5.5393586005830908</v>
      </c>
      <c r="S74" s="101">
        <v>8.4705882352941178</v>
      </c>
      <c r="T74" s="101">
        <v>5.4282267792521104</v>
      </c>
      <c r="U74" s="19">
        <v>51</v>
      </c>
    </row>
    <row r="75" spans="1:21" x14ac:dyDescent="0.2">
      <c r="A75" s="145">
        <v>52</v>
      </c>
      <c r="B75" s="142" t="s">
        <v>337</v>
      </c>
      <c r="C75" s="144" t="s">
        <v>335</v>
      </c>
      <c r="D75" s="140">
        <v>0.54414815260199023</v>
      </c>
      <c r="E75" s="101">
        <v>0.62968515742128939</v>
      </c>
      <c r="F75" s="101">
        <v>0</v>
      </c>
      <c r="G75" s="101">
        <v>0.36363636363636365</v>
      </c>
      <c r="H75" s="101">
        <v>0</v>
      </c>
      <c r="I75" s="101">
        <v>0</v>
      </c>
      <c r="J75" s="101">
        <v>0</v>
      </c>
      <c r="K75" s="101">
        <v>0.41746949261400135</v>
      </c>
      <c r="L75" s="101">
        <v>0.12853470437017994</v>
      </c>
      <c r="M75" s="101">
        <v>2.6560424966799469E-2</v>
      </c>
      <c r="N75" s="101">
        <v>1.727497077542538</v>
      </c>
      <c r="O75" s="101">
        <v>6.7294751009421269E-2</v>
      </c>
      <c r="P75" s="101">
        <v>0</v>
      </c>
      <c r="Q75" s="101">
        <v>7.5930144267274111E-2</v>
      </c>
      <c r="R75" s="101">
        <v>0</v>
      </c>
      <c r="S75" s="101">
        <v>0.23529411764705879</v>
      </c>
      <c r="T75" s="101">
        <v>0</v>
      </c>
      <c r="U75" s="19">
        <v>52</v>
      </c>
    </row>
    <row r="76" spans="1:21" x14ac:dyDescent="0.2">
      <c r="A76" s="145">
        <v>53</v>
      </c>
      <c r="B76" s="142" t="s">
        <v>336</v>
      </c>
      <c r="C76" s="144" t="s">
        <v>335</v>
      </c>
      <c r="D76" s="140">
        <v>3.3069777229955209E-2</v>
      </c>
      <c r="E76" s="101">
        <v>0</v>
      </c>
      <c r="F76" s="101">
        <v>0</v>
      </c>
      <c r="G76" s="101">
        <v>0</v>
      </c>
      <c r="H76" s="101">
        <v>0</v>
      </c>
      <c r="I76" s="101">
        <v>0</v>
      </c>
      <c r="J76" s="101">
        <v>0</v>
      </c>
      <c r="K76" s="101">
        <v>0</v>
      </c>
      <c r="L76" s="101">
        <v>0</v>
      </c>
      <c r="M76" s="101">
        <v>0</v>
      </c>
      <c r="N76" s="101">
        <v>0.12988699831146902</v>
      </c>
      <c r="O76" s="101">
        <v>0</v>
      </c>
      <c r="P76" s="101">
        <v>0</v>
      </c>
      <c r="Q76" s="101">
        <v>0</v>
      </c>
      <c r="R76" s="101">
        <v>0</v>
      </c>
      <c r="S76" s="101">
        <v>7.8431372549019607E-2</v>
      </c>
      <c r="T76" s="101">
        <v>0</v>
      </c>
      <c r="U76" s="19">
        <v>53</v>
      </c>
    </row>
    <row r="77" spans="1:21" x14ac:dyDescent="0.2">
      <c r="A77" s="143" t="s">
        <v>334</v>
      </c>
      <c r="B77" s="142"/>
      <c r="C77" s="141"/>
      <c r="D77" s="140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26"/>
    </row>
    <row r="78" spans="1:21" x14ac:dyDescent="0.2">
      <c r="A78" s="428" t="s">
        <v>257</v>
      </c>
      <c r="D78" s="428" t="s">
        <v>333</v>
      </c>
      <c r="G78" s="96"/>
      <c r="H78" s="96"/>
    </row>
    <row r="79" spans="1:21" x14ac:dyDescent="0.2">
      <c r="D79" s="29" t="s">
        <v>332</v>
      </c>
      <c r="G79" s="96"/>
      <c r="H79" s="96"/>
    </row>
    <row r="80" spans="1:21" s="153" customFormat="1" ht="20.100000000000001" customHeight="1" x14ac:dyDescent="0.2">
      <c r="A80" s="31"/>
      <c r="E80" s="62"/>
      <c r="F80" s="48"/>
      <c r="G80" s="123"/>
      <c r="H80" s="38"/>
      <c r="I80" s="436"/>
      <c r="J80" s="123"/>
      <c r="K80" s="123"/>
      <c r="L80" s="123"/>
      <c r="M80" s="123"/>
      <c r="N80" s="48"/>
      <c r="O80" s="48"/>
      <c r="P80" s="48"/>
      <c r="Q80" s="48"/>
      <c r="R80" s="48"/>
      <c r="S80" s="48"/>
      <c r="T80" s="48"/>
      <c r="U80" s="32"/>
    </row>
    <row r="81" spans="5:20" s="139" customFormat="1" x14ac:dyDescent="0.2"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</row>
    <row r="82" spans="5:20" s="139" customFormat="1" x14ac:dyDescent="0.2"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</row>
    <row r="83" spans="5:20" s="139" customFormat="1" x14ac:dyDescent="0.2"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</row>
    <row r="84" spans="5:20" s="139" customFormat="1" x14ac:dyDescent="0.2"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</row>
    <row r="85" spans="5:20" s="139" customFormat="1" x14ac:dyDescent="0.2"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</row>
    <row r="86" spans="5:20" s="139" customFormat="1" x14ac:dyDescent="0.2"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</row>
    <row r="87" spans="5:20" s="139" customFormat="1" x14ac:dyDescent="0.2"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</row>
    <row r="88" spans="5:20" s="139" customFormat="1" x14ac:dyDescent="0.2"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</row>
    <row r="89" spans="5:20" s="139" customFormat="1" x14ac:dyDescent="0.2"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</row>
    <row r="90" spans="5:20" s="139" customFormat="1" x14ac:dyDescent="0.2"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</row>
    <row r="91" spans="5:20" s="139" customFormat="1" x14ac:dyDescent="0.2"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</row>
    <row r="92" spans="5:20" s="139" customFormat="1" x14ac:dyDescent="0.2"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</row>
    <row r="93" spans="5:20" s="139" customFormat="1" x14ac:dyDescent="0.2"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</row>
    <row r="94" spans="5:20" s="139" customFormat="1" x14ac:dyDescent="0.2"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</row>
    <row r="95" spans="5:20" s="139" customFormat="1" x14ac:dyDescent="0.2"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</row>
    <row r="96" spans="5:20" s="139" customFormat="1" x14ac:dyDescent="0.2"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</row>
    <row r="97" spans="5:20" s="139" customFormat="1" x14ac:dyDescent="0.2"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</row>
    <row r="98" spans="5:20" s="139" customFormat="1" x14ac:dyDescent="0.2"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</row>
    <row r="99" spans="5:20" s="139" customFormat="1" x14ac:dyDescent="0.2"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</row>
    <row r="100" spans="5:20" s="139" customFormat="1" x14ac:dyDescent="0.2"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</row>
    <row r="101" spans="5:20" s="139" customFormat="1" x14ac:dyDescent="0.2"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</row>
    <row r="102" spans="5:20" s="139" customFormat="1" x14ac:dyDescent="0.2"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</row>
    <row r="103" spans="5:20" s="139" customFormat="1" x14ac:dyDescent="0.2"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</row>
    <row r="104" spans="5:20" s="139" customFormat="1" x14ac:dyDescent="0.2"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</row>
    <row r="105" spans="5:20" s="139" customFormat="1" x14ac:dyDescent="0.2"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</row>
    <row r="106" spans="5:20" s="139" customFormat="1" x14ac:dyDescent="0.2"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</row>
    <row r="107" spans="5:20" s="139" customFormat="1" x14ac:dyDescent="0.2"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</row>
    <row r="108" spans="5:20" s="139" customFormat="1" x14ac:dyDescent="0.2"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</row>
    <row r="109" spans="5:20" s="139" customFormat="1" x14ac:dyDescent="0.2"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</row>
    <row r="110" spans="5:20" s="139" customFormat="1" x14ac:dyDescent="0.2"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</row>
  </sheetData>
  <mergeCells count="20">
    <mergeCell ref="U5:U9"/>
    <mergeCell ref="H5:H9"/>
    <mergeCell ref="T5:T9"/>
    <mergeCell ref="R5:R9"/>
    <mergeCell ref="N5:N9"/>
    <mergeCell ref="L5:L9"/>
    <mergeCell ref="S5:S9"/>
    <mergeCell ref="O5:O9"/>
    <mergeCell ref="P5:P9"/>
    <mergeCell ref="Q5:Q9"/>
    <mergeCell ref="M5:M9"/>
    <mergeCell ref="K5:K9"/>
    <mergeCell ref="A5:A9"/>
    <mergeCell ref="B5:C9"/>
    <mergeCell ref="D5:D9"/>
    <mergeCell ref="I5:I9"/>
    <mergeCell ref="J5:J9"/>
    <mergeCell ref="G5:G9"/>
    <mergeCell ref="E5:E9"/>
    <mergeCell ref="F5:F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5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8" max="77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140625" style="7" customWidth="1"/>
    <col min="2" max="2" width="50.85546875" style="7" customWidth="1"/>
    <col min="3" max="3" width="7.7109375" style="7" customWidth="1"/>
    <col min="4" max="4" width="15.28515625" style="7" customWidth="1"/>
    <col min="5" max="7" width="15.28515625" style="35" customWidth="1"/>
    <col min="8" max="8" width="15.85546875" style="35" customWidth="1"/>
    <col min="9" max="20" width="11" style="35" customWidth="1"/>
    <col min="21" max="21" width="4.7109375" style="7" customWidth="1"/>
    <col min="22" max="16384" width="11.42578125" style="7"/>
  </cols>
  <sheetData>
    <row r="1" spans="1:21" ht="18" x14ac:dyDescent="0.25">
      <c r="A1" s="1" t="s">
        <v>306</v>
      </c>
      <c r="I1" s="76" t="s">
        <v>306</v>
      </c>
    </row>
    <row r="2" spans="1:21" ht="15" x14ac:dyDescent="0.25">
      <c r="A2" s="6" t="s">
        <v>376</v>
      </c>
      <c r="I2" s="116" t="s">
        <v>376</v>
      </c>
    </row>
    <row r="3" spans="1:21" ht="15" x14ac:dyDescent="0.25">
      <c r="A3" s="164" t="s">
        <v>380</v>
      </c>
      <c r="I3" s="124" t="s">
        <v>380</v>
      </c>
    </row>
    <row r="4" spans="1:21" x14ac:dyDescent="0.2">
      <c r="A4" s="9"/>
      <c r="B4" s="9"/>
      <c r="C4" s="9"/>
      <c r="D4" s="9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9"/>
    </row>
    <row r="5" spans="1:21" ht="12.75" customHeight="1" x14ac:dyDescent="0.2">
      <c r="A5" s="474" t="s">
        <v>1</v>
      </c>
      <c r="B5" s="486" t="s">
        <v>373</v>
      </c>
      <c r="C5" s="530"/>
      <c r="D5" s="498" t="s">
        <v>100</v>
      </c>
      <c r="E5" s="492" t="s">
        <v>99</v>
      </c>
      <c r="F5" s="492" t="s">
        <v>98</v>
      </c>
      <c r="G5" s="492" t="s">
        <v>97</v>
      </c>
      <c r="H5" s="501" t="s">
        <v>96</v>
      </c>
      <c r="I5" s="498" t="s">
        <v>95</v>
      </c>
      <c r="J5" s="495" t="s">
        <v>94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85</v>
      </c>
      <c r="T5" s="495" t="s">
        <v>84</v>
      </c>
      <c r="U5" s="486" t="s">
        <v>301</v>
      </c>
    </row>
    <row r="6" spans="1:21" ht="12.75" customHeight="1" x14ac:dyDescent="0.2">
      <c r="A6" s="528"/>
      <c r="B6" s="531"/>
      <c r="C6" s="528"/>
      <c r="D6" s="499"/>
      <c r="E6" s="493"/>
      <c r="F6" s="493" t="s">
        <v>83</v>
      </c>
      <c r="G6" s="493"/>
      <c r="H6" s="502"/>
      <c r="I6" s="499"/>
      <c r="J6" s="496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31"/>
    </row>
    <row r="7" spans="1:21" ht="12.75" customHeight="1" x14ac:dyDescent="0.2">
      <c r="A7" s="528"/>
      <c r="B7" s="531"/>
      <c r="C7" s="528"/>
      <c r="D7" s="499"/>
      <c r="E7" s="493" t="s">
        <v>81</v>
      </c>
      <c r="F7" s="493"/>
      <c r="G7" s="493"/>
      <c r="H7" s="502" t="s">
        <v>80</v>
      </c>
      <c r="I7" s="499"/>
      <c r="J7" s="496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31"/>
    </row>
    <row r="8" spans="1:21" ht="12.75" customHeight="1" x14ac:dyDescent="0.2">
      <c r="A8" s="528"/>
      <c r="B8" s="531"/>
      <c r="C8" s="528"/>
      <c r="D8" s="499"/>
      <c r="E8" s="493" t="s">
        <v>76</v>
      </c>
      <c r="F8" s="493"/>
      <c r="G8" s="493"/>
      <c r="H8" s="502"/>
      <c r="I8" s="499"/>
      <c r="J8" s="496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31"/>
    </row>
    <row r="9" spans="1:21" x14ac:dyDescent="0.2">
      <c r="A9" s="529"/>
      <c r="B9" s="532"/>
      <c r="C9" s="529"/>
      <c r="D9" s="500"/>
      <c r="E9" s="494"/>
      <c r="F9" s="494"/>
      <c r="G9" s="494"/>
      <c r="H9" s="503"/>
      <c r="I9" s="500"/>
      <c r="J9" s="497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32"/>
    </row>
    <row r="10" spans="1:21" x14ac:dyDescent="0.2">
      <c r="A10" s="153"/>
      <c r="B10" s="163"/>
      <c r="C10" s="163"/>
      <c r="D10" s="30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62"/>
      <c r="R10" s="48"/>
      <c r="S10" s="48"/>
      <c r="T10" s="62"/>
      <c r="U10" s="153"/>
    </row>
    <row r="11" spans="1:21" ht="12.75" customHeight="1" x14ac:dyDescent="0.2">
      <c r="B11" s="153"/>
      <c r="C11" s="150"/>
      <c r="D11" s="159" t="s">
        <v>312</v>
      </c>
      <c r="H11" s="61"/>
      <c r="I11" s="47" t="s">
        <v>312</v>
      </c>
    </row>
    <row r="12" spans="1:21" s="159" customFormat="1" ht="15.95" customHeight="1" x14ac:dyDescent="0.2">
      <c r="A12" s="162">
        <v>1</v>
      </c>
      <c r="B12" s="161" t="s">
        <v>311</v>
      </c>
      <c r="C12" s="160"/>
      <c r="D12" s="13">
        <v>178797</v>
      </c>
      <c r="E12" s="50">
        <v>22581</v>
      </c>
      <c r="F12" s="50">
        <v>26787</v>
      </c>
      <c r="G12" s="50">
        <v>8879</v>
      </c>
      <c r="H12" s="50">
        <v>4769</v>
      </c>
      <c r="I12" s="50">
        <v>2328</v>
      </c>
      <c r="J12" s="50">
        <v>6261</v>
      </c>
      <c r="K12" s="50">
        <v>15176</v>
      </c>
      <c r="L12" s="50">
        <v>3056</v>
      </c>
      <c r="M12" s="50">
        <v>14441</v>
      </c>
      <c r="N12" s="50">
        <v>45311</v>
      </c>
      <c r="O12" s="50">
        <v>7452</v>
      </c>
      <c r="P12" s="50">
        <v>1917</v>
      </c>
      <c r="Q12" s="50">
        <v>6770</v>
      </c>
      <c r="R12" s="50">
        <v>4141</v>
      </c>
      <c r="S12" s="50">
        <v>4931</v>
      </c>
      <c r="T12" s="50">
        <v>3997</v>
      </c>
      <c r="U12" s="14">
        <v>1</v>
      </c>
    </row>
    <row r="13" spans="1:21" ht="20.100000000000001" customHeight="1" x14ac:dyDescent="0.2">
      <c r="A13" s="148"/>
      <c r="B13" s="147" t="s">
        <v>363</v>
      </c>
      <c r="C13" s="158"/>
      <c r="D13" s="18"/>
      <c r="E13" s="112"/>
      <c r="F13" s="96"/>
      <c r="G13" s="96"/>
      <c r="H13" s="96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57"/>
    </row>
    <row r="14" spans="1:21" ht="15" customHeight="1" x14ac:dyDescent="0.2">
      <c r="A14" s="145">
        <v>2</v>
      </c>
      <c r="B14" s="142" t="s">
        <v>362</v>
      </c>
      <c r="C14" s="156"/>
      <c r="D14" s="18">
        <v>623</v>
      </c>
      <c r="E14" s="34">
        <v>5</v>
      </c>
      <c r="F14" s="34">
        <v>2</v>
      </c>
      <c r="G14" s="34">
        <v>1</v>
      </c>
      <c r="H14" s="34">
        <v>2</v>
      </c>
      <c r="I14" s="34">
        <v>0</v>
      </c>
      <c r="J14" s="34">
        <v>0</v>
      </c>
      <c r="K14" s="34">
        <v>17</v>
      </c>
      <c r="L14" s="34">
        <v>0</v>
      </c>
      <c r="M14" s="34">
        <v>0</v>
      </c>
      <c r="N14" s="34">
        <v>593</v>
      </c>
      <c r="O14" s="34">
        <v>0</v>
      </c>
      <c r="P14" s="34">
        <v>1</v>
      </c>
      <c r="Q14" s="34">
        <v>0</v>
      </c>
      <c r="R14" s="34">
        <v>0</v>
      </c>
      <c r="S14" s="34">
        <v>1</v>
      </c>
      <c r="T14" s="34">
        <v>1</v>
      </c>
      <c r="U14" s="19">
        <v>2</v>
      </c>
    </row>
    <row r="15" spans="1:21" x14ac:dyDescent="0.2">
      <c r="A15" s="148">
        <v>3</v>
      </c>
      <c r="B15" s="142" t="s">
        <v>361</v>
      </c>
      <c r="C15" s="156"/>
      <c r="D15" s="18">
        <v>10</v>
      </c>
      <c r="E15" s="34">
        <v>3</v>
      </c>
      <c r="F15" s="34">
        <v>0</v>
      </c>
      <c r="G15" s="34">
        <v>1</v>
      </c>
      <c r="H15" s="34">
        <v>1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3</v>
      </c>
      <c r="O15" s="34">
        <v>0</v>
      </c>
      <c r="P15" s="34">
        <v>0</v>
      </c>
      <c r="Q15" s="34">
        <v>0</v>
      </c>
      <c r="R15" s="34">
        <v>0</v>
      </c>
      <c r="S15" s="34">
        <v>1</v>
      </c>
      <c r="T15" s="34">
        <v>1</v>
      </c>
      <c r="U15" s="19">
        <v>3</v>
      </c>
    </row>
    <row r="16" spans="1:21" x14ac:dyDescent="0.2">
      <c r="A16" s="145">
        <v>4</v>
      </c>
      <c r="B16" s="142" t="s">
        <v>360</v>
      </c>
      <c r="C16" s="156"/>
      <c r="D16" s="18">
        <v>613</v>
      </c>
      <c r="E16" s="34">
        <v>2</v>
      </c>
      <c r="F16" s="34">
        <v>2</v>
      </c>
      <c r="G16" s="34">
        <v>0</v>
      </c>
      <c r="H16" s="34">
        <v>1</v>
      </c>
      <c r="I16" s="34">
        <v>0</v>
      </c>
      <c r="J16" s="34">
        <v>0</v>
      </c>
      <c r="K16" s="34">
        <v>17</v>
      </c>
      <c r="L16" s="34">
        <v>0</v>
      </c>
      <c r="M16" s="34">
        <v>0</v>
      </c>
      <c r="N16" s="34">
        <v>590</v>
      </c>
      <c r="O16" s="34">
        <v>0</v>
      </c>
      <c r="P16" s="34">
        <v>1</v>
      </c>
      <c r="Q16" s="34">
        <v>0</v>
      </c>
      <c r="R16" s="34">
        <v>0</v>
      </c>
      <c r="S16" s="34">
        <v>0</v>
      </c>
      <c r="T16" s="34">
        <v>0</v>
      </c>
      <c r="U16" s="19">
        <v>4</v>
      </c>
    </row>
    <row r="17" spans="1:21" ht="20.100000000000001" customHeight="1" x14ac:dyDescent="0.2">
      <c r="A17" s="148"/>
      <c r="B17" s="147" t="s">
        <v>358</v>
      </c>
      <c r="C17" s="158"/>
      <c r="D17" s="152"/>
      <c r="E17" s="112"/>
      <c r="F17" s="34"/>
      <c r="G17" s="34"/>
      <c r="H17" s="34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57"/>
    </row>
    <row r="18" spans="1:21" ht="15" customHeight="1" x14ac:dyDescent="0.2">
      <c r="A18" s="145"/>
      <c r="B18" s="150" t="s">
        <v>357</v>
      </c>
      <c r="C18" s="156"/>
      <c r="D18" s="18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19"/>
    </row>
    <row r="19" spans="1:21" ht="15" customHeight="1" x14ac:dyDescent="0.2">
      <c r="A19" s="145">
        <v>5</v>
      </c>
      <c r="B19" s="142" t="s">
        <v>356</v>
      </c>
      <c r="C19" s="156"/>
      <c r="D19" s="18">
        <v>48229</v>
      </c>
      <c r="E19" s="34">
        <v>5527</v>
      </c>
      <c r="F19" s="34">
        <v>6250</v>
      </c>
      <c r="G19" s="34">
        <v>2340</v>
      </c>
      <c r="H19" s="34">
        <v>1357</v>
      </c>
      <c r="I19" s="34">
        <v>560</v>
      </c>
      <c r="J19" s="34">
        <v>1903</v>
      </c>
      <c r="K19" s="34">
        <v>4571</v>
      </c>
      <c r="L19" s="34">
        <v>799</v>
      </c>
      <c r="M19" s="34">
        <v>3954</v>
      </c>
      <c r="N19" s="34">
        <v>13402</v>
      </c>
      <c r="O19" s="34">
        <v>1778</v>
      </c>
      <c r="P19" s="34">
        <v>516</v>
      </c>
      <c r="Q19" s="34">
        <v>1863</v>
      </c>
      <c r="R19" s="34">
        <v>1153</v>
      </c>
      <c r="S19" s="34">
        <v>1243</v>
      </c>
      <c r="T19" s="34">
        <v>1013</v>
      </c>
      <c r="U19" s="19">
        <v>5</v>
      </c>
    </row>
    <row r="20" spans="1:21" x14ac:dyDescent="0.2">
      <c r="A20" s="145">
        <v>6</v>
      </c>
      <c r="B20" s="142" t="s">
        <v>355</v>
      </c>
      <c r="C20" s="156"/>
      <c r="D20" s="18">
        <v>17644</v>
      </c>
      <c r="E20" s="34">
        <v>1344</v>
      </c>
      <c r="F20" s="34">
        <v>3431</v>
      </c>
      <c r="G20" s="34">
        <v>580</v>
      </c>
      <c r="H20" s="34">
        <v>232</v>
      </c>
      <c r="I20" s="34">
        <v>455</v>
      </c>
      <c r="J20" s="34">
        <v>547</v>
      </c>
      <c r="K20" s="34">
        <v>1363</v>
      </c>
      <c r="L20" s="34">
        <v>246</v>
      </c>
      <c r="M20" s="34">
        <v>1401</v>
      </c>
      <c r="N20" s="34">
        <v>5263</v>
      </c>
      <c r="O20" s="34">
        <v>860</v>
      </c>
      <c r="P20" s="34">
        <v>252</v>
      </c>
      <c r="Q20" s="34">
        <v>825</v>
      </c>
      <c r="R20" s="34">
        <v>465</v>
      </c>
      <c r="S20" s="34">
        <v>205</v>
      </c>
      <c r="T20" s="34">
        <v>175</v>
      </c>
      <c r="U20" s="19">
        <v>6</v>
      </c>
    </row>
    <row r="21" spans="1:21" x14ac:dyDescent="0.2">
      <c r="A21" s="145">
        <v>7</v>
      </c>
      <c r="B21" s="142" t="s">
        <v>354</v>
      </c>
      <c r="C21" s="156"/>
      <c r="D21" s="18">
        <v>97196</v>
      </c>
      <c r="E21" s="34">
        <v>14593</v>
      </c>
      <c r="F21" s="34">
        <v>14147</v>
      </c>
      <c r="G21" s="34">
        <v>5375</v>
      </c>
      <c r="H21" s="34">
        <v>2992</v>
      </c>
      <c r="I21" s="34">
        <v>917</v>
      </c>
      <c r="J21" s="34">
        <v>3302</v>
      </c>
      <c r="K21" s="34">
        <v>8027</v>
      </c>
      <c r="L21" s="34">
        <v>1844</v>
      </c>
      <c r="M21" s="34">
        <v>7911</v>
      </c>
      <c r="N21" s="34">
        <v>21539</v>
      </c>
      <c r="O21" s="34">
        <v>4228</v>
      </c>
      <c r="P21" s="34">
        <v>910</v>
      </c>
      <c r="Q21" s="34">
        <v>3315</v>
      </c>
      <c r="R21" s="34">
        <v>2131</v>
      </c>
      <c r="S21" s="34">
        <v>3334</v>
      </c>
      <c r="T21" s="34">
        <v>2631</v>
      </c>
      <c r="U21" s="19">
        <v>7</v>
      </c>
    </row>
    <row r="22" spans="1:21" x14ac:dyDescent="0.2">
      <c r="A22" s="145">
        <v>8</v>
      </c>
      <c r="B22" s="142" t="s">
        <v>353</v>
      </c>
      <c r="C22" s="156"/>
      <c r="D22" s="18">
        <v>15728</v>
      </c>
      <c r="E22" s="34">
        <v>1117</v>
      </c>
      <c r="F22" s="34">
        <v>2959</v>
      </c>
      <c r="G22" s="34">
        <v>584</v>
      </c>
      <c r="H22" s="34">
        <v>188</v>
      </c>
      <c r="I22" s="34">
        <v>396</v>
      </c>
      <c r="J22" s="34">
        <v>509</v>
      </c>
      <c r="K22" s="34">
        <v>1215</v>
      </c>
      <c r="L22" s="34">
        <v>167</v>
      </c>
      <c r="M22" s="34">
        <v>1175</v>
      </c>
      <c r="N22" s="34">
        <v>5107</v>
      </c>
      <c r="O22" s="34">
        <v>586</v>
      </c>
      <c r="P22" s="34">
        <v>239</v>
      </c>
      <c r="Q22" s="34">
        <v>767</v>
      </c>
      <c r="R22" s="34">
        <v>392</v>
      </c>
      <c r="S22" s="34">
        <v>149</v>
      </c>
      <c r="T22" s="34">
        <v>178</v>
      </c>
      <c r="U22" s="19">
        <v>8</v>
      </c>
    </row>
    <row r="23" spans="1:21" ht="20.100000000000001" customHeight="1" x14ac:dyDescent="0.2">
      <c r="A23" s="145">
        <v>9</v>
      </c>
      <c r="B23" s="142" t="s">
        <v>369</v>
      </c>
      <c r="C23" s="156"/>
      <c r="D23" s="18">
        <v>260351</v>
      </c>
      <c r="E23" s="34">
        <v>36065</v>
      </c>
      <c r="F23" s="34">
        <v>37975</v>
      </c>
      <c r="G23" s="34">
        <v>13728</v>
      </c>
      <c r="H23" s="34">
        <v>7585</v>
      </c>
      <c r="I23" s="34">
        <v>2849</v>
      </c>
      <c r="J23" s="34">
        <v>9054</v>
      </c>
      <c r="K23" s="34">
        <v>21988</v>
      </c>
      <c r="L23" s="34">
        <v>4733</v>
      </c>
      <c r="M23" s="34">
        <v>21177</v>
      </c>
      <c r="N23" s="34">
        <v>61743</v>
      </c>
      <c r="O23" s="34">
        <v>11094</v>
      </c>
      <c r="P23" s="34">
        <v>2588</v>
      </c>
      <c r="Q23" s="34">
        <v>9318</v>
      </c>
      <c r="R23" s="34">
        <v>5880</v>
      </c>
      <c r="S23" s="34">
        <v>8118</v>
      </c>
      <c r="T23" s="34">
        <v>6456</v>
      </c>
      <c r="U23" s="19">
        <v>9</v>
      </c>
    </row>
    <row r="24" spans="1:21" ht="15" customHeight="1" x14ac:dyDescent="0.2">
      <c r="A24" s="145">
        <v>10</v>
      </c>
      <c r="B24" s="142" t="s">
        <v>368</v>
      </c>
      <c r="C24" s="156"/>
      <c r="D24" s="18">
        <v>243300</v>
      </c>
      <c r="E24" s="34">
        <v>31935</v>
      </c>
      <c r="F24" s="34">
        <v>36580</v>
      </c>
      <c r="G24" s="34">
        <v>12742</v>
      </c>
      <c r="H24" s="34">
        <v>6976</v>
      </c>
      <c r="I24" s="34">
        <v>2583</v>
      </c>
      <c r="J24" s="34">
        <v>8628</v>
      </c>
      <c r="K24" s="34">
        <v>21331</v>
      </c>
      <c r="L24" s="34">
        <v>4512</v>
      </c>
      <c r="M24" s="34">
        <v>19297</v>
      </c>
      <c r="N24" s="34">
        <v>58312</v>
      </c>
      <c r="O24" s="34">
        <v>10400</v>
      </c>
      <c r="P24" s="34">
        <v>2513</v>
      </c>
      <c r="Q24" s="34">
        <v>9141</v>
      </c>
      <c r="R24" s="34">
        <v>5717</v>
      </c>
      <c r="S24" s="34">
        <v>6785</v>
      </c>
      <c r="T24" s="34">
        <v>5848</v>
      </c>
      <c r="U24" s="19">
        <v>10</v>
      </c>
    </row>
    <row r="25" spans="1:21" x14ac:dyDescent="0.2">
      <c r="A25" s="145">
        <v>11</v>
      </c>
      <c r="B25" s="142" t="s">
        <v>350</v>
      </c>
      <c r="C25" s="156"/>
      <c r="D25" s="18">
        <v>141367</v>
      </c>
      <c r="E25" s="34">
        <v>18352</v>
      </c>
      <c r="F25" s="34">
        <v>20390</v>
      </c>
      <c r="G25" s="34">
        <v>7130</v>
      </c>
      <c r="H25" s="34">
        <v>4051</v>
      </c>
      <c r="I25" s="34">
        <v>1477</v>
      </c>
      <c r="J25" s="34">
        <v>5201</v>
      </c>
      <c r="K25" s="34">
        <v>12553</v>
      </c>
      <c r="L25" s="34">
        <v>2643</v>
      </c>
      <c r="M25" s="34">
        <v>11813</v>
      </c>
      <c r="N25" s="34">
        <v>34581</v>
      </c>
      <c r="O25" s="34">
        <v>5904</v>
      </c>
      <c r="P25" s="34">
        <v>1425</v>
      </c>
      <c r="Q25" s="34">
        <v>5171</v>
      </c>
      <c r="R25" s="34">
        <v>3277</v>
      </c>
      <c r="S25" s="34">
        <v>4099</v>
      </c>
      <c r="T25" s="34">
        <v>3300</v>
      </c>
      <c r="U25" s="19">
        <v>11</v>
      </c>
    </row>
    <row r="26" spans="1:21" x14ac:dyDescent="0.2">
      <c r="A26" s="145">
        <v>12</v>
      </c>
      <c r="B26" s="142" t="s">
        <v>349</v>
      </c>
      <c r="C26" s="156"/>
      <c r="D26" s="18">
        <v>101933</v>
      </c>
      <c r="E26" s="34">
        <v>13583</v>
      </c>
      <c r="F26" s="34">
        <v>16190</v>
      </c>
      <c r="G26" s="34">
        <v>5612</v>
      </c>
      <c r="H26" s="34">
        <v>2925</v>
      </c>
      <c r="I26" s="34">
        <v>1106</v>
      </c>
      <c r="J26" s="34">
        <v>3427</v>
      </c>
      <c r="K26" s="34">
        <v>8778</v>
      </c>
      <c r="L26" s="34">
        <v>1869</v>
      </c>
      <c r="M26" s="34">
        <v>7484</v>
      </c>
      <c r="N26" s="34">
        <v>23731</v>
      </c>
      <c r="O26" s="34">
        <v>4496</v>
      </c>
      <c r="P26" s="34">
        <v>1088</v>
      </c>
      <c r="Q26" s="34">
        <v>3970</v>
      </c>
      <c r="R26" s="34">
        <v>2440</v>
      </c>
      <c r="S26" s="34">
        <v>2686</v>
      </c>
      <c r="T26" s="34">
        <v>2548</v>
      </c>
      <c r="U26" s="19">
        <v>12</v>
      </c>
    </row>
    <row r="27" spans="1:21" ht="15" customHeight="1" x14ac:dyDescent="0.2">
      <c r="A27" s="145">
        <v>13</v>
      </c>
      <c r="B27" s="142" t="s">
        <v>367</v>
      </c>
      <c r="C27" s="156"/>
      <c r="D27" s="18">
        <v>17051</v>
      </c>
      <c r="E27" s="34">
        <v>4130</v>
      </c>
      <c r="F27" s="34">
        <v>1395</v>
      </c>
      <c r="G27" s="34">
        <v>986</v>
      </c>
      <c r="H27" s="34">
        <v>609</v>
      </c>
      <c r="I27" s="34">
        <v>266</v>
      </c>
      <c r="J27" s="34">
        <v>426</v>
      </c>
      <c r="K27" s="34">
        <v>657</v>
      </c>
      <c r="L27" s="34">
        <v>221</v>
      </c>
      <c r="M27" s="34">
        <v>1880</v>
      </c>
      <c r="N27" s="34">
        <v>3431</v>
      </c>
      <c r="O27" s="34">
        <v>694</v>
      </c>
      <c r="P27" s="34">
        <v>75</v>
      </c>
      <c r="Q27" s="34">
        <v>177</v>
      </c>
      <c r="R27" s="34">
        <v>163</v>
      </c>
      <c r="S27" s="34">
        <v>1333</v>
      </c>
      <c r="T27" s="34">
        <v>608</v>
      </c>
      <c r="U27" s="19">
        <v>13</v>
      </c>
    </row>
    <row r="28" spans="1:21" x14ac:dyDescent="0.2">
      <c r="A28" s="145">
        <v>14</v>
      </c>
      <c r="B28" s="142" t="s">
        <v>350</v>
      </c>
      <c r="C28" s="156"/>
      <c r="D28" s="18">
        <v>4116</v>
      </c>
      <c r="E28" s="34">
        <v>1768</v>
      </c>
      <c r="F28" s="34">
        <v>7</v>
      </c>
      <c r="G28" s="34">
        <v>629</v>
      </c>
      <c r="H28" s="34">
        <v>306</v>
      </c>
      <c r="I28" s="34">
        <v>0</v>
      </c>
      <c r="J28" s="34">
        <v>4</v>
      </c>
      <c r="K28" s="34">
        <v>45</v>
      </c>
      <c r="L28" s="34">
        <v>0</v>
      </c>
      <c r="M28" s="34">
        <v>52</v>
      </c>
      <c r="N28" s="34">
        <v>360</v>
      </c>
      <c r="O28" s="34">
        <v>102</v>
      </c>
      <c r="P28" s="34">
        <v>1</v>
      </c>
      <c r="Q28" s="34">
        <v>7</v>
      </c>
      <c r="R28" s="34">
        <v>7</v>
      </c>
      <c r="S28" s="34">
        <v>479</v>
      </c>
      <c r="T28" s="34">
        <v>349</v>
      </c>
      <c r="U28" s="19">
        <v>14</v>
      </c>
    </row>
    <row r="29" spans="1:21" x14ac:dyDescent="0.2">
      <c r="A29" s="145">
        <v>15</v>
      </c>
      <c r="B29" s="142" t="s">
        <v>349</v>
      </c>
      <c r="C29" s="156"/>
      <c r="D29" s="18">
        <v>12935</v>
      </c>
      <c r="E29" s="34">
        <v>2362</v>
      </c>
      <c r="F29" s="34">
        <v>1388</v>
      </c>
      <c r="G29" s="34">
        <v>357</v>
      </c>
      <c r="H29" s="34">
        <v>303</v>
      </c>
      <c r="I29" s="34">
        <v>266</v>
      </c>
      <c r="J29" s="34">
        <v>422</v>
      </c>
      <c r="K29" s="34">
        <v>612</v>
      </c>
      <c r="L29" s="34">
        <v>221</v>
      </c>
      <c r="M29" s="34">
        <v>1828</v>
      </c>
      <c r="N29" s="34">
        <v>3071</v>
      </c>
      <c r="O29" s="34">
        <v>592</v>
      </c>
      <c r="P29" s="34">
        <v>74</v>
      </c>
      <c r="Q29" s="34">
        <v>170</v>
      </c>
      <c r="R29" s="34">
        <v>156</v>
      </c>
      <c r="S29" s="34">
        <v>854</v>
      </c>
      <c r="T29" s="34">
        <v>259</v>
      </c>
      <c r="U29" s="19">
        <v>15</v>
      </c>
    </row>
    <row r="30" spans="1:21" ht="20.100000000000001" customHeight="1" x14ac:dyDescent="0.2">
      <c r="A30" s="145">
        <v>16</v>
      </c>
      <c r="B30" s="142" t="s">
        <v>347</v>
      </c>
      <c r="C30" s="156"/>
      <c r="D30" s="18">
        <v>1047</v>
      </c>
      <c r="E30" s="34">
        <v>398</v>
      </c>
      <c r="F30" s="34">
        <v>42</v>
      </c>
      <c r="G30" s="34">
        <v>117</v>
      </c>
      <c r="H30" s="34">
        <v>53</v>
      </c>
      <c r="I30" s="34">
        <v>5</v>
      </c>
      <c r="J30" s="34">
        <v>18</v>
      </c>
      <c r="K30" s="34">
        <v>40</v>
      </c>
      <c r="L30" s="34">
        <v>0</v>
      </c>
      <c r="M30" s="34">
        <v>80</v>
      </c>
      <c r="N30" s="34">
        <v>29</v>
      </c>
      <c r="O30" s="34">
        <v>26</v>
      </c>
      <c r="P30" s="34">
        <v>1</v>
      </c>
      <c r="Q30" s="34">
        <v>29</v>
      </c>
      <c r="R30" s="34">
        <v>25</v>
      </c>
      <c r="S30" s="34">
        <v>145</v>
      </c>
      <c r="T30" s="34">
        <v>39</v>
      </c>
      <c r="U30" s="19">
        <v>16</v>
      </c>
    </row>
    <row r="31" spans="1:21" ht="20.100000000000001" customHeight="1" x14ac:dyDescent="0.2">
      <c r="A31" s="148"/>
      <c r="B31" s="147" t="s">
        <v>346</v>
      </c>
      <c r="C31" s="158"/>
      <c r="D31" s="18"/>
      <c r="E31" s="112"/>
      <c r="F31" s="34"/>
      <c r="G31" s="34"/>
      <c r="H31" s="34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>
        <v>0</v>
      </c>
      <c r="U31" s="157"/>
    </row>
    <row r="32" spans="1:21" ht="15" customHeight="1" x14ac:dyDescent="0.2">
      <c r="A32" s="145">
        <v>17</v>
      </c>
      <c r="B32" s="142" t="s">
        <v>366</v>
      </c>
      <c r="C32" s="156"/>
      <c r="D32" s="18">
        <v>32188</v>
      </c>
      <c r="E32" s="34">
        <v>3285</v>
      </c>
      <c r="F32" s="34">
        <v>3528</v>
      </c>
      <c r="G32" s="34">
        <v>1855</v>
      </c>
      <c r="H32" s="34">
        <v>1093</v>
      </c>
      <c r="I32" s="34">
        <v>455</v>
      </c>
      <c r="J32" s="34">
        <v>1119</v>
      </c>
      <c r="K32" s="34">
        <v>3001</v>
      </c>
      <c r="L32" s="34">
        <v>740</v>
      </c>
      <c r="M32" s="34">
        <v>3647</v>
      </c>
      <c r="N32" s="34">
        <v>7444</v>
      </c>
      <c r="O32" s="34">
        <v>1421</v>
      </c>
      <c r="P32" s="34">
        <v>279</v>
      </c>
      <c r="Q32" s="34">
        <v>1267</v>
      </c>
      <c r="R32" s="34">
        <v>1001</v>
      </c>
      <c r="S32" s="34">
        <v>1253</v>
      </c>
      <c r="T32" s="34">
        <v>800</v>
      </c>
      <c r="U32" s="19">
        <v>17</v>
      </c>
    </row>
    <row r="33" spans="1:21" ht="15" customHeight="1" x14ac:dyDescent="0.2">
      <c r="A33" s="145">
        <v>18</v>
      </c>
      <c r="B33" s="142" t="s">
        <v>379</v>
      </c>
      <c r="C33" s="156"/>
      <c r="D33" s="18">
        <v>29777</v>
      </c>
      <c r="E33" s="34">
        <v>3001</v>
      </c>
      <c r="F33" s="34">
        <v>3347</v>
      </c>
      <c r="G33" s="34">
        <v>1714</v>
      </c>
      <c r="H33" s="34">
        <v>1003</v>
      </c>
      <c r="I33" s="34">
        <v>429</v>
      </c>
      <c r="J33" s="34">
        <v>1025</v>
      </c>
      <c r="K33" s="34">
        <v>2822</v>
      </c>
      <c r="L33" s="34">
        <v>724</v>
      </c>
      <c r="M33" s="34">
        <v>3390</v>
      </c>
      <c r="N33" s="34">
        <v>6705</v>
      </c>
      <c r="O33" s="34">
        <v>1317</v>
      </c>
      <c r="P33" s="34">
        <v>273</v>
      </c>
      <c r="Q33" s="34">
        <v>1180</v>
      </c>
      <c r="R33" s="34">
        <v>947</v>
      </c>
      <c r="S33" s="34">
        <v>1142</v>
      </c>
      <c r="T33" s="34">
        <v>758</v>
      </c>
      <c r="U33" s="19">
        <v>18</v>
      </c>
    </row>
    <row r="34" spans="1:21" x14ac:dyDescent="0.2">
      <c r="A34" s="145">
        <v>19</v>
      </c>
      <c r="B34" s="142" t="s">
        <v>338</v>
      </c>
      <c r="C34" s="156"/>
      <c r="D34" s="18">
        <v>28731</v>
      </c>
      <c r="E34" s="34">
        <v>2878</v>
      </c>
      <c r="F34" s="34">
        <v>3318</v>
      </c>
      <c r="G34" s="34">
        <v>1222</v>
      </c>
      <c r="H34" s="34">
        <v>988</v>
      </c>
      <c r="I34" s="34">
        <v>424</v>
      </c>
      <c r="J34" s="34">
        <v>1005</v>
      </c>
      <c r="K34" s="34">
        <v>2799</v>
      </c>
      <c r="L34" s="34">
        <v>716</v>
      </c>
      <c r="M34" s="34">
        <v>3338</v>
      </c>
      <c r="N34" s="34">
        <v>6509</v>
      </c>
      <c r="O34" s="34">
        <v>1302</v>
      </c>
      <c r="P34" s="34">
        <v>262</v>
      </c>
      <c r="Q34" s="34">
        <v>1175</v>
      </c>
      <c r="R34" s="34">
        <v>942</v>
      </c>
      <c r="S34" s="34">
        <v>1108</v>
      </c>
      <c r="T34" s="34">
        <v>745</v>
      </c>
      <c r="U34" s="19">
        <v>19</v>
      </c>
    </row>
    <row r="35" spans="1:21" x14ac:dyDescent="0.2">
      <c r="A35" s="145">
        <v>20</v>
      </c>
      <c r="B35" s="142" t="s">
        <v>341</v>
      </c>
      <c r="C35" s="156"/>
      <c r="D35" s="18">
        <v>4108</v>
      </c>
      <c r="E35" s="34">
        <v>589</v>
      </c>
      <c r="F35" s="34">
        <v>481</v>
      </c>
      <c r="G35" s="34">
        <v>115</v>
      </c>
      <c r="H35" s="34">
        <v>150</v>
      </c>
      <c r="I35" s="34">
        <v>60</v>
      </c>
      <c r="J35" s="34">
        <v>198</v>
      </c>
      <c r="K35" s="34">
        <v>256</v>
      </c>
      <c r="L35" s="34">
        <v>50</v>
      </c>
      <c r="M35" s="34">
        <v>472</v>
      </c>
      <c r="N35" s="34">
        <v>971</v>
      </c>
      <c r="O35" s="34">
        <v>135</v>
      </c>
      <c r="P35" s="34">
        <v>14</v>
      </c>
      <c r="Q35" s="34">
        <v>146</v>
      </c>
      <c r="R35" s="34">
        <v>145</v>
      </c>
      <c r="S35" s="34">
        <v>184</v>
      </c>
      <c r="T35" s="34">
        <v>142</v>
      </c>
      <c r="U35" s="19">
        <v>20</v>
      </c>
    </row>
    <row r="36" spans="1:21" x14ac:dyDescent="0.2">
      <c r="A36" s="145">
        <v>21</v>
      </c>
      <c r="B36" s="142" t="s">
        <v>337</v>
      </c>
      <c r="C36" s="156"/>
      <c r="D36" s="18">
        <v>760</v>
      </c>
      <c r="E36" s="34">
        <v>47</v>
      </c>
      <c r="F36" s="34">
        <v>19</v>
      </c>
      <c r="G36" s="34">
        <v>488</v>
      </c>
      <c r="H36" s="34">
        <v>13</v>
      </c>
      <c r="I36" s="34">
        <v>1</v>
      </c>
      <c r="J36" s="34">
        <v>18</v>
      </c>
      <c r="K36" s="34">
        <v>9</v>
      </c>
      <c r="L36" s="34">
        <v>4</v>
      </c>
      <c r="M36" s="34">
        <v>32</v>
      </c>
      <c r="N36" s="34">
        <v>106</v>
      </c>
      <c r="O36" s="34">
        <v>3</v>
      </c>
      <c r="P36" s="34">
        <v>5</v>
      </c>
      <c r="Q36" s="34">
        <v>3</v>
      </c>
      <c r="R36" s="34">
        <v>3</v>
      </c>
      <c r="S36" s="34">
        <v>6</v>
      </c>
      <c r="T36" s="34">
        <v>3</v>
      </c>
      <c r="U36" s="19">
        <v>21</v>
      </c>
    </row>
    <row r="37" spans="1:21" x14ac:dyDescent="0.2">
      <c r="A37" s="145">
        <v>22</v>
      </c>
      <c r="B37" s="142" t="s">
        <v>341</v>
      </c>
      <c r="C37" s="156"/>
      <c r="D37" s="18">
        <v>22</v>
      </c>
      <c r="E37" s="34">
        <v>4</v>
      </c>
      <c r="F37" s="34">
        <v>0</v>
      </c>
      <c r="G37" s="34">
        <v>1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2</v>
      </c>
      <c r="N37" s="34">
        <v>10</v>
      </c>
      <c r="O37" s="34">
        <v>0</v>
      </c>
      <c r="P37" s="34">
        <v>0</v>
      </c>
      <c r="Q37" s="34">
        <v>0</v>
      </c>
      <c r="R37" s="34">
        <v>0</v>
      </c>
      <c r="S37" s="34">
        <v>4</v>
      </c>
      <c r="T37" s="34">
        <v>1</v>
      </c>
      <c r="U37" s="19">
        <v>22</v>
      </c>
    </row>
    <row r="38" spans="1:21" x14ac:dyDescent="0.2">
      <c r="A38" s="145">
        <v>23</v>
      </c>
      <c r="B38" s="142" t="s">
        <v>336</v>
      </c>
      <c r="C38" s="156"/>
      <c r="D38" s="18">
        <v>143</v>
      </c>
      <c r="E38" s="34">
        <v>38</v>
      </c>
      <c r="F38" s="34">
        <v>5</v>
      </c>
      <c r="G38" s="34">
        <v>2</v>
      </c>
      <c r="H38" s="34">
        <v>1</v>
      </c>
      <c r="I38" s="34">
        <v>2</v>
      </c>
      <c r="J38" s="34">
        <v>1</v>
      </c>
      <c r="K38" s="34">
        <v>7</v>
      </c>
      <c r="L38" s="34">
        <v>2</v>
      </c>
      <c r="M38" s="34">
        <v>10</v>
      </c>
      <c r="N38" s="34">
        <v>45</v>
      </c>
      <c r="O38" s="34">
        <v>6</v>
      </c>
      <c r="P38" s="34">
        <v>3</v>
      </c>
      <c r="Q38" s="34">
        <v>1</v>
      </c>
      <c r="R38" s="34">
        <v>1</v>
      </c>
      <c r="S38" s="34">
        <v>14</v>
      </c>
      <c r="T38" s="34">
        <v>5</v>
      </c>
      <c r="U38" s="19">
        <v>23</v>
      </c>
    </row>
    <row r="39" spans="1:21" x14ac:dyDescent="0.2">
      <c r="A39" s="145">
        <v>24</v>
      </c>
      <c r="B39" s="142" t="s">
        <v>341</v>
      </c>
      <c r="C39" s="156"/>
      <c r="D39" s="18">
        <v>43</v>
      </c>
      <c r="E39" s="34">
        <v>20</v>
      </c>
      <c r="F39" s="34">
        <v>2</v>
      </c>
      <c r="G39" s="34">
        <v>0</v>
      </c>
      <c r="H39" s="34">
        <v>0</v>
      </c>
      <c r="I39" s="34">
        <v>0</v>
      </c>
      <c r="J39" s="34">
        <v>0</v>
      </c>
      <c r="K39" s="34">
        <v>1</v>
      </c>
      <c r="L39" s="34">
        <v>0</v>
      </c>
      <c r="M39" s="34">
        <v>3</v>
      </c>
      <c r="N39" s="34">
        <v>9</v>
      </c>
      <c r="O39" s="34">
        <v>0</v>
      </c>
      <c r="P39" s="34">
        <v>0</v>
      </c>
      <c r="Q39" s="34">
        <v>0</v>
      </c>
      <c r="R39" s="34">
        <v>0</v>
      </c>
      <c r="S39" s="34">
        <v>8</v>
      </c>
      <c r="T39" s="34">
        <v>0</v>
      </c>
      <c r="U39" s="19">
        <v>24</v>
      </c>
    </row>
    <row r="40" spans="1:21" ht="15" customHeight="1" x14ac:dyDescent="0.2">
      <c r="A40" s="145">
        <v>25</v>
      </c>
      <c r="B40" s="142" t="s">
        <v>378</v>
      </c>
      <c r="C40" s="156"/>
      <c r="D40" s="18">
        <v>2411</v>
      </c>
      <c r="E40" s="34">
        <v>284</v>
      </c>
      <c r="F40" s="34">
        <v>181</v>
      </c>
      <c r="G40" s="34">
        <v>141</v>
      </c>
      <c r="H40" s="34">
        <v>90</v>
      </c>
      <c r="I40" s="34">
        <v>26</v>
      </c>
      <c r="J40" s="34">
        <v>94</v>
      </c>
      <c r="K40" s="34">
        <v>179</v>
      </c>
      <c r="L40" s="34">
        <v>16</v>
      </c>
      <c r="M40" s="34">
        <v>257</v>
      </c>
      <c r="N40" s="34">
        <v>739</v>
      </c>
      <c r="O40" s="34">
        <v>104</v>
      </c>
      <c r="P40" s="34">
        <v>6</v>
      </c>
      <c r="Q40" s="34">
        <v>87</v>
      </c>
      <c r="R40" s="34">
        <v>54</v>
      </c>
      <c r="S40" s="34">
        <v>111</v>
      </c>
      <c r="T40" s="34">
        <v>42</v>
      </c>
      <c r="U40" s="19">
        <v>25</v>
      </c>
    </row>
    <row r="41" spans="1:21" x14ac:dyDescent="0.2">
      <c r="A41" s="145">
        <v>26</v>
      </c>
      <c r="B41" s="142" t="s">
        <v>338</v>
      </c>
      <c r="C41" s="156"/>
      <c r="D41" s="18">
        <v>2217</v>
      </c>
      <c r="E41" s="34">
        <v>265</v>
      </c>
      <c r="F41" s="34">
        <v>181</v>
      </c>
      <c r="G41" s="34">
        <v>134</v>
      </c>
      <c r="H41" s="34">
        <v>90</v>
      </c>
      <c r="I41" s="34">
        <v>26</v>
      </c>
      <c r="J41" s="34">
        <v>94</v>
      </c>
      <c r="K41" s="34">
        <v>166</v>
      </c>
      <c r="L41" s="34">
        <v>15</v>
      </c>
      <c r="M41" s="34">
        <v>256</v>
      </c>
      <c r="N41" s="34">
        <v>593</v>
      </c>
      <c r="O41" s="34">
        <v>103</v>
      </c>
      <c r="P41" s="34">
        <v>6</v>
      </c>
      <c r="Q41" s="34">
        <v>86</v>
      </c>
      <c r="R41" s="34">
        <v>54</v>
      </c>
      <c r="S41" s="34">
        <v>106</v>
      </c>
      <c r="T41" s="34">
        <v>42</v>
      </c>
      <c r="U41" s="19">
        <v>26</v>
      </c>
    </row>
    <row r="42" spans="1:21" x14ac:dyDescent="0.2">
      <c r="A42" s="145">
        <v>27</v>
      </c>
      <c r="B42" s="142" t="s">
        <v>337</v>
      </c>
      <c r="C42" s="156"/>
      <c r="D42" s="18">
        <v>174</v>
      </c>
      <c r="E42" s="34">
        <v>19</v>
      </c>
      <c r="F42" s="34">
        <v>0</v>
      </c>
      <c r="G42" s="34">
        <v>7</v>
      </c>
      <c r="H42" s="34">
        <v>0</v>
      </c>
      <c r="I42" s="34">
        <v>0</v>
      </c>
      <c r="J42" s="34">
        <v>0</v>
      </c>
      <c r="K42" s="34">
        <v>13</v>
      </c>
      <c r="L42" s="34">
        <v>1</v>
      </c>
      <c r="M42" s="34">
        <v>1</v>
      </c>
      <c r="N42" s="34">
        <v>128</v>
      </c>
      <c r="O42" s="34">
        <v>1</v>
      </c>
      <c r="P42" s="34">
        <v>0</v>
      </c>
      <c r="Q42" s="34">
        <v>1</v>
      </c>
      <c r="R42" s="34">
        <v>0</v>
      </c>
      <c r="S42" s="34">
        <v>3</v>
      </c>
      <c r="T42" s="34">
        <v>0</v>
      </c>
      <c r="U42" s="19">
        <v>27</v>
      </c>
    </row>
    <row r="43" spans="1:21" x14ac:dyDescent="0.2">
      <c r="A43" s="145">
        <v>28</v>
      </c>
      <c r="B43" s="142" t="s">
        <v>336</v>
      </c>
      <c r="C43" s="156"/>
      <c r="D43" s="18">
        <v>10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9</v>
      </c>
      <c r="O43" s="34">
        <v>0</v>
      </c>
      <c r="P43" s="34">
        <v>0</v>
      </c>
      <c r="Q43" s="34">
        <v>0</v>
      </c>
      <c r="R43" s="34">
        <v>0</v>
      </c>
      <c r="S43" s="34">
        <v>1</v>
      </c>
      <c r="T43" s="34">
        <v>0</v>
      </c>
      <c r="U43" s="19">
        <v>28</v>
      </c>
    </row>
    <row r="44" spans="1:21" x14ac:dyDescent="0.2">
      <c r="A44" s="145"/>
      <c r="B44" s="142"/>
      <c r="C44" s="142"/>
      <c r="D44" s="18"/>
      <c r="E44" s="34"/>
      <c r="F44" s="96"/>
      <c r="G44" s="96"/>
      <c r="H44" s="96"/>
      <c r="I44" s="34"/>
      <c r="J44" s="34"/>
      <c r="K44" s="96"/>
      <c r="L44" s="34"/>
      <c r="M44" s="34"/>
      <c r="N44" s="34"/>
      <c r="O44" s="34"/>
      <c r="P44" s="34"/>
      <c r="Q44" s="34"/>
      <c r="R44" s="34"/>
      <c r="S44" s="34"/>
      <c r="T44" s="125"/>
      <c r="U44" s="26"/>
    </row>
    <row r="45" spans="1:21" ht="12.75" customHeight="1" x14ac:dyDescent="0.2">
      <c r="B45" s="153"/>
      <c r="C45" s="150"/>
      <c r="D45" s="155" t="s">
        <v>300</v>
      </c>
      <c r="E45" s="48"/>
      <c r="F45" s="96"/>
      <c r="G45" s="96"/>
      <c r="H45" s="96"/>
      <c r="I45" s="83" t="s">
        <v>300</v>
      </c>
      <c r="J45" s="48"/>
      <c r="K45" s="96"/>
      <c r="L45" s="48"/>
      <c r="M45" s="48"/>
      <c r="N45" s="48"/>
      <c r="O45" s="48"/>
      <c r="P45" s="48"/>
      <c r="Q45" s="48"/>
      <c r="R45" s="48"/>
      <c r="S45" s="48"/>
      <c r="T45" s="48"/>
      <c r="U45" s="26"/>
    </row>
    <row r="46" spans="1:21" x14ac:dyDescent="0.2">
      <c r="B46" s="153"/>
      <c r="C46" s="154" t="s">
        <v>299</v>
      </c>
      <c r="D46" s="153"/>
      <c r="E46" s="48"/>
      <c r="F46" s="96"/>
      <c r="G46" s="96"/>
      <c r="H46" s="96"/>
      <c r="I46" s="83"/>
      <c r="J46" s="48"/>
      <c r="K46" s="96"/>
      <c r="L46" s="48"/>
      <c r="M46" s="48"/>
      <c r="N46" s="48"/>
      <c r="O46" s="48"/>
      <c r="P46" s="48"/>
      <c r="Q46" s="48"/>
      <c r="R46" s="48"/>
      <c r="S46" s="48"/>
      <c r="T46" s="48"/>
      <c r="U46" s="26"/>
    </row>
    <row r="47" spans="1:21" ht="15" customHeight="1" x14ac:dyDescent="0.2">
      <c r="A47" s="22"/>
      <c r="B47" s="147" t="s">
        <v>363</v>
      </c>
      <c r="C47" s="147"/>
      <c r="D47" s="152"/>
      <c r="E47" s="112"/>
      <c r="F47" s="96"/>
      <c r="G47" s="96"/>
      <c r="H47" s="96"/>
      <c r="I47" s="112"/>
      <c r="J47" s="112"/>
      <c r="K47" s="96"/>
      <c r="L47" s="112"/>
      <c r="M47" s="112"/>
      <c r="N47" s="112"/>
      <c r="O47" s="112"/>
      <c r="P47" s="112"/>
      <c r="Q47" s="112"/>
      <c r="R47" s="112"/>
      <c r="S47" s="112"/>
      <c r="T47" s="114"/>
      <c r="U47" s="26"/>
    </row>
    <row r="48" spans="1:21" ht="15" customHeight="1" x14ac:dyDescent="0.2">
      <c r="A48" s="145">
        <v>29</v>
      </c>
      <c r="B48" s="142" t="s">
        <v>362</v>
      </c>
      <c r="C48" s="144" t="s">
        <v>258</v>
      </c>
      <c r="D48" s="140">
        <v>0.34843985078049411</v>
      </c>
      <c r="E48" s="101">
        <v>2.2142509189141311E-2</v>
      </c>
      <c r="F48" s="101">
        <v>7.4663082838690416E-3</v>
      </c>
      <c r="G48" s="101">
        <v>1.1262529564140106E-2</v>
      </c>
      <c r="H48" s="101">
        <v>4.1937513105472848E-2</v>
      </c>
      <c r="I48" s="101">
        <v>0</v>
      </c>
      <c r="J48" s="101">
        <v>0</v>
      </c>
      <c r="K48" s="101">
        <v>0.11201897733263047</v>
      </c>
      <c r="L48" s="101">
        <v>0</v>
      </c>
      <c r="M48" s="101">
        <v>0</v>
      </c>
      <c r="N48" s="101">
        <v>1.3087329787468827</v>
      </c>
      <c r="O48" s="101">
        <v>0</v>
      </c>
      <c r="P48" s="101">
        <v>5.2164840897235262E-2</v>
      </c>
      <c r="Q48" s="101">
        <v>0</v>
      </c>
      <c r="R48" s="101">
        <v>0</v>
      </c>
      <c r="S48" s="101">
        <v>2.0279862096937742E-2</v>
      </c>
      <c r="T48" s="101">
        <v>0</v>
      </c>
      <c r="U48" s="19">
        <v>29</v>
      </c>
    </row>
    <row r="49" spans="1:21" x14ac:dyDescent="0.2">
      <c r="A49" s="145">
        <v>30</v>
      </c>
      <c r="B49" s="142" t="s">
        <v>361</v>
      </c>
      <c r="C49" s="144" t="s">
        <v>359</v>
      </c>
      <c r="D49" s="140">
        <v>1.6051364365971106</v>
      </c>
      <c r="E49" s="101">
        <v>60</v>
      </c>
      <c r="F49" s="101">
        <v>0</v>
      </c>
      <c r="G49" s="101">
        <v>100</v>
      </c>
      <c r="H49" s="101">
        <v>50</v>
      </c>
      <c r="I49" s="101">
        <v>0</v>
      </c>
      <c r="J49" s="101">
        <v>0</v>
      </c>
      <c r="K49" s="101">
        <v>0</v>
      </c>
      <c r="L49" s="101">
        <v>0</v>
      </c>
      <c r="M49" s="101">
        <v>0</v>
      </c>
      <c r="N49" s="101">
        <v>0.50590219224283306</v>
      </c>
      <c r="O49" s="101">
        <v>0</v>
      </c>
      <c r="P49" s="101">
        <v>0</v>
      </c>
      <c r="Q49" s="101">
        <v>0</v>
      </c>
      <c r="R49" s="101">
        <v>0</v>
      </c>
      <c r="S49" s="101">
        <v>100</v>
      </c>
      <c r="T49" s="101">
        <v>0</v>
      </c>
      <c r="U49" s="19">
        <v>30</v>
      </c>
    </row>
    <row r="50" spans="1:21" x14ac:dyDescent="0.2">
      <c r="A50" s="145">
        <v>31</v>
      </c>
      <c r="B50" s="142" t="s">
        <v>360</v>
      </c>
      <c r="C50" s="144" t="s">
        <v>359</v>
      </c>
      <c r="D50" s="140">
        <v>98.394863563402893</v>
      </c>
      <c r="E50" s="101">
        <v>40</v>
      </c>
      <c r="F50" s="101">
        <v>100</v>
      </c>
      <c r="G50" s="101">
        <v>0</v>
      </c>
      <c r="H50" s="101">
        <v>50</v>
      </c>
      <c r="I50" s="101">
        <v>0</v>
      </c>
      <c r="J50" s="101">
        <v>0</v>
      </c>
      <c r="K50" s="101">
        <v>100</v>
      </c>
      <c r="L50" s="101">
        <v>0</v>
      </c>
      <c r="M50" s="101">
        <v>0</v>
      </c>
      <c r="N50" s="101">
        <v>99.494097807757171</v>
      </c>
      <c r="O50" s="101">
        <v>0</v>
      </c>
      <c r="P50" s="101">
        <v>100</v>
      </c>
      <c r="Q50" s="101">
        <v>0</v>
      </c>
      <c r="R50" s="101">
        <v>0</v>
      </c>
      <c r="S50" s="101">
        <v>0</v>
      </c>
      <c r="T50" s="101">
        <v>0</v>
      </c>
      <c r="U50" s="19">
        <v>31</v>
      </c>
    </row>
    <row r="51" spans="1:21" ht="20.100000000000001" customHeight="1" x14ac:dyDescent="0.2">
      <c r="A51" s="148"/>
      <c r="B51" s="147" t="s">
        <v>358</v>
      </c>
      <c r="C51" s="151"/>
      <c r="D51" s="140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9"/>
    </row>
    <row r="52" spans="1:21" ht="15" customHeight="1" x14ac:dyDescent="0.2">
      <c r="A52" s="145"/>
      <c r="B52" s="150" t="s">
        <v>357</v>
      </c>
      <c r="C52" s="149"/>
      <c r="D52" s="140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9"/>
    </row>
    <row r="53" spans="1:21" ht="15" customHeight="1" x14ac:dyDescent="0.2">
      <c r="A53" s="145">
        <v>32</v>
      </c>
      <c r="B53" s="142" t="s">
        <v>356</v>
      </c>
      <c r="C53" s="144" t="s">
        <v>258</v>
      </c>
      <c r="D53" s="140">
        <v>26.974166233214202</v>
      </c>
      <c r="E53" s="101">
        <v>24.476329657676807</v>
      </c>
      <c r="F53" s="101">
        <v>23.332213387090754</v>
      </c>
      <c r="G53" s="101">
        <v>26.354319180087849</v>
      </c>
      <c r="H53" s="101">
        <v>28.454602642063325</v>
      </c>
      <c r="I53" s="101">
        <v>24.054982817869416</v>
      </c>
      <c r="J53" s="101">
        <v>30.394505670020767</v>
      </c>
      <c r="K53" s="101">
        <v>30.119926199261993</v>
      </c>
      <c r="L53" s="101">
        <v>26.145287958115183</v>
      </c>
      <c r="M53" s="101">
        <v>27.38037532026868</v>
      </c>
      <c r="N53" s="101">
        <v>29.57780671360155</v>
      </c>
      <c r="O53" s="101">
        <v>23.859366612989803</v>
      </c>
      <c r="P53" s="101">
        <v>26.917057902973397</v>
      </c>
      <c r="Q53" s="101">
        <v>27.518463810930577</v>
      </c>
      <c r="R53" s="101">
        <v>27.843516058922969</v>
      </c>
      <c r="S53" s="101">
        <v>25.207868586493611</v>
      </c>
      <c r="T53" s="101">
        <v>25.344008006004504</v>
      </c>
      <c r="U53" s="19">
        <v>32</v>
      </c>
    </row>
    <row r="54" spans="1:21" x14ac:dyDescent="0.2">
      <c r="A54" s="145">
        <v>33</v>
      </c>
      <c r="B54" s="142" t="s">
        <v>355</v>
      </c>
      <c r="C54" s="144" t="s">
        <v>258</v>
      </c>
      <c r="D54" s="140">
        <v>9.8681745219438799</v>
      </c>
      <c r="E54" s="101">
        <v>5.9519064700411848</v>
      </c>
      <c r="F54" s="101">
        <v>12.808451860977341</v>
      </c>
      <c r="G54" s="101">
        <v>6.532267147201261</v>
      </c>
      <c r="H54" s="101">
        <v>4.8647515202348499</v>
      </c>
      <c r="I54" s="101">
        <v>19.5446735395189</v>
      </c>
      <c r="J54" s="101">
        <v>8.7366235425650842</v>
      </c>
      <c r="K54" s="101">
        <v>8.9812862414338426</v>
      </c>
      <c r="L54" s="101">
        <v>8.0497382198952874</v>
      </c>
      <c r="M54" s="101">
        <v>9.7015442143895854</v>
      </c>
      <c r="N54" s="101">
        <v>11.615281057579837</v>
      </c>
      <c r="O54" s="101">
        <v>11.540526033279656</v>
      </c>
      <c r="P54" s="101">
        <v>13.145539906103288</v>
      </c>
      <c r="Q54" s="101">
        <v>12.186115214180207</v>
      </c>
      <c r="R54" s="101">
        <v>11.229171697657572</v>
      </c>
      <c r="S54" s="101">
        <v>4.1573717298722368</v>
      </c>
      <c r="T54" s="101">
        <v>4.3782837127845884</v>
      </c>
      <c r="U54" s="19">
        <v>33</v>
      </c>
    </row>
    <row r="55" spans="1:21" x14ac:dyDescent="0.2">
      <c r="A55" s="145">
        <v>34</v>
      </c>
      <c r="B55" s="142" t="s">
        <v>354</v>
      </c>
      <c r="C55" s="144" t="s">
        <v>258</v>
      </c>
      <c r="D55" s="140">
        <v>54.361091069760683</v>
      </c>
      <c r="E55" s="101">
        <v>64.625127319427833</v>
      </c>
      <c r="F55" s="101">
        <v>52.812931645947657</v>
      </c>
      <c r="G55" s="101">
        <v>60.536096407253069</v>
      </c>
      <c r="H55" s="101">
        <v>62.738519605787381</v>
      </c>
      <c r="I55" s="101">
        <v>39.390034364261169</v>
      </c>
      <c r="J55" s="101">
        <v>52.739179044881013</v>
      </c>
      <c r="K55" s="101">
        <v>52.892725355824986</v>
      </c>
      <c r="L55" s="101">
        <v>60.340314136125649</v>
      </c>
      <c r="M55" s="101">
        <v>54.781524825150619</v>
      </c>
      <c r="N55" s="101">
        <v>47.535918430403214</v>
      </c>
      <c r="O55" s="101">
        <v>56.736446591519055</v>
      </c>
      <c r="P55" s="101">
        <v>47.47000521648409</v>
      </c>
      <c r="Q55" s="101">
        <v>48.96602658788774</v>
      </c>
      <c r="R55" s="101">
        <v>51.460999758512436</v>
      </c>
      <c r="S55" s="101">
        <v>67.613060231190431</v>
      </c>
      <c r="T55" s="101">
        <v>65.824368276207153</v>
      </c>
      <c r="U55" s="19">
        <v>34</v>
      </c>
    </row>
    <row r="56" spans="1:21" x14ac:dyDescent="0.2">
      <c r="A56" s="148">
        <v>35</v>
      </c>
      <c r="B56" s="142" t="s">
        <v>353</v>
      </c>
      <c r="C56" s="144" t="s">
        <v>258</v>
      </c>
      <c r="D56" s="140">
        <v>8.7965681750812372</v>
      </c>
      <c r="E56" s="101">
        <v>4.9466365528541694</v>
      </c>
      <c r="F56" s="101">
        <v>11.046403105984245</v>
      </c>
      <c r="G56" s="101">
        <v>6.5773172654578218</v>
      </c>
      <c r="H56" s="101">
        <v>3.9421262319144472</v>
      </c>
      <c r="I56" s="101">
        <v>17.010309278350515</v>
      </c>
      <c r="J56" s="101">
        <v>8.1296917425331419</v>
      </c>
      <c r="K56" s="101">
        <v>8.0060622034791784</v>
      </c>
      <c r="L56" s="101">
        <v>5.4646596858638743</v>
      </c>
      <c r="M56" s="101">
        <v>8.136555640191121</v>
      </c>
      <c r="N56" s="101">
        <v>11.270993798415397</v>
      </c>
      <c r="O56" s="101">
        <v>7.8636607622114871</v>
      </c>
      <c r="P56" s="101">
        <v>12.467396974439229</v>
      </c>
      <c r="Q56" s="101">
        <v>11.329394387001477</v>
      </c>
      <c r="R56" s="101">
        <v>9.4663124849070268</v>
      </c>
      <c r="S56" s="101">
        <v>3.0216994524437233</v>
      </c>
      <c r="T56" s="101">
        <v>4.4533400050037528</v>
      </c>
      <c r="U56" s="19">
        <v>35</v>
      </c>
    </row>
    <row r="57" spans="1:21" ht="20.100000000000001" customHeight="1" x14ac:dyDescent="0.2">
      <c r="A57" s="145">
        <v>36</v>
      </c>
      <c r="B57" s="142" t="s">
        <v>352</v>
      </c>
      <c r="C57" s="144" t="s">
        <v>348</v>
      </c>
      <c r="D57" s="140">
        <v>93.450764544787617</v>
      </c>
      <c r="E57" s="101">
        <v>88.548454179952856</v>
      </c>
      <c r="F57" s="101">
        <v>96.326530612244895</v>
      </c>
      <c r="G57" s="101">
        <v>92.817599067599062</v>
      </c>
      <c r="H57" s="101">
        <v>91.970995385629521</v>
      </c>
      <c r="I57" s="101">
        <v>90.663390663390658</v>
      </c>
      <c r="J57" s="101">
        <v>95.294897282968847</v>
      </c>
      <c r="K57" s="101">
        <v>97.012006549026736</v>
      </c>
      <c r="L57" s="101">
        <v>95.33065708852736</v>
      </c>
      <c r="M57" s="101">
        <v>91.122444161118196</v>
      </c>
      <c r="N57" s="101">
        <v>94.443094763778888</v>
      </c>
      <c r="O57" s="101">
        <v>93.744366324139179</v>
      </c>
      <c r="P57" s="101">
        <v>97.102009273570317</v>
      </c>
      <c r="Q57" s="101">
        <v>98.100450740502254</v>
      </c>
      <c r="R57" s="101">
        <v>97.22789115646259</v>
      </c>
      <c r="S57" s="101">
        <v>83.579699433357973</v>
      </c>
      <c r="T57" s="101">
        <v>90.582403965303598</v>
      </c>
      <c r="U57" s="19">
        <v>36</v>
      </c>
    </row>
    <row r="58" spans="1:21" x14ac:dyDescent="0.2">
      <c r="A58" s="148">
        <v>37</v>
      </c>
      <c r="B58" s="142" t="s">
        <v>350</v>
      </c>
      <c r="C58" s="144" t="s">
        <v>348</v>
      </c>
      <c r="D58" s="140">
        <v>54.298619940004066</v>
      </c>
      <c r="E58" s="101">
        <v>50.885900457507283</v>
      </c>
      <c r="F58" s="101">
        <v>53.693219223173138</v>
      </c>
      <c r="G58" s="101">
        <v>51.937645687645684</v>
      </c>
      <c r="H58" s="101">
        <v>53.40804218852999</v>
      </c>
      <c r="I58" s="101">
        <v>51.842751842751845</v>
      </c>
      <c r="J58" s="101">
        <v>57.444223547603265</v>
      </c>
      <c r="K58" s="101">
        <v>57.090231035110065</v>
      </c>
      <c r="L58" s="101">
        <v>55.84196070145785</v>
      </c>
      <c r="M58" s="101">
        <v>55.782216555697218</v>
      </c>
      <c r="N58" s="101">
        <v>56.007968514649434</v>
      </c>
      <c r="O58" s="101">
        <v>53.217955651703619</v>
      </c>
      <c r="P58" s="101">
        <v>55.061823802163836</v>
      </c>
      <c r="Q58" s="101">
        <v>55.494741360807041</v>
      </c>
      <c r="R58" s="101">
        <v>55.7312925170068</v>
      </c>
      <c r="S58" s="101">
        <v>50.492732200049275</v>
      </c>
      <c r="T58" s="101">
        <v>51.115241635687738</v>
      </c>
      <c r="U58" s="19">
        <v>37</v>
      </c>
    </row>
    <row r="59" spans="1:21" x14ac:dyDescent="0.2">
      <c r="A59" s="145">
        <v>38</v>
      </c>
      <c r="B59" s="142" t="s">
        <v>349</v>
      </c>
      <c r="C59" s="144" t="s">
        <v>348</v>
      </c>
      <c r="D59" s="140">
        <v>39.152144604783537</v>
      </c>
      <c r="E59" s="101">
        <v>37.662553722445587</v>
      </c>
      <c r="F59" s="101">
        <v>42.633311389071757</v>
      </c>
      <c r="G59" s="101">
        <v>40.879953379953385</v>
      </c>
      <c r="H59" s="101">
        <v>38.562953197099539</v>
      </c>
      <c r="I59" s="101">
        <v>38.82063882063882</v>
      </c>
      <c r="J59" s="101">
        <v>37.850673735365589</v>
      </c>
      <c r="K59" s="101">
        <v>39.921775513916678</v>
      </c>
      <c r="L59" s="101">
        <v>39.48869638706951</v>
      </c>
      <c r="M59" s="101">
        <v>35.340227605420978</v>
      </c>
      <c r="N59" s="101">
        <v>38.435126249129461</v>
      </c>
      <c r="O59" s="101">
        <v>40.526410672435553</v>
      </c>
      <c r="P59" s="101">
        <v>42.040185471406495</v>
      </c>
      <c r="Q59" s="101">
        <v>42.605709379695213</v>
      </c>
      <c r="R59" s="101">
        <v>41.496598639455783</v>
      </c>
      <c r="S59" s="101">
        <v>33.086967233308698</v>
      </c>
      <c r="T59" s="101">
        <v>39.46716232961586</v>
      </c>
      <c r="U59" s="19">
        <v>38</v>
      </c>
    </row>
    <row r="60" spans="1:21" ht="15" customHeight="1" x14ac:dyDescent="0.2">
      <c r="A60" s="148">
        <v>39</v>
      </c>
      <c r="B60" s="142" t="s">
        <v>351</v>
      </c>
      <c r="C60" s="144" t="s">
        <v>348</v>
      </c>
      <c r="D60" s="140">
        <v>6.5492354552123864</v>
      </c>
      <c r="E60" s="101">
        <v>11.451545820047137</v>
      </c>
      <c r="F60" s="101">
        <v>3.6734693877551026</v>
      </c>
      <c r="G60" s="101">
        <v>7.1824009324009328</v>
      </c>
      <c r="H60" s="101">
        <v>8.0290046143704679</v>
      </c>
      <c r="I60" s="101">
        <v>9.3366093366093352</v>
      </c>
      <c r="J60" s="101">
        <v>4.7051027170311466</v>
      </c>
      <c r="K60" s="101">
        <v>2.9879934509732582</v>
      </c>
      <c r="L60" s="101">
        <v>4.669342911472639</v>
      </c>
      <c r="M60" s="101">
        <v>8.8775558388818059</v>
      </c>
      <c r="N60" s="101">
        <v>5.5569052362211107</v>
      </c>
      <c r="O60" s="101">
        <v>6.2556336758608264</v>
      </c>
      <c r="P60" s="101">
        <v>2.8979907264296756</v>
      </c>
      <c r="Q60" s="101">
        <v>1.8995492594977463</v>
      </c>
      <c r="R60" s="101">
        <v>2.7721088435374153</v>
      </c>
      <c r="S60" s="101">
        <v>16.42030056664203</v>
      </c>
      <c r="T60" s="101">
        <v>9.4175960346964054</v>
      </c>
      <c r="U60" s="19">
        <v>39</v>
      </c>
    </row>
    <row r="61" spans="1:21" x14ac:dyDescent="0.2">
      <c r="A61" s="145">
        <v>40</v>
      </c>
      <c r="B61" s="142" t="s">
        <v>350</v>
      </c>
      <c r="C61" s="144" t="s">
        <v>348</v>
      </c>
      <c r="D61" s="140">
        <v>1.5809426504987498</v>
      </c>
      <c r="E61" s="101">
        <v>4.9022598086787745</v>
      </c>
      <c r="F61" s="101">
        <v>1.8433179723502304E-2</v>
      </c>
      <c r="G61" s="101">
        <v>4.5818764568764569</v>
      </c>
      <c r="H61" s="101">
        <v>4.0342781806196442</v>
      </c>
      <c r="I61" s="101">
        <v>0</v>
      </c>
      <c r="J61" s="101">
        <v>4.4179368235034239E-2</v>
      </c>
      <c r="K61" s="101">
        <v>0.20465708568309987</v>
      </c>
      <c r="L61" s="101">
        <v>0</v>
      </c>
      <c r="M61" s="101">
        <v>0.24554941682013504</v>
      </c>
      <c r="N61" s="101">
        <v>0.58306204751955681</v>
      </c>
      <c r="O61" s="101">
        <v>0.91941590048674959</v>
      </c>
      <c r="P61" s="101">
        <v>3.8639876352395672E-2</v>
      </c>
      <c r="Q61" s="101">
        <v>7.5123417042283758E-2</v>
      </c>
      <c r="R61" s="101">
        <v>0.11904761904761905</v>
      </c>
      <c r="S61" s="101">
        <v>5.900468095590047</v>
      </c>
      <c r="T61" s="101">
        <v>5.4058240396530355</v>
      </c>
      <c r="U61" s="19">
        <v>40</v>
      </c>
    </row>
    <row r="62" spans="1:21" x14ac:dyDescent="0.2">
      <c r="A62" s="148">
        <v>41</v>
      </c>
      <c r="B62" s="142" t="s">
        <v>349</v>
      </c>
      <c r="C62" s="144" t="s">
        <v>348</v>
      </c>
      <c r="D62" s="140">
        <v>4.9682928047136361</v>
      </c>
      <c r="E62" s="101">
        <v>6.5492860113683635</v>
      </c>
      <c r="F62" s="101">
        <v>3.6550362080315999</v>
      </c>
      <c r="G62" s="101">
        <v>2.6005244755244754</v>
      </c>
      <c r="H62" s="101">
        <v>3.9947264337508241</v>
      </c>
      <c r="I62" s="101">
        <v>9.3366093366093352</v>
      </c>
      <c r="J62" s="101">
        <v>4.6609233487961124</v>
      </c>
      <c r="K62" s="101">
        <v>2.7833363652901584</v>
      </c>
      <c r="L62" s="101">
        <v>4.669342911472639</v>
      </c>
      <c r="M62" s="101">
        <v>8.6320064220616715</v>
      </c>
      <c r="N62" s="101">
        <v>4.9738431887015526</v>
      </c>
      <c r="O62" s="101">
        <v>5.3362177753740765</v>
      </c>
      <c r="P62" s="101">
        <v>2.8593508500772797</v>
      </c>
      <c r="Q62" s="101">
        <v>1.8244258424554627</v>
      </c>
      <c r="R62" s="101">
        <v>2.6530612244897958</v>
      </c>
      <c r="S62" s="101">
        <v>10.519832471051984</v>
      </c>
      <c r="T62" s="101">
        <v>4.0117719950433708</v>
      </c>
      <c r="U62" s="19">
        <v>41</v>
      </c>
    </row>
    <row r="63" spans="1:21" ht="20.100000000000001" customHeight="1" x14ac:dyDescent="0.2">
      <c r="A63" s="145">
        <v>42</v>
      </c>
      <c r="B63" s="142" t="s">
        <v>347</v>
      </c>
      <c r="C63" s="144" t="s">
        <v>258</v>
      </c>
      <c r="D63" s="140">
        <v>0.58558029497139219</v>
      </c>
      <c r="E63" s="101">
        <v>1.7625437314556485</v>
      </c>
      <c r="F63" s="101">
        <v>0.15679247396124987</v>
      </c>
      <c r="G63" s="101">
        <v>1.3177159590043925</v>
      </c>
      <c r="H63" s="101">
        <v>1.1113440972950304</v>
      </c>
      <c r="I63" s="101">
        <v>0.21477663230240551</v>
      </c>
      <c r="J63" s="101">
        <v>0.28749401054144702</v>
      </c>
      <c r="K63" s="101">
        <v>0.2635740643120717</v>
      </c>
      <c r="L63" s="101">
        <v>0</v>
      </c>
      <c r="M63" s="101">
        <v>0.55397825635343811</v>
      </c>
      <c r="N63" s="101">
        <v>6.400211869082563E-2</v>
      </c>
      <c r="O63" s="101">
        <v>0.3488996242619431</v>
      </c>
      <c r="P63" s="101">
        <v>5.2164840897235262E-2</v>
      </c>
      <c r="Q63" s="101">
        <v>0.42836041358936489</v>
      </c>
      <c r="R63" s="101">
        <v>0.60371890847621346</v>
      </c>
      <c r="S63" s="101">
        <v>2.9405800040559726</v>
      </c>
      <c r="T63" s="101">
        <v>0.97573179884913686</v>
      </c>
      <c r="U63" s="19">
        <v>42</v>
      </c>
    </row>
    <row r="64" spans="1:21" ht="20.100000000000001" customHeight="1" x14ac:dyDescent="0.2">
      <c r="A64" s="145"/>
      <c r="B64" s="147" t="s">
        <v>346</v>
      </c>
      <c r="C64" s="144"/>
      <c r="D64" s="140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9"/>
    </row>
    <row r="65" spans="1:21" ht="20.100000000000001" customHeight="1" x14ac:dyDescent="0.2">
      <c r="A65" s="145"/>
      <c r="B65" s="146" t="s">
        <v>345</v>
      </c>
      <c r="C65" s="144"/>
      <c r="D65" s="140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9"/>
    </row>
    <row r="66" spans="1:21" ht="15" customHeight="1" x14ac:dyDescent="0.2">
      <c r="A66" s="145">
        <v>43</v>
      </c>
      <c r="B66" s="142" t="s">
        <v>344</v>
      </c>
      <c r="C66" s="144" t="s">
        <v>335</v>
      </c>
      <c r="D66" s="140">
        <v>92.509630918354674</v>
      </c>
      <c r="E66" s="101">
        <v>91.354642313546421</v>
      </c>
      <c r="F66" s="101">
        <v>94.869614512471657</v>
      </c>
      <c r="G66" s="101">
        <v>92.398921832884099</v>
      </c>
      <c r="H66" s="101">
        <v>91.765782250686186</v>
      </c>
      <c r="I66" s="101">
        <v>94.285714285714278</v>
      </c>
      <c r="J66" s="101">
        <v>91.599642537980344</v>
      </c>
      <c r="K66" s="101">
        <v>94.035321559480181</v>
      </c>
      <c r="L66" s="101">
        <v>97.837837837837839</v>
      </c>
      <c r="M66" s="101">
        <v>92.953112146970113</v>
      </c>
      <c r="N66" s="101">
        <v>90.072541644277266</v>
      </c>
      <c r="O66" s="101">
        <v>92.681210415200567</v>
      </c>
      <c r="P66" s="101">
        <v>97.849462365591393</v>
      </c>
      <c r="Q66" s="101">
        <v>93.133385951065506</v>
      </c>
      <c r="R66" s="101">
        <v>94.605394605394608</v>
      </c>
      <c r="S66" s="101">
        <v>91.141260973663208</v>
      </c>
      <c r="T66" s="101">
        <v>94.75</v>
      </c>
      <c r="U66" s="19">
        <v>43</v>
      </c>
    </row>
    <row r="67" spans="1:21" x14ac:dyDescent="0.2">
      <c r="A67" s="145">
        <v>44</v>
      </c>
      <c r="B67" s="142" t="s">
        <v>338</v>
      </c>
      <c r="C67" s="144" t="s">
        <v>335</v>
      </c>
      <c r="D67" s="140">
        <v>89.259972660618871</v>
      </c>
      <c r="E67" s="101">
        <v>87.610350076103501</v>
      </c>
      <c r="F67" s="101">
        <v>94.047619047619051</v>
      </c>
      <c r="G67" s="101">
        <v>65.876010781671155</v>
      </c>
      <c r="H67" s="101">
        <v>90.393412625800551</v>
      </c>
      <c r="I67" s="101">
        <v>93.186813186813183</v>
      </c>
      <c r="J67" s="101">
        <v>89.812332439678286</v>
      </c>
      <c r="K67" s="101">
        <v>93.268910363212271</v>
      </c>
      <c r="L67" s="101">
        <v>96.756756756756758</v>
      </c>
      <c r="M67" s="101">
        <v>91.527282698108039</v>
      </c>
      <c r="N67" s="101">
        <v>87.439548629768936</v>
      </c>
      <c r="O67" s="101">
        <v>91.62561576354679</v>
      </c>
      <c r="P67" s="101">
        <v>93.906810035842298</v>
      </c>
      <c r="Q67" s="101">
        <v>92.738752959747444</v>
      </c>
      <c r="R67" s="101">
        <v>94.105894105894109</v>
      </c>
      <c r="S67" s="101">
        <v>88.427773343974465</v>
      </c>
      <c r="T67" s="101">
        <v>93.125</v>
      </c>
      <c r="U67" s="19">
        <v>44</v>
      </c>
    </row>
    <row r="68" spans="1:21" x14ac:dyDescent="0.2">
      <c r="A68" s="145">
        <v>45</v>
      </c>
      <c r="B68" s="142" t="s">
        <v>341</v>
      </c>
      <c r="C68" s="144" t="s">
        <v>343</v>
      </c>
      <c r="D68" s="140">
        <v>14.298144860951586</v>
      </c>
      <c r="E68" s="101">
        <v>20.465601111883252</v>
      </c>
      <c r="F68" s="101">
        <v>14.496684749849306</v>
      </c>
      <c r="G68" s="101">
        <v>9.4108019639934533</v>
      </c>
      <c r="H68" s="101">
        <v>15.182186234817813</v>
      </c>
      <c r="I68" s="101">
        <v>14.150943396226415</v>
      </c>
      <c r="J68" s="101">
        <v>19.701492537313435</v>
      </c>
      <c r="K68" s="101">
        <v>9.1461236155769914</v>
      </c>
      <c r="L68" s="101">
        <v>6.983240223463687</v>
      </c>
      <c r="M68" s="101">
        <v>14.140203714799283</v>
      </c>
      <c r="N68" s="101">
        <v>14.91780611461054</v>
      </c>
      <c r="O68" s="101">
        <v>10.368663594470046</v>
      </c>
      <c r="P68" s="101">
        <v>5.343511450381679</v>
      </c>
      <c r="Q68" s="101">
        <v>12.425531914893618</v>
      </c>
      <c r="R68" s="101">
        <v>15.392781316348195</v>
      </c>
      <c r="S68" s="101">
        <v>16.60649819494585</v>
      </c>
      <c r="T68" s="101">
        <v>19.060402684563758</v>
      </c>
      <c r="U68" s="19">
        <v>45</v>
      </c>
    </row>
    <row r="69" spans="1:21" x14ac:dyDescent="0.2">
      <c r="A69" s="145">
        <v>46</v>
      </c>
      <c r="B69" s="142" t="s">
        <v>337</v>
      </c>
      <c r="C69" s="144" t="s">
        <v>335</v>
      </c>
      <c r="D69" s="140">
        <v>2.3611283708214241</v>
      </c>
      <c r="E69" s="101">
        <v>1.4307458143074583</v>
      </c>
      <c r="F69" s="101">
        <v>0.53854875283446713</v>
      </c>
      <c r="G69" s="101">
        <v>26.307277628032345</v>
      </c>
      <c r="H69" s="101">
        <v>1.1893870082342177</v>
      </c>
      <c r="I69" s="101">
        <v>0.21978021978021978</v>
      </c>
      <c r="J69" s="101">
        <v>1.6085790884718498</v>
      </c>
      <c r="K69" s="101">
        <v>0.29990003332222592</v>
      </c>
      <c r="L69" s="101">
        <v>0.54054054054054057</v>
      </c>
      <c r="M69" s="101">
        <v>0.87743350699204825</v>
      </c>
      <c r="N69" s="101">
        <v>1.4239656098871574</v>
      </c>
      <c r="O69" s="101">
        <v>0.21111893033075299</v>
      </c>
      <c r="P69" s="101">
        <v>1.7921146953405016</v>
      </c>
      <c r="Q69" s="101">
        <v>0.23677979479084454</v>
      </c>
      <c r="R69" s="101">
        <v>0.29970029970029971</v>
      </c>
      <c r="S69" s="101">
        <v>0.4788507581803671</v>
      </c>
      <c r="T69" s="101">
        <v>0.375</v>
      </c>
      <c r="U69" s="19">
        <v>46</v>
      </c>
    </row>
    <row r="70" spans="1:21" x14ac:dyDescent="0.2">
      <c r="A70" s="145">
        <v>47</v>
      </c>
      <c r="B70" s="142" t="s">
        <v>341</v>
      </c>
      <c r="C70" s="144" t="s">
        <v>342</v>
      </c>
      <c r="D70" s="140">
        <v>2.8947368421052633</v>
      </c>
      <c r="E70" s="101">
        <v>8.5106382978723403</v>
      </c>
      <c r="F70" s="101">
        <v>0</v>
      </c>
      <c r="G70" s="101">
        <v>0.20491803278688525</v>
      </c>
      <c r="H70" s="101">
        <v>0</v>
      </c>
      <c r="I70" s="101">
        <v>0</v>
      </c>
      <c r="J70" s="101">
        <v>0</v>
      </c>
      <c r="K70" s="101">
        <v>0</v>
      </c>
      <c r="L70" s="101">
        <v>0</v>
      </c>
      <c r="M70" s="101">
        <v>6.25</v>
      </c>
      <c r="N70" s="101">
        <v>9.433962264150944</v>
      </c>
      <c r="O70" s="101">
        <v>0</v>
      </c>
      <c r="P70" s="101">
        <v>0</v>
      </c>
      <c r="Q70" s="101">
        <v>0</v>
      </c>
      <c r="R70" s="101">
        <v>0</v>
      </c>
      <c r="S70" s="101">
        <v>66.666666666666657</v>
      </c>
      <c r="T70" s="101">
        <v>33.333333333333329</v>
      </c>
      <c r="U70" s="19">
        <v>47</v>
      </c>
    </row>
    <row r="71" spans="1:21" x14ac:dyDescent="0.2">
      <c r="A71" s="145">
        <v>48</v>
      </c>
      <c r="B71" s="142" t="s">
        <v>336</v>
      </c>
      <c r="C71" s="144" t="s">
        <v>335</v>
      </c>
      <c r="D71" s="140">
        <v>0.44426494345718903</v>
      </c>
      <c r="E71" s="101">
        <v>1.1567732115677321</v>
      </c>
      <c r="F71" s="101">
        <v>0.14172335600907029</v>
      </c>
      <c r="G71" s="101">
        <v>0.1078167115902965</v>
      </c>
      <c r="H71" s="101">
        <v>9.1491308325709064E-2</v>
      </c>
      <c r="I71" s="101">
        <v>0.43956043956043955</v>
      </c>
      <c r="J71" s="101">
        <v>8.936550491510277E-2</v>
      </c>
      <c r="K71" s="101">
        <v>0.23325558147284237</v>
      </c>
      <c r="L71" s="101">
        <v>0.27027027027027029</v>
      </c>
      <c r="M71" s="101">
        <v>0.27419797093501508</v>
      </c>
      <c r="N71" s="101">
        <v>0.60451370231058577</v>
      </c>
      <c r="O71" s="101">
        <v>0.42223786066150598</v>
      </c>
      <c r="P71" s="101">
        <v>1.0752688172043012</v>
      </c>
      <c r="Q71" s="101">
        <v>7.8926598263614839E-2</v>
      </c>
      <c r="R71" s="101">
        <v>9.9900099900099903E-2</v>
      </c>
      <c r="S71" s="101">
        <v>1.1173184357541899</v>
      </c>
      <c r="T71" s="101">
        <v>0.625</v>
      </c>
      <c r="U71" s="19">
        <v>48</v>
      </c>
    </row>
    <row r="72" spans="1:21" x14ac:dyDescent="0.2">
      <c r="A72" s="145">
        <v>49</v>
      </c>
      <c r="B72" s="142" t="s">
        <v>341</v>
      </c>
      <c r="C72" s="144" t="s">
        <v>340</v>
      </c>
      <c r="D72" s="140">
        <v>30.069930069930066</v>
      </c>
      <c r="E72" s="101">
        <v>52.631578947368418</v>
      </c>
      <c r="F72" s="101">
        <v>40</v>
      </c>
      <c r="G72" s="101">
        <v>0</v>
      </c>
      <c r="H72" s="101">
        <v>0</v>
      </c>
      <c r="I72" s="101">
        <v>0</v>
      </c>
      <c r="J72" s="101">
        <v>0</v>
      </c>
      <c r="K72" s="101">
        <v>14.285714285714285</v>
      </c>
      <c r="L72" s="101">
        <v>0</v>
      </c>
      <c r="M72" s="101">
        <v>30</v>
      </c>
      <c r="N72" s="101">
        <v>20</v>
      </c>
      <c r="O72" s="101">
        <v>0</v>
      </c>
      <c r="P72" s="101">
        <v>0</v>
      </c>
      <c r="Q72" s="101">
        <v>0</v>
      </c>
      <c r="R72" s="101">
        <v>0</v>
      </c>
      <c r="S72" s="101">
        <v>57.142857142857139</v>
      </c>
      <c r="T72" s="101">
        <v>0</v>
      </c>
      <c r="U72" s="19">
        <v>49</v>
      </c>
    </row>
    <row r="73" spans="1:21" ht="15" customHeight="1" x14ac:dyDescent="0.2">
      <c r="A73" s="145">
        <v>50</v>
      </c>
      <c r="B73" s="142" t="s">
        <v>339</v>
      </c>
      <c r="C73" s="144" t="s">
        <v>335</v>
      </c>
      <c r="D73" s="140">
        <v>7.4903690816453334</v>
      </c>
      <c r="E73" s="101">
        <v>8.6453576864535773</v>
      </c>
      <c r="F73" s="101">
        <v>5.1303854875283443</v>
      </c>
      <c r="G73" s="101">
        <v>7.6010781671159027</v>
      </c>
      <c r="H73" s="101">
        <v>8.2342177493138156</v>
      </c>
      <c r="I73" s="101">
        <v>5.7142857142857144</v>
      </c>
      <c r="J73" s="101">
        <v>8.4003574620196595</v>
      </c>
      <c r="K73" s="101">
        <v>5.9646784405198261</v>
      </c>
      <c r="L73" s="101">
        <v>2.1621621621621623</v>
      </c>
      <c r="M73" s="101">
        <v>7.0468878530298875</v>
      </c>
      <c r="N73" s="101">
        <v>9.9274583557227292</v>
      </c>
      <c r="O73" s="101">
        <v>7.3187895847994371</v>
      </c>
      <c r="P73" s="101">
        <v>2.1505376344086025</v>
      </c>
      <c r="Q73" s="101">
        <v>6.8666140489344913</v>
      </c>
      <c r="R73" s="101">
        <v>5.394605394605394</v>
      </c>
      <c r="S73" s="101">
        <v>8.8587390263367904</v>
      </c>
      <c r="T73" s="101">
        <v>5.25</v>
      </c>
      <c r="U73" s="19">
        <v>50</v>
      </c>
    </row>
    <row r="74" spans="1:21" x14ac:dyDescent="0.2">
      <c r="A74" s="145">
        <v>51</v>
      </c>
      <c r="B74" s="142" t="s">
        <v>338</v>
      </c>
      <c r="C74" s="144" t="s">
        <v>335</v>
      </c>
      <c r="D74" s="140">
        <v>6.8876599975146018</v>
      </c>
      <c r="E74" s="101">
        <v>8.0669710806697097</v>
      </c>
      <c r="F74" s="101">
        <v>5.1303854875283443</v>
      </c>
      <c r="G74" s="101">
        <v>7.223719676549865</v>
      </c>
      <c r="H74" s="101">
        <v>8.2342177493138156</v>
      </c>
      <c r="I74" s="101">
        <v>5.7142857142857144</v>
      </c>
      <c r="J74" s="101">
        <v>8.4003574620196595</v>
      </c>
      <c r="K74" s="101">
        <v>5.5314895034988334</v>
      </c>
      <c r="L74" s="101">
        <v>2.0270270270270272</v>
      </c>
      <c r="M74" s="101">
        <v>7.019468055936386</v>
      </c>
      <c r="N74" s="101">
        <v>7.9661472326706075</v>
      </c>
      <c r="O74" s="101">
        <v>7.2484166080225192</v>
      </c>
      <c r="P74" s="101">
        <v>2.1505376344086025</v>
      </c>
      <c r="Q74" s="101">
        <v>6.7876874506708766</v>
      </c>
      <c r="R74" s="101">
        <v>5.394605394605394</v>
      </c>
      <c r="S74" s="101">
        <v>8.459696727853153</v>
      </c>
      <c r="T74" s="101">
        <v>5.25</v>
      </c>
      <c r="U74" s="19">
        <v>51</v>
      </c>
    </row>
    <row r="75" spans="1:21" x14ac:dyDescent="0.2">
      <c r="A75" s="145">
        <v>52</v>
      </c>
      <c r="B75" s="142" t="s">
        <v>337</v>
      </c>
      <c r="C75" s="144" t="s">
        <v>335</v>
      </c>
      <c r="D75" s="140">
        <v>0.54057412700385243</v>
      </c>
      <c r="E75" s="101">
        <v>0.57838660578386603</v>
      </c>
      <c r="F75" s="101">
        <v>0</v>
      </c>
      <c r="G75" s="101">
        <v>0.37735849056603776</v>
      </c>
      <c r="H75" s="101">
        <v>0</v>
      </c>
      <c r="I75" s="101">
        <v>0</v>
      </c>
      <c r="J75" s="101">
        <v>0</v>
      </c>
      <c r="K75" s="101">
        <v>0.43318893702099298</v>
      </c>
      <c r="L75" s="101">
        <v>0.13513513513513514</v>
      </c>
      <c r="M75" s="101">
        <v>2.7419797093501508E-2</v>
      </c>
      <c r="N75" s="101">
        <v>1.7195056421278883</v>
      </c>
      <c r="O75" s="101">
        <v>7.0372976776917659E-2</v>
      </c>
      <c r="P75" s="101">
        <v>0</v>
      </c>
      <c r="Q75" s="101">
        <v>7.8926598263614839E-2</v>
      </c>
      <c r="R75" s="101">
        <v>0</v>
      </c>
      <c r="S75" s="101">
        <v>0.23942537909018355</v>
      </c>
      <c r="T75" s="101">
        <v>0</v>
      </c>
      <c r="U75" s="19">
        <v>52</v>
      </c>
    </row>
    <row r="76" spans="1:21" x14ac:dyDescent="0.2">
      <c r="A76" s="145">
        <v>53</v>
      </c>
      <c r="B76" s="142" t="s">
        <v>336</v>
      </c>
      <c r="C76" s="144" t="s">
        <v>335</v>
      </c>
      <c r="D76" s="140">
        <v>3.106747856343979E-2</v>
      </c>
      <c r="E76" s="101">
        <v>0</v>
      </c>
      <c r="F76" s="101">
        <v>0</v>
      </c>
      <c r="G76" s="101">
        <v>0</v>
      </c>
      <c r="H76" s="101">
        <v>0</v>
      </c>
      <c r="I76" s="101">
        <v>0</v>
      </c>
      <c r="J76" s="101">
        <v>0</v>
      </c>
      <c r="K76" s="101">
        <v>0</v>
      </c>
      <c r="L76" s="101">
        <v>0</v>
      </c>
      <c r="M76" s="101">
        <v>0</v>
      </c>
      <c r="N76" s="101">
        <v>0.12090274046211713</v>
      </c>
      <c r="O76" s="101">
        <v>0</v>
      </c>
      <c r="P76" s="101">
        <v>0</v>
      </c>
      <c r="Q76" s="101">
        <v>0</v>
      </c>
      <c r="R76" s="101">
        <v>0</v>
      </c>
      <c r="S76" s="101">
        <v>7.9808459696727854E-2</v>
      </c>
      <c r="T76" s="101">
        <v>0</v>
      </c>
      <c r="U76" s="19">
        <v>53</v>
      </c>
    </row>
    <row r="77" spans="1:21" x14ac:dyDescent="0.2">
      <c r="A77" s="143" t="s">
        <v>334</v>
      </c>
      <c r="B77" s="142"/>
      <c r="C77" s="141"/>
      <c r="D77" s="140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26"/>
    </row>
    <row r="78" spans="1:21" x14ac:dyDescent="0.2">
      <c r="A78" s="7" t="s">
        <v>257</v>
      </c>
      <c r="D78" s="7" t="s">
        <v>333</v>
      </c>
      <c r="G78" s="96"/>
      <c r="H78" s="96"/>
    </row>
    <row r="79" spans="1:21" x14ac:dyDescent="0.2">
      <c r="D79" s="29" t="s">
        <v>332</v>
      </c>
      <c r="G79" s="96"/>
      <c r="H79" s="96"/>
    </row>
    <row r="80" spans="1:21" s="139" customFormat="1" x14ac:dyDescent="0.2"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</row>
    <row r="81" spans="5:20" s="139" customFormat="1" x14ac:dyDescent="0.2"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</row>
    <row r="82" spans="5:20" s="139" customFormat="1" x14ac:dyDescent="0.2"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</row>
    <row r="83" spans="5:20" s="139" customFormat="1" x14ac:dyDescent="0.2"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</row>
    <row r="84" spans="5:20" s="139" customFormat="1" x14ac:dyDescent="0.2"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</row>
    <row r="85" spans="5:20" s="139" customFormat="1" x14ac:dyDescent="0.2"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</row>
    <row r="86" spans="5:20" s="139" customFormat="1" x14ac:dyDescent="0.2"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</row>
    <row r="87" spans="5:20" s="139" customFormat="1" x14ac:dyDescent="0.2"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</row>
    <row r="88" spans="5:20" s="139" customFormat="1" x14ac:dyDescent="0.2"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</row>
    <row r="89" spans="5:20" s="139" customFormat="1" x14ac:dyDescent="0.2"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</row>
    <row r="90" spans="5:20" s="139" customFormat="1" x14ac:dyDescent="0.2"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</row>
    <row r="91" spans="5:20" s="139" customFormat="1" x14ac:dyDescent="0.2"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</row>
    <row r="92" spans="5:20" s="139" customFormat="1" x14ac:dyDescent="0.2"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</row>
    <row r="93" spans="5:20" s="139" customFormat="1" x14ac:dyDescent="0.2"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</row>
    <row r="94" spans="5:20" s="139" customFormat="1" x14ac:dyDescent="0.2"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</row>
    <row r="95" spans="5:20" s="139" customFormat="1" x14ac:dyDescent="0.2"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</row>
    <row r="96" spans="5:20" s="139" customFormat="1" x14ac:dyDescent="0.2"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</row>
    <row r="97" spans="5:20" s="139" customFormat="1" x14ac:dyDescent="0.2"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</row>
    <row r="98" spans="5:20" s="139" customFormat="1" x14ac:dyDescent="0.2"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</row>
    <row r="99" spans="5:20" s="139" customFormat="1" x14ac:dyDescent="0.2"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</row>
    <row r="100" spans="5:20" s="139" customFormat="1" x14ac:dyDescent="0.2"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</row>
    <row r="101" spans="5:20" s="139" customFormat="1" x14ac:dyDescent="0.2"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</row>
  </sheetData>
  <mergeCells count="20">
    <mergeCell ref="L5:L9"/>
    <mergeCell ref="M5:M9"/>
    <mergeCell ref="O5:O9"/>
    <mergeCell ref="P5:P9"/>
    <mergeCell ref="Q5:Q9"/>
    <mergeCell ref="T5:T9"/>
    <mergeCell ref="R5:R9"/>
    <mergeCell ref="S5:S9"/>
    <mergeCell ref="U5:U9"/>
    <mergeCell ref="N5:N9"/>
    <mergeCell ref="A5:A9"/>
    <mergeCell ref="B5:C9"/>
    <mergeCell ref="K5:K9"/>
    <mergeCell ref="D5:D9"/>
    <mergeCell ref="I5:I9"/>
    <mergeCell ref="J5:J9"/>
    <mergeCell ref="G5:G9"/>
    <mergeCell ref="H5:H9"/>
    <mergeCell ref="E5:E9"/>
    <mergeCell ref="F5:F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5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8" max="77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8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7109375" style="7" customWidth="1"/>
    <col min="2" max="2" width="52.42578125" style="7" customWidth="1"/>
    <col min="3" max="3" width="7.7109375" style="7" customWidth="1"/>
    <col min="4" max="4" width="15.28515625" style="7" customWidth="1"/>
    <col min="5" max="6" width="14.7109375" style="35" customWidth="1"/>
    <col min="7" max="7" width="14.28515625" style="35" customWidth="1"/>
    <col min="8" max="8" width="14.7109375" style="35" customWidth="1"/>
    <col min="9" max="20" width="11" style="35" customWidth="1"/>
    <col min="21" max="21" width="4.7109375" style="7" customWidth="1"/>
    <col min="22" max="16384" width="11.42578125" style="7"/>
  </cols>
  <sheetData>
    <row r="1" spans="1:21" ht="18" x14ac:dyDescent="0.25">
      <c r="A1" s="1" t="s">
        <v>306</v>
      </c>
      <c r="I1" s="76" t="s">
        <v>306</v>
      </c>
    </row>
    <row r="2" spans="1:21" ht="15" x14ac:dyDescent="0.25">
      <c r="A2" s="6" t="s">
        <v>376</v>
      </c>
      <c r="I2" s="116" t="s">
        <v>376</v>
      </c>
    </row>
    <row r="3" spans="1:21" ht="15" x14ac:dyDescent="0.25">
      <c r="A3" s="164" t="s">
        <v>382</v>
      </c>
      <c r="I3" s="124" t="s">
        <v>381</v>
      </c>
    </row>
    <row r="4" spans="1:21" x14ac:dyDescent="0.2">
      <c r="A4" s="9"/>
      <c r="B4" s="9"/>
      <c r="C4" s="9"/>
      <c r="D4" s="9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9"/>
    </row>
    <row r="5" spans="1:21" ht="12.75" customHeight="1" x14ac:dyDescent="0.2">
      <c r="A5" s="474" t="s">
        <v>1</v>
      </c>
      <c r="B5" s="486" t="s">
        <v>373</v>
      </c>
      <c r="C5" s="530"/>
      <c r="D5" s="498" t="s">
        <v>100</v>
      </c>
      <c r="E5" s="492" t="s">
        <v>99</v>
      </c>
      <c r="F5" s="492" t="s">
        <v>98</v>
      </c>
      <c r="G5" s="492" t="s">
        <v>97</v>
      </c>
      <c r="H5" s="501" t="s">
        <v>96</v>
      </c>
      <c r="I5" s="498" t="s">
        <v>95</v>
      </c>
      <c r="J5" s="495" t="s">
        <v>94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85</v>
      </c>
      <c r="T5" s="495" t="s">
        <v>84</v>
      </c>
      <c r="U5" s="486" t="s">
        <v>301</v>
      </c>
    </row>
    <row r="6" spans="1:21" ht="12.75" customHeight="1" x14ac:dyDescent="0.2">
      <c r="A6" s="528"/>
      <c r="B6" s="531"/>
      <c r="C6" s="528"/>
      <c r="D6" s="499"/>
      <c r="E6" s="493"/>
      <c r="F6" s="493" t="s">
        <v>83</v>
      </c>
      <c r="G6" s="493"/>
      <c r="H6" s="502"/>
      <c r="I6" s="499"/>
      <c r="J6" s="496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31"/>
    </row>
    <row r="7" spans="1:21" ht="12.75" customHeight="1" x14ac:dyDescent="0.2">
      <c r="A7" s="528"/>
      <c r="B7" s="531"/>
      <c r="C7" s="528"/>
      <c r="D7" s="499"/>
      <c r="E7" s="493" t="s">
        <v>81</v>
      </c>
      <c r="F7" s="493"/>
      <c r="G7" s="493"/>
      <c r="H7" s="502" t="s">
        <v>80</v>
      </c>
      <c r="I7" s="499"/>
      <c r="J7" s="496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31"/>
    </row>
    <row r="8" spans="1:21" ht="12.75" customHeight="1" x14ac:dyDescent="0.2">
      <c r="A8" s="528"/>
      <c r="B8" s="531"/>
      <c r="C8" s="528"/>
      <c r="D8" s="499"/>
      <c r="E8" s="493" t="s">
        <v>76</v>
      </c>
      <c r="F8" s="493"/>
      <c r="G8" s="493"/>
      <c r="H8" s="502"/>
      <c r="I8" s="499"/>
      <c r="J8" s="496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31"/>
    </row>
    <row r="9" spans="1:21" x14ac:dyDescent="0.2">
      <c r="A9" s="529"/>
      <c r="B9" s="532"/>
      <c r="C9" s="529"/>
      <c r="D9" s="500"/>
      <c r="E9" s="494"/>
      <c r="F9" s="494"/>
      <c r="G9" s="494"/>
      <c r="H9" s="503"/>
      <c r="I9" s="500"/>
      <c r="J9" s="497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32"/>
    </row>
    <row r="10" spans="1:21" x14ac:dyDescent="0.2">
      <c r="A10" s="153"/>
      <c r="B10" s="163"/>
      <c r="C10" s="163"/>
      <c r="D10" s="30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62"/>
      <c r="R10" s="48"/>
      <c r="S10" s="48"/>
      <c r="T10" s="62"/>
      <c r="U10" s="153"/>
    </row>
    <row r="11" spans="1:21" ht="12.75" customHeight="1" x14ac:dyDescent="0.2">
      <c r="B11" s="153"/>
      <c r="C11" s="150"/>
      <c r="D11" s="159" t="s">
        <v>312</v>
      </c>
      <c r="H11" s="61"/>
      <c r="I11" s="47" t="s">
        <v>312</v>
      </c>
    </row>
    <row r="12" spans="1:21" s="159" customFormat="1" ht="15.95" customHeight="1" x14ac:dyDescent="0.2">
      <c r="A12" s="162">
        <v>1</v>
      </c>
      <c r="B12" s="161" t="s">
        <v>311</v>
      </c>
      <c r="C12" s="160"/>
      <c r="D12" s="13">
        <v>14969</v>
      </c>
      <c r="E12" s="50">
        <v>1919</v>
      </c>
      <c r="F12" s="50">
        <v>2386</v>
      </c>
      <c r="G12" s="50">
        <v>430</v>
      </c>
      <c r="H12" s="50">
        <v>434</v>
      </c>
      <c r="I12" s="50">
        <v>160</v>
      </c>
      <c r="J12" s="50">
        <v>426</v>
      </c>
      <c r="K12" s="50">
        <v>1211</v>
      </c>
      <c r="L12" s="50">
        <v>272</v>
      </c>
      <c r="M12" s="50">
        <v>1479</v>
      </c>
      <c r="N12" s="50">
        <v>3942</v>
      </c>
      <c r="O12" s="50">
        <v>644</v>
      </c>
      <c r="P12" s="50">
        <v>168</v>
      </c>
      <c r="Q12" s="50">
        <v>464</v>
      </c>
      <c r="R12" s="50">
        <v>337</v>
      </c>
      <c r="S12" s="50">
        <v>449</v>
      </c>
      <c r="T12" s="50">
        <v>248</v>
      </c>
      <c r="U12" s="14">
        <v>1</v>
      </c>
    </row>
    <row r="13" spans="1:21" ht="20.100000000000001" customHeight="1" x14ac:dyDescent="0.2">
      <c r="A13" s="148"/>
      <c r="B13" s="147" t="s">
        <v>363</v>
      </c>
      <c r="C13" s="158"/>
      <c r="D13" s="152"/>
      <c r="E13" s="112"/>
      <c r="F13" s="96"/>
      <c r="G13" s="96"/>
      <c r="H13" s="96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57"/>
    </row>
    <row r="14" spans="1:21" ht="15" customHeight="1" x14ac:dyDescent="0.2">
      <c r="A14" s="145">
        <v>2</v>
      </c>
      <c r="B14" s="142" t="s">
        <v>362</v>
      </c>
      <c r="C14" s="156"/>
      <c r="D14" s="18">
        <v>50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48</v>
      </c>
      <c r="O14" s="34">
        <v>0</v>
      </c>
      <c r="P14" s="34">
        <v>0</v>
      </c>
      <c r="Q14" s="34">
        <v>0</v>
      </c>
      <c r="R14" s="34">
        <v>0</v>
      </c>
      <c r="S14" s="34">
        <v>1</v>
      </c>
      <c r="T14" s="34">
        <v>1</v>
      </c>
      <c r="U14" s="19">
        <v>2</v>
      </c>
    </row>
    <row r="15" spans="1:21" x14ac:dyDescent="0.2">
      <c r="A15" s="148">
        <v>3</v>
      </c>
      <c r="B15" s="142" t="s">
        <v>361</v>
      </c>
      <c r="C15" s="156"/>
      <c r="D15" s="18">
        <v>4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2</v>
      </c>
      <c r="O15" s="34">
        <v>0</v>
      </c>
      <c r="P15" s="34">
        <v>0</v>
      </c>
      <c r="Q15" s="34">
        <v>0</v>
      </c>
      <c r="R15" s="34">
        <v>0</v>
      </c>
      <c r="S15" s="34">
        <v>1</v>
      </c>
      <c r="T15" s="34">
        <v>1</v>
      </c>
      <c r="U15" s="19">
        <v>3</v>
      </c>
    </row>
    <row r="16" spans="1:21" x14ac:dyDescent="0.2">
      <c r="A16" s="145">
        <v>4</v>
      </c>
      <c r="B16" s="142" t="s">
        <v>360</v>
      </c>
      <c r="C16" s="156"/>
      <c r="D16" s="18">
        <v>46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46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19">
        <v>4</v>
      </c>
    </row>
    <row r="17" spans="1:21" ht="20.100000000000001" customHeight="1" x14ac:dyDescent="0.2">
      <c r="A17" s="148"/>
      <c r="B17" s="147" t="s">
        <v>358</v>
      </c>
      <c r="C17" s="158"/>
      <c r="D17" s="18"/>
      <c r="E17" s="112"/>
      <c r="F17" s="34"/>
      <c r="G17" s="34"/>
      <c r="H17" s="34"/>
      <c r="I17" s="112"/>
      <c r="J17" s="112"/>
      <c r="K17" s="112"/>
      <c r="L17" s="112"/>
      <c r="M17" s="112"/>
      <c r="N17" s="112"/>
      <c r="O17" s="34"/>
      <c r="P17" s="112"/>
      <c r="Q17" s="112"/>
      <c r="R17" s="112"/>
      <c r="S17" s="112"/>
      <c r="T17" s="112"/>
      <c r="U17" s="157"/>
    </row>
    <row r="18" spans="1:21" ht="15" customHeight="1" x14ac:dyDescent="0.2">
      <c r="A18" s="145"/>
      <c r="B18" s="150" t="s">
        <v>357</v>
      </c>
      <c r="C18" s="156"/>
      <c r="D18" s="18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19"/>
    </row>
    <row r="19" spans="1:21" ht="15" customHeight="1" x14ac:dyDescent="0.2">
      <c r="A19" s="145">
        <v>5</v>
      </c>
      <c r="B19" s="142" t="s">
        <v>356</v>
      </c>
      <c r="C19" s="156"/>
      <c r="D19" s="18">
        <v>3644</v>
      </c>
      <c r="E19" s="34">
        <v>425</v>
      </c>
      <c r="F19" s="34">
        <v>441</v>
      </c>
      <c r="G19" s="34">
        <v>94</v>
      </c>
      <c r="H19" s="34">
        <v>138</v>
      </c>
      <c r="I19" s="34">
        <v>48</v>
      </c>
      <c r="J19" s="34">
        <v>104</v>
      </c>
      <c r="K19" s="34">
        <v>359</v>
      </c>
      <c r="L19" s="34">
        <v>83</v>
      </c>
      <c r="M19" s="34">
        <v>376</v>
      </c>
      <c r="N19" s="34">
        <v>988</v>
      </c>
      <c r="O19" s="34">
        <v>155</v>
      </c>
      <c r="P19" s="34">
        <v>46</v>
      </c>
      <c r="Q19" s="34">
        <v>115</v>
      </c>
      <c r="R19" s="34">
        <v>94</v>
      </c>
      <c r="S19" s="34">
        <v>115</v>
      </c>
      <c r="T19" s="34">
        <v>63</v>
      </c>
      <c r="U19" s="19">
        <v>5</v>
      </c>
    </row>
    <row r="20" spans="1:21" x14ac:dyDescent="0.2">
      <c r="A20" s="145">
        <v>6</v>
      </c>
      <c r="B20" s="142" t="s">
        <v>355</v>
      </c>
      <c r="C20" s="156"/>
      <c r="D20" s="18">
        <v>1441</v>
      </c>
      <c r="E20" s="34">
        <v>143</v>
      </c>
      <c r="F20" s="34">
        <v>268</v>
      </c>
      <c r="G20" s="34">
        <v>43</v>
      </c>
      <c r="H20" s="34">
        <v>31</v>
      </c>
      <c r="I20" s="34">
        <v>21</v>
      </c>
      <c r="J20" s="34">
        <v>57</v>
      </c>
      <c r="K20" s="34">
        <v>73</v>
      </c>
      <c r="L20" s="34">
        <v>18</v>
      </c>
      <c r="M20" s="34">
        <v>100</v>
      </c>
      <c r="N20" s="34">
        <v>541</v>
      </c>
      <c r="O20" s="34">
        <v>47</v>
      </c>
      <c r="P20" s="34">
        <v>16</v>
      </c>
      <c r="Q20" s="34">
        <v>34</v>
      </c>
      <c r="R20" s="34">
        <v>23</v>
      </c>
      <c r="S20" s="34">
        <v>14</v>
      </c>
      <c r="T20" s="34">
        <v>12</v>
      </c>
      <c r="U20" s="19">
        <v>6</v>
      </c>
    </row>
    <row r="21" spans="1:21" x14ac:dyDescent="0.2">
      <c r="A21" s="145">
        <v>7</v>
      </c>
      <c r="B21" s="142" t="s">
        <v>354</v>
      </c>
      <c r="C21" s="156"/>
      <c r="D21" s="18">
        <v>8472</v>
      </c>
      <c r="E21" s="34">
        <v>1232</v>
      </c>
      <c r="F21" s="34">
        <v>1370</v>
      </c>
      <c r="G21" s="34">
        <v>212</v>
      </c>
      <c r="H21" s="34">
        <v>243</v>
      </c>
      <c r="I21" s="34">
        <v>68</v>
      </c>
      <c r="J21" s="34">
        <v>200</v>
      </c>
      <c r="K21" s="34">
        <v>722</v>
      </c>
      <c r="L21" s="34">
        <v>160</v>
      </c>
      <c r="M21" s="34">
        <v>895</v>
      </c>
      <c r="N21" s="34">
        <v>1951</v>
      </c>
      <c r="O21" s="34">
        <v>402</v>
      </c>
      <c r="P21" s="34">
        <v>86</v>
      </c>
      <c r="Q21" s="34">
        <v>262</v>
      </c>
      <c r="R21" s="34">
        <v>195</v>
      </c>
      <c r="S21" s="34">
        <v>307</v>
      </c>
      <c r="T21" s="34">
        <v>167</v>
      </c>
      <c r="U21" s="19">
        <v>7</v>
      </c>
    </row>
    <row r="22" spans="1:21" x14ac:dyDescent="0.2">
      <c r="A22" s="145">
        <v>8</v>
      </c>
      <c r="B22" s="142" t="s">
        <v>353</v>
      </c>
      <c r="C22" s="156"/>
      <c r="D22" s="18">
        <v>1412</v>
      </c>
      <c r="E22" s="34">
        <v>119</v>
      </c>
      <c r="F22" s="34">
        <v>307</v>
      </c>
      <c r="G22" s="34">
        <v>81</v>
      </c>
      <c r="H22" s="34">
        <v>22</v>
      </c>
      <c r="I22" s="34">
        <v>23</v>
      </c>
      <c r="J22" s="34">
        <v>65</v>
      </c>
      <c r="K22" s="34">
        <v>57</v>
      </c>
      <c r="L22" s="34">
        <v>11</v>
      </c>
      <c r="M22" s="34">
        <v>108</v>
      </c>
      <c r="N22" s="34">
        <v>462</v>
      </c>
      <c r="O22" s="34">
        <v>40</v>
      </c>
      <c r="P22" s="34">
        <v>20</v>
      </c>
      <c r="Q22" s="34">
        <v>53</v>
      </c>
      <c r="R22" s="34">
        <v>25</v>
      </c>
      <c r="S22" s="34">
        <v>13</v>
      </c>
      <c r="T22" s="34">
        <v>6</v>
      </c>
      <c r="U22" s="19">
        <v>8</v>
      </c>
    </row>
    <row r="23" spans="1:21" ht="20.100000000000001" customHeight="1" x14ac:dyDescent="0.2">
      <c r="A23" s="145">
        <v>9</v>
      </c>
      <c r="B23" s="142" t="s">
        <v>369</v>
      </c>
      <c r="C23" s="156"/>
      <c r="D23" s="18">
        <v>22035</v>
      </c>
      <c r="E23" s="34">
        <v>3032</v>
      </c>
      <c r="F23" s="34">
        <v>3449</v>
      </c>
      <c r="G23" s="34">
        <v>564</v>
      </c>
      <c r="H23" s="34">
        <v>657</v>
      </c>
      <c r="I23" s="34">
        <v>205</v>
      </c>
      <c r="J23" s="34">
        <v>561</v>
      </c>
      <c r="K23" s="34">
        <v>1876</v>
      </c>
      <c r="L23" s="34">
        <v>421</v>
      </c>
      <c r="M23" s="34">
        <v>2266</v>
      </c>
      <c r="N23" s="34">
        <v>5431</v>
      </c>
      <c r="O23" s="34">
        <v>1006</v>
      </c>
      <c r="P23" s="34">
        <v>234</v>
      </c>
      <c r="Q23" s="34">
        <v>673</v>
      </c>
      <c r="R23" s="34">
        <v>507</v>
      </c>
      <c r="S23" s="34">
        <v>743</v>
      </c>
      <c r="T23" s="34">
        <v>410</v>
      </c>
      <c r="U23" s="19">
        <v>9</v>
      </c>
    </row>
    <row r="24" spans="1:21" ht="15" customHeight="1" x14ac:dyDescent="0.2">
      <c r="A24" s="145">
        <v>10</v>
      </c>
      <c r="B24" s="142" t="s">
        <v>368</v>
      </c>
      <c r="C24" s="156"/>
      <c r="D24" s="18">
        <v>21236</v>
      </c>
      <c r="E24" s="34">
        <v>2890</v>
      </c>
      <c r="F24" s="34">
        <v>3384</v>
      </c>
      <c r="G24" s="34">
        <v>554</v>
      </c>
      <c r="H24" s="34">
        <v>633</v>
      </c>
      <c r="I24" s="34">
        <v>193</v>
      </c>
      <c r="J24" s="34">
        <v>544</v>
      </c>
      <c r="K24" s="34">
        <v>1844</v>
      </c>
      <c r="L24" s="34">
        <v>414</v>
      </c>
      <c r="M24" s="34">
        <v>2140</v>
      </c>
      <c r="N24" s="34">
        <v>5198</v>
      </c>
      <c r="O24" s="34">
        <v>980</v>
      </c>
      <c r="P24" s="34">
        <v>231</v>
      </c>
      <c r="Q24" s="34">
        <v>668</v>
      </c>
      <c r="R24" s="34">
        <v>498</v>
      </c>
      <c r="S24" s="34">
        <v>683</v>
      </c>
      <c r="T24" s="34">
        <v>382</v>
      </c>
      <c r="U24" s="19">
        <v>10</v>
      </c>
    </row>
    <row r="25" spans="1:21" x14ac:dyDescent="0.2">
      <c r="A25" s="145">
        <v>11</v>
      </c>
      <c r="B25" s="142" t="s">
        <v>350</v>
      </c>
      <c r="C25" s="156"/>
      <c r="D25" s="18">
        <v>11934</v>
      </c>
      <c r="E25" s="34">
        <v>1629</v>
      </c>
      <c r="F25" s="34">
        <v>1810</v>
      </c>
      <c r="G25" s="34">
        <v>302</v>
      </c>
      <c r="H25" s="34">
        <v>375</v>
      </c>
      <c r="I25" s="34">
        <v>116</v>
      </c>
      <c r="J25" s="34">
        <v>304</v>
      </c>
      <c r="K25" s="34">
        <v>1078</v>
      </c>
      <c r="L25" s="34">
        <v>243</v>
      </c>
      <c r="M25" s="34">
        <v>1270</v>
      </c>
      <c r="N25" s="34">
        <v>2832</v>
      </c>
      <c r="O25" s="34">
        <v>556</v>
      </c>
      <c r="P25" s="34">
        <v>132</v>
      </c>
      <c r="Q25" s="34">
        <v>377</v>
      </c>
      <c r="R25" s="34">
        <v>288</v>
      </c>
      <c r="S25" s="34">
        <v>405</v>
      </c>
      <c r="T25" s="34">
        <v>217</v>
      </c>
      <c r="U25" s="19">
        <v>11</v>
      </c>
    </row>
    <row r="26" spans="1:21" x14ac:dyDescent="0.2">
      <c r="A26" s="145">
        <v>12</v>
      </c>
      <c r="B26" s="142" t="s">
        <v>349</v>
      </c>
      <c r="C26" s="156"/>
      <c r="D26" s="18">
        <v>9302</v>
      </c>
      <c r="E26" s="34">
        <v>1261</v>
      </c>
      <c r="F26" s="34">
        <v>1574</v>
      </c>
      <c r="G26" s="34">
        <v>252</v>
      </c>
      <c r="H26" s="34">
        <v>258</v>
      </c>
      <c r="I26" s="34">
        <v>77</v>
      </c>
      <c r="J26" s="34">
        <v>240</v>
      </c>
      <c r="K26" s="34">
        <v>766</v>
      </c>
      <c r="L26" s="34">
        <v>171</v>
      </c>
      <c r="M26" s="34">
        <v>870</v>
      </c>
      <c r="N26" s="34">
        <v>2366</v>
      </c>
      <c r="O26" s="34">
        <v>424</v>
      </c>
      <c r="P26" s="34">
        <v>99</v>
      </c>
      <c r="Q26" s="34">
        <v>291</v>
      </c>
      <c r="R26" s="34">
        <v>210</v>
      </c>
      <c r="S26" s="34">
        <v>278</v>
      </c>
      <c r="T26" s="34">
        <v>165</v>
      </c>
      <c r="U26" s="19">
        <v>12</v>
      </c>
    </row>
    <row r="27" spans="1:21" ht="15" customHeight="1" x14ac:dyDescent="0.2">
      <c r="A27" s="145">
        <v>13</v>
      </c>
      <c r="B27" s="142" t="s">
        <v>367</v>
      </c>
      <c r="C27" s="156"/>
      <c r="D27" s="18">
        <v>799</v>
      </c>
      <c r="E27" s="34">
        <v>142</v>
      </c>
      <c r="F27" s="34">
        <v>65</v>
      </c>
      <c r="G27" s="34">
        <v>10</v>
      </c>
      <c r="H27" s="34">
        <v>24</v>
      </c>
      <c r="I27" s="34">
        <v>12</v>
      </c>
      <c r="J27" s="34">
        <v>17</v>
      </c>
      <c r="K27" s="34">
        <v>32</v>
      </c>
      <c r="L27" s="34">
        <v>7</v>
      </c>
      <c r="M27" s="34">
        <v>126</v>
      </c>
      <c r="N27" s="34">
        <v>233</v>
      </c>
      <c r="O27" s="34">
        <v>26</v>
      </c>
      <c r="P27" s="34">
        <v>3</v>
      </c>
      <c r="Q27" s="34">
        <v>5</v>
      </c>
      <c r="R27" s="34">
        <v>9</v>
      </c>
      <c r="S27" s="34">
        <v>60</v>
      </c>
      <c r="T27" s="34">
        <v>28</v>
      </c>
      <c r="U27" s="19">
        <v>13</v>
      </c>
    </row>
    <row r="28" spans="1:21" x14ac:dyDescent="0.2">
      <c r="A28" s="145">
        <v>14</v>
      </c>
      <c r="B28" s="142" t="s">
        <v>350</v>
      </c>
      <c r="C28" s="156"/>
      <c r="D28" s="18">
        <v>183</v>
      </c>
      <c r="E28" s="34">
        <v>28</v>
      </c>
      <c r="F28" s="34">
        <v>1</v>
      </c>
      <c r="G28" s="34">
        <v>5</v>
      </c>
      <c r="H28" s="34">
        <v>6</v>
      </c>
      <c r="I28" s="34">
        <v>0</v>
      </c>
      <c r="J28" s="34">
        <v>0</v>
      </c>
      <c r="K28" s="34">
        <v>3</v>
      </c>
      <c r="L28" s="34">
        <v>0</v>
      </c>
      <c r="M28" s="34">
        <v>1</v>
      </c>
      <c r="N28" s="34">
        <v>107</v>
      </c>
      <c r="O28" s="34">
        <v>1</v>
      </c>
      <c r="P28" s="34">
        <v>0</v>
      </c>
      <c r="Q28" s="34">
        <v>0</v>
      </c>
      <c r="R28" s="34">
        <v>1</v>
      </c>
      <c r="S28" s="34">
        <v>17</v>
      </c>
      <c r="T28" s="34">
        <v>13</v>
      </c>
      <c r="U28" s="19">
        <v>14</v>
      </c>
    </row>
    <row r="29" spans="1:21" x14ac:dyDescent="0.2">
      <c r="A29" s="145">
        <v>15</v>
      </c>
      <c r="B29" s="142" t="s">
        <v>349</v>
      </c>
      <c r="C29" s="156"/>
      <c r="D29" s="18">
        <v>616</v>
      </c>
      <c r="E29" s="34">
        <v>114</v>
      </c>
      <c r="F29" s="34">
        <v>64</v>
      </c>
      <c r="G29" s="34">
        <v>5</v>
      </c>
      <c r="H29" s="34">
        <v>18</v>
      </c>
      <c r="I29" s="34">
        <v>12</v>
      </c>
      <c r="J29" s="34">
        <v>17</v>
      </c>
      <c r="K29" s="34">
        <v>29</v>
      </c>
      <c r="L29" s="34">
        <v>7</v>
      </c>
      <c r="M29" s="34">
        <v>125</v>
      </c>
      <c r="N29" s="34">
        <v>126</v>
      </c>
      <c r="O29" s="34">
        <v>25</v>
      </c>
      <c r="P29" s="34">
        <v>3</v>
      </c>
      <c r="Q29" s="34">
        <v>5</v>
      </c>
      <c r="R29" s="34">
        <v>8</v>
      </c>
      <c r="S29" s="34">
        <v>43</v>
      </c>
      <c r="T29" s="34">
        <v>15</v>
      </c>
      <c r="U29" s="19">
        <v>15</v>
      </c>
    </row>
    <row r="30" spans="1:21" ht="20.100000000000001" customHeight="1" x14ac:dyDescent="0.2">
      <c r="A30" s="145">
        <v>16</v>
      </c>
      <c r="B30" s="142" t="s">
        <v>347</v>
      </c>
      <c r="C30" s="156"/>
      <c r="D30" s="18">
        <v>55</v>
      </c>
      <c r="E30" s="34">
        <v>22</v>
      </c>
      <c r="F30" s="34">
        <v>4</v>
      </c>
      <c r="G30" s="34">
        <v>2</v>
      </c>
      <c r="H30" s="34">
        <v>2</v>
      </c>
      <c r="I30" s="34">
        <v>1</v>
      </c>
      <c r="J30" s="34">
        <v>0</v>
      </c>
      <c r="K30" s="34">
        <v>2</v>
      </c>
      <c r="L30" s="34">
        <v>0</v>
      </c>
      <c r="M30" s="34">
        <v>3</v>
      </c>
      <c r="N30" s="34">
        <v>3</v>
      </c>
      <c r="O30" s="34">
        <v>1</v>
      </c>
      <c r="P30" s="34">
        <v>0</v>
      </c>
      <c r="Q30" s="34">
        <v>1</v>
      </c>
      <c r="R30" s="34">
        <v>0</v>
      </c>
      <c r="S30" s="34">
        <v>3</v>
      </c>
      <c r="T30" s="34">
        <v>11</v>
      </c>
      <c r="U30" s="19">
        <v>16</v>
      </c>
    </row>
    <row r="31" spans="1:21" ht="20.100000000000001" customHeight="1" x14ac:dyDescent="0.2">
      <c r="A31" s="148"/>
      <c r="B31" s="147" t="s">
        <v>346</v>
      </c>
      <c r="C31" s="158"/>
      <c r="D31" s="18"/>
      <c r="E31" s="112"/>
      <c r="F31" s="34"/>
      <c r="G31" s="34"/>
      <c r="H31" s="34"/>
      <c r="I31" s="112"/>
      <c r="J31" s="112"/>
      <c r="K31" s="112"/>
      <c r="L31" s="112"/>
      <c r="M31" s="112"/>
      <c r="N31" s="112"/>
      <c r="O31" s="34"/>
      <c r="P31" s="112"/>
      <c r="Q31" s="112"/>
      <c r="R31" s="112"/>
      <c r="S31" s="112"/>
      <c r="T31" s="112"/>
      <c r="U31" s="157"/>
    </row>
    <row r="32" spans="1:21" ht="15" customHeight="1" x14ac:dyDescent="0.2">
      <c r="A32" s="145">
        <v>17</v>
      </c>
      <c r="B32" s="142" t="s">
        <v>366</v>
      </c>
      <c r="C32" s="156"/>
      <c r="D32" s="18">
        <v>4385</v>
      </c>
      <c r="E32" s="34">
        <v>532</v>
      </c>
      <c r="F32" s="34">
        <v>516</v>
      </c>
      <c r="G32" s="34">
        <v>120</v>
      </c>
      <c r="H32" s="34">
        <v>141</v>
      </c>
      <c r="I32" s="34">
        <v>72</v>
      </c>
      <c r="J32" s="34">
        <v>139</v>
      </c>
      <c r="K32" s="34">
        <v>419</v>
      </c>
      <c r="L32" s="34">
        <v>107</v>
      </c>
      <c r="M32" s="34">
        <v>570</v>
      </c>
      <c r="N32" s="34">
        <v>990</v>
      </c>
      <c r="O32" s="34">
        <v>206</v>
      </c>
      <c r="P32" s="34">
        <v>42</v>
      </c>
      <c r="Q32" s="34">
        <v>134</v>
      </c>
      <c r="R32" s="34">
        <v>123</v>
      </c>
      <c r="S32" s="34">
        <v>199</v>
      </c>
      <c r="T32" s="34">
        <v>75</v>
      </c>
      <c r="U32" s="19">
        <v>17</v>
      </c>
    </row>
    <row r="33" spans="1:21" ht="15" customHeight="1" x14ac:dyDescent="0.2">
      <c r="A33" s="145">
        <v>18</v>
      </c>
      <c r="B33" s="142" t="s">
        <v>379</v>
      </c>
      <c r="C33" s="156"/>
      <c r="D33" s="18">
        <v>4099</v>
      </c>
      <c r="E33" s="34">
        <v>487</v>
      </c>
      <c r="F33" s="34">
        <v>496</v>
      </c>
      <c r="G33" s="34">
        <v>110</v>
      </c>
      <c r="H33" s="34">
        <v>126</v>
      </c>
      <c r="I33" s="34">
        <v>72</v>
      </c>
      <c r="J33" s="34">
        <v>125</v>
      </c>
      <c r="K33" s="34">
        <v>401</v>
      </c>
      <c r="L33" s="34">
        <v>104</v>
      </c>
      <c r="M33" s="34">
        <v>527</v>
      </c>
      <c r="N33" s="34">
        <v>913</v>
      </c>
      <c r="O33" s="34">
        <v>196</v>
      </c>
      <c r="P33" s="34">
        <v>41</v>
      </c>
      <c r="Q33" s="34">
        <v>125</v>
      </c>
      <c r="R33" s="34">
        <v>117</v>
      </c>
      <c r="S33" s="34">
        <v>188</v>
      </c>
      <c r="T33" s="34">
        <v>71</v>
      </c>
      <c r="U33" s="19">
        <v>18</v>
      </c>
    </row>
    <row r="34" spans="1:21" x14ac:dyDescent="0.2">
      <c r="A34" s="145">
        <v>19</v>
      </c>
      <c r="B34" s="142" t="s">
        <v>338</v>
      </c>
      <c r="C34" s="156"/>
      <c r="D34" s="18">
        <v>4010</v>
      </c>
      <c r="E34" s="34">
        <v>469</v>
      </c>
      <c r="F34" s="34">
        <v>495</v>
      </c>
      <c r="G34" s="34">
        <v>103</v>
      </c>
      <c r="H34" s="34">
        <v>124</v>
      </c>
      <c r="I34" s="34">
        <v>70</v>
      </c>
      <c r="J34" s="34">
        <v>117</v>
      </c>
      <c r="K34" s="34">
        <v>394</v>
      </c>
      <c r="L34" s="34">
        <v>103</v>
      </c>
      <c r="M34" s="34">
        <v>516</v>
      </c>
      <c r="N34" s="34">
        <v>889</v>
      </c>
      <c r="O34" s="34">
        <v>191</v>
      </c>
      <c r="P34" s="34">
        <v>41</v>
      </c>
      <c r="Q34" s="34">
        <v>125</v>
      </c>
      <c r="R34" s="34">
        <v>117</v>
      </c>
      <c r="S34" s="34">
        <v>185</v>
      </c>
      <c r="T34" s="34">
        <v>71</v>
      </c>
      <c r="U34" s="19">
        <v>19</v>
      </c>
    </row>
    <row r="35" spans="1:21" x14ac:dyDescent="0.2">
      <c r="A35" s="145">
        <v>20</v>
      </c>
      <c r="B35" s="142" t="s">
        <v>341</v>
      </c>
      <c r="C35" s="156"/>
      <c r="D35" s="18">
        <v>449</v>
      </c>
      <c r="E35" s="34">
        <v>79</v>
      </c>
      <c r="F35" s="34">
        <v>69</v>
      </c>
      <c r="G35" s="34">
        <v>3</v>
      </c>
      <c r="H35" s="34">
        <v>12</v>
      </c>
      <c r="I35" s="34">
        <v>6</v>
      </c>
      <c r="J35" s="34">
        <v>14</v>
      </c>
      <c r="K35" s="34">
        <v>30</v>
      </c>
      <c r="L35" s="34">
        <v>5</v>
      </c>
      <c r="M35" s="34">
        <v>43</v>
      </c>
      <c r="N35" s="34">
        <v>115</v>
      </c>
      <c r="O35" s="34">
        <v>13</v>
      </c>
      <c r="P35" s="34">
        <v>0</v>
      </c>
      <c r="Q35" s="34">
        <v>10</v>
      </c>
      <c r="R35" s="34">
        <v>13</v>
      </c>
      <c r="S35" s="34">
        <v>24</v>
      </c>
      <c r="T35" s="34">
        <v>13</v>
      </c>
      <c r="U35" s="19">
        <v>20</v>
      </c>
    </row>
    <row r="36" spans="1:21" x14ac:dyDescent="0.2">
      <c r="A36" s="145">
        <v>21</v>
      </c>
      <c r="B36" s="142" t="s">
        <v>337</v>
      </c>
      <c r="C36" s="156"/>
      <c r="D36" s="18">
        <v>37</v>
      </c>
      <c r="E36" s="34">
        <v>4</v>
      </c>
      <c r="F36" s="34">
        <v>1</v>
      </c>
      <c r="G36" s="34">
        <v>7</v>
      </c>
      <c r="H36" s="34">
        <v>2</v>
      </c>
      <c r="I36" s="34">
        <v>0</v>
      </c>
      <c r="J36" s="34">
        <v>6</v>
      </c>
      <c r="K36" s="34">
        <v>1</v>
      </c>
      <c r="L36" s="34">
        <v>1</v>
      </c>
      <c r="M36" s="34">
        <v>5</v>
      </c>
      <c r="N36" s="34">
        <v>8</v>
      </c>
      <c r="O36" s="34">
        <v>1</v>
      </c>
      <c r="P36" s="34">
        <v>0</v>
      </c>
      <c r="Q36" s="34">
        <v>0</v>
      </c>
      <c r="R36" s="34">
        <v>0</v>
      </c>
      <c r="S36" s="34">
        <v>1</v>
      </c>
      <c r="T36" s="34">
        <v>0</v>
      </c>
      <c r="U36" s="19">
        <v>21</v>
      </c>
    </row>
    <row r="37" spans="1:21" x14ac:dyDescent="0.2">
      <c r="A37" s="145">
        <v>22</v>
      </c>
      <c r="B37" s="142" t="s">
        <v>341</v>
      </c>
      <c r="C37" s="156"/>
      <c r="D37" s="18">
        <v>2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1</v>
      </c>
      <c r="N37" s="34">
        <v>1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19">
        <v>22</v>
      </c>
    </row>
    <row r="38" spans="1:21" x14ac:dyDescent="0.2">
      <c r="A38" s="145">
        <v>23</v>
      </c>
      <c r="B38" s="142" t="s">
        <v>336</v>
      </c>
      <c r="C38" s="156"/>
      <c r="D38" s="18">
        <v>26</v>
      </c>
      <c r="E38" s="34">
        <v>7</v>
      </c>
      <c r="F38" s="34">
        <v>0</v>
      </c>
      <c r="G38" s="34">
        <v>0</v>
      </c>
      <c r="H38" s="34">
        <v>0</v>
      </c>
      <c r="I38" s="34">
        <v>1</v>
      </c>
      <c r="J38" s="34">
        <v>1</v>
      </c>
      <c r="K38" s="34">
        <v>3</v>
      </c>
      <c r="L38" s="34">
        <v>0</v>
      </c>
      <c r="M38" s="34">
        <v>3</v>
      </c>
      <c r="N38" s="34">
        <v>8</v>
      </c>
      <c r="O38" s="34">
        <v>2</v>
      </c>
      <c r="P38" s="34">
        <v>0</v>
      </c>
      <c r="Q38" s="34">
        <v>0</v>
      </c>
      <c r="R38" s="34">
        <v>0</v>
      </c>
      <c r="S38" s="34">
        <v>1</v>
      </c>
      <c r="T38" s="34">
        <v>0</v>
      </c>
      <c r="U38" s="19">
        <v>23</v>
      </c>
    </row>
    <row r="39" spans="1:21" x14ac:dyDescent="0.2">
      <c r="A39" s="145">
        <v>24</v>
      </c>
      <c r="B39" s="142" t="s">
        <v>341</v>
      </c>
      <c r="C39" s="156"/>
      <c r="D39" s="18">
        <v>6</v>
      </c>
      <c r="E39" s="34">
        <v>4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1</v>
      </c>
      <c r="O39" s="34">
        <v>0</v>
      </c>
      <c r="P39" s="34">
        <v>0</v>
      </c>
      <c r="Q39" s="34">
        <v>0</v>
      </c>
      <c r="R39" s="34">
        <v>0</v>
      </c>
      <c r="S39" s="34">
        <v>1</v>
      </c>
      <c r="T39" s="34">
        <v>0</v>
      </c>
      <c r="U39" s="19">
        <v>24</v>
      </c>
    </row>
    <row r="40" spans="1:21" ht="15" customHeight="1" x14ac:dyDescent="0.2">
      <c r="A40" s="145">
        <v>25</v>
      </c>
      <c r="B40" s="142" t="s">
        <v>364</v>
      </c>
      <c r="C40" s="156"/>
      <c r="D40" s="18">
        <v>286</v>
      </c>
      <c r="E40" s="34">
        <v>45</v>
      </c>
      <c r="F40" s="34">
        <v>20</v>
      </c>
      <c r="G40" s="34">
        <v>10</v>
      </c>
      <c r="H40" s="34">
        <v>15</v>
      </c>
      <c r="I40" s="34">
        <v>0</v>
      </c>
      <c r="J40" s="34">
        <v>14</v>
      </c>
      <c r="K40" s="34">
        <v>18</v>
      </c>
      <c r="L40" s="34">
        <v>3</v>
      </c>
      <c r="M40" s="34">
        <v>43</v>
      </c>
      <c r="N40" s="34">
        <v>77</v>
      </c>
      <c r="O40" s="34">
        <v>10</v>
      </c>
      <c r="P40" s="34">
        <v>1</v>
      </c>
      <c r="Q40" s="34">
        <v>9</v>
      </c>
      <c r="R40" s="34">
        <v>6</v>
      </c>
      <c r="S40" s="34">
        <v>11</v>
      </c>
      <c r="T40" s="34">
        <v>4</v>
      </c>
      <c r="U40" s="19">
        <v>25</v>
      </c>
    </row>
    <row r="41" spans="1:21" x14ac:dyDescent="0.2">
      <c r="A41" s="145">
        <v>26</v>
      </c>
      <c r="B41" s="142" t="s">
        <v>338</v>
      </c>
      <c r="C41" s="156"/>
      <c r="D41" s="18">
        <v>262</v>
      </c>
      <c r="E41" s="34">
        <v>42</v>
      </c>
      <c r="F41" s="34">
        <v>20</v>
      </c>
      <c r="G41" s="34">
        <v>10</v>
      </c>
      <c r="H41" s="34">
        <v>15</v>
      </c>
      <c r="I41" s="34">
        <v>0</v>
      </c>
      <c r="J41" s="34">
        <v>14</v>
      </c>
      <c r="K41" s="34">
        <v>16</v>
      </c>
      <c r="L41" s="34">
        <v>2</v>
      </c>
      <c r="M41" s="34">
        <v>43</v>
      </c>
      <c r="N41" s="34">
        <v>59</v>
      </c>
      <c r="O41" s="34">
        <v>10</v>
      </c>
      <c r="P41" s="34">
        <v>1</v>
      </c>
      <c r="Q41" s="34">
        <v>9</v>
      </c>
      <c r="R41" s="34">
        <v>6</v>
      </c>
      <c r="S41" s="34">
        <v>11</v>
      </c>
      <c r="T41" s="34">
        <v>4</v>
      </c>
      <c r="U41" s="19">
        <v>26</v>
      </c>
    </row>
    <row r="42" spans="1:21" x14ac:dyDescent="0.2">
      <c r="A42" s="145">
        <v>27</v>
      </c>
      <c r="B42" s="142" t="s">
        <v>337</v>
      </c>
      <c r="C42" s="156"/>
      <c r="D42" s="18">
        <v>20</v>
      </c>
      <c r="E42" s="34">
        <v>3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2</v>
      </c>
      <c r="L42" s="34">
        <v>1</v>
      </c>
      <c r="M42" s="34">
        <v>0</v>
      </c>
      <c r="N42" s="34">
        <v>14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19">
        <v>27</v>
      </c>
    </row>
    <row r="43" spans="1:21" x14ac:dyDescent="0.2">
      <c r="A43" s="145">
        <v>28</v>
      </c>
      <c r="B43" s="142" t="s">
        <v>336</v>
      </c>
      <c r="C43" s="156"/>
      <c r="D43" s="18">
        <v>2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2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19">
        <v>28</v>
      </c>
    </row>
    <row r="44" spans="1:21" x14ac:dyDescent="0.2">
      <c r="A44" s="145"/>
      <c r="B44" s="142"/>
      <c r="C44" s="142"/>
      <c r="D44" s="18"/>
      <c r="E44" s="34"/>
      <c r="F44" s="96"/>
      <c r="G44" s="96"/>
      <c r="H44" s="96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125"/>
      <c r="U44" s="26"/>
    </row>
    <row r="45" spans="1:21" ht="12.75" customHeight="1" x14ac:dyDescent="0.2">
      <c r="B45" s="153"/>
      <c r="C45" s="150"/>
      <c r="D45" s="155" t="s">
        <v>300</v>
      </c>
      <c r="E45" s="48"/>
      <c r="F45" s="96"/>
      <c r="G45" s="96"/>
      <c r="H45" s="96"/>
      <c r="I45" s="83" t="s">
        <v>300</v>
      </c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26"/>
    </row>
    <row r="46" spans="1:21" x14ac:dyDescent="0.2">
      <c r="B46" s="153"/>
      <c r="C46" s="154" t="s">
        <v>299</v>
      </c>
      <c r="D46" s="153"/>
      <c r="E46" s="48"/>
      <c r="F46" s="96"/>
      <c r="G46" s="96"/>
      <c r="H46" s="96"/>
      <c r="I46" s="83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26"/>
    </row>
    <row r="47" spans="1:21" ht="15" customHeight="1" x14ac:dyDescent="0.2">
      <c r="A47" s="22"/>
      <c r="B47" s="147" t="s">
        <v>363</v>
      </c>
      <c r="C47" s="147"/>
      <c r="D47" s="152"/>
      <c r="E47" s="112"/>
      <c r="F47" s="96"/>
      <c r="G47" s="96"/>
      <c r="H47" s="96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4"/>
      <c r="U47" s="26"/>
    </row>
    <row r="48" spans="1:21" ht="15" customHeight="1" x14ac:dyDescent="0.2">
      <c r="A48" s="145">
        <v>29</v>
      </c>
      <c r="B48" s="142" t="s">
        <v>362</v>
      </c>
      <c r="C48" s="144" t="s">
        <v>258</v>
      </c>
      <c r="D48" s="140">
        <v>0.33402364887434027</v>
      </c>
      <c r="E48" s="101">
        <v>0</v>
      </c>
      <c r="F48" s="101">
        <v>0</v>
      </c>
      <c r="G48" s="101">
        <v>0</v>
      </c>
      <c r="H48" s="101">
        <v>0</v>
      </c>
      <c r="I48" s="101">
        <v>0</v>
      </c>
      <c r="J48" s="101">
        <v>0</v>
      </c>
      <c r="K48" s="101">
        <v>0</v>
      </c>
      <c r="L48" s="101">
        <v>0</v>
      </c>
      <c r="M48" s="101">
        <v>0</v>
      </c>
      <c r="N48" s="101">
        <v>1.2176560121765601</v>
      </c>
      <c r="O48" s="101">
        <v>0</v>
      </c>
      <c r="P48" s="101">
        <v>0</v>
      </c>
      <c r="Q48" s="101">
        <v>0</v>
      </c>
      <c r="R48" s="101">
        <v>0</v>
      </c>
      <c r="S48" s="101">
        <v>0.22271714922048996</v>
      </c>
      <c r="T48" s="101">
        <v>0.40322580645161288</v>
      </c>
      <c r="U48" s="19">
        <v>29</v>
      </c>
    </row>
    <row r="49" spans="1:21" x14ac:dyDescent="0.2">
      <c r="A49" s="145">
        <v>30</v>
      </c>
      <c r="B49" s="142" t="s">
        <v>361</v>
      </c>
      <c r="C49" s="144" t="s">
        <v>359</v>
      </c>
      <c r="D49" s="140">
        <v>8</v>
      </c>
      <c r="E49" s="101">
        <v>0</v>
      </c>
      <c r="F49" s="101">
        <v>0</v>
      </c>
      <c r="G49" s="101">
        <v>0</v>
      </c>
      <c r="H49" s="101">
        <v>0</v>
      </c>
      <c r="I49" s="101">
        <v>0</v>
      </c>
      <c r="J49" s="101">
        <v>0</v>
      </c>
      <c r="K49" s="101">
        <v>0</v>
      </c>
      <c r="L49" s="101">
        <v>0</v>
      </c>
      <c r="M49" s="101">
        <v>0</v>
      </c>
      <c r="N49" s="101">
        <v>4.1666666666666661</v>
      </c>
      <c r="O49" s="101">
        <v>0</v>
      </c>
      <c r="P49" s="101">
        <v>0</v>
      </c>
      <c r="Q49" s="101">
        <v>0</v>
      </c>
      <c r="R49" s="101">
        <v>0</v>
      </c>
      <c r="S49" s="101">
        <v>100</v>
      </c>
      <c r="T49" s="101">
        <v>100</v>
      </c>
      <c r="U49" s="19">
        <v>30</v>
      </c>
    </row>
    <row r="50" spans="1:21" x14ac:dyDescent="0.2">
      <c r="A50" s="145">
        <v>31</v>
      </c>
      <c r="B50" s="142" t="s">
        <v>360</v>
      </c>
      <c r="C50" s="144" t="s">
        <v>359</v>
      </c>
      <c r="D50" s="140">
        <v>92</v>
      </c>
      <c r="E50" s="101">
        <v>0</v>
      </c>
      <c r="F50" s="101">
        <v>0</v>
      </c>
      <c r="G50" s="101">
        <v>0</v>
      </c>
      <c r="H50" s="101">
        <v>0</v>
      </c>
      <c r="I50" s="101">
        <v>0</v>
      </c>
      <c r="J50" s="101">
        <v>0</v>
      </c>
      <c r="K50" s="101">
        <v>0</v>
      </c>
      <c r="L50" s="101">
        <v>0</v>
      </c>
      <c r="M50" s="101">
        <v>0</v>
      </c>
      <c r="N50" s="101">
        <v>95.833333333333343</v>
      </c>
      <c r="O50" s="101">
        <v>0</v>
      </c>
      <c r="P50" s="101">
        <v>0</v>
      </c>
      <c r="Q50" s="101">
        <v>0</v>
      </c>
      <c r="R50" s="101">
        <v>0</v>
      </c>
      <c r="S50" s="101">
        <v>0</v>
      </c>
      <c r="T50" s="101">
        <v>0</v>
      </c>
      <c r="U50" s="19">
        <v>31</v>
      </c>
    </row>
    <row r="51" spans="1:21" ht="20.100000000000001" customHeight="1" x14ac:dyDescent="0.2">
      <c r="A51" s="148"/>
      <c r="B51" s="147" t="s">
        <v>358</v>
      </c>
      <c r="C51" s="151"/>
      <c r="D51" s="140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9"/>
    </row>
    <row r="52" spans="1:21" ht="15" customHeight="1" x14ac:dyDescent="0.2">
      <c r="A52" s="145"/>
      <c r="B52" s="150" t="s">
        <v>357</v>
      </c>
      <c r="C52" s="149"/>
      <c r="D52" s="140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9"/>
    </row>
    <row r="53" spans="1:21" ht="15" customHeight="1" x14ac:dyDescent="0.2">
      <c r="A53" s="145">
        <v>32</v>
      </c>
      <c r="B53" s="142" t="s">
        <v>356</v>
      </c>
      <c r="C53" s="144" t="s">
        <v>258</v>
      </c>
      <c r="D53" s="140">
        <v>24.343643529961923</v>
      </c>
      <c r="E53" s="101">
        <v>22.146951537258989</v>
      </c>
      <c r="F53" s="101">
        <v>18.48281642917016</v>
      </c>
      <c r="G53" s="101">
        <v>21.86046511627907</v>
      </c>
      <c r="H53" s="101">
        <v>31.797235023041477</v>
      </c>
      <c r="I53" s="101">
        <v>30</v>
      </c>
      <c r="J53" s="101">
        <v>24.413145539906104</v>
      </c>
      <c r="K53" s="101">
        <v>29.644921552436003</v>
      </c>
      <c r="L53" s="101">
        <v>30.514705882352942</v>
      </c>
      <c r="M53" s="101">
        <v>25.422582826233942</v>
      </c>
      <c r="N53" s="101">
        <v>25.063419583967526</v>
      </c>
      <c r="O53" s="101">
        <v>24.06832298136646</v>
      </c>
      <c r="P53" s="101">
        <v>27.380952380952383</v>
      </c>
      <c r="Q53" s="101">
        <v>24.78448275862069</v>
      </c>
      <c r="R53" s="101">
        <v>27.893175074183979</v>
      </c>
      <c r="S53" s="101">
        <v>25.612472160356347</v>
      </c>
      <c r="T53" s="101">
        <v>25.403225806451612</v>
      </c>
      <c r="U53" s="19">
        <v>32</v>
      </c>
    </row>
    <row r="54" spans="1:21" x14ac:dyDescent="0.2">
      <c r="A54" s="145">
        <v>33</v>
      </c>
      <c r="B54" s="142" t="s">
        <v>355</v>
      </c>
      <c r="C54" s="144" t="s">
        <v>258</v>
      </c>
      <c r="D54" s="140">
        <v>9.6265615605584873</v>
      </c>
      <c r="E54" s="101">
        <v>7.451797811360084</v>
      </c>
      <c r="F54" s="101">
        <v>11.232187761944678</v>
      </c>
      <c r="G54" s="101">
        <v>10</v>
      </c>
      <c r="H54" s="101">
        <v>7.1428571428571423</v>
      </c>
      <c r="I54" s="101">
        <v>13.125</v>
      </c>
      <c r="J54" s="101">
        <v>13.380281690140844</v>
      </c>
      <c r="K54" s="101">
        <v>6.0280759702725017</v>
      </c>
      <c r="L54" s="101">
        <v>6.6176470588235299</v>
      </c>
      <c r="M54" s="101">
        <v>6.7613252197430693</v>
      </c>
      <c r="N54" s="101">
        <v>13.723997970573313</v>
      </c>
      <c r="O54" s="101">
        <v>7.2981366459627326</v>
      </c>
      <c r="P54" s="101">
        <v>9.5238095238095237</v>
      </c>
      <c r="Q54" s="101">
        <v>7.3275862068965507</v>
      </c>
      <c r="R54" s="101">
        <v>6.8249258160237387</v>
      </c>
      <c r="S54" s="101">
        <v>3.1180400890868598</v>
      </c>
      <c r="T54" s="101">
        <v>4.838709677419355</v>
      </c>
      <c r="U54" s="19">
        <v>33</v>
      </c>
    </row>
    <row r="55" spans="1:21" x14ac:dyDescent="0.2">
      <c r="A55" s="145">
        <v>34</v>
      </c>
      <c r="B55" s="142" t="s">
        <v>354</v>
      </c>
      <c r="C55" s="144" t="s">
        <v>258</v>
      </c>
      <c r="D55" s="140">
        <v>56.596967065268224</v>
      </c>
      <c r="E55" s="101">
        <v>64.200104220948404</v>
      </c>
      <c r="F55" s="101">
        <v>57.41827326068735</v>
      </c>
      <c r="G55" s="101">
        <v>49.302325581395351</v>
      </c>
      <c r="H55" s="101">
        <v>55.990783410138242</v>
      </c>
      <c r="I55" s="101">
        <v>42.5</v>
      </c>
      <c r="J55" s="101">
        <v>46.948356807511736</v>
      </c>
      <c r="K55" s="101">
        <v>59.620148637489677</v>
      </c>
      <c r="L55" s="101">
        <v>58.82352941176471</v>
      </c>
      <c r="M55" s="101">
        <v>60.513860716700471</v>
      </c>
      <c r="N55" s="101">
        <v>49.492643328259767</v>
      </c>
      <c r="O55" s="101">
        <v>62.422360248447205</v>
      </c>
      <c r="P55" s="101">
        <v>51.19047619047619</v>
      </c>
      <c r="Q55" s="101">
        <v>56.465517241379317</v>
      </c>
      <c r="R55" s="101">
        <v>57.863501483679528</v>
      </c>
      <c r="S55" s="101">
        <v>68.374164810690417</v>
      </c>
      <c r="T55" s="101">
        <v>67.338709677419345</v>
      </c>
      <c r="U55" s="19">
        <v>34</v>
      </c>
    </row>
    <row r="56" spans="1:21" x14ac:dyDescent="0.2">
      <c r="A56" s="148">
        <v>35</v>
      </c>
      <c r="B56" s="142" t="s">
        <v>353</v>
      </c>
      <c r="C56" s="144" t="s">
        <v>258</v>
      </c>
      <c r="D56" s="140">
        <v>9.4328278442113707</v>
      </c>
      <c r="E56" s="101">
        <v>6.2011464304325168</v>
      </c>
      <c r="F56" s="101">
        <v>12.866722548197821</v>
      </c>
      <c r="G56" s="101">
        <v>18.837209302325579</v>
      </c>
      <c r="H56" s="101">
        <v>5.0691244239631335</v>
      </c>
      <c r="I56" s="101">
        <v>14.374999999999998</v>
      </c>
      <c r="J56" s="101">
        <v>15.258215962441316</v>
      </c>
      <c r="K56" s="101">
        <v>4.7068538398018163</v>
      </c>
      <c r="L56" s="101">
        <v>4.0441176470588234</v>
      </c>
      <c r="M56" s="101">
        <v>7.3022312373225153</v>
      </c>
      <c r="N56" s="101">
        <v>11.71993911719939</v>
      </c>
      <c r="O56" s="101">
        <v>6.2111801242236027</v>
      </c>
      <c r="P56" s="101">
        <v>11.904761904761903</v>
      </c>
      <c r="Q56" s="101">
        <v>11.422413793103448</v>
      </c>
      <c r="R56" s="101">
        <v>7.4183976261127587</v>
      </c>
      <c r="S56" s="101">
        <v>2.8953229398663698</v>
      </c>
      <c r="T56" s="101">
        <v>2.4193548387096775</v>
      </c>
      <c r="U56" s="19">
        <v>35</v>
      </c>
    </row>
    <row r="57" spans="1:21" ht="20.100000000000001" customHeight="1" x14ac:dyDescent="0.2">
      <c r="A57" s="145">
        <v>36</v>
      </c>
      <c r="B57" s="142" t="s">
        <v>352</v>
      </c>
      <c r="C57" s="144" t="s">
        <v>348</v>
      </c>
      <c r="D57" s="140">
        <v>96.373950533242564</v>
      </c>
      <c r="E57" s="101">
        <v>95.316622691292878</v>
      </c>
      <c r="F57" s="101">
        <v>98.115395766888952</v>
      </c>
      <c r="G57" s="101">
        <v>98.226950354609926</v>
      </c>
      <c r="H57" s="101">
        <v>96.347031963470315</v>
      </c>
      <c r="I57" s="101">
        <v>94.146341463414629</v>
      </c>
      <c r="J57" s="101">
        <v>96.969696969696969</v>
      </c>
      <c r="K57" s="101">
        <v>98.294243070362469</v>
      </c>
      <c r="L57" s="101">
        <v>98.337292161520182</v>
      </c>
      <c r="M57" s="101">
        <v>94.439541041482784</v>
      </c>
      <c r="N57" s="101">
        <v>95.709814030565283</v>
      </c>
      <c r="O57" s="101">
        <v>97.415506958250504</v>
      </c>
      <c r="P57" s="101">
        <v>98.71794871794873</v>
      </c>
      <c r="Q57" s="101">
        <v>99.257057949479943</v>
      </c>
      <c r="R57" s="101">
        <v>98.224852071005913</v>
      </c>
      <c r="S57" s="101">
        <v>91.924629878869439</v>
      </c>
      <c r="T57" s="101">
        <v>93.170731707317074</v>
      </c>
      <c r="U57" s="19">
        <v>36</v>
      </c>
    </row>
    <row r="58" spans="1:21" x14ac:dyDescent="0.2">
      <c r="A58" s="148">
        <v>37</v>
      </c>
      <c r="B58" s="142" t="s">
        <v>350</v>
      </c>
      <c r="C58" s="144" t="s">
        <v>348</v>
      </c>
      <c r="D58" s="140">
        <v>54.159292035398231</v>
      </c>
      <c r="E58" s="101">
        <v>53.726912928759894</v>
      </c>
      <c r="F58" s="101">
        <v>52.478979414322993</v>
      </c>
      <c r="G58" s="101">
        <v>53.546099290780148</v>
      </c>
      <c r="H58" s="101">
        <v>57.077625570776256</v>
      </c>
      <c r="I58" s="101">
        <v>56.58536585365853</v>
      </c>
      <c r="J58" s="101">
        <v>54.188948306595364</v>
      </c>
      <c r="K58" s="101">
        <v>57.462686567164177</v>
      </c>
      <c r="L58" s="101">
        <v>57.719714964370553</v>
      </c>
      <c r="M58" s="101">
        <v>56.045895851721092</v>
      </c>
      <c r="N58" s="101">
        <v>52.145092984717365</v>
      </c>
      <c r="O58" s="101">
        <v>55.268389662027829</v>
      </c>
      <c r="P58" s="101">
        <v>56.410256410256409</v>
      </c>
      <c r="Q58" s="101">
        <v>56.017830609212481</v>
      </c>
      <c r="R58" s="101">
        <v>56.80473372781065</v>
      </c>
      <c r="S58" s="101">
        <v>54.50874831763123</v>
      </c>
      <c r="T58" s="101">
        <v>52.926829268292686</v>
      </c>
      <c r="U58" s="19">
        <v>37</v>
      </c>
    </row>
    <row r="59" spans="1:21" x14ac:dyDescent="0.2">
      <c r="A59" s="145">
        <v>38</v>
      </c>
      <c r="B59" s="142" t="s">
        <v>349</v>
      </c>
      <c r="C59" s="144" t="s">
        <v>348</v>
      </c>
      <c r="D59" s="140">
        <v>42.21465849784434</v>
      </c>
      <c r="E59" s="101">
        <v>41.589709762532983</v>
      </c>
      <c r="F59" s="101">
        <v>45.636416352565959</v>
      </c>
      <c r="G59" s="101">
        <v>44.680851063829785</v>
      </c>
      <c r="H59" s="101">
        <v>39.269406392694059</v>
      </c>
      <c r="I59" s="101">
        <v>37.560975609756099</v>
      </c>
      <c r="J59" s="101">
        <v>42.780748663101605</v>
      </c>
      <c r="K59" s="101">
        <v>40.8315565031983</v>
      </c>
      <c r="L59" s="101">
        <v>40.617577197149643</v>
      </c>
      <c r="M59" s="101">
        <v>38.393645189761692</v>
      </c>
      <c r="N59" s="101">
        <v>43.564721045847911</v>
      </c>
      <c r="O59" s="101">
        <v>42.14711729622266</v>
      </c>
      <c r="P59" s="101">
        <v>42.307692307692307</v>
      </c>
      <c r="Q59" s="101">
        <v>43.239227340267462</v>
      </c>
      <c r="R59" s="101">
        <v>41.42011834319527</v>
      </c>
      <c r="S59" s="101">
        <v>37.415881561238223</v>
      </c>
      <c r="T59" s="101">
        <v>40.243902439024396</v>
      </c>
      <c r="U59" s="19">
        <v>38</v>
      </c>
    </row>
    <row r="60" spans="1:21" ht="15" customHeight="1" x14ac:dyDescent="0.2">
      <c r="A60" s="148">
        <v>39</v>
      </c>
      <c r="B60" s="142" t="s">
        <v>351</v>
      </c>
      <c r="C60" s="144" t="s">
        <v>348</v>
      </c>
      <c r="D60" s="140">
        <v>3.6260494667574314</v>
      </c>
      <c r="E60" s="101">
        <v>4.683377308707124</v>
      </c>
      <c r="F60" s="101">
        <v>1.8846042331110466</v>
      </c>
      <c r="G60" s="101">
        <v>1.773049645390071</v>
      </c>
      <c r="H60" s="101">
        <v>3.6529680365296802</v>
      </c>
      <c r="I60" s="101">
        <v>5.8536585365853666</v>
      </c>
      <c r="J60" s="101">
        <v>3.0303030303030303</v>
      </c>
      <c r="K60" s="101">
        <v>1.7057569296375266</v>
      </c>
      <c r="L60" s="101">
        <v>1.66270783847981</v>
      </c>
      <c r="M60" s="101">
        <v>5.5604589585172111</v>
      </c>
      <c r="N60" s="101">
        <v>4.2901859694347264</v>
      </c>
      <c r="O60" s="101">
        <v>2.5844930417495031</v>
      </c>
      <c r="P60" s="101">
        <v>1.2820512820512819</v>
      </c>
      <c r="Q60" s="101">
        <v>0.74294205052005935</v>
      </c>
      <c r="R60" s="101">
        <v>1.7751479289940828</v>
      </c>
      <c r="S60" s="101">
        <v>8.0753701211305504</v>
      </c>
      <c r="T60" s="101">
        <v>6.8292682926829276</v>
      </c>
      <c r="U60" s="19">
        <v>39</v>
      </c>
    </row>
    <row r="61" spans="1:21" x14ac:dyDescent="0.2">
      <c r="A61" s="145">
        <v>40</v>
      </c>
      <c r="B61" s="142" t="s">
        <v>350</v>
      </c>
      <c r="C61" s="144" t="s">
        <v>348</v>
      </c>
      <c r="D61" s="140">
        <v>0.83049693669162683</v>
      </c>
      <c r="E61" s="101">
        <v>0.92348284960422167</v>
      </c>
      <c r="F61" s="101">
        <v>2.8993911278631487E-2</v>
      </c>
      <c r="G61" s="101">
        <v>0.88652482269503552</v>
      </c>
      <c r="H61" s="101">
        <v>0.91324200913242004</v>
      </c>
      <c r="I61" s="101">
        <v>0</v>
      </c>
      <c r="J61" s="101">
        <v>0</v>
      </c>
      <c r="K61" s="101">
        <v>0.15991471215351813</v>
      </c>
      <c r="L61" s="101">
        <v>0</v>
      </c>
      <c r="M61" s="101">
        <v>4.4130626654898503E-2</v>
      </c>
      <c r="N61" s="101">
        <v>1.9701712391824711</v>
      </c>
      <c r="O61" s="101">
        <v>9.940357852882703E-2</v>
      </c>
      <c r="P61" s="101">
        <v>0</v>
      </c>
      <c r="Q61" s="101">
        <v>0</v>
      </c>
      <c r="R61" s="101">
        <v>0.19723865877712032</v>
      </c>
      <c r="S61" s="101">
        <v>2.2880215343203227</v>
      </c>
      <c r="T61" s="101">
        <v>3.1707317073170733</v>
      </c>
      <c r="U61" s="19">
        <v>40</v>
      </c>
    </row>
    <row r="62" spans="1:21" x14ac:dyDescent="0.2">
      <c r="A62" s="148">
        <v>41</v>
      </c>
      <c r="B62" s="142" t="s">
        <v>349</v>
      </c>
      <c r="C62" s="144" t="s">
        <v>348</v>
      </c>
      <c r="D62" s="140">
        <v>2.7955525300658044</v>
      </c>
      <c r="E62" s="101">
        <v>3.7598944591029024</v>
      </c>
      <c r="F62" s="101">
        <v>1.8556103218324151</v>
      </c>
      <c r="G62" s="101">
        <v>0.88652482269503552</v>
      </c>
      <c r="H62" s="101">
        <v>2.7397260273972601</v>
      </c>
      <c r="I62" s="101">
        <v>5.8536585365853666</v>
      </c>
      <c r="J62" s="101">
        <v>3.0303030303030303</v>
      </c>
      <c r="K62" s="101">
        <v>1.5458422174840085</v>
      </c>
      <c r="L62" s="101">
        <v>1.66270783847981</v>
      </c>
      <c r="M62" s="101">
        <v>5.5163283318623124</v>
      </c>
      <c r="N62" s="101">
        <v>2.3200147302522556</v>
      </c>
      <c r="O62" s="101">
        <v>2.4850894632206759</v>
      </c>
      <c r="P62" s="101">
        <v>1.2820512820512819</v>
      </c>
      <c r="Q62" s="101">
        <v>0.74294205052005935</v>
      </c>
      <c r="R62" s="101">
        <v>1.5779092702169626</v>
      </c>
      <c r="S62" s="101">
        <v>5.7873485868102286</v>
      </c>
      <c r="T62" s="101">
        <v>3.6585365853658534</v>
      </c>
      <c r="U62" s="19">
        <v>41</v>
      </c>
    </row>
    <row r="63" spans="1:21" ht="20.100000000000001" customHeight="1" x14ac:dyDescent="0.2">
      <c r="A63" s="145">
        <v>42</v>
      </c>
      <c r="B63" s="142" t="s">
        <v>347</v>
      </c>
      <c r="C63" s="144" t="s">
        <v>258</v>
      </c>
      <c r="D63" s="140">
        <v>0.36742601376177436</v>
      </c>
      <c r="E63" s="101">
        <v>1.1464304325169359</v>
      </c>
      <c r="F63" s="101">
        <v>0.16764459346186086</v>
      </c>
      <c r="G63" s="101">
        <v>0.46511627906976744</v>
      </c>
      <c r="H63" s="101">
        <v>0.46082949308755761</v>
      </c>
      <c r="I63" s="101">
        <v>0.625</v>
      </c>
      <c r="J63" s="101">
        <v>0</v>
      </c>
      <c r="K63" s="101">
        <v>0.16515276630883566</v>
      </c>
      <c r="L63" s="101">
        <v>0</v>
      </c>
      <c r="M63" s="101">
        <v>0.20283975659229209</v>
      </c>
      <c r="N63" s="101">
        <v>7.6103500761035003E-2</v>
      </c>
      <c r="O63" s="101">
        <v>0.15527950310559005</v>
      </c>
      <c r="P63" s="101">
        <v>0</v>
      </c>
      <c r="Q63" s="101">
        <v>0.21551724137931033</v>
      </c>
      <c r="R63" s="101">
        <v>0</v>
      </c>
      <c r="S63" s="101">
        <v>0.66815144766146994</v>
      </c>
      <c r="T63" s="101">
        <v>4.435483870967742</v>
      </c>
      <c r="U63" s="19">
        <v>42</v>
      </c>
    </row>
    <row r="64" spans="1:21" ht="20.100000000000001" customHeight="1" x14ac:dyDescent="0.2">
      <c r="A64" s="145"/>
      <c r="B64" s="147" t="s">
        <v>346</v>
      </c>
      <c r="C64" s="144"/>
      <c r="D64" s="140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9"/>
    </row>
    <row r="65" spans="1:21" ht="20.100000000000001" customHeight="1" x14ac:dyDescent="0.2">
      <c r="A65" s="145"/>
      <c r="B65" s="146" t="s">
        <v>345</v>
      </c>
      <c r="C65" s="144"/>
      <c r="D65" s="140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9"/>
    </row>
    <row r="66" spans="1:21" ht="15" customHeight="1" x14ac:dyDescent="0.2">
      <c r="A66" s="145">
        <v>43</v>
      </c>
      <c r="B66" s="142" t="s">
        <v>344</v>
      </c>
      <c r="C66" s="144" t="s">
        <v>335</v>
      </c>
      <c r="D66" s="140">
        <v>93.477765108323823</v>
      </c>
      <c r="E66" s="101">
        <v>91.541353383458642</v>
      </c>
      <c r="F66" s="101">
        <v>96.124031007751938</v>
      </c>
      <c r="G66" s="101">
        <v>91.666666666666657</v>
      </c>
      <c r="H66" s="101">
        <v>89.361702127659569</v>
      </c>
      <c r="I66" s="101">
        <v>100</v>
      </c>
      <c r="J66" s="101">
        <v>89.928057553956833</v>
      </c>
      <c r="K66" s="101">
        <v>95.704057279236281</v>
      </c>
      <c r="L66" s="101">
        <v>97.196261682242991</v>
      </c>
      <c r="M66" s="101">
        <v>92.456140350877192</v>
      </c>
      <c r="N66" s="101">
        <v>92.222222222222229</v>
      </c>
      <c r="O66" s="101">
        <v>95.145631067961162</v>
      </c>
      <c r="P66" s="101">
        <v>97.61904761904762</v>
      </c>
      <c r="Q66" s="101">
        <v>93.28358208955224</v>
      </c>
      <c r="R66" s="101">
        <v>95.121951219512198</v>
      </c>
      <c r="S66" s="101">
        <v>94.472361809045225</v>
      </c>
      <c r="T66" s="101">
        <v>94.666666666666671</v>
      </c>
      <c r="U66" s="19">
        <v>43</v>
      </c>
    </row>
    <row r="67" spans="1:21" x14ac:dyDescent="0.2">
      <c r="A67" s="145">
        <v>44</v>
      </c>
      <c r="B67" s="142" t="s">
        <v>338</v>
      </c>
      <c r="C67" s="144" t="s">
        <v>335</v>
      </c>
      <c r="D67" s="140">
        <v>91.448118586088938</v>
      </c>
      <c r="E67" s="101">
        <v>88.157894736842096</v>
      </c>
      <c r="F67" s="101">
        <v>95.930232558139537</v>
      </c>
      <c r="G67" s="101">
        <v>85.833333333333329</v>
      </c>
      <c r="H67" s="101">
        <v>87.943262411347519</v>
      </c>
      <c r="I67" s="101">
        <v>97.222222222222214</v>
      </c>
      <c r="J67" s="101">
        <v>84.172661870503589</v>
      </c>
      <c r="K67" s="101">
        <v>94.033412887828163</v>
      </c>
      <c r="L67" s="101">
        <v>96.261682242990659</v>
      </c>
      <c r="M67" s="101">
        <v>90.526315789473685</v>
      </c>
      <c r="N67" s="101">
        <v>89.797979797979792</v>
      </c>
      <c r="O67" s="101">
        <v>92.71844660194175</v>
      </c>
      <c r="P67" s="101">
        <v>97.61904761904762</v>
      </c>
      <c r="Q67" s="101">
        <v>93.28358208955224</v>
      </c>
      <c r="R67" s="101">
        <v>95.121951219512198</v>
      </c>
      <c r="S67" s="101">
        <v>92.964824120603012</v>
      </c>
      <c r="T67" s="101">
        <v>94.666666666666671</v>
      </c>
      <c r="U67" s="19">
        <v>44</v>
      </c>
    </row>
    <row r="68" spans="1:21" x14ac:dyDescent="0.2">
      <c r="A68" s="145">
        <v>45</v>
      </c>
      <c r="B68" s="142" t="s">
        <v>341</v>
      </c>
      <c r="C68" s="144" t="s">
        <v>343</v>
      </c>
      <c r="D68" s="140">
        <v>11.197007481296758</v>
      </c>
      <c r="E68" s="101">
        <v>16.844349680170577</v>
      </c>
      <c r="F68" s="101">
        <v>13.939393939393941</v>
      </c>
      <c r="G68" s="101">
        <v>2.912621359223301</v>
      </c>
      <c r="H68" s="101">
        <v>9.67741935483871</v>
      </c>
      <c r="I68" s="101">
        <v>8.5714285714285712</v>
      </c>
      <c r="J68" s="101">
        <v>11.965811965811966</v>
      </c>
      <c r="K68" s="101">
        <v>7.6142131979695442</v>
      </c>
      <c r="L68" s="101">
        <v>4.8543689320388346</v>
      </c>
      <c r="M68" s="101">
        <v>8.3333333333333321</v>
      </c>
      <c r="N68" s="101">
        <v>12.935883014623172</v>
      </c>
      <c r="O68" s="101">
        <v>6.8062827225130889</v>
      </c>
      <c r="P68" s="101">
        <v>0</v>
      </c>
      <c r="Q68" s="101">
        <v>8</v>
      </c>
      <c r="R68" s="101">
        <v>11.111111111111111</v>
      </c>
      <c r="S68" s="101">
        <v>12.972972972972974</v>
      </c>
      <c r="T68" s="101">
        <v>18.30985915492958</v>
      </c>
      <c r="U68" s="19">
        <v>45</v>
      </c>
    </row>
    <row r="69" spans="1:21" x14ac:dyDescent="0.2">
      <c r="A69" s="145">
        <v>46</v>
      </c>
      <c r="B69" s="142" t="s">
        <v>337</v>
      </c>
      <c r="C69" s="144" t="s">
        <v>335</v>
      </c>
      <c r="D69" s="140">
        <v>0.84378563283922459</v>
      </c>
      <c r="E69" s="101">
        <v>0.75187969924812026</v>
      </c>
      <c r="F69" s="101">
        <v>0.19379844961240311</v>
      </c>
      <c r="G69" s="101">
        <v>5.833333333333333</v>
      </c>
      <c r="H69" s="101">
        <v>1.4184397163120568</v>
      </c>
      <c r="I69" s="101">
        <v>0</v>
      </c>
      <c r="J69" s="101">
        <v>4.3165467625899279</v>
      </c>
      <c r="K69" s="101">
        <v>0.23866348448687352</v>
      </c>
      <c r="L69" s="101">
        <v>0.93457943925233633</v>
      </c>
      <c r="M69" s="101">
        <v>0.8771929824561403</v>
      </c>
      <c r="N69" s="101">
        <v>0.80808080808080807</v>
      </c>
      <c r="O69" s="101">
        <v>0.48543689320388345</v>
      </c>
      <c r="P69" s="101">
        <v>0</v>
      </c>
      <c r="Q69" s="101">
        <v>0</v>
      </c>
      <c r="R69" s="101">
        <v>0</v>
      </c>
      <c r="S69" s="101">
        <v>0.50251256281407031</v>
      </c>
      <c r="T69" s="101">
        <v>0</v>
      </c>
      <c r="U69" s="19">
        <v>46</v>
      </c>
    </row>
    <row r="70" spans="1:21" x14ac:dyDescent="0.2">
      <c r="A70" s="145">
        <v>47</v>
      </c>
      <c r="B70" s="142" t="s">
        <v>341</v>
      </c>
      <c r="C70" s="144" t="s">
        <v>342</v>
      </c>
      <c r="D70" s="140">
        <v>5.4054054054054053</v>
      </c>
      <c r="E70" s="101">
        <v>0</v>
      </c>
      <c r="F70" s="101">
        <v>0</v>
      </c>
      <c r="G70" s="101">
        <v>0</v>
      </c>
      <c r="H70" s="101">
        <v>0</v>
      </c>
      <c r="I70" s="101">
        <v>0</v>
      </c>
      <c r="J70" s="101">
        <v>0</v>
      </c>
      <c r="K70" s="101">
        <v>0</v>
      </c>
      <c r="L70" s="101">
        <v>0</v>
      </c>
      <c r="M70" s="101">
        <v>20</v>
      </c>
      <c r="N70" s="101">
        <v>12.5</v>
      </c>
      <c r="O70" s="101">
        <v>0</v>
      </c>
      <c r="P70" s="101">
        <v>0</v>
      </c>
      <c r="Q70" s="101">
        <v>0</v>
      </c>
      <c r="R70" s="101">
        <v>0</v>
      </c>
      <c r="S70" s="101">
        <v>0</v>
      </c>
      <c r="T70" s="101">
        <v>0</v>
      </c>
      <c r="U70" s="19">
        <v>47</v>
      </c>
    </row>
    <row r="71" spans="1:21" x14ac:dyDescent="0.2">
      <c r="A71" s="145">
        <v>48</v>
      </c>
      <c r="B71" s="142" t="s">
        <v>336</v>
      </c>
      <c r="C71" s="144" t="s">
        <v>335</v>
      </c>
      <c r="D71" s="140">
        <v>0.59293044469783351</v>
      </c>
      <c r="E71" s="101">
        <v>1.3157894736842104</v>
      </c>
      <c r="F71" s="101">
        <v>0</v>
      </c>
      <c r="G71" s="101">
        <v>0</v>
      </c>
      <c r="H71" s="101">
        <v>0</v>
      </c>
      <c r="I71" s="101">
        <v>1.3888888888888888</v>
      </c>
      <c r="J71" s="101">
        <v>0.71942446043165476</v>
      </c>
      <c r="K71" s="101">
        <v>0.71599045346062051</v>
      </c>
      <c r="L71" s="101">
        <v>0</v>
      </c>
      <c r="M71" s="101">
        <v>0.52631578947368418</v>
      </c>
      <c r="N71" s="101">
        <v>0.80808080808080807</v>
      </c>
      <c r="O71" s="101">
        <v>0.97087378640776689</v>
      </c>
      <c r="P71" s="101">
        <v>0</v>
      </c>
      <c r="Q71" s="101">
        <v>0</v>
      </c>
      <c r="R71" s="101">
        <v>0</v>
      </c>
      <c r="S71" s="101">
        <v>0.50251256281407031</v>
      </c>
      <c r="T71" s="101">
        <v>0</v>
      </c>
      <c r="U71" s="19">
        <v>48</v>
      </c>
    </row>
    <row r="72" spans="1:21" x14ac:dyDescent="0.2">
      <c r="A72" s="145">
        <v>49</v>
      </c>
      <c r="B72" s="142" t="s">
        <v>341</v>
      </c>
      <c r="C72" s="144" t="s">
        <v>340</v>
      </c>
      <c r="D72" s="140">
        <v>23.076923076923077</v>
      </c>
      <c r="E72" s="101">
        <v>57.142857142857139</v>
      </c>
      <c r="F72" s="101">
        <v>0</v>
      </c>
      <c r="G72" s="101">
        <v>0</v>
      </c>
      <c r="H72" s="101">
        <v>0</v>
      </c>
      <c r="I72" s="101">
        <v>0</v>
      </c>
      <c r="J72" s="101">
        <v>0</v>
      </c>
      <c r="K72" s="101">
        <v>0</v>
      </c>
      <c r="L72" s="101">
        <v>0</v>
      </c>
      <c r="M72" s="101">
        <v>0</v>
      </c>
      <c r="N72" s="101">
        <v>12.5</v>
      </c>
      <c r="O72" s="101">
        <v>0</v>
      </c>
      <c r="P72" s="101">
        <v>0</v>
      </c>
      <c r="Q72" s="101">
        <v>0</v>
      </c>
      <c r="R72" s="101">
        <v>0</v>
      </c>
      <c r="S72" s="101">
        <v>100</v>
      </c>
      <c r="T72" s="101">
        <v>0</v>
      </c>
      <c r="U72" s="19">
        <v>49</v>
      </c>
    </row>
    <row r="73" spans="1:21" ht="15" customHeight="1" x14ac:dyDescent="0.2">
      <c r="A73" s="145">
        <v>50</v>
      </c>
      <c r="B73" s="142" t="s">
        <v>339</v>
      </c>
      <c r="C73" s="144" t="s">
        <v>335</v>
      </c>
      <c r="D73" s="140">
        <v>6.5222348916761694</v>
      </c>
      <c r="E73" s="101">
        <v>8.458646616541353</v>
      </c>
      <c r="F73" s="101">
        <v>3.8759689922480618</v>
      </c>
      <c r="G73" s="101">
        <v>8.3333333333333321</v>
      </c>
      <c r="H73" s="101">
        <v>10.638297872340425</v>
      </c>
      <c r="I73" s="101">
        <v>0</v>
      </c>
      <c r="J73" s="101">
        <v>10.071942446043165</v>
      </c>
      <c r="K73" s="101">
        <v>4.2959427207637226</v>
      </c>
      <c r="L73" s="101">
        <v>2.8037383177570092</v>
      </c>
      <c r="M73" s="101">
        <v>7.5438596491228065</v>
      </c>
      <c r="N73" s="101">
        <v>7.7777777777777777</v>
      </c>
      <c r="O73" s="101">
        <v>4.8543689320388346</v>
      </c>
      <c r="P73" s="101">
        <v>2.3809523809523809</v>
      </c>
      <c r="Q73" s="101">
        <v>6.7164179104477615</v>
      </c>
      <c r="R73" s="101">
        <v>4.8780487804878048</v>
      </c>
      <c r="S73" s="101">
        <v>5.5276381909547743</v>
      </c>
      <c r="T73" s="101">
        <v>5.3333333333333339</v>
      </c>
      <c r="U73" s="19">
        <v>50</v>
      </c>
    </row>
    <row r="74" spans="1:21" x14ac:dyDescent="0.2">
      <c r="A74" s="145">
        <v>51</v>
      </c>
      <c r="B74" s="142" t="s">
        <v>338</v>
      </c>
      <c r="C74" s="144" t="s">
        <v>335</v>
      </c>
      <c r="D74" s="140">
        <v>5.974914481185861</v>
      </c>
      <c r="E74" s="101">
        <v>7.8947368421052628</v>
      </c>
      <c r="F74" s="101">
        <v>3.8759689922480618</v>
      </c>
      <c r="G74" s="101">
        <v>8.3333333333333321</v>
      </c>
      <c r="H74" s="101">
        <v>10.638297872340425</v>
      </c>
      <c r="I74" s="101">
        <v>0</v>
      </c>
      <c r="J74" s="101">
        <v>10.071942446043165</v>
      </c>
      <c r="K74" s="101">
        <v>3.8186157517899764</v>
      </c>
      <c r="L74" s="101">
        <v>1.8691588785046727</v>
      </c>
      <c r="M74" s="101">
        <v>7.5438596491228065</v>
      </c>
      <c r="N74" s="101">
        <v>5.9595959595959602</v>
      </c>
      <c r="O74" s="101">
        <v>4.8543689320388346</v>
      </c>
      <c r="P74" s="101">
        <v>2.3809523809523809</v>
      </c>
      <c r="Q74" s="101">
        <v>6.7164179104477615</v>
      </c>
      <c r="R74" s="101">
        <v>4.8780487804878048</v>
      </c>
      <c r="S74" s="101">
        <v>5.5276381909547743</v>
      </c>
      <c r="T74" s="101">
        <v>5.3333333333333339</v>
      </c>
      <c r="U74" s="19">
        <v>51</v>
      </c>
    </row>
    <row r="75" spans="1:21" x14ac:dyDescent="0.2">
      <c r="A75" s="145">
        <v>52</v>
      </c>
      <c r="B75" s="142" t="s">
        <v>337</v>
      </c>
      <c r="C75" s="144" t="s">
        <v>335</v>
      </c>
      <c r="D75" s="140">
        <v>0.45610034207525657</v>
      </c>
      <c r="E75" s="101">
        <v>0.56390977443609014</v>
      </c>
      <c r="F75" s="101">
        <v>0</v>
      </c>
      <c r="G75" s="101">
        <v>0</v>
      </c>
      <c r="H75" s="101">
        <v>0</v>
      </c>
      <c r="I75" s="101">
        <v>0</v>
      </c>
      <c r="J75" s="101">
        <v>0</v>
      </c>
      <c r="K75" s="101">
        <v>0.47732696897374705</v>
      </c>
      <c r="L75" s="101">
        <v>0.93457943925233633</v>
      </c>
      <c r="M75" s="101">
        <v>0</v>
      </c>
      <c r="N75" s="101">
        <v>1.4141414141414141</v>
      </c>
      <c r="O75" s="101">
        <v>0</v>
      </c>
      <c r="P75" s="101">
        <v>0</v>
      </c>
      <c r="Q75" s="101">
        <v>0</v>
      </c>
      <c r="R75" s="101">
        <v>0</v>
      </c>
      <c r="S75" s="101">
        <v>0</v>
      </c>
      <c r="T75" s="101">
        <v>0</v>
      </c>
      <c r="U75" s="19">
        <v>52</v>
      </c>
    </row>
    <row r="76" spans="1:21" x14ac:dyDescent="0.2">
      <c r="A76" s="145">
        <v>53</v>
      </c>
      <c r="B76" s="142" t="s">
        <v>336</v>
      </c>
      <c r="C76" s="144" t="s">
        <v>335</v>
      </c>
      <c r="D76" s="140">
        <v>4.5610034207525657E-2</v>
      </c>
      <c r="E76" s="101">
        <v>0</v>
      </c>
      <c r="F76" s="101">
        <v>0</v>
      </c>
      <c r="G76" s="101">
        <v>0</v>
      </c>
      <c r="H76" s="101">
        <v>0</v>
      </c>
      <c r="I76" s="101">
        <v>0</v>
      </c>
      <c r="J76" s="101">
        <v>0</v>
      </c>
      <c r="K76" s="101">
        <v>0</v>
      </c>
      <c r="L76" s="101">
        <v>0</v>
      </c>
      <c r="M76" s="101">
        <v>0</v>
      </c>
      <c r="N76" s="101">
        <v>0.20202020202020202</v>
      </c>
      <c r="O76" s="101">
        <v>0</v>
      </c>
      <c r="P76" s="101">
        <v>0</v>
      </c>
      <c r="Q76" s="101">
        <v>0</v>
      </c>
      <c r="R76" s="101">
        <v>0</v>
      </c>
      <c r="S76" s="101">
        <v>0</v>
      </c>
      <c r="T76" s="101">
        <v>0</v>
      </c>
      <c r="U76" s="19">
        <v>53</v>
      </c>
    </row>
    <row r="77" spans="1:21" x14ac:dyDescent="0.2">
      <c r="A77" s="143" t="s">
        <v>334</v>
      </c>
      <c r="B77" s="142"/>
      <c r="C77" s="141"/>
      <c r="D77" s="140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26"/>
    </row>
    <row r="78" spans="1:21" x14ac:dyDescent="0.2">
      <c r="A78" s="7" t="s">
        <v>257</v>
      </c>
      <c r="D78" s="7" t="s">
        <v>333</v>
      </c>
      <c r="G78" s="96"/>
      <c r="H78" s="96"/>
    </row>
    <row r="79" spans="1:21" x14ac:dyDescent="0.2">
      <c r="D79" s="29" t="s">
        <v>332</v>
      </c>
      <c r="G79" s="96"/>
      <c r="H79" s="96"/>
    </row>
    <row r="80" spans="1:21" s="153" customFormat="1" ht="20.100000000000001" customHeight="1" x14ac:dyDescent="0.2">
      <c r="A80" s="31"/>
      <c r="E80" s="62"/>
      <c r="F80" s="48"/>
      <c r="G80" s="123"/>
      <c r="H80" s="38"/>
      <c r="I80" s="37"/>
      <c r="J80" s="123"/>
      <c r="K80" s="123"/>
      <c r="L80" s="123"/>
      <c r="M80" s="123"/>
      <c r="N80" s="48"/>
      <c r="O80" s="48"/>
      <c r="P80" s="48"/>
      <c r="Q80" s="48"/>
      <c r="R80" s="48"/>
      <c r="S80" s="48"/>
      <c r="T80" s="48"/>
      <c r="U80" s="32"/>
    </row>
    <row r="81" spans="5:20" s="139" customFormat="1" x14ac:dyDescent="0.2"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</row>
    <row r="82" spans="5:20" s="139" customFormat="1" x14ac:dyDescent="0.2"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</row>
    <row r="83" spans="5:20" s="139" customFormat="1" x14ac:dyDescent="0.2"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</row>
    <row r="84" spans="5:20" s="139" customFormat="1" x14ac:dyDescent="0.2"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</row>
    <row r="85" spans="5:20" s="139" customFormat="1" x14ac:dyDescent="0.2"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</row>
    <row r="86" spans="5:20" s="139" customFormat="1" x14ac:dyDescent="0.2"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</row>
    <row r="87" spans="5:20" s="139" customFormat="1" x14ac:dyDescent="0.2"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</row>
    <row r="88" spans="5:20" s="139" customFormat="1" x14ac:dyDescent="0.2"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</row>
  </sheetData>
  <mergeCells count="20">
    <mergeCell ref="U5:U9"/>
    <mergeCell ref="H5:H9"/>
    <mergeCell ref="T5:T9"/>
    <mergeCell ref="R5:R9"/>
    <mergeCell ref="N5:N9"/>
    <mergeCell ref="L5:L9"/>
    <mergeCell ref="S5:S9"/>
    <mergeCell ref="O5:O9"/>
    <mergeCell ref="P5:P9"/>
    <mergeCell ref="Q5:Q9"/>
    <mergeCell ref="M5:M9"/>
    <mergeCell ref="K5:K9"/>
    <mergeCell ref="A5:A9"/>
    <mergeCell ref="B5:C9"/>
    <mergeCell ref="D5:D9"/>
    <mergeCell ref="I5:I9"/>
    <mergeCell ref="J5:J9"/>
    <mergeCell ref="G5:G9"/>
    <mergeCell ref="E5:E9"/>
    <mergeCell ref="F5:F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8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7"/>
  <sheetViews>
    <sheetView showGridLines="0" zoomScale="115" zoomScaleNormal="115" zoomScaleSheetLayoutView="100" workbookViewId="0"/>
  </sheetViews>
  <sheetFormatPr baseColWidth="10" defaultColWidth="0" defaultRowHeight="12.75" customHeight="1" zeroHeight="1" x14ac:dyDescent="0.2"/>
  <cols>
    <col min="1" max="1" width="5.85546875" style="408" customWidth="1"/>
    <col min="2" max="2" width="88" style="408" customWidth="1"/>
    <col min="3" max="3" width="3.5703125" style="408" customWidth="1"/>
    <col min="4" max="4" width="11.42578125" style="408" hidden="1" customWidth="1"/>
    <col min="5" max="5" width="0" style="408" hidden="1" customWidth="1"/>
    <col min="6" max="16384" width="11.42578125" style="408" hidden="1"/>
  </cols>
  <sheetData>
    <row r="1" spans="1:5" x14ac:dyDescent="0.2">
      <c r="A1" s="405"/>
      <c r="D1" s="408" t="s">
        <v>878</v>
      </c>
    </row>
    <row r="2" spans="1:5" ht="18" x14ac:dyDescent="0.25">
      <c r="A2" s="404" t="s">
        <v>877</v>
      </c>
    </row>
    <row r="3" spans="1:5" x14ac:dyDescent="0.2">
      <c r="C3" s="400"/>
    </row>
    <row r="4" spans="1:5" x14ac:dyDescent="0.2">
      <c r="C4" s="407"/>
    </row>
    <row r="5" spans="1:5" x14ac:dyDescent="0.2">
      <c r="A5" s="466" t="s">
        <v>876</v>
      </c>
      <c r="B5" s="466"/>
      <c r="C5" s="446"/>
      <c r="D5" s="408">
        <v>5</v>
      </c>
    </row>
    <row r="6" spans="1:5" x14ac:dyDescent="0.2">
      <c r="A6" s="466" t="s">
        <v>875</v>
      </c>
      <c r="B6" s="466"/>
      <c r="C6" s="447"/>
      <c r="D6" s="408">
        <v>10</v>
      </c>
    </row>
    <row r="7" spans="1:5" x14ac:dyDescent="0.2">
      <c r="A7" s="467" t="s">
        <v>874</v>
      </c>
      <c r="B7" s="467"/>
      <c r="C7" s="467"/>
    </row>
    <row r="8" spans="1:5" ht="12.75" customHeight="1" x14ac:dyDescent="0.2">
      <c r="A8" s="466" t="s">
        <v>873</v>
      </c>
      <c r="B8" s="466"/>
      <c r="C8" s="447"/>
      <c r="D8" s="408">
        <v>12</v>
      </c>
    </row>
    <row r="9" spans="1:5" ht="12.75" customHeight="1" x14ac:dyDescent="0.2">
      <c r="A9" s="466" t="s">
        <v>872</v>
      </c>
      <c r="B9" s="466"/>
      <c r="C9" s="447"/>
      <c r="D9" s="408">
        <v>12</v>
      </c>
    </row>
    <row r="10" spans="1:5" ht="12.75" customHeight="1" x14ac:dyDescent="0.2">
      <c r="A10" s="465" t="s">
        <v>871</v>
      </c>
      <c r="B10" s="465"/>
      <c r="C10" s="446"/>
    </row>
    <row r="11" spans="1:5" s="403" customFormat="1" ht="12.75" customHeight="1" x14ac:dyDescent="0.2">
      <c r="A11" s="466" t="s">
        <v>870</v>
      </c>
      <c r="B11" s="466"/>
      <c r="C11" s="446"/>
      <c r="D11" s="408">
        <v>13</v>
      </c>
    </row>
    <row r="12" spans="1:5" ht="12.75" customHeight="1" x14ac:dyDescent="0.2">
      <c r="A12" s="465" t="s">
        <v>869</v>
      </c>
      <c r="B12" s="465"/>
      <c r="C12" s="446"/>
      <c r="E12" s="402"/>
    </row>
    <row r="13" spans="1:5" x14ac:dyDescent="0.2">
      <c r="A13" s="466" t="s">
        <v>868</v>
      </c>
      <c r="B13" s="466"/>
      <c r="C13" s="447"/>
      <c r="D13" s="408">
        <v>13</v>
      </c>
    </row>
    <row r="14" spans="1:5" x14ac:dyDescent="0.2">
      <c r="A14" s="468"/>
      <c r="B14" s="468"/>
      <c r="C14" s="395"/>
    </row>
    <row r="15" spans="1:5" ht="15" x14ac:dyDescent="0.2">
      <c r="A15" s="401" t="s">
        <v>867</v>
      </c>
      <c r="C15" s="395"/>
    </row>
    <row r="16" spans="1:5" x14ac:dyDescent="0.2">
      <c r="C16" s="395"/>
    </row>
    <row r="17" spans="1:4" ht="14.25" x14ac:dyDescent="0.2">
      <c r="A17" s="397" t="s">
        <v>866</v>
      </c>
      <c r="C17" s="395"/>
    </row>
    <row r="18" spans="1:4" ht="12.75" customHeight="1" x14ac:dyDescent="0.2">
      <c r="A18" s="466" t="s">
        <v>865</v>
      </c>
      <c r="B18" s="466"/>
      <c r="C18" s="395"/>
      <c r="D18" s="408">
        <v>14</v>
      </c>
    </row>
    <row r="19" spans="1:4" x14ac:dyDescent="0.2">
      <c r="A19" s="466" t="s">
        <v>864</v>
      </c>
      <c r="B19" s="466"/>
      <c r="C19" s="395"/>
      <c r="D19" s="408">
        <v>16</v>
      </c>
    </row>
    <row r="20" spans="1:4" x14ac:dyDescent="0.2">
      <c r="A20" s="466" t="s">
        <v>863</v>
      </c>
      <c r="B20" s="466"/>
      <c r="C20" s="395"/>
      <c r="D20" s="408">
        <v>18</v>
      </c>
    </row>
    <row r="21" spans="1:4" x14ac:dyDescent="0.2">
      <c r="A21" s="398"/>
      <c r="C21" s="395"/>
    </row>
    <row r="22" spans="1:4" ht="14.25" x14ac:dyDescent="0.2">
      <c r="A22" s="397" t="s">
        <v>862</v>
      </c>
      <c r="C22" s="395"/>
    </row>
    <row r="23" spans="1:4" s="399" customFormat="1" x14ac:dyDescent="0.2">
      <c r="A23" s="448"/>
      <c r="B23" s="448" t="s">
        <v>812</v>
      </c>
      <c r="C23" s="448"/>
    </row>
    <row r="24" spans="1:4" ht="15" customHeight="1" x14ac:dyDescent="0.2">
      <c r="A24" s="466" t="s">
        <v>861</v>
      </c>
      <c r="B24" s="466"/>
      <c r="C24" s="447"/>
    </row>
    <row r="25" spans="1:4" x14ac:dyDescent="0.2">
      <c r="A25" s="466" t="s">
        <v>860</v>
      </c>
      <c r="B25" s="466"/>
      <c r="C25" s="447"/>
      <c r="D25" s="408">
        <v>22</v>
      </c>
    </row>
    <row r="26" spans="1:4" x14ac:dyDescent="0.2">
      <c r="A26" s="466" t="s">
        <v>859</v>
      </c>
      <c r="B26" s="466"/>
      <c r="C26" s="447"/>
    </row>
    <row r="27" spans="1:4" x14ac:dyDescent="0.2">
      <c r="A27" s="466" t="s">
        <v>851</v>
      </c>
      <c r="B27" s="466" t="s">
        <v>814</v>
      </c>
      <c r="C27" s="447"/>
      <c r="D27" s="408">
        <v>24</v>
      </c>
    </row>
    <row r="28" spans="1:4" x14ac:dyDescent="0.2">
      <c r="A28" s="466" t="s">
        <v>858</v>
      </c>
      <c r="B28" s="466"/>
      <c r="C28" s="447"/>
      <c r="D28" s="408">
        <v>26</v>
      </c>
    </row>
    <row r="29" spans="1:4" x14ac:dyDescent="0.2">
      <c r="A29" s="466" t="s">
        <v>857</v>
      </c>
      <c r="B29" s="466"/>
      <c r="C29" s="447"/>
      <c r="D29" s="408">
        <v>28</v>
      </c>
    </row>
    <row r="30" spans="1:4" x14ac:dyDescent="0.2">
      <c r="A30" s="466" t="s">
        <v>856</v>
      </c>
      <c r="B30" s="466"/>
      <c r="C30" s="447"/>
      <c r="D30" s="408">
        <v>30</v>
      </c>
    </row>
    <row r="31" spans="1:4" x14ac:dyDescent="0.2">
      <c r="A31" s="466" t="s">
        <v>855</v>
      </c>
      <c r="B31" s="466"/>
      <c r="C31" s="447"/>
    </row>
    <row r="32" spans="1:4" x14ac:dyDescent="0.2">
      <c r="A32" s="466" t="s">
        <v>815</v>
      </c>
      <c r="B32" s="466" t="s">
        <v>814</v>
      </c>
      <c r="C32" s="447"/>
      <c r="D32" s="408">
        <v>32</v>
      </c>
    </row>
    <row r="33" spans="1:4" ht="15" customHeight="1" x14ac:dyDescent="0.2">
      <c r="A33" s="466" t="s">
        <v>854</v>
      </c>
      <c r="B33" s="466"/>
      <c r="C33" s="447"/>
    </row>
    <row r="34" spans="1:4" x14ac:dyDescent="0.2">
      <c r="A34" s="466" t="s">
        <v>853</v>
      </c>
      <c r="B34" s="466"/>
      <c r="C34" s="447"/>
      <c r="D34" s="408">
        <v>34</v>
      </c>
    </row>
    <row r="35" spans="1:4" x14ac:dyDescent="0.2">
      <c r="A35" s="466" t="s">
        <v>852</v>
      </c>
      <c r="B35" s="466"/>
      <c r="C35" s="447"/>
    </row>
    <row r="36" spans="1:4" x14ac:dyDescent="0.2">
      <c r="A36" s="466" t="s">
        <v>851</v>
      </c>
      <c r="B36" s="466" t="s">
        <v>814</v>
      </c>
      <c r="C36" s="447"/>
      <c r="D36" s="408">
        <v>36</v>
      </c>
    </row>
    <row r="37" spans="1:4" x14ac:dyDescent="0.2">
      <c r="A37" s="466" t="s">
        <v>850</v>
      </c>
      <c r="B37" s="466"/>
      <c r="C37" s="447"/>
      <c r="D37" s="408">
        <v>38</v>
      </c>
    </row>
    <row r="38" spans="1:4" x14ac:dyDescent="0.2">
      <c r="A38" s="466" t="s">
        <v>849</v>
      </c>
      <c r="B38" s="466"/>
      <c r="C38" s="447"/>
      <c r="D38" s="408">
        <v>40</v>
      </c>
    </row>
    <row r="39" spans="1:4" x14ac:dyDescent="0.2">
      <c r="A39" s="466" t="s">
        <v>848</v>
      </c>
      <c r="B39" s="466"/>
      <c r="C39" s="447"/>
      <c r="D39" s="408">
        <v>42</v>
      </c>
    </row>
    <row r="40" spans="1:4" x14ac:dyDescent="0.2">
      <c r="A40" s="466" t="s">
        <v>847</v>
      </c>
      <c r="B40" s="466"/>
      <c r="C40" s="447"/>
    </row>
    <row r="41" spans="1:4" x14ac:dyDescent="0.2">
      <c r="A41" s="466" t="s">
        <v>815</v>
      </c>
      <c r="B41" s="466" t="s">
        <v>814</v>
      </c>
      <c r="C41" s="447"/>
      <c r="D41" s="408">
        <v>44</v>
      </c>
    </row>
    <row r="42" spans="1:4" ht="15" customHeight="1" x14ac:dyDescent="0.2">
      <c r="A42" s="466" t="s">
        <v>846</v>
      </c>
      <c r="B42" s="466"/>
      <c r="C42" s="447"/>
      <c r="D42" s="408">
        <v>46</v>
      </c>
    </row>
    <row r="43" spans="1:4" x14ac:dyDescent="0.2">
      <c r="A43" s="466" t="s">
        <v>427</v>
      </c>
      <c r="B43" s="466"/>
      <c r="C43" s="447"/>
      <c r="D43" s="408">
        <v>52</v>
      </c>
    </row>
    <row r="44" spans="1:4" x14ac:dyDescent="0.2">
      <c r="A44" s="449"/>
      <c r="B44" s="446"/>
      <c r="C44" s="447"/>
    </row>
    <row r="45" spans="1:4" s="399" customFormat="1" ht="14.25" x14ac:dyDescent="0.2">
      <c r="A45" s="450" t="s">
        <v>845</v>
      </c>
      <c r="B45" s="446"/>
      <c r="C45" s="448"/>
    </row>
    <row r="46" spans="1:4" ht="15" customHeight="1" x14ac:dyDescent="0.2">
      <c r="A46" s="448"/>
      <c r="B46" s="448" t="s">
        <v>812</v>
      </c>
      <c r="C46" s="447"/>
    </row>
    <row r="47" spans="1:4" x14ac:dyDescent="0.2">
      <c r="A47" s="466" t="s">
        <v>844</v>
      </c>
      <c r="B47" s="466"/>
      <c r="C47" s="447"/>
      <c r="D47" s="408">
        <v>54</v>
      </c>
    </row>
    <row r="48" spans="1:4" x14ac:dyDescent="0.2">
      <c r="A48" s="466" t="s">
        <v>843</v>
      </c>
      <c r="B48" s="466"/>
      <c r="C48" s="447"/>
      <c r="D48" s="408">
        <v>56</v>
      </c>
    </row>
    <row r="49" spans="1:4" x14ac:dyDescent="0.2">
      <c r="A49" s="449"/>
      <c r="B49" s="446"/>
      <c r="C49" s="447"/>
    </row>
    <row r="50" spans="1:4" ht="12.75" customHeight="1" x14ac:dyDescent="0.2">
      <c r="A50" s="450" t="s">
        <v>842</v>
      </c>
      <c r="B50" s="446"/>
      <c r="C50" s="447"/>
    </row>
    <row r="51" spans="1:4" x14ac:dyDescent="0.2">
      <c r="A51" s="466" t="s">
        <v>841</v>
      </c>
      <c r="B51" s="466"/>
      <c r="C51" s="447"/>
      <c r="D51" s="408">
        <v>58</v>
      </c>
    </row>
    <row r="52" spans="1:4" x14ac:dyDescent="0.2">
      <c r="A52" s="466" t="s">
        <v>840</v>
      </c>
      <c r="B52" s="466"/>
      <c r="C52" s="447"/>
      <c r="D52" s="408">
        <v>60</v>
      </c>
    </row>
    <row r="53" spans="1:4" x14ac:dyDescent="0.2">
      <c r="A53" s="449"/>
      <c r="B53" s="446"/>
      <c r="C53" s="447"/>
    </row>
    <row r="54" spans="1:4" s="399" customFormat="1" ht="14.25" x14ac:dyDescent="0.2">
      <c r="A54" s="450" t="s">
        <v>839</v>
      </c>
      <c r="B54" s="446"/>
      <c r="C54" s="448"/>
    </row>
    <row r="55" spans="1:4" x14ac:dyDescent="0.2">
      <c r="A55" s="448"/>
      <c r="B55" s="448" t="s">
        <v>812</v>
      </c>
      <c r="C55" s="447"/>
    </row>
    <row r="56" spans="1:4" x14ac:dyDescent="0.2">
      <c r="A56" s="469" t="s">
        <v>838</v>
      </c>
      <c r="B56" s="469"/>
      <c r="C56" s="447"/>
    </row>
    <row r="57" spans="1:4" x14ac:dyDescent="0.2">
      <c r="A57" s="466" t="s">
        <v>837</v>
      </c>
      <c r="B57" s="466"/>
      <c r="C57" s="451"/>
      <c r="D57" s="408">
        <v>62</v>
      </c>
    </row>
    <row r="58" spans="1:4" x14ac:dyDescent="0.2">
      <c r="A58" s="469" t="s">
        <v>836</v>
      </c>
      <c r="B58" s="469"/>
      <c r="C58" s="447"/>
    </row>
    <row r="59" spans="1:4" x14ac:dyDescent="0.2">
      <c r="A59" s="445"/>
      <c r="B59" s="466" t="s">
        <v>831</v>
      </c>
      <c r="C59" s="466"/>
      <c r="D59" s="408">
        <v>64</v>
      </c>
    </row>
    <row r="60" spans="1:4" x14ac:dyDescent="0.2">
      <c r="A60" s="466" t="s">
        <v>835</v>
      </c>
      <c r="B60" s="466"/>
      <c r="C60" s="447"/>
      <c r="D60" s="408">
        <v>66</v>
      </c>
    </row>
    <row r="61" spans="1:4" x14ac:dyDescent="0.2">
      <c r="A61" s="466" t="s">
        <v>834</v>
      </c>
      <c r="B61" s="466"/>
      <c r="C61" s="447"/>
      <c r="D61" s="408">
        <v>68</v>
      </c>
    </row>
    <row r="62" spans="1:4" x14ac:dyDescent="0.2">
      <c r="A62" s="466" t="s">
        <v>833</v>
      </c>
      <c r="B62" s="466"/>
      <c r="C62" s="451"/>
      <c r="D62" s="408">
        <v>70</v>
      </c>
    </row>
    <row r="63" spans="1:4" x14ac:dyDescent="0.2">
      <c r="A63" s="469" t="s">
        <v>832</v>
      </c>
      <c r="B63" s="469"/>
      <c r="C63" s="447"/>
    </row>
    <row r="64" spans="1:4" x14ac:dyDescent="0.2">
      <c r="A64" s="445"/>
      <c r="B64" s="466" t="s">
        <v>831</v>
      </c>
      <c r="C64" s="466"/>
      <c r="D64" s="408">
        <v>72</v>
      </c>
    </row>
    <row r="65" spans="1:4" x14ac:dyDescent="0.2">
      <c r="A65" s="445"/>
      <c r="B65" s="445"/>
      <c r="C65" s="447"/>
    </row>
    <row r="66" spans="1:4" x14ac:dyDescent="0.2">
      <c r="A66" s="452"/>
      <c r="B66" s="449"/>
      <c r="C66" s="453"/>
    </row>
    <row r="67" spans="1:4" x14ac:dyDescent="0.2">
      <c r="A67" s="454"/>
      <c r="B67" s="449"/>
      <c r="C67" s="447"/>
    </row>
    <row r="68" spans="1:4" x14ac:dyDescent="0.2">
      <c r="A68" s="449"/>
      <c r="B68" s="449"/>
      <c r="C68" s="455"/>
    </row>
    <row r="69" spans="1:4" x14ac:dyDescent="0.2">
      <c r="A69" s="449"/>
      <c r="B69" s="449"/>
      <c r="C69" s="456"/>
    </row>
    <row r="70" spans="1:4" x14ac:dyDescent="0.2">
      <c r="A70" s="449"/>
      <c r="B70" s="449"/>
      <c r="C70" s="456"/>
    </row>
    <row r="71" spans="1:4" x14ac:dyDescent="0.2">
      <c r="A71" s="449"/>
      <c r="B71" s="449"/>
      <c r="C71" s="451"/>
    </row>
    <row r="72" spans="1:4" x14ac:dyDescent="0.2">
      <c r="A72" s="469" t="s">
        <v>830</v>
      </c>
      <c r="B72" s="469"/>
      <c r="C72" s="457"/>
    </row>
    <row r="73" spans="1:4" x14ac:dyDescent="0.2">
      <c r="A73" s="446"/>
      <c r="B73" s="458" t="s">
        <v>829</v>
      </c>
      <c r="C73" s="447"/>
    </row>
    <row r="74" spans="1:4" x14ac:dyDescent="0.2">
      <c r="A74" s="466" t="s">
        <v>828</v>
      </c>
      <c r="B74" s="466"/>
      <c r="C74" s="451"/>
      <c r="D74" s="408">
        <v>74</v>
      </c>
    </row>
    <row r="75" spans="1:4" x14ac:dyDescent="0.2">
      <c r="A75" s="469" t="s">
        <v>827</v>
      </c>
      <c r="B75" s="469"/>
      <c r="C75" s="447"/>
    </row>
    <row r="76" spans="1:4" x14ac:dyDescent="0.2">
      <c r="A76" s="466" t="s">
        <v>815</v>
      </c>
      <c r="B76" s="466" t="s">
        <v>814</v>
      </c>
      <c r="C76" s="447"/>
      <c r="D76" s="408">
        <v>76</v>
      </c>
    </row>
    <row r="77" spans="1:4" x14ac:dyDescent="0.2">
      <c r="A77" s="466" t="s">
        <v>826</v>
      </c>
      <c r="B77" s="466"/>
      <c r="C77" s="447"/>
      <c r="D77" s="408">
        <v>78</v>
      </c>
    </row>
    <row r="78" spans="1:4" x14ac:dyDescent="0.2">
      <c r="A78" s="466" t="s">
        <v>825</v>
      </c>
      <c r="B78" s="466"/>
      <c r="C78" s="447"/>
      <c r="D78" s="408">
        <v>82</v>
      </c>
    </row>
    <row r="79" spans="1:4" x14ac:dyDescent="0.2">
      <c r="A79" s="466" t="s">
        <v>824</v>
      </c>
      <c r="B79" s="466"/>
      <c r="C79" s="451"/>
      <c r="D79" s="408">
        <v>82</v>
      </c>
    </row>
    <row r="80" spans="1:4" x14ac:dyDescent="0.2">
      <c r="A80" s="469" t="s">
        <v>823</v>
      </c>
      <c r="B80" s="469"/>
      <c r="C80" s="447"/>
    </row>
    <row r="81" spans="1:4" ht="15" customHeight="1" x14ac:dyDescent="0.2">
      <c r="A81" s="466" t="s">
        <v>815</v>
      </c>
      <c r="B81" s="466" t="s">
        <v>814</v>
      </c>
      <c r="C81" s="447"/>
      <c r="D81" s="408">
        <v>84</v>
      </c>
    </row>
    <row r="82" spans="1:4" ht="15" customHeight="1" x14ac:dyDescent="0.2">
      <c r="A82" s="466" t="s">
        <v>822</v>
      </c>
      <c r="B82" s="466"/>
      <c r="C82" s="447"/>
    </row>
    <row r="83" spans="1:4" ht="15" customHeight="1" x14ac:dyDescent="0.2">
      <c r="A83" s="466" t="s">
        <v>821</v>
      </c>
      <c r="B83" s="466"/>
      <c r="C83" s="447"/>
      <c r="D83" s="408">
        <v>86</v>
      </c>
    </row>
    <row r="84" spans="1:4" ht="15" customHeight="1" x14ac:dyDescent="0.2">
      <c r="A84" s="466" t="s">
        <v>820</v>
      </c>
      <c r="B84" s="466"/>
      <c r="C84" s="447"/>
    </row>
    <row r="85" spans="1:4" ht="15" customHeight="1" x14ac:dyDescent="0.2">
      <c r="A85" s="466" t="s">
        <v>815</v>
      </c>
      <c r="B85" s="466" t="s">
        <v>814</v>
      </c>
      <c r="C85" s="447"/>
      <c r="D85" s="408">
        <v>88</v>
      </c>
    </row>
    <row r="86" spans="1:4" ht="15" customHeight="1" x14ac:dyDescent="0.2">
      <c r="A86" s="466" t="s">
        <v>819</v>
      </c>
      <c r="B86" s="466"/>
      <c r="C86" s="447"/>
      <c r="D86" s="408">
        <v>90</v>
      </c>
    </row>
    <row r="87" spans="1:4" ht="15" customHeight="1" x14ac:dyDescent="0.2">
      <c r="A87" s="466" t="s">
        <v>818</v>
      </c>
      <c r="B87" s="466"/>
      <c r="C87" s="447"/>
      <c r="D87" s="408">
        <v>92</v>
      </c>
    </row>
    <row r="88" spans="1:4" ht="15" customHeight="1" x14ac:dyDescent="0.2">
      <c r="A88" s="466" t="s">
        <v>817</v>
      </c>
      <c r="B88" s="466"/>
      <c r="C88" s="447"/>
      <c r="D88" s="408">
        <v>94</v>
      </c>
    </row>
    <row r="89" spans="1:4" ht="15" customHeight="1" x14ac:dyDescent="0.2">
      <c r="A89" s="466" t="s">
        <v>816</v>
      </c>
      <c r="B89" s="466"/>
      <c r="C89" s="447"/>
    </row>
    <row r="90" spans="1:4" x14ac:dyDescent="0.2">
      <c r="A90" s="466" t="s">
        <v>815</v>
      </c>
      <c r="B90" s="466" t="s">
        <v>814</v>
      </c>
      <c r="C90" s="451"/>
      <c r="D90" s="408">
        <v>96</v>
      </c>
    </row>
    <row r="91" spans="1:4" x14ac:dyDescent="0.2">
      <c r="A91" s="459"/>
      <c r="B91" s="446"/>
      <c r="C91" s="451"/>
    </row>
    <row r="92" spans="1:4" s="399" customFormat="1" ht="14.25" x14ac:dyDescent="0.2">
      <c r="A92" s="450" t="s">
        <v>813</v>
      </c>
      <c r="B92" s="446"/>
      <c r="C92" s="448"/>
    </row>
    <row r="93" spans="1:4" x14ac:dyDescent="0.2">
      <c r="A93" s="448"/>
      <c r="B93" s="448" t="s">
        <v>812</v>
      </c>
      <c r="C93" s="447"/>
    </row>
    <row r="94" spans="1:4" x14ac:dyDescent="0.2">
      <c r="A94" s="466" t="s">
        <v>811</v>
      </c>
      <c r="B94" s="466"/>
      <c r="C94" s="447"/>
      <c r="D94" s="408">
        <v>98</v>
      </c>
    </row>
    <row r="95" spans="1:4" x14ac:dyDescent="0.2">
      <c r="A95" s="466" t="s">
        <v>810</v>
      </c>
      <c r="B95" s="466"/>
      <c r="C95" s="447"/>
      <c r="D95" s="408">
        <v>100</v>
      </c>
    </row>
    <row r="96" spans="1:4" x14ac:dyDescent="0.2">
      <c r="A96" s="449"/>
      <c r="B96" s="446"/>
      <c r="C96" s="447"/>
    </row>
    <row r="97" spans="1:4" ht="14.25" x14ac:dyDescent="0.2">
      <c r="A97" s="450" t="s">
        <v>809</v>
      </c>
      <c r="B97" s="446"/>
      <c r="C97" s="447"/>
    </row>
    <row r="98" spans="1:4" x14ac:dyDescent="0.2">
      <c r="A98" s="466" t="s">
        <v>808</v>
      </c>
      <c r="B98" s="466"/>
      <c r="C98" s="447"/>
      <c r="D98" s="408">
        <v>102</v>
      </c>
    </row>
    <row r="99" spans="1:4" x14ac:dyDescent="0.2">
      <c r="A99" s="466" t="s">
        <v>807</v>
      </c>
      <c r="B99" s="466"/>
      <c r="C99" s="447"/>
      <c r="D99" s="408">
        <v>104</v>
      </c>
    </row>
    <row r="100" spans="1:4" x14ac:dyDescent="0.2">
      <c r="A100" s="449"/>
      <c r="B100" s="446"/>
      <c r="C100" s="447"/>
    </row>
    <row r="101" spans="1:4" ht="14.25" x14ac:dyDescent="0.2">
      <c r="A101" s="450" t="s">
        <v>806</v>
      </c>
      <c r="B101" s="446"/>
      <c r="C101" s="447"/>
    </row>
    <row r="102" spans="1:4" ht="14.25" x14ac:dyDescent="0.2">
      <c r="A102" s="450"/>
      <c r="B102" s="446"/>
      <c r="C102" s="447"/>
    </row>
    <row r="103" spans="1:4" x14ac:dyDescent="0.2">
      <c r="A103" s="466" t="s">
        <v>805</v>
      </c>
      <c r="B103" s="466"/>
      <c r="C103" s="447"/>
      <c r="D103" s="408">
        <v>106</v>
      </c>
    </row>
    <row r="104" spans="1:4" x14ac:dyDescent="0.2">
      <c r="A104" s="466" t="s">
        <v>804</v>
      </c>
      <c r="B104" s="466"/>
      <c r="C104" s="447"/>
      <c r="D104" s="408">
        <v>108</v>
      </c>
    </row>
    <row r="105" spans="1:4" x14ac:dyDescent="0.2">
      <c r="A105" s="466" t="s">
        <v>803</v>
      </c>
      <c r="B105" s="466"/>
      <c r="C105" s="447"/>
      <c r="D105" s="408">
        <v>110</v>
      </c>
    </row>
    <row r="106" spans="1:4" x14ac:dyDescent="0.2">
      <c r="C106" s="395"/>
    </row>
    <row r="107" spans="1:4" x14ac:dyDescent="0.2">
      <c r="A107" s="472"/>
      <c r="B107" s="472"/>
      <c r="C107" s="395"/>
    </row>
    <row r="108" spans="1:4" x14ac:dyDescent="0.2">
      <c r="C108" s="395"/>
    </row>
    <row r="109" spans="1:4" x14ac:dyDescent="0.2">
      <c r="C109" s="395"/>
    </row>
    <row r="110" spans="1:4" x14ac:dyDescent="0.2">
      <c r="C110" s="395"/>
    </row>
    <row r="111" spans="1:4" x14ac:dyDescent="0.2">
      <c r="A111" s="470" t="s">
        <v>802</v>
      </c>
      <c r="B111" s="470"/>
      <c r="C111" s="395"/>
    </row>
    <row r="112" spans="1:4" x14ac:dyDescent="0.2">
      <c r="A112" s="471" t="s">
        <v>801</v>
      </c>
      <c r="B112" s="471"/>
      <c r="C112" s="395"/>
    </row>
    <row r="113" spans="1:3" x14ac:dyDescent="0.2">
      <c r="A113" s="471" t="s">
        <v>800</v>
      </c>
      <c r="B113" s="471"/>
      <c r="C113" s="395"/>
    </row>
    <row r="114" spans="1:3" x14ac:dyDescent="0.2">
      <c r="C114" s="395"/>
    </row>
    <row r="115" spans="1:3" x14ac:dyDescent="0.2">
      <c r="C115" s="395"/>
    </row>
    <row r="116" spans="1:3" x14ac:dyDescent="0.2">
      <c r="A116" s="470" t="s">
        <v>799</v>
      </c>
      <c r="B116" s="470"/>
      <c r="C116" s="395"/>
    </row>
    <row r="117" spans="1:3" x14ac:dyDescent="0.2">
      <c r="C117" s="395"/>
    </row>
    <row r="118" spans="1:3" x14ac:dyDescent="0.2">
      <c r="C118" s="395"/>
    </row>
    <row r="119" spans="1:3" x14ac:dyDescent="0.2">
      <c r="B119" s="396"/>
      <c r="C119" s="395"/>
    </row>
    <row r="120" spans="1:3" x14ac:dyDescent="0.2">
      <c r="C120" s="395"/>
    </row>
    <row r="121" spans="1:3" x14ac:dyDescent="0.2">
      <c r="C121" s="395"/>
    </row>
    <row r="122" spans="1:3" x14ac:dyDescent="0.2">
      <c r="C122" s="395"/>
    </row>
    <row r="123" spans="1:3" x14ac:dyDescent="0.2">
      <c r="C123" s="395"/>
    </row>
    <row r="124" spans="1:3" x14ac:dyDescent="0.2">
      <c r="C124" s="395"/>
    </row>
    <row r="125" spans="1:3" x14ac:dyDescent="0.2">
      <c r="C125" s="395"/>
    </row>
    <row r="126" spans="1:3" x14ac:dyDescent="0.2">
      <c r="C126" s="395"/>
    </row>
    <row r="127" spans="1:3" x14ac:dyDescent="0.2">
      <c r="C127" s="395"/>
    </row>
    <row r="128" spans="1:3" x14ac:dyDescent="0.2">
      <c r="C128" s="395"/>
    </row>
    <row r="129" spans="1:4" x14ac:dyDescent="0.2">
      <c r="C129" s="395"/>
    </row>
    <row r="130" spans="1:4" x14ac:dyDescent="0.2">
      <c r="C130" s="395"/>
    </row>
    <row r="131" spans="1:4" x14ac:dyDescent="0.2">
      <c r="C131" s="395"/>
    </row>
    <row r="132" spans="1:4" s="393" customFormat="1" ht="15" customHeight="1" x14ac:dyDescent="0.2">
      <c r="A132" s="408"/>
      <c r="B132" s="408"/>
      <c r="C132" s="394"/>
      <c r="D132" s="408"/>
    </row>
    <row r="133" spans="1:4" x14ac:dyDescent="0.2">
      <c r="A133" s="31"/>
      <c r="B133" s="393"/>
    </row>
    <row r="134" spans="1:4" x14ac:dyDescent="0.2"/>
    <row r="135" spans="1:4" x14ac:dyDescent="0.2"/>
    <row r="136" spans="1:4" x14ac:dyDescent="0.2"/>
    <row r="137" spans="1:4" x14ac:dyDescent="0.2"/>
  </sheetData>
  <mergeCells count="76">
    <mergeCell ref="A111:B111"/>
    <mergeCell ref="A112:B112"/>
    <mergeCell ref="A113:B113"/>
    <mergeCell ref="A116:B116"/>
    <mergeCell ref="A98:B98"/>
    <mergeCell ref="A99:B99"/>
    <mergeCell ref="A103:B103"/>
    <mergeCell ref="A104:B104"/>
    <mergeCell ref="A105:B105"/>
    <mergeCell ref="A107:B107"/>
    <mergeCell ref="A95:B95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4:B94"/>
    <mergeCell ref="A80:B80"/>
    <mergeCell ref="A61:B61"/>
    <mergeCell ref="A62:B62"/>
    <mergeCell ref="A63:B63"/>
    <mergeCell ref="B64:C64"/>
    <mergeCell ref="A72:B72"/>
    <mergeCell ref="A74:B74"/>
    <mergeCell ref="A75:B75"/>
    <mergeCell ref="A76:B76"/>
    <mergeCell ref="A77:B77"/>
    <mergeCell ref="A78:B78"/>
    <mergeCell ref="A79:B79"/>
    <mergeCell ref="A60:B60"/>
    <mergeCell ref="A41:B41"/>
    <mergeCell ref="A42:B42"/>
    <mergeCell ref="A43:B43"/>
    <mergeCell ref="A47:B47"/>
    <mergeCell ref="A48:B48"/>
    <mergeCell ref="A51:B51"/>
    <mergeCell ref="A52:B52"/>
    <mergeCell ref="A56:B56"/>
    <mergeCell ref="A57:B57"/>
    <mergeCell ref="A58:B58"/>
    <mergeCell ref="B59:C59"/>
    <mergeCell ref="A40:B40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28:B28"/>
    <mergeCell ref="A11:B11"/>
    <mergeCell ref="A12:B12"/>
    <mergeCell ref="A13:B13"/>
    <mergeCell ref="A14:B14"/>
    <mergeCell ref="A18:B18"/>
    <mergeCell ref="A19:B19"/>
    <mergeCell ref="A20:B20"/>
    <mergeCell ref="A24:B24"/>
    <mergeCell ref="A25:B25"/>
    <mergeCell ref="A26:B26"/>
    <mergeCell ref="A27:B27"/>
    <mergeCell ref="A10:B10"/>
    <mergeCell ref="A5:B5"/>
    <mergeCell ref="A6:B6"/>
    <mergeCell ref="A7:C7"/>
    <mergeCell ref="A8:B8"/>
    <mergeCell ref="A9:B9"/>
  </mergeCells>
  <hyperlinks>
    <hyperlink ref="A6" location="Vorbemerkung!A1" display="Vorbemerkung!A1"/>
    <hyperlink ref="A18" location="'1.1'!A1" display="1.1   Geschäftsentwicklung 1991 bis 2004 "/>
    <hyperlink ref="A19" location="'1.2'!A1" display="1.2   Geschäftsentwicklung 2004 nach Ländern "/>
    <hyperlink ref="A42" location="'2.2'!A1" display="2.2   Verfahrensdauer "/>
    <hyperlink ref="A98" location="'Tab4_1-4_2 '!A1" display="4.1   Geschäftsentwicklung 1992 bis 2004 "/>
    <hyperlink ref="A99" location="'Tab4_1-4_2 '!A30" display="4.2   Geschäftsentwicklung 2004 nach Alter und Art der Verfahren "/>
    <hyperlink ref="A5:B5" location="Qualitaetsbericht!A1" display="Qualitätsbericht zur Arbeitsgerichtstatistik"/>
    <hyperlink ref="A6:B6" location="'Vorbemerkung '!A1" display="Vorbemerkung "/>
    <hyperlink ref="A8:B8" location="Schaubild_1!A1" display="- Anzahl der Neuzugänge und der erledigten Klagen vor den Finanzgerichten"/>
    <hyperlink ref="A10:B10" location="Schaubild_2!A1" display="- Durch Streitiges Urteil erledigte Klagen vor den Arbeitsgerichten, die mehr als 6 Monate dauerten,"/>
    <hyperlink ref="A19:B19" location="'1_2'!A1" display="1.2   Geschäftsentwicklung 2019 nach Ländern "/>
    <hyperlink ref="A42:B42" location="'2_3'!A1" display="2.3   Verfahrensdauer nach Ländern"/>
    <hyperlink ref="A99:B99" location="'7_2'!A1" display="7.2   Geschäftsentwicklung 2007 nach Verfahrensarten"/>
    <hyperlink ref="A57" location="'5_1_1'!A1" display="5.1.1   Alle Verfahrensgegenstände"/>
    <hyperlink ref="A57:B57" location="'5_1_1'!A1" display="5.1.1   Alle Verfahrensgegenstände"/>
    <hyperlink ref="A51" location="'1.1'!A1" display="1.1   Geschäftsentwicklung 1991 bis 2004 "/>
    <hyperlink ref="A52" location="'1.2'!A1" display="1.2   Geschäftsentwicklung 2004 nach Ländern "/>
    <hyperlink ref="A51:B51" location="'4_1'!A1" display="4.1   Geschäftsentwicklung 1995 bis 2007 "/>
    <hyperlink ref="A52:B52" location="'4_2 '!A1" display="4.2   Geschäftsentwicklung 2018 nach Ländern "/>
    <hyperlink ref="A20" location="'1.2'!A1" display="1.2   Geschäftsentwicklung 2004 nach Ländern "/>
    <hyperlink ref="A20:B20" location="'1_3 '!A1" display="1.3   Erledigte Verfahren und sonstiger Geschäftsanfall 2019 nach einzelnen Gerichten "/>
    <hyperlink ref="A48" location="'2.2'!A1" display="2.2   Verfahrensdauer "/>
    <hyperlink ref="A48:B48" location="'3_2'!A1" display="3.2   Verfahrensdauer nach Ländern"/>
    <hyperlink ref="A94" location="'2.1'!A1" display="2.1   Art der Erledigung, Inhalt der Entscheidung, Zahl der Sachgebiete, Zuständigkeit "/>
    <hyperlink ref="A94:B94" location="'6_1'!A1" display="6.1   Art des Verfahrens, Beschwerdeführer, Beteiligte und Erledigungsart nach Ländern"/>
    <hyperlink ref="A95" location="'2.1'!A1" display="2.1   Art der Erledigung, Inhalt der Entscheidung, Zahl der Sachgebiete, Zuständigkeit "/>
    <hyperlink ref="A95:B95" location="'6_2'!A1" display="6.2   Verfahrensdauer, Zulassung der Beschwerde nach Ländern"/>
    <hyperlink ref="A25:B25" location="'2_1_1 '!A1" display="2.1.1  Alle Verfahrensgegenstände"/>
    <hyperlink ref="A26:B27" location="'2_1_2'!A1" display="2.1.2  Gegenstand: Bestandsstreitigkeiten ( § 61a ArbGG), auch in Kombination mit weiteren "/>
    <hyperlink ref="A28:B28" location="'2_1_3 '!A1" display="2.1.3  Gegenstand: Kündigungen, auch in Kombination mit weiteren Verfahrensgegenständen"/>
    <hyperlink ref="A29:B29" location="'2_1_4 '!A1" display="2.1.4  Gegenstand: Bestandsstreitigkeiten und Zahlungsklagen"/>
    <hyperlink ref="A30:B30" location="'2_1_5 '!A1" display="2.1.5  Gegenstand: Isolierte Zahlungsklagen"/>
    <hyperlink ref="A31:B32" location="'2_1_6 '!A1" display="2.1.6  Gegenstand: Tarifliche Eingruppierung, auch in Kombination mit weiteren "/>
    <hyperlink ref="A34:B34" location="'2_2_1 '!A1" display="2.2.1  Alle Verfahrensgegenstände"/>
    <hyperlink ref="A35:B36" location="'2_2_2'!A1" display="2.2.2  Gegenstand: Bestandsstreitigkeiten ( § 61a ArbGG), auch in Kombination mit weiteren "/>
    <hyperlink ref="A37:B37" location="'2_2_3 '!A1" display="2.2.3  Gegenstand: Kündigungen, auch in Kombination mit weiteren Verfahrensgegenständen"/>
    <hyperlink ref="A38:B38" location="'2_2_4 '!A1" display="2.2.4  Gegenstand: Bestandsstreitigkeiten und Zahlungsklagen"/>
    <hyperlink ref="A39:B39" location="'2_2_5 '!A1" display="2.2.5  Gegenstand: Isolierte Zahlungsklagen"/>
    <hyperlink ref="A40:B41" location="'2_2_6'!A1" display="2.2.6  Gegenstand: Tarifliche Eingruppierung, auch in Kombination mit weiteren "/>
    <hyperlink ref="A47" location="'2.1'!A1" display="2.1   Art der Erledigung, Inhalt der Entscheidung, Zahl der Sachgebiete, Zuständigkeit "/>
    <hyperlink ref="A47:B47" location="'3_1'!A1" display="3.1   Art des Verfahrens, Einleitungsart, Beteiligte und Erledigungsart nach Ländern"/>
    <hyperlink ref="A60:B60" location="'5_1_3 '!A1" display="5.1.3  Gegenstand: Kündigungen, auch in Kombination mit weiteren Verfahrensgegenständen"/>
    <hyperlink ref="A61:B61" location="'5_1_4 '!A1" display="5.1.4  Gegenstand: Bestandsstreitigkeiten und Zahlungsklagen"/>
    <hyperlink ref="A62:B62" location="'5_1_5 '!A1" display="5.1.5  Gegenstand: Isolierte Zahlungsklagen"/>
    <hyperlink ref="A74" location="'5_2_1'!A1" display="5.2.1   Alle Verfahrensgegenstände"/>
    <hyperlink ref="A74:B74" location="'5_2_1'!A1" display="5.2.1   Alle Verfahrensgegenstände"/>
    <hyperlink ref="A77:B77" location="'5_2_3'!A1" display="5.2.3  Gegenstand: Kündigungen, auch in Kombination mit weiteren Verfahrensgegenständen"/>
    <hyperlink ref="A78:B78" location="'5_2_4'!A1" display="5.2.4  Gegenstand: Bestandsstreitigkeiten und Zahlungsklagen"/>
    <hyperlink ref="A79:B79" location="'5_2_5'!A1" display="5.2.5  Gegenstand: Isolierte Zahlungsklagen"/>
    <hyperlink ref="A9" location="Schaubild_1!A1" display="- Anzahl der Neuzugänge und der erledigten Klagen vor den Finanzgerichten"/>
    <hyperlink ref="A12" location="Schaubild_1!A51" display="- Durch Urteil erledigte Klagen vor den Finanzgerichten, die mehr als 12 Monate dauerten,"/>
    <hyperlink ref="A86" location="'5_2_3'!Druckbereich" display="5.2.3  Gegenstand: Kündigungen, auch in Kombination mit weiteren Verfahrensgegenständen"/>
    <hyperlink ref="A87" location="'5_2_4'!Druckbereich" display="5.2.4  Gegenstand: Bestandsstreitigkeiten und Zahlungsklagen"/>
    <hyperlink ref="A88" location="'5_2_5'!Druckbereich" display="5.2.5  Gegenstand: Isolierte Zahlungsklagen"/>
    <hyperlink ref="A89:A91" location="'5_2_6'!Druckbereich" display="5.2.6  Gegenstand: Tarifliche Eingruppierung, auch in Kombination mit weiteren "/>
    <hyperlink ref="A84" location="'5_2_2'!Druckbereich" display="5.2.2  Gegenstand: Bestandsstreitigkeiten ( § 61a ArbGG), auch in Kombination mit weiteren "/>
    <hyperlink ref="A104:B104" location="'AG-2 '!A1" display="A2   Tätigkeit der Landesarbeitsgerichte 2019 ( Übersicht nach AG2)"/>
    <hyperlink ref="A105:B105" location="'AG-3'!A1" display="A3   Tätigkeit der Bundesarbeitsgerichte 2008 ( Übersicht nach AG3)"/>
    <hyperlink ref="A103:B103" location="'AG-1'!A1" display="A1   Tätigkeit der Arbeitsgerichte 2019 ( Übersicht nach AG1)"/>
    <hyperlink ref="A25" location="'2_1_1'!A1" display="2.1.1  Alle Verfahrensgegenstände"/>
    <hyperlink ref="A26" location="'2_1_2'!A1" display="2.1.2  Gegenstand: Bestandsstreitigkeiten ( § 61a ArbGG), auch in Kombination mit weiteren "/>
    <hyperlink ref="A28" location="'2_1_3'!A1" display="2.1.3  Gegenstand: Kündigungen, auch in Kombination mit weiteren Verfahrensgegenständen"/>
    <hyperlink ref="A29" location="'2_1_4'!A1" display="2.1.4  Gegenstand: Bestandsstreitigkeiten und Zahlungsklagen"/>
    <hyperlink ref="A30" location="'2_1_5'!A1" display="2.1.5  Gegenstand: Isolierte Zahlungsklagen"/>
    <hyperlink ref="A31" location="'2_1_6'!A1" display="2.1.6  Gegenstand: Tarifliche Eingruppierung, auch in Kombination mit weiteren "/>
    <hyperlink ref="A34" location="'2_2_1'!A1" display="2.2.1  Alle Verfahrensgegenstände"/>
    <hyperlink ref="A35" location="'2_2_2'!A1" display="2.2.2  Gegenstand: Bestandsstreitigkeiten ( § 61a ArbGG), auch in Kombination mit weiteren "/>
    <hyperlink ref="A37" location="'2_2_3'!A1" display="2.2.3  Gegenstand: Kündigungen, auch in Kombination mit weiteren Verfahrensgegenständen"/>
    <hyperlink ref="A38" location="'2_2_4'!A1" display="2.2.4  Gegenstand: Bestandsstreitigkeiten und Zahlungsklagen"/>
    <hyperlink ref="A39" location="'2_2_5'!A1" display="2.2.5  Gegenstand: Isolierte Zahlungsklagen"/>
    <hyperlink ref="A40" location="'2_2_6'!A1" display="2.2.6  Gegenstand: Tarifliche Eingruppierung, auch in Kombination mit weiteren "/>
    <hyperlink ref="A58" location="'5_1_2'!A1" display="5.1.2  Gegenstand: Bestandsstreitigkeiten ( § 64 Abs. 8 ArbGG), auch in Kombination mit weiteren "/>
    <hyperlink ref="A60" location="'5_1_3'!A1" display="5.1.3  Gegenstand: Kündigungen, auch in Kombination mit weiteren Verfahrensgegenständen"/>
    <hyperlink ref="A61" location="'5_1_4'!A1" display="5.1.4  Gegenstand: Bestandsstreitigkeiten und Zahlungsklagen"/>
    <hyperlink ref="A62" location="'5_1_5'!A1" display="5.1.5  Gegenstand: Isolierte Zahlungsklagen"/>
    <hyperlink ref="A63" location="'5_1_6'!A1" display="5.1.6  Gegenstand: Tarifliche Eingruppierung, auch in Kombination mit weiteren "/>
    <hyperlink ref="B64" location="'5_1_6 '!A1" display=" Verfahrensgegenständen "/>
    <hyperlink ref="B59" location="'5_1_2 '!A1" display=" Verfahrensgegenständen "/>
    <hyperlink ref="A86:B86" location="'5_3'!A188" display="5.3.3  Gegenstand: Kündigungen, auch in Kombination mit weiteren Verfahrensgegenständen"/>
    <hyperlink ref="A87:B87" location="'5_3'!A260" display="5.3.4  Gegenstand: Bestandsstreitigkeiten und Zahlungsklagen"/>
    <hyperlink ref="A88:B88" location="'5_3'!A336" display="5.3.5  Gegenstand: Isolierte Zahlungsklagen"/>
    <hyperlink ref="A98:B98" location="'7_1'!A1" display="7.1   Geschäftsentwicklung 1995 bis 2007 "/>
    <hyperlink ref="B27" location="'2_1_6'!A1" display="Verfahrensgegenständen"/>
    <hyperlink ref="A9:B9" location="Schaubild_1!A67" display="- Anzahl der Neuzugänge und der erledigten Berufungsverfahren vor den Landesarbeitsgerichten"/>
    <hyperlink ref="A18:B18" location="'1_1'!A1" display="1.1   Geschäftsentwicklung 1995 bis 2007 "/>
    <hyperlink ref="A83:B83" location="'5_3'!A1" display="5.3.1  Alle Verfahrensgegenstände"/>
    <hyperlink ref="A84:B84" location="'5_3'!A114" display="5.3.2  Gegenstand: Bestandsstreitigkeiten ( § 64 Abs. 8 ArbGG), auch in Kombination mit weiteren "/>
    <hyperlink ref="A89:B89" location="'5_3'!A410" display="5.3.6  Gegenstand: Tarifliche Eingruppierung, auch in Kombination mit weiteren "/>
    <hyperlink ref="A72:B72" location="'5_2_1'!A1" display="5.2   Rechtsmittelführer/ Rechtsmittelgegner, Verfahrensbeteiligte/ Bevollmächtigte und Prozesskostenhilfe "/>
    <hyperlink ref="A56:B56" location="'5_1_1'!A1" display="5.1   Art des Verfahrens, Verfahrensgegenstand, Erledigungsart und Zulässigkeit der Revision nach Ländern"/>
    <hyperlink ref="A80:B80" location="'5_2_6'!A1" display="5.2.6  Gegenstand: Tarifliche Eingruppierung, auch in Kombination mit weiteren "/>
    <hyperlink ref="A82:B82" location="'5_3'!A1" display="5.3   Verfahrensdauer nach Ländern"/>
    <hyperlink ref="A12:B12" location="Schaubild_2!A67" display="- Vor dem Arbeitsgericht erledigte Urteilsverfahren nach Verfahrensgegenständen"/>
    <hyperlink ref="A13" location="Schaubild_2!A67" display="(ausschließlich Verfahren mit nur einem Verfahrensgegenstand)"/>
    <hyperlink ref="A75:B75" location="'5_2_2'!A1" display="5.2.2  Gegenstand: Bestandsstreitigkeiten ( § 64 Abs. 8 ArbGG), auch in Kombination mit weiteren "/>
    <hyperlink ref="A76:B76" location="'5_2_2 '!A1" display="              Verfahrensgegenständen "/>
    <hyperlink ref="A81:B81" location="'5_2_6'!A1" display="              Verfahrensgegenständen "/>
    <hyperlink ref="A85:B85" location="'5_3'!A114" display="              Verfahrensgegenständen "/>
    <hyperlink ref="A90:B90" location="'5_3'!A410" display="              Verfahrensgegenständen "/>
    <hyperlink ref="A27:B27" location="'2_1_2 '!A1" display="               Verfahrensgegenständen "/>
    <hyperlink ref="A36:B36" location="'2_2_2 '!A1" display="               Verfahrensgegenständen "/>
    <hyperlink ref="A41:B41" location="'2_2_6 '!A1" display="              Verfahrensgegenständen "/>
    <hyperlink ref="A43:B43" location="'2_4'!A1" display="2.4  Verfahren vor dem Güterichter"/>
  </hyperlinks>
  <pageMargins left="0.59055118110236227" right="0.59055118110236227" top="0.39370078740157483" bottom="0.59055118110236227" header="0.39370078740157483" footer="0.39370078740157483"/>
  <pageSetup paperSize="9" scale="84" firstPageNumber="3" fitToHeight="2" orientation="portrait" useFirstPageNumber="1" r:id="rId1"/>
  <headerFooter alignWithMargins="0">
    <oddFooter>&amp;L&amp;"MetaNormalLF-Roman,Standard"Statistisches Bundesamt, Fachserie 10, Reihe 2.8, 2018</oddFooter>
  </headerFooter>
  <rowBreaks count="1" manualBreakCount="1">
    <brk id="66" max="2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85546875" style="7" customWidth="1"/>
    <col min="2" max="2" width="52" style="7" customWidth="1"/>
    <col min="3" max="3" width="7.85546875" style="7" customWidth="1"/>
    <col min="4" max="4" width="15.28515625" style="7" customWidth="1"/>
    <col min="5" max="6" width="14.7109375" style="35" customWidth="1"/>
    <col min="7" max="7" width="14.140625" style="35" customWidth="1"/>
    <col min="8" max="8" width="14.7109375" style="35" customWidth="1"/>
    <col min="9" max="20" width="11" style="35" customWidth="1"/>
    <col min="21" max="21" width="4.7109375" style="7" customWidth="1"/>
    <col min="22" max="16384" width="11.42578125" style="7"/>
  </cols>
  <sheetData>
    <row r="1" spans="1:21" ht="18" x14ac:dyDescent="0.25">
      <c r="A1" s="1" t="s">
        <v>306</v>
      </c>
      <c r="I1" s="76" t="s">
        <v>306</v>
      </c>
    </row>
    <row r="2" spans="1:21" ht="15" x14ac:dyDescent="0.25">
      <c r="A2" s="6" t="s">
        <v>376</v>
      </c>
      <c r="I2" s="116" t="s">
        <v>376</v>
      </c>
    </row>
    <row r="3" spans="1:21" ht="15" x14ac:dyDescent="0.25">
      <c r="A3" s="164" t="s">
        <v>384</v>
      </c>
      <c r="I3" s="124" t="s">
        <v>383</v>
      </c>
    </row>
    <row r="4" spans="1:21" x14ac:dyDescent="0.2">
      <c r="A4" s="9"/>
      <c r="B4" s="9"/>
      <c r="C4" s="9"/>
      <c r="D4" s="9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9"/>
    </row>
    <row r="5" spans="1:21" ht="12.75" customHeight="1" x14ac:dyDescent="0.2">
      <c r="A5" s="474" t="s">
        <v>1</v>
      </c>
      <c r="B5" s="486" t="s">
        <v>373</v>
      </c>
      <c r="C5" s="530"/>
      <c r="D5" s="498" t="s">
        <v>100</v>
      </c>
      <c r="E5" s="492" t="s">
        <v>99</v>
      </c>
      <c r="F5" s="492" t="s">
        <v>98</v>
      </c>
      <c r="G5" s="492" t="s">
        <v>97</v>
      </c>
      <c r="H5" s="501" t="s">
        <v>96</v>
      </c>
      <c r="I5" s="498" t="s">
        <v>95</v>
      </c>
      <c r="J5" s="495" t="s">
        <v>94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85</v>
      </c>
      <c r="T5" s="495" t="s">
        <v>84</v>
      </c>
      <c r="U5" s="486" t="s">
        <v>301</v>
      </c>
    </row>
    <row r="6" spans="1:21" ht="12.75" customHeight="1" x14ac:dyDescent="0.2">
      <c r="A6" s="528"/>
      <c r="B6" s="531"/>
      <c r="C6" s="528"/>
      <c r="D6" s="499"/>
      <c r="E6" s="493"/>
      <c r="F6" s="493" t="s">
        <v>83</v>
      </c>
      <c r="G6" s="493"/>
      <c r="H6" s="502"/>
      <c r="I6" s="499"/>
      <c r="J6" s="496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31"/>
    </row>
    <row r="7" spans="1:21" ht="12.75" customHeight="1" x14ac:dyDescent="0.2">
      <c r="A7" s="528"/>
      <c r="B7" s="531"/>
      <c r="C7" s="528"/>
      <c r="D7" s="499"/>
      <c r="E7" s="493" t="s">
        <v>81</v>
      </c>
      <c r="F7" s="493"/>
      <c r="G7" s="493"/>
      <c r="H7" s="502" t="s">
        <v>80</v>
      </c>
      <c r="I7" s="499"/>
      <c r="J7" s="496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31"/>
    </row>
    <row r="8" spans="1:21" ht="12.75" customHeight="1" x14ac:dyDescent="0.2">
      <c r="A8" s="528"/>
      <c r="B8" s="531"/>
      <c r="C8" s="528"/>
      <c r="D8" s="499"/>
      <c r="E8" s="493" t="s">
        <v>76</v>
      </c>
      <c r="F8" s="493"/>
      <c r="G8" s="493"/>
      <c r="H8" s="502"/>
      <c r="I8" s="499"/>
      <c r="J8" s="496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31"/>
    </row>
    <row r="9" spans="1:21" x14ac:dyDescent="0.2">
      <c r="A9" s="529"/>
      <c r="B9" s="532"/>
      <c r="C9" s="529"/>
      <c r="D9" s="500"/>
      <c r="E9" s="494"/>
      <c r="F9" s="494"/>
      <c r="G9" s="494"/>
      <c r="H9" s="503"/>
      <c r="I9" s="500"/>
      <c r="J9" s="497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32"/>
    </row>
    <row r="10" spans="1:21" x14ac:dyDescent="0.2">
      <c r="A10" s="153"/>
      <c r="B10" s="163"/>
      <c r="C10" s="163"/>
      <c r="D10" s="30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62"/>
      <c r="R10" s="48"/>
      <c r="S10" s="48"/>
      <c r="T10" s="62"/>
      <c r="U10" s="153"/>
    </row>
    <row r="11" spans="1:21" ht="12.75" customHeight="1" x14ac:dyDescent="0.2">
      <c r="B11" s="153"/>
      <c r="C11" s="150"/>
      <c r="D11" s="159" t="s">
        <v>312</v>
      </c>
      <c r="H11" s="61"/>
      <c r="I11" s="47" t="s">
        <v>312</v>
      </c>
    </row>
    <row r="12" spans="1:21" s="159" customFormat="1" ht="15.95" customHeight="1" x14ac:dyDescent="0.2">
      <c r="A12" s="165">
        <v>1</v>
      </c>
      <c r="B12" s="161" t="s">
        <v>311</v>
      </c>
      <c r="C12" s="160"/>
      <c r="D12" s="13">
        <v>73397</v>
      </c>
      <c r="E12" s="50">
        <v>7274</v>
      </c>
      <c r="F12" s="50">
        <v>12766</v>
      </c>
      <c r="G12" s="50">
        <v>2356</v>
      </c>
      <c r="H12" s="50">
        <v>2040</v>
      </c>
      <c r="I12" s="50">
        <v>1094</v>
      </c>
      <c r="J12" s="50">
        <v>2737</v>
      </c>
      <c r="K12" s="50">
        <v>5204</v>
      </c>
      <c r="L12" s="50">
        <v>1392</v>
      </c>
      <c r="M12" s="50">
        <v>6190</v>
      </c>
      <c r="N12" s="50">
        <v>18719</v>
      </c>
      <c r="O12" s="50">
        <v>3198</v>
      </c>
      <c r="P12" s="50">
        <v>1022</v>
      </c>
      <c r="Q12" s="50">
        <v>3558</v>
      </c>
      <c r="R12" s="50">
        <v>2283</v>
      </c>
      <c r="S12" s="50">
        <v>1807</v>
      </c>
      <c r="T12" s="50">
        <v>1757</v>
      </c>
      <c r="U12" s="14">
        <v>1</v>
      </c>
    </row>
    <row r="13" spans="1:21" ht="20.100000000000001" customHeight="1" x14ac:dyDescent="0.2">
      <c r="A13" s="148"/>
      <c r="B13" s="147" t="s">
        <v>363</v>
      </c>
      <c r="C13" s="158"/>
      <c r="D13" s="13"/>
      <c r="E13" s="112"/>
      <c r="F13" s="96"/>
      <c r="G13" s="96"/>
      <c r="H13" s="96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57"/>
    </row>
    <row r="14" spans="1:21" ht="15" customHeight="1" x14ac:dyDescent="0.2">
      <c r="A14" s="145">
        <v>2</v>
      </c>
      <c r="B14" s="142" t="s">
        <v>362</v>
      </c>
      <c r="C14" s="156"/>
      <c r="D14" s="18">
        <v>1421</v>
      </c>
      <c r="E14" s="34">
        <v>329</v>
      </c>
      <c r="F14" s="34">
        <v>78</v>
      </c>
      <c r="G14" s="34">
        <v>107</v>
      </c>
      <c r="H14" s="34">
        <v>64</v>
      </c>
      <c r="I14" s="34">
        <v>1</v>
      </c>
      <c r="J14" s="34">
        <v>16</v>
      </c>
      <c r="K14" s="34">
        <v>55</v>
      </c>
      <c r="L14" s="34">
        <v>0</v>
      </c>
      <c r="M14" s="34">
        <v>91</v>
      </c>
      <c r="N14" s="34">
        <v>534</v>
      </c>
      <c r="O14" s="34">
        <v>18</v>
      </c>
      <c r="P14" s="34">
        <v>4</v>
      </c>
      <c r="Q14" s="34">
        <v>9</v>
      </c>
      <c r="R14" s="34">
        <v>18</v>
      </c>
      <c r="S14" s="34">
        <v>67</v>
      </c>
      <c r="T14" s="34">
        <v>30</v>
      </c>
      <c r="U14" s="19">
        <v>2</v>
      </c>
    </row>
    <row r="15" spans="1:21" x14ac:dyDescent="0.2">
      <c r="A15" s="148">
        <v>3</v>
      </c>
      <c r="B15" s="142" t="s">
        <v>361</v>
      </c>
      <c r="C15" s="156"/>
      <c r="D15" s="18">
        <v>1065</v>
      </c>
      <c r="E15" s="34">
        <v>280</v>
      </c>
      <c r="F15" s="34">
        <v>71</v>
      </c>
      <c r="G15" s="34">
        <v>95</v>
      </c>
      <c r="H15" s="34">
        <v>62</v>
      </c>
      <c r="I15" s="34">
        <v>1</v>
      </c>
      <c r="J15" s="34">
        <v>11</v>
      </c>
      <c r="K15" s="34">
        <v>38</v>
      </c>
      <c r="L15" s="34">
        <v>0</v>
      </c>
      <c r="M15" s="34">
        <v>76</v>
      </c>
      <c r="N15" s="34">
        <v>307</v>
      </c>
      <c r="O15" s="34">
        <v>16</v>
      </c>
      <c r="P15" s="34">
        <v>1</v>
      </c>
      <c r="Q15" s="34">
        <v>7</v>
      </c>
      <c r="R15" s="34">
        <v>17</v>
      </c>
      <c r="S15" s="34">
        <v>57</v>
      </c>
      <c r="T15" s="34">
        <v>26</v>
      </c>
      <c r="U15" s="19">
        <v>3</v>
      </c>
    </row>
    <row r="16" spans="1:21" x14ac:dyDescent="0.2">
      <c r="A16" s="145">
        <v>4</v>
      </c>
      <c r="B16" s="142" t="s">
        <v>360</v>
      </c>
      <c r="C16" s="156"/>
      <c r="D16" s="18">
        <v>356</v>
      </c>
      <c r="E16" s="34">
        <v>49</v>
      </c>
      <c r="F16" s="34">
        <v>7</v>
      </c>
      <c r="G16" s="34">
        <v>12</v>
      </c>
      <c r="H16" s="34">
        <v>2</v>
      </c>
      <c r="I16" s="34">
        <v>0</v>
      </c>
      <c r="J16" s="34">
        <v>5</v>
      </c>
      <c r="K16" s="34">
        <v>17</v>
      </c>
      <c r="L16" s="34">
        <v>0</v>
      </c>
      <c r="M16" s="34">
        <v>15</v>
      </c>
      <c r="N16" s="34">
        <v>227</v>
      </c>
      <c r="O16" s="34">
        <v>2</v>
      </c>
      <c r="P16" s="34">
        <v>3</v>
      </c>
      <c r="Q16" s="34">
        <v>2</v>
      </c>
      <c r="R16" s="34">
        <v>1</v>
      </c>
      <c r="S16" s="34">
        <v>10</v>
      </c>
      <c r="T16" s="34">
        <v>4</v>
      </c>
      <c r="U16" s="19">
        <v>4</v>
      </c>
    </row>
    <row r="17" spans="1:21" ht="20.100000000000001" customHeight="1" x14ac:dyDescent="0.2">
      <c r="A17" s="148"/>
      <c r="B17" s="147" t="s">
        <v>358</v>
      </c>
      <c r="C17" s="158"/>
      <c r="D17" s="18"/>
      <c r="E17" s="112"/>
      <c r="F17" s="34"/>
      <c r="G17" s="34"/>
      <c r="H17" s="34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57"/>
    </row>
    <row r="18" spans="1:21" ht="15" customHeight="1" x14ac:dyDescent="0.2">
      <c r="A18" s="145"/>
      <c r="B18" s="150" t="s">
        <v>357</v>
      </c>
      <c r="C18" s="156"/>
      <c r="D18" s="18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19"/>
    </row>
    <row r="19" spans="1:21" ht="15" customHeight="1" x14ac:dyDescent="0.2">
      <c r="A19" s="145">
        <v>5</v>
      </c>
      <c r="B19" s="142" t="s">
        <v>356</v>
      </c>
      <c r="C19" s="156"/>
      <c r="D19" s="18">
        <v>18815</v>
      </c>
      <c r="E19" s="34">
        <v>1943</v>
      </c>
      <c r="F19" s="34">
        <v>2313</v>
      </c>
      <c r="G19" s="34">
        <v>615</v>
      </c>
      <c r="H19" s="34">
        <v>619</v>
      </c>
      <c r="I19" s="34">
        <v>190</v>
      </c>
      <c r="J19" s="34">
        <v>527</v>
      </c>
      <c r="K19" s="34">
        <v>1403</v>
      </c>
      <c r="L19" s="34">
        <v>437</v>
      </c>
      <c r="M19" s="34">
        <v>1600</v>
      </c>
      <c r="N19" s="34">
        <v>5539</v>
      </c>
      <c r="O19" s="34">
        <v>792</v>
      </c>
      <c r="P19" s="34">
        <v>267</v>
      </c>
      <c r="Q19" s="34">
        <v>822</v>
      </c>
      <c r="R19" s="34">
        <v>598</v>
      </c>
      <c r="S19" s="34">
        <v>626</v>
      </c>
      <c r="T19" s="34">
        <v>524</v>
      </c>
      <c r="U19" s="19">
        <v>5</v>
      </c>
    </row>
    <row r="20" spans="1:21" x14ac:dyDescent="0.2">
      <c r="A20" s="145">
        <v>6</v>
      </c>
      <c r="B20" s="142" t="s">
        <v>355</v>
      </c>
      <c r="C20" s="156"/>
      <c r="D20" s="18">
        <v>11038</v>
      </c>
      <c r="E20" s="34">
        <v>755</v>
      </c>
      <c r="F20" s="34">
        <v>2549</v>
      </c>
      <c r="G20" s="34">
        <v>269</v>
      </c>
      <c r="H20" s="34">
        <v>209</v>
      </c>
      <c r="I20" s="34">
        <v>249</v>
      </c>
      <c r="J20" s="34">
        <v>377</v>
      </c>
      <c r="K20" s="34">
        <v>753</v>
      </c>
      <c r="L20" s="34">
        <v>189</v>
      </c>
      <c r="M20" s="34">
        <v>973</v>
      </c>
      <c r="N20" s="34">
        <v>2711</v>
      </c>
      <c r="O20" s="34">
        <v>553</v>
      </c>
      <c r="P20" s="34">
        <v>216</v>
      </c>
      <c r="Q20" s="34">
        <v>575</v>
      </c>
      <c r="R20" s="34">
        <v>388</v>
      </c>
      <c r="S20" s="34">
        <v>128</v>
      </c>
      <c r="T20" s="34">
        <v>144</v>
      </c>
      <c r="U20" s="19">
        <v>6</v>
      </c>
    </row>
    <row r="21" spans="1:21" x14ac:dyDescent="0.2">
      <c r="A21" s="145">
        <v>7</v>
      </c>
      <c r="B21" s="142" t="s">
        <v>354</v>
      </c>
      <c r="C21" s="156"/>
      <c r="D21" s="18">
        <v>23369</v>
      </c>
      <c r="E21" s="34">
        <v>3193</v>
      </c>
      <c r="F21" s="34">
        <v>3253</v>
      </c>
      <c r="G21" s="34">
        <v>671</v>
      </c>
      <c r="H21" s="34">
        <v>786</v>
      </c>
      <c r="I21" s="34">
        <v>246</v>
      </c>
      <c r="J21" s="34">
        <v>1283</v>
      </c>
      <c r="K21" s="34">
        <v>1638</v>
      </c>
      <c r="L21" s="34">
        <v>512</v>
      </c>
      <c r="M21" s="34">
        <v>2151</v>
      </c>
      <c r="N21" s="34">
        <v>5214</v>
      </c>
      <c r="O21" s="34">
        <v>1049</v>
      </c>
      <c r="P21" s="34">
        <v>279</v>
      </c>
      <c r="Q21" s="34">
        <v>989</v>
      </c>
      <c r="R21" s="34">
        <v>595</v>
      </c>
      <c r="S21" s="34">
        <v>724</v>
      </c>
      <c r="T21" s="34">
        <v>786</v>
      </c>
      <c r="U21" s="19">
        <v>7</v>
      </c>
    </row>
    <row r="22" spans="1:21" x14ac:dyDescent="0.2">
      <c r="A22" s="145">
        <v>8</v>
      </c>
      <c r="B22" s="142" t="s">
        <v>353</v>
      </c>
      <c r="C22" s="156"/>
      <c r="D22" s="18">
        <v>20175</v>
      </c>
      <c r="E22" s="34">
        <v>1383</v>
      </c>
      <c r="F22" s="34">
        <v>4651</v>
      </c>
      <c r="G22" s="34">
        <v>801</v>
      </c>
      <c r="H22" s="34">
        <v>426</v>
      </c>
      <c r="I22" s="34">
        <v>409</v>
      </c>
      <c r="J22" s="34">
        <v>550</v>
      </c>
      <c r="K22" s="34">
        <v>1410</v>
      </c>
      <c r="L22" s="34">
        <v>254</v>
      </c>
      <c r="M22" s="34">
        <v>1466</v>
      </c>
      <c r="N22" s="34">
        <v>5255</v>
      </c>
      <c r="O22" s="34">
        <v>804</v>
      </c>
      <c r="P22" s="34">
        <v>260</v>
      </c>
      <c r="Q22" s="34">
        <v>1172</v>
      </c>
      <c r="R22" s="34">
        <v>702</v>
      </c>
      <c r="S22" s="34">
        <v>329</v>
      </c>
      <c r="T22" s="34">
        <v>303</v>
      </c>
      <c r="U22" s="19">
        <v>8</v>
      </c>
    </row>
    <row r="23" spans="1:21" ht="20.100000000000001" customHeight="1" x14ac:dyDescent="0.2">
      <c r="A23" s="145">
        <v>9</v>
      </c>
      <c r="B23" s="142" t="s">
        <v>369</v>
      </c>
      <c r="C23" s="156"/>
      <c r="D23" s="18">
        <v>76604</v>
      </c>
      <c r="E23" s="34">
        <v>9085</v>
      </c>
      <c r="F23" s="34">
        <v>11368</v>
      </c>
      <c r="G23" s="34">
        <v>2230</v>
      </c>
      <c r="H23" s="34">
        <v>2402</v>
      </c>
      <c r="I23" s="34">
        <v>931</v>
      </c>
      <c r="J23" s="34">
        <v>3470</v>
      </c>
      <c r="K23" s="34">
        <v>5432</v>
      </c>
      <c r="L23" s="34">
        <v>1650</v>
      </c>
      <c r="M23" s="34">
        <v>6875</v>
      </c>
      <c r="N23" s="34">
        <v>18678</v>
      </c>
      <c r="O23" s="34">
        <v>3443</v>
      </c>
      <c r="P23" s="34">
        <v>1041</v>
      </c>
      <c r="Q23" s="34">
        <v>3375</v>
      </c>
      <c r="R23" s="34">
        <v>2176</v>
      </c>
      <c r="S23" s="34">
        <v>2202</v>
      </c>
      <c r="T23" s="34">
        <v>2246</v>
      </c>
      <c r="U23" s="19">
        <v>9</v>
      </c>
    </row>
    <row r="24" spans="1:21" ht="15" customHeight="1" x14ac:dyDescent="0.2">
      <c r="A24" s="145">
        <v>10</v>
      </c>
      <c r="B24" s="142" t="s">
        <v>368</v>
      </c>
      <c r="C24" s="156"/>
      <c r="D24" s="18">
        <v>70511</v>
      </c>
      <c r="E24" s="34">
        <v>7610</v>
      </c>
      <c r="F24" s="34">
        <v>10799</v>
      </c>
      <c r="G24" s="34">
        <v>1942</v>
      </c>
      <c r="H24" s="34">
        <v>2059</v>
      </c>
      <c r="I24" s="34">
        <v>800</v>
      </c>
      <c r="J24" s="34">
        <v>3325</v>
      </c>
      <c r="K24" s="34">
        <v>5236</v>
      </c>
      <c r="L24" s="34">
        <v>1565</v>
      </c>
      <c r="M24" s="34">
        <v>6254</v>
      </c>
      <c r="N24" s="34">
        <v>17757</v>
      </c>
      <c r="O24" s="34">
        <v>3101</v>
      </c>
      <c r="P24" s="34">
        <v>950</v>
      </c>
      <c r="Q24" s="34">
        <v>3309</v>
      </c>
      <c r="R24" s="34">
        <v>2088</v>
      </c>
      <c r="S24" s="34">
        <v>1798</v>
      </c>
      <c r="T24" s="34">
        <v>1918</v>
      </c>
      <c r="U24" s="19">
        <v>10</v>
      </c>
    </row>
    <row r="25" spans="1:21" x14ac:dyDescent="0.2">
      <c r="A25" s="145">
        <v>11</v>
      </c>
      <c r="B25" s="142" t="s">
        <v>350</v>
      </c>
      <c r="C25" s="156"/>
      <c r="D25" s="18">
        <v>39933</v>
      </c>
      <c r="E25" s="34">
        <v>4253</v>
      </c>
      <c r="F25" s="34">
        <v>5525</v>
      </c>
      <c r="G25" s="34">
        <v>1093</v>
      </c>
      <c r="H25" s="34">
        <v>1192</v>
      </c>
      <c r="I25" s="34">
        <v>427</v>
      </c>
      <c r="J25" s="34">
        <v>1798</v>
      </c>
      <c r="K25" s="34">
        <v>3013</v>
      </c>
      <c r="L25" s="34">
        <v>949</v>
      </c>
      <c r="M25" s="34">
        <v>3637</v>
      </c>
      <c r="N25" s="34">
        <v>10639</v>
      </c>
      <c r="O25" s="34">
        <v>1721</v>
      </c>
      <c r="P25" s="34">
        <v>541</v>
      </c>
      <c r="Q25" s="34">
        <v>1807</v>
      </c>
      <c r="R25" s="34">
        <v>1179</v>
      </c>
      <c r="S25" s="34">
        <v>1087</v>
      </c>
      <c r="T25" s="34">
        <v>1072</v>
      </c>
      <c r="U25" s="19">
        <v>11</v>
      </c>
    </row>
    <row r="26" spans="1:21" x14ac:dyDescent="0.2">
      <c r="A26" s="145">
        <v>12</v>
      </c>
      <c r="B26" s="142" t="s">
        <v>349</v>
      </c>
      <c r="C26" s="156"/>
      <c r="D26" s="18">
        <v>30578</v>
      </c>
      <c r="E26" s="34">
        <v>3357</v>
      </c>
      <c r="F26" s="34">
        <v>5274</v>
      </c>
      <c r="G26" s="34">
        <v>849</v>
      </c>
      <c r="H26" s="34">
        <v>867</v>
      </c>
      <c r="I26" s="34">
        <v>373</v>
      </c>
      <c r="J26" s="34">
        <v>1527</v>
      </c>
      <c r="K26" s="34">
        <v>2223</v>
      </c>
      <c r="L26" s="34">
        <v>616</v>
      </c>
      <c r="M26" s="34">
        <v>2617</v>
      </c>
      <c r="N26" s="34">
        <v>7118</v>
      </c>
      <c r="O26" s="34">
        <v>1380</v>
      </c>
      <c r="P26" s="34">
        <v>409</v>
      </c>
      <c r="Q26" s="34">
        <v>1502</v>
      </c>
      <c r="R26" s="34">
        <v>909</v>
      </c>
      <c r="S26" s="34">
        <v>711</v>
      </c>
      <c r="T26" s="34">
        <v>846</v>
      </c>
      <c r="U26" s="19">
        <v>12</v>
      </c>
    </row>
    <row r="27" spans="1:21" ht="15" customHeight="1" x14ac:dyDescent="0.2">
      <c r="A27" s="145">
        <v>13</v>
      </c>
      <c r="B27" s="142" t="s">
        <v>367</v>
      </c>
      <c r="C27" s="156"/>
      <c r="D27" s="18">
        <v>6093</v>
      </c>
      <c r="E27" s="34">
        <v>1475</v>
      </c>
      <c r="F27" s="34">
        <v>569</v>
      </c>
      <c r="G27" s="34">
        <v>288</v>
      </c>
      <c r="H27" s="34">
        <v>343</v>
      </c>
      <c r="I27" s="34">
        <v>131</v>
      </c>
      <c r="J27" s="34">
        <v>145</v>
      </c>
      <c r="K27" s="34">
        <v>196</v>
      </c>
      <c r="L27" s="34">
        <v>85</v>
      </c>
      <c r="M27" s="34">
        <v>621</v>
      </c>
      <c r="N27" s="34">
        <v>921</v>
      </c>
      <c r="O27" s="34">
        <v>342</v>
      </c>
      <c r="P27" s="34">
        <v>91</v>
      </c>
      <c r="Q27" s="34">
        <v>66</v>
      </c>
      <c r="R27" s="34">
        <v>88</v>
      </c>
      <c r="S27" s="34">
        <v>404</v>
      </c>
      <c r="T27" s="34">
        <v>328</v>
      </c>
      <c r="U27" s="19">
        <v>13</v>
      </c>
    </row>
    <row r="28" spans="1:21" x14ac:dyDescent="0.2">
      <c r="A28" s="145">
        <v>14</v>
      </c>
      <c r="B28" s="142" t="s">
        <v>350</v>
      </c>
      <c r="C28" s="156"/>
      <c r="D28" s="18">
        <v>2257</v>
      </c>
      <c r="E28" s="34">
        <v>883</v>
      </c>
      <c r="F28" s="34">
        <v>41</v>
      </c>
      <c r="G28" s="34">
        <v>194</v>
      </c>
      <c r="H28" s="34">
        <v>214</v>
      </c>
      <c r="I28" s="34">
        <v>9</v>
      </c>
      <c r="J28" s="34">
        <v>12</v>
      </c>
      <c r="K28" s="34">
        <v>28</v>
      </c>
      <c r="L28" s="34">
        <v>0</v>
      </c>
      <c r="M28" s="34">
        <v>114</v>
      </c>
      <c r="N28" s="34">
        <v>114</v>
      </c>
      <c r="O28" s="34">
        <v>120</v>
      </c>
      <c r="P28" s="34">
        <v>5</v>
      </c>
      <c r="Q28" s="34">
        <v>4</v>
      </c>
      <c r="R28" s="34">
        <v>14</v>
      </c>
      <c r="S28" s="34">
        <v>263</v>
      </c>
      <c r="T28" s="34">
        <v>242</v>
      </c>
      <c r="U28" s="19">
        <v>14</v>
      </c>
    </row>
    <row r="29" spans="1:21" x14ac:dyDescent="0.2">
      <c r="A29" s="145">
        <v>15</v>
      </c>
      <c r="B29" s="142" t="s">
        <v>349</v>
      </c>
      <c r="C29" s="156"/>
      <c r="D29" s="18">
        <v>3836</v>
      </c>
      <c r="E29" s="34">
        <v>592</v>
      </c>
      <c r="F29" s="34">
        <v>528</v>
      </c>
      <c r="G29" s="34">
        <v>94</v>
      </c>
      <c r="H29" s="34">
        <v>129</v>
      </c>
      <c r="I29" s="34">
        <v>122</v>
      </c>
      <c r="J29" s="34">
        <v>133</v>
      </c>
      <c r="K29" s="34">
        <v>168</v>
      </c>
      <c r="L29" s="34">
        <v>85</v>
      </c>
      <c r="M29" s="34">
        <v>507</v>
      </c>
      <c r="N29" s="34">
        <v>807</v>
      </c>
      <c r="O29" s="34">
        <v>222</v>
      </c>
      <c r="P29" s="34">
        <v>86</v>
      </c>
      <c r="Q29" s="34">
        <v>62</v>
      </c>
      <c r="R29" s="34">
        <v>74</v>
      </c>
      <c r="S29" s="34">
        <v>141</v>
      </c>
      <c r="T29" s="34">
        <v>86</v>
      </c>
      <c r="U29" s="19">
        <v>15</v>
      </c>
    </row>
    <row r="30" spans="1:21" ht="20.100000000000001" customHeight="1" x14ac:dyDescent="0.2">
      <c r="A30" s="145">
        <v>16</v>
      </c>
      <c r="B30" s="142" t="s">
        <v>347</v>
      </c>
      <c r="C30" s="156"/>
      <c r="D30" s="18">
        <v>530</v>
      </c>
      <c r="E30" s="34">
        <v>152</v>
      </c>
      <c r="F30" s="34">
        <v>33</v>
      </c>
      <c r="G30" s="34">
        <v>47</v>
      </c>
      <c r="H30" s="34">
        <v>36</v>
      </c>
      <c r="I30" s="34">
        <v>1</v>
      </c>
      <c r="J30" s="34">
        <v>9</v>
      </c>
      <c r="K30" s="34">
        <v>23</v>
      </c>
      <c r="L30" s="34">
        <v>0</v>
      </c>
      <c r="M30" s="34">
        <v>43</v>
      </c>
      <c r="N30" s="34">
        <v>32</v>
      </c>
      <c r="O30" s="34">
        <v>20</v>
      </c>
      <c r="P30" s="34">
        <v>0</v>
      </c>
      <c r="Q30" s="34">
        <v>30</v>
      </c>
      <c r="R30" s="34">
        <v>19</v>
      </c>
      <c r="S30" s="34">
        <v>69</v>
      </c>
      <c r="T30" s="34">
        <v>16</v>
      </c>
      <c r="U30" s="19">
        <v>16</v>
      </c>
    </row>
    <row r="31" spans="1:21" ht="20.100000000000001" customHeight="1" x14ac:dyDescent="0.2">
      <c r="A31" s="148"/>
      <c r="B31" s="147" t="s">
        <v>346</v>
      </c>
      <c r="C31" s="158"/>
      <c r="D31" s="18"/>
      <c r="E31" s="112"/>
      <c r="F31" s="34"/>
      <c r="G31" s="34"/>
      <c r="H31" s="34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57"/>
    </row>
    <row r="32" spans="1:21" ht="15" customHeight="1" x14ac:dyDescent="0.2">
      <c r="A32" s="145">
        <v>17</v>
      </c>
      <c r="B32" s="142" t="s">
        <v>366</v>
      </c>
      <c r="C32" s="156"/>
      <c r="D32" s="18">
        <v>9578</v>
      </c>
      <c r="E32" s="34">
        <v>774</v>
      </c>
      <c r="F32" s="34">
        <v>1072</v>
      </c>
      <c r="G32" s="34">
        <v>292</v>
      </c>
      <c r="H32" s="34">
        <v>292</v>
      </c>
      <c r="I32" s="34">
        <v>125</v>
      </c>
      <c r="J32" s="34">
        <v>336</v>
      </c>
      <c r="K32" s="34">
        <v>781</v>
      </c>
      <c r="L32" s="34">
        <v>277</v>
      </c>
      <c r="M32" s="34">
        <v>1169</v>
      </c>
      <c r="N32" s="34">
        <v>2474</v>
      </c>
      <c r="O32" s="34">
        <v>432</v>
      </c>
      <c r="P32" s="34">
        <v>87</v>
      </c>
      <c r="Q32" s="34">
        <v>449</v>
      </c>
      <c r="R32" s="34">
        <v>369</v>
      </c>
      <c r="S32" s="34">
        <v>334</v>
      </c>
      <c r="T32" s="34">
        <v>315</v>
      </c>
      <c r="U32" s="19">
        <v>17</v>
      </c>
    </row>
    <row r="33" spans="1:21" ht="15" customHeight="1" x14ac:dyDescent="0.2">
      <c r="A33" s="145">
        <v>18</v>
      </c>
      <c r="B33" s="142" t="s">
        <v>379</v>
      </c>
      <c r="C33" s="156"/>
      <c r="D33" s="18">
        <v>8551</v>
      </c>
      <c r="E33" s="34">
        <v>660</v>
      </c>
      <c r="F33" s="34">
        <v>979</v>
      </c>
      <c r="G33" s="34">
        <v>254</v>
      </c>
      <c r="H33" s="34">
        <v>263</v>
      </c>
      <c r="I33" s="34">
        <v>117</v>
      </c>
      <c r="J33" s="34">
        <v>278</v>
      </c>
      <c r="K33" s="34">
        <v>701</v>
      </c>
      <c r="L33" s="34">
        <v>270</v>
      </c>
      <c r="M33" s="34">
        <v>1060</v>
      </c>
      <c r="N33" s="34">
        <v>2166</v>
      </c>
      <c r="O33" s="34">
        <v>380</v>
      </c>
      <c r="P33" s="34">
        <v>85</v>
      </c>
      <c r="Q33" s="34">
        <v>405</v>
      </c>
      <c r="R33" s="34">
        <v>340</v>
      </c>
      <c r="S33" s="34">
        <v>297</v>
      </c>
      <c r="T33" s="34">
        <v>296</v>
      </c>
      <c r="U33" s="19">
        <v>18</v>
      </c>
    </row>
    <row r="34" spans="1:21" x14ac:dyDescent="0.2">
      <c r="A34" s="145">
        <v>19</v>
      </c>
      <c r="B34" s="142" t="s">
        <v>338</v>
      </c>
      <c r="C34" s="156"/>
      <c r="D34" s="18">
        <v>7932</v>
      </c>
      <c r="E34" s="34">
        <v>618</v>
      </c>
      <c r="F34" s="34">
        <v>884</v>
      </c>
      <c r="G34" s="34">
        <v>250</v>
      </c>
      <c r="H34" s="34">
        <v>253</v>
      </c>
      <c r="I34" s="34">
        <v>113</v>
      </c>
      <c r="J34" s="34">
        <v>263</v>
      </c>
      <c r="K34" s="34">
        <v>644</v>
      </c>
      <c r="L34" s="34">
        <v>251</v>
      </c>
      <c r="M34" s="34">
        <v>963</v>
      </c>
      <c r="N34" s="34">
        <v>2026</v>
      </c>
      <c r="O34" s="34">
        <v>345</v>
      </c>
      <c r="P34" s="34">
        <v>74</v>
      </c>
      <c r="Q34" s="34">
        <v>385</v>
      </c>
      <c r="R34" s="34">
        <v>322</v>
      </c>
      <c r="S34" s="34">
        <v>263</v>
      </c>
      <c r="T34" s="34">
        <v>278</v>
      </c>
      <c r="U34" s="19">
        <v>19</v>
      </c>
    </row>
    <row r="35" spans="1:21" x14ac:dyDescent="0.2">
      <c r="A35" s="145">
        <v>20</v>
      </c>
      <c r="B35" s="142" t="s">
        <v>341</v>
      </c>
      <c r="C35" s="156"/>
      <c r="D35" s="18">
        <v>895</v>
      </c>
      <c r="E35" s="34">
        <v>110</v>
      </c>
      <c r="F35" s="34">
        <v>109</v>
      </c>
      <c r="G35" s="34">
        <v>8</v>
      </c>
      <c r="H35" s="34">
        <v>22</v>
      </c>
      <c r="I35" s="34">
        <v>13</v>
      </c>
      <c r="J35" s="34">
        <v>40</v>
      </c>
      <c r="K35" s="34">
        <v>59</v>
      </c>
      <c r="L35" s="34">
        <v>11</v>
      </c>
      <c r="M35" s="34">
        <v>111</v>
      </c>
      <c r="N35" s="34">
        <v>232</v>
      </c>
      <c r="O35" s="34">
        <v>24</v>
      </c>
      <c r="P35" s="34">
        <v>1</v>
      </c>
      <c r="Q35" s="34">
        <v>34</v>
      </c>
      <c r="R35" s="34">
        <v>33</v>
      </c>
      <c r="S35" s="34">
        <v>34</v>
      </c>
      <c r="T35" s="34">
        <v>54</v>
      </c>
      <c r="U35" s="19">
        <v>20</v>
      </c>
    </row>
    <row r="36" spans="1:21" x14ac:dyDescent="0.2">
      <c r="A36" s="145">
        <v>21</v>
      </c>
      <c r="B36" s="142" t="s">
        <v>337</v>
      </c>
      <c r="C36" s="156"/>
      <c r="D36" s="18">
        <v>431</v>
      </c>
      <c r="E36" s="34">
        <v>34</v>
      </c>
      <c r="F36" s="34">
        <v>71</v>
      </c>
      <c r="G36" s="34">
        <v>2</v>
      </c>
      <c r="H36" s="34">
        <v>10</v>
      </c>
      <c r="I36" s="34">
        <v>4</v>
      </c>
      <c r="J36" s="34">
        <v>9</v>
      </c>
      <c r="K36" s="34">
        <v>43</v>
      </c>
      <c r="L36" s="34">
        <v>13</v>
      </c>
      <c r="M36" s="34">
        <v>47</v>
      </c>
      <c r="N36" s="34">
        <v>92</v>
      </c>
      <c r="O36" s="34">
        <v>25</v>
      </c>
      <c r="P36" s="34">
        <v>7</v>
      </c>
      <c r="Q36" s="34">
        <v>18</v>
      </c>
      <c r="R36" s="34">
        <v>18</v>
      </c>
      <c r="S36" s="34">
        <v>24</v>
      </c>
      <c r="T36" s="34">
        <v>14</v>
      </c>
      <c r="U36" s="19">
        <v>21</v>
      </c>
    </row>
    <row r="37" spans="1:21" x14ac:dyDescent="0.2">
      <c r="A37" s="145">
        <v>22</v>
      </c>
      <c r="B37" s="142" t="s">
        <v>341</v>
      </c>
      <c r="C37" s="156"/>
      <c r="D37" s="18">
        <v>64</v>
      </c>
      <c r="E37" s="34">
        <v>8</v>
      </c>
      <c r="F37" s="34">
        <v>12</v>
      </c>
      <c r="G37" s="34">
        <v>0</v>
      </c>
      <c r="H37" s="34">
        <v>1</v>
      </c>
      <c r="I37" s="34">
        <v>0</v>
      </c>
      <c r="J37" s="34">
        <v>2</v>
      </c>
      <c r="K37" s="34">
        <v>3</v>
      </c>
      <c r="L37" s="34">
        <v>0</v>
      </c>
      <c r="M37" s="34">
        <v>7</v>
      </c>
      <c r="N37" s="34">
        <v>17</v>
      </c>
      <c r="O37" s="34">
        <v>2</v>
      </c>
      <c r="P37" s="34">
        <v>1</v>
      </c>
      <c r="Q37" s="34">
        <v>3</v>
      </c>
      <c r="R37" s="34">
        <v>2</v>
      </c>
      <c r="S37" s="34">
        <v>5</v>
      </c>
      <c r="T37" s="34">
        <v>1</v>
      </c>
      <c r="U37" s="19">
        <v>22</v>
      </c>
    </row>
    <row r="38" spans="1:21" x14ac:dyDescent="0.2">
      <c r="A38" s="145">
        <v>23</v>
      </c>
      <c r="B38" s="142" t="s">
        <v>336</v>
      </c>
      <c r="C38" s="156"/>
      <c r="D38" s="18">
        <v>94</v>
      </c>
      <c r="E38" s="34">
        <v>4</v>
      </c>
      <c r="F38" s="34">
        <v>12</v>
      </c>
      <c r="G38" s="34">
        <v>1</v>
      </c>
      <c r="H38" s="34">
        <v>0</v>
      </c>
      <c r="I38" s="34">
        <v>0</v>
      </c>
      <c r="J38" s="34">
        <v>3</v>
      </c>
      <c r="K38" s="34">
        <v>7</v>
      </c>
      <c r="L38" s="34">
        <v>3</v>
      </c>
      <c r="M38" s="34">
        <v>25</v>
      </c>
      <c r="N38" s="34">
        <v>24</v>
      </c>
      <c r="O38" s="34">
        <v>5</v>
      </c>
      <c r="P38" s="34">
        <v>2</v>
      </c>
      <c r="Q38" s="34">
        <v>1</v>
      </c>
      <c r="R38" s="34">
        <v>0</v>
      </c>
      <c r="S38" s="34">
        <v>5</v>
      </c>
      <c r="T38" s="34">
        <v>2</v>
      </c>
      <c r="U38" s="19">
        <v>23</v>
      </c>
    </row>
    <row r="39" spans="1:21" x14ac:dyDescent="0.2">
      <c r="A39" s="145">
        <v>24</v>
      </c>
      <c r="B39" s="142" t="s">
        <v>341</v>
      </c>
      <c r="C39" s="156"/>
      <c r="D39" s="18">
        <v>34</v>
      </c>
      <c r="E39" s="34">
        <v>3</v>
      </c>
      <c r="F39" s="34">
        <v>2</v>
      </c>
      <c r="G39" s="34">
        <v>0</v>
      </c>
      <c r="H39" s="34">
        <v>0</v>
      </c>
      <c r="I39" s="34">
        <v>0</v>
      </c>
      <c r="J39" s="34">
        <v>2</v>
      </c>
      <c r="K39" s="34">
        <v>2</v>
      </c>
      <c r="L39" s="34">
        <v>0</v>
      </c>
      <c r="M39" s="34">
        <v>18</v>
      </c>
      <c r="N39" s="34">
        <v>4</v>
      </c>
      <c r="O39" s="34">
        <v>0</v>
      </c>
      <c r="P39" s="34">
        <v>0</v>
      </c>
      <c r="Q39" s="34">
        <v>0</v>
      </c>
      <c r="R39" s="34">
        <v>0</v>
      </c>
      <c r="S39" s="34">
        <v>3</v>
      </c>
      <c r="T39" s="34">
        <v>0</v>
      </c>
      <c r="U39" s="19">
        <v>24</v>
      </c>
    </row>
    <row r="40" spans="1:21" ht="15" customHeight="1" x14ac:dyDescent="0.2">
      <c r="A40" s="145">
        <v>25</v>
      </c>
      <c r="B40" s="142" t="s">
        <v>378</v>
      </c>
      <c r="C40" s="156"/>
      <c r="D40" s="18">
        <v>1027</v>
      </c>
      <c r="E40" s="34">
        <v>114</v>
      </c>
      <c r="F40" s="34">
        <v>93</v>
      </c>
      <c r="G40" s="34">
        <v>38</v>
      </c>
      <c r="H40" s="34">
        <v>29</v>
      </c>
      <c r="I40" s="34">
        <v>8</v>
      </c>
      <c r="J40" s="34">
        <v>58</v>
      </c>
      <c r="K40" s="34">
        <v>80</v>
      </c>
      <c r="L40" s="34">
        <v>7</v>
      </c>
      <c r="M40" s="34">
        <v>109</v>
      </c>
      <c r="N40" s="34">
        <v>308</v>
      </c>
      <c r="O40" s="34">
        <v>52</v>
      </c>
      <c r="P40" s="34">
        <v>2</v>
      </c>
      <c r="Q40" s="34">
        <v>44</v>
      </c>
      <c r="R40" s="34">
        <v>29</v>
      </c>
      <c r="S40" s="34">
        <v>37</v>
      </c>
      <c r="T40" s="34">
        <v>19</v>
      </c>
      <c r="U40" s="19">
        <v>25</v>
      </c>
    </row>
    <row r="41" spans="1:21" x14ac:dyDescent="0.2">
      <c r="A41" s="145">
        <v>26</v>
      </c>
      <c r="B41" s="142" t="s">
        <v>338</v>
      </c>
      <c r="C41" s="156"/>
      <c r="D41" s="18">
        <v>906</v>
      </c>
      <c r="E41" s="34">
        <v>106</v>
      </c>
      <c r="F41" s="34">
        <v>87</v>
      </c>
      <c r="G41" s="34">
        <v>37</v>
      </c>
      <c r="H41" s="34">
        <v>28</v>
      </c>
      <c r="I41" s="34">
        <v>7</v>
      </c>
      <c r="J41" s="34">
        <v>55</v>
      </c>
      <c r="K41" s="34">
        <v>70</v>
      </c>
      <c r="L41" s="34">
        <v>6</v>
      </c>
      <c r="M41" s="34">
        <v>101</v>
      </c>
      <c r="N41" s="34">
        <v>241</v>
      </c>
      <c r="O41" s="34">
        <v>48</v>
      </c>
      <c r="P41" s="34">
        <v>2</v>
      </c>
      <c r="Q41" s="34">
        <v>38</v>
      </c>
      <c r="R41" s="34">
        <v>27</v>
      </c>
      <c r="S41" s="34">
        <v>36</v>
      </c>
      <c r="T41" s="34">
        <v>17</v>
      </c>
      <c r="U41" s="19">
        <v>26</v>
      </c>
    </row>
    <row r="42" spans="1:21" x14ac:dyDescent="0.2">
      <c r="A42" s="145">
        <v>27</v>
      </c>
      <c r="B42" s="142" t="s">
        <v>337</v>
      </c>
      <c r="C42" s="156"/>
      <c r="D42" s="18">
        <v>107</v>
      </c>
      <c r="E42" s="34">
        <v>8</v>
      </c>
      <c r="F42" s="34">
        <v>6</v>
      </c>
      <c r="G42" s="34">
        <v>1</v>
      </c>
      <c r="H42" s="34">
        <v>1</v>
      </c>
      <c r="I42" s="34">
        <v>1</v>
      </c>
      <c r="J42" s="34">
        <v>1</v>
      </c>
      <c r="K42" s="34">
        <v>10</v>
      </c>
      <c r="L42" s="34">
        <v>1</v>
      </c>
      <c r="M42" s="34">
        <v>8</v>
      </c>
      <c r="N42" s="34">
        <v>57</v>
      </c>
      <c r="O42" s="34">
        <v>2</v>
      </c>
      <c r="P42" s="34">
        <v>0</v>
      </c>
      <c r="Q42" s="34">
        <v>6</v>
      </c>
      <c r="R42" s="34">
        <v>2</v>
      </c>
      <c r="S42" s="34">
        <v>1</v>
      </c>
      <c r="T42" s="34">
        <v>2</v>
      </c>
      <c r="U42" s="19">
        <v>27</v>
      </c>
    </row>
    <row r="43" spans="1:21" x14ac:dyDescent="0.2">
      <c r="A43" s="145">
        <v>28</v>
      </c>
      <c r="B43" s="142" t="s">
        <v>336</v>
      </c>
      <c r="C43" s="156"/>
      <c r="D43" s="18">
        <v>7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1</v>
      </c>
      <c r="K43" s="34">
        <v>0</v>
      </c>
      <c r="L43" s="34">
        <v>0</v>
      </c>
      <c r="M43" s="34">
        <v>0</v>
      </c>
      <c r="N43" s="34">
        <v>5</v>
      </c>
      <c r="O43" s="34">
        <v>1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19">
        <v>28</v>
      </c>
    </row>
    <row r="44" spans="1:21" x14ac:dyDescent="0.2">
      <c r="A44" s="145"/>
      <c r="B44" s="142"/>
      <c r="C44" s="142"/>
      <c r="D44" s="18"/>
      <c r="E44" s="34"/>
      <c r="F44" s="96"/>
      <c r="G44" s="96"/>
      <c r="H44" s="96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125"/>
      <c r="U44" s="26"/>
    </row>
    <row r="45" spans="1:21" ht="12.75" customHeight="1" x14ac:dyDescent="0.2">
      <c r="B45" s="153"/>
      <c r="C45" s="150"/>
      <c r="D45" s="155" t="s">
        <v>300</v>
      </c>
      <c r="E45" s="48"/>
      <c r="F45" s="96"/>
      <c r="G45" s="96"/>
      <c r="H45" s="96"/>
      <c r="I45" s="83" t="s">
        <v>300</v>
      </c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26"/>
    </row>
    <row r="46" spans="1:21" x14ac:dyDescent="0.2">
      <c r="B46" s="153"/>
      <c r="C46" s="154" t="s">
        <v>299</v>
      </c>
      <c r="D46" s="153"/>
      <c r="E46" s="48"/>
      <c r="F46" s="96"/>
      <c r="G46" s="96"/>
      <c r="H46" s="96"/>
      <c r="I46" s="83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26"/>
    </row>
    <row r="47" spans="1:21" ht="15" customHeight="1" x14ac:dyDescent="0.2">
      <c r="A47" s="22"/>
      <c r="B47" s="147" t="s">
        <v>363</v>
      </c>
      <c r="C47" s="147"/>
      <c r="D47" s="152"/>
      <c r="E47" s="112"/>
      <c r="F47" s="96"/>
      <c r="G47" s="96"/>
      <c r="H47" s="96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4"/>
      <c r="U47" s="26"/>
    </row>
    <row r="48" spans="1:21" ht="15" customHeight="1" x14ac:dyDescent="0.2">
      <c r="A48" s="145">
        <v>29</v>
      </c>
      <c r="B48" s="142" t="s">
        <v>362</v>
      </c>
      <c r="C48" s="144" t="s">
        <v>258</v>
      </c>
      <c r="D48" s="140">
        <v>1.936046432415494</v>
      </c>
      <c r="E48" s="101">
        <v>4.5229584822656035</v>
      </c>
      <c r="F48" s="101">
        <v>0.61099796334012213</v>
      </c>
      <c r="G48" s="101">
        <v>4.5415959252971136</v>
      </c>
      <c r="H48" s="101">
        <v>3.1372549019607843</v>
      </c>
      <c r="I48" s="101">
        <v>9.1407678244972576E-2</v>
      </c>
      <c r="J48" s="101">
        <v>0.58458165875045665</v>
      </c>
      <c r="K48" s="101">
        <v>1.0568793235972329</v>
      </c>
      <c r="L48" s="101">
        <v>0</v>
      </c>
      <c r="M48" s="101">
        <v>1.4701130856219708</v>
      </c>
      <c r="N48" s="101">
        <v>2.8527164912655589</v>
      </c>
      <c r="O48" s="101">
        <v>0.56285178236397748</v>
      </c>
      <c r="P48" s="101">
        <v>0.39138943248532287</v>
      </c>
      <c r="Q48" s="101">
        <v>0.25295109612141653</v>
      </c>
      <c r="R48" s="101">
        <v>0.78843626806833111</v>
      </c>
      <c r="S48" s="101">
        <v>3.707802988378528</v>
      </c>
      <c r="T48" s="101">
        <v>1.707455890722823</v>
      </c>
      <c r="U48" s="19">
        <v>29</v>
      </c>
    </row>
    <row r="49" spans="1:21" x14ac:dyDescent="0.2">
      <c r="A49" s="145">
        <v>30</v>
      </c>
      <c r="B49" s="142" t="s">
        <v>361</v>
      </c>
      <c r="C49" s="144" t="s">
        <v>359</v>
      </c>
      <c r="D49" s="140">
        <v>74.947220267417308</v>
      </c>
      <c r="E49" s="101">
        <v>85.106382978723403</v>
      </c>
      <c r="F49" s="101">
        <v>91.025641025641022</v>
      </c>
      <c r="G49" s="101">
        <v>88.785046728971963</v>
      </c>
      <c r="H49" s="101">
        <v>96.875</v>
      </c>
      <c r="I49" s="101">
        <v>100</v>
      </c>
      <c r="J49" s="101">
        <v>68.75</v>
      </c>
      <c r="K49" s="101">
        <v>69.090909090909093</v>
      </c>
      <c r="L49" s="101">
        <v>0</v>
      </c>
      <c r="M49" s="101">
        <v>83.516483516483518</v>
      </c>
      <c r="N49" s="101">
        <v>57.490636704119844</v>
      </c>
      <c r="O49" s="101">
        <v>88.888888888888886</v>
      </c>
      <c r="P49" s="101">
        <v>25</v>
      </c>
      <c r="Q49" s="101">
        <v>77.777777777777786</v>
      </c>
      <c r="R49" s="101">
        <v>94.444444444444443</v>
      </c>
      <c r="S49" s="101">
        <v>85.074626865671647</v>
      </c>
      <c r="T49" s="101">
        <v>86.666666666666671</v>
      </c>
      <c r="U49" s="19">
        <v>30</v>
      </c>
    </row>
    <row r="50" spans="1:21" x14ac:dyDescent="0.2">
      <c r="A50" s="145">
        <v>31</v>
      </c>
      <c r="B50" s="142" t="s">
        <v>360</v>
      </c>
      <c r="C50" s="144" t="s">
        <v>359</v>
      </c>
      <c r="D50" s="140">
        <v>25.052779732582685</v>
      </c>
      <c r="E50" s="101">
        <v>14.893617021276595</v>
      </c>
      <c r="F50" s="101">
        <v>8.9743589743589745</v>
      </c>
      <c r="G50" s="101">
        <v>11.214953271028037</v>
      </c>
      <c r="H50" s="101">
        <v>3.125</v>
      </c>
      <c r="I50" s="101">
        <v>0</v>
      </c>
      <c r="J50" s="101">
        <v>31.25</v>
      </c>
      <c r="K50" s="101">
        <v>30.909090909090907</v>
      </c>
      <c r="L50" s="101">
        <v>0</v>
      </c>
      <c r="M50" s="101">
        <v>16.483516483516482</v>
      </c>
      <c r="N50" s="101">
        <v>42.509363295880149</v>
      </c>
      <c r="O50" s="101">
        <v>11.111111111111111</v>
      </c>
      <c r="P50" s="101">
        <v>75</v>
      </c>
      <c r="Q50" s="101">
        <v>22.222222222222221</v>
      </c>
      <c r="R50" s="101">
        <v>5.5555555555555554</v>
      </c>
      <c r="S50" s="101">
        <v>14.925373134328357</v>
      </c>
      <c r="T50" s="101">
        <v>13.333333333333334</v>
      </c>
      <c r="U50" s="19">
        <v>31</v>
      </c>
    </row>
    <row r="51" spans="1:21" ht="20.100000000000001" customHeight="1" x14ac:dyDescent="0.2">
      <c r="A51" s="148"/>
      <c r="B51" s="147" t="s">
        <v>358</v>
      </c>
      <c r="C51" s="151"/>
      <c r="D51" s="140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9"/>
    </row>
    <row r="52" spans="1:21" ht="15" customHeight="1" x14ac:dyDescent="0.2">
      <c r="A52" s="145"/>
      <c r="B52" s="150" t="s">
        <v>357</v>
      </c>
      <c r="C52" s="149"/>
      <c r="D52" s="140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9"/>
    </row>
    <row r="53" spans="1:21" ht="15" customHeight="1" x14ac:dyDescent="0.2">
      <c r="A53" s="145">
        <v>32</v>
      </c>
      <c r="B53" s="142" t="s">
        <v>356</v>
      </c>
      <c r="C53" s="144" t="s">
        <v>258</v>
      </c>
      <c r="D53" s="140">
        <v>25.634562720547159</v>
      </c>
      <c r="E53" s="101">
        <v>26.711575474291998</v>
      </c>
      <c r="F53" s="101">
        <v>18.118439605201317</v>
      </c>
      <c r="G53" s="101">
        <v>26.103565365025467</v>
      </c>
      <c r="H53" s="101">
        <v>30.343137254901958</v>
      </c>
      <c r="I53" s="101">
        <v>17.367458866544791</v>
      </c>
      <c r="J53" s="101">
        <v>19.254658385093169</v>
      </c>
      <c r="K53" s="101">
        <v>26.960030745580323</v>
      </c>
      <c r="L53" s="101">
        <v>31.393678160919542</v>
      </c>
      <c r="M53" s="101">
        <v>25.848142164781905</v>
      </c>
      <c r="N53" s="101">
        <v>29.590255889737698</v>
      </c>
      <c r="O53" s="101">
        <v>24.765478424015008</v>
      </c>
      <c r="P53" s="101">
        <v>26.125244618395303</v>
      </c>
      <c r="Q53" s="101">
        <v>23.102866779089375</v>
      </c>
      <c r="R53" s="101">
        <v>26.193604905825669</v>
      </c>
      <c r="S53" s="101">
        <v>34.643054786939679</v>
      </c>
      <c r="T53" s="101">
        <v>29.823562891291978</v>
      </c>
      <c r="U53" s="19">
        <v>32</v>
      </c>
    </row>
    <row r="54" spans="1:21" x14ac:dyDescent="0.2">
      <c r="A54" s="145">
        <v>33</v>
      </c>
      <c r="B54" s="142" t="s">
        <v>355</v>
      </c>
      <c r="C54" s="144" t="s">
        <v>258</v>
      </c>
      <c r="D54" s="140">
        <v>15.038761802253497</v>
      </c>
      <c r="E54" s="101">
        <v>10.379433599120153</v>
      </c>
      <c r="F54" s="101">
        <v>19.967100109666301</v>
      </c>
      <c r="G54" s="101">
        <v>11.417657045840407</v>
      </c>
      <c r="H54" s="101">
        <v>10.245098039215685</v>
      </c>
      <c r="I54" s="101">
        <v>22.760511882998173</v>
      </c>
      <c r="J54" s="101">
        <v>13.774205334307634</v>
      </c>
      <c r="K54" s="101">
        <v>14.469638739431206</v>
      </c>
      <c r="L54" s="101">
        <v>13.577586206896552</v>
      </c>
      <c r="M54" s="101">
        <v>15.718901453957997</v>
      </c>
      <c r="N54" s="101">
        <v>14.482611250600993</v>
      </c>
      <c r="O54" s="101">
        <v>17.292057535959977</v>
      </c>
      <c r="P54" s="101">
        <v>21.135029354207436</v>
      </c>
      <c r="Q54" s="101">
        <v>16.160764474423832</v>
      </c>
      <c r="R54" s="101">
        <v>16.995181778361804</v>
      </c>
      <c r="S54" s="101">
        <v>7.0835639180962922</v>
      </c>
      <c r="T54" s="101">
        <v>8.1957882754695515</v>
      </c>
      <c r="U54" s="19">
        <v>33</v>
      </c>
    </row>
    <row r="55" spans="1:21" x14ac:dyDescent="0.2">
      <c r="A55" s="145">
        <v>34</v>
      </c>
      <c r="B55" s="142" t="s">
        <v>354</v>
      </c>
      <c r="C55" s="144" t="s">
        <v>258</v>
      </c>
      <c r="D55" s="140">
        <v>31.839175988119408</v>
      </c>
      <c r="E55" s="101">
        <v>43.89606818806709</v>
      </c>
      <c r="F55" s="101">
        <v>25.481748394172023</v>
      </c>
      <c r="G55" s="101">
        <v>28.480475382003394</v>
      </c>
      <c r="H55" s="101">
        <v>38.529411764705884</v>
      </c>
      <c r="I55" s="101">
        <v>22.486288848263253</v>
      </c>
      <c r="J55" s="101">
        <v>46.876141761052246</v>
      </c>
      <c r="K55" s="101">
        <v>31.475787855495774</v>
      </c>
      <c r="L55" s="101">
        <v>36.781609195402297</v>
      </c>
      <c r="M55" s="101">
        <v>34.749596122778676</v>
      </c>
      <c r="N55" s="101">
        <v>27.854052032694053</v>
      </c>
      <c r="O55" s="101">
        <v>32.801751094434024</v>
      </c>
      <c r="P55" s="101">
        <v>27.299412915851274</v>
      </c>
      <c r="Q55" s="101">
        <v>27.796514896008993</v>
      </c>
      <c r="R55" s="101">
        <v>26.062198861147611</v>
      </c>
      <c r="S55" s="101">
        <v>40.066408411732155</v>
      </c>
      <c r="T55" s="101">
        <v>44.735344336937963</v>
      </c>
      <c r="U55" s="19">
        <v>34</v>
      </c>
    </row>
    <row r="56" spans="1:21" x14ac:dyDescent="0.2">
      <c r="A56" s="148">
        <v>35</v>
      </c>
      <c r="B56" s="142" t="s">
        <v>353</v>
      </c>
      <c r="C56" s="144" t="s">
        <v>258</v>
      </c>
      <c r="D56" s="140">
        <v>27.487499489079937</v>
      </c>
      <c r="E56" s="101">
        <v>19.012922738520761</v>
      </c>
      <c r="F56" s="101">
        <v>36.432711890960363</v>
      </c>
      <c r="G56" s="101">
        <v>33.998302207130735</v>
      </c>
      <c r="H56" s="101">
        <v>20.882352941176471</v>
      </c>
      <c r="I56" s="101">
        <v>37.385740402193782</v>
      </c>
      <c r="J56" s="101">
        <v>20.094994519546951</v>
      </c>
      <c r="K56" s="101">
        <v>27.094542659492699</v>
      </c>
      <c r="L56" s="101">
        <v>18.24712643678161</v>
      </c>
      <c r="M56" s="101">
        <v>23.683360258481422</v>
      </c>
      <c r="N56" s="101">
        <v>28.073080826967249</v>
      </c>
      <c r="O56" s="101">
        <v>25.140712945590991</v>
      </c>
      <c r="P56" s="101">
        <v>25.440313111545986</v>
      </c>
      <c r="Q56" s="101">
        <v>32.939853850477796</v>
      </c>
      <c r="R56" s="101">
        <v>30.749014454664913</v>
      </c>
      <c r="S56" s="101">
        <v>18.206972883231877</v>
      </c>
      <c r="T56" s="101">
        <v>17.245304496300513</v>
      </c>
      <c r="U56" s="19">
        <v>35</v>
      </c>
    </row>
    <row r="57" spans="1:21" ht="20.100000000000001" customHeight="1" x14ac:dyDescent="0.2">
      <c r="A57" s="145">
        <v>36</v>
      </c>
      <c r="B57" s="142" t="s">
        <v>352</v>
      </c>
      <c r="C57" s="144" t="s">
        <v>348</v>
      </c>
      <c r="D57" s="140">
        <v>92.046107252884966</v>
      </c>
      <c r="E57" s="101">
        <v>83.764446890478823</v>
      </c>
      <c r="F57" s="101">
        <v>94.994722026741726</v>
      </c>
      <c r="G57" s="101">
        <v>87.085201793721978</v>
      </c>
      <c r="H57" s="101">
        <v>85.720233139050791</v>
      </c>
      <c r="I57" s="101">
        <v>85.929108485499455</v>
      </c>
      <c r="J57" s="101">
        <v>95.821325648414984</v>
      </c>
      <c r="K57" s="101">
        <v>96.391752577319593</v>
      </c>
      <c r="L57" s="101">
        <v>94.848484848484844</v>
      </c>
      <c r="M57" s="101">
        <v>90.967272727272729</v>
      </c>
      <c r="N57" s="101">
        <v>95.06906521040797</v>
      </c>
      <c r="O57" s="101">
        <v>90.066802207377279</v>
      </c>
      <c r="P57" s="101">
        <v>91.258405379442848</v>
      </c>
      <c r="Q57" s="101">
        <v>98.044444444444451</v>
      </c>
      <c r="R57" s="101">
        <v>95.955882352941174</v>
      </c>
      <c r="S57" s="101">
        <v>81.653042688465021</v>
      </c>
      <c r="T57" s="101">
        <v>85.396260017809439</v>
      </c>
      <c r="U57" s="19">
        <v>36</v>
      </c>
    </row>
    <row r="58" spans="1:21" x14ac:dyDescent="0.2">
      <c r="A58" s="148">
        <v>37</v>
      </c>
      <c r="B58" s="142" t="s">
        <v>350</v>
      </c>
      <c r="C58" s="144" t="s">
        <v>348</v>
      </c>
      <c r="D58" s="140">
        <v>52.129131638034565</v>
      </c>
      <c r="E58" s="101">
        <v>46.813428728673642</v>
      </c>
      <c r="F58" s="101">
        <v>48.601337086558758</v>
      </c>
      <c r="G58" s="101">
        <v>49.013452914798208</v>
      </c>
      <c r="H58" s="101">
        <v>49.625312239800166</v>
      </c>
      <c r="I58" s="101">
        <v>45.864661654135332</v>
      </c>
      <c r="J58" s="101">
        <v>51.815561959654175</v>
      </c>
      <c r="K58" s="101">
        <v>55.46759941089838</v>
      </c>
      <c r="L58" s="101">
        <v>57.515151515151516</v>
      </c>
      <c r="M58" s="101">
        <v>52.901818181818186</v>
      </c>
      <c r="N58" s="101">
        <v>56.960059963593537</v>
      </c>
      <c r="O58" s="101">
        <v>49.985477781004938</v>
      </c>
      <c r="P58" s="101">
        <v>51.969260326609032</v>
      </c>
      <c r="Q58" s="101">
        <v>53.540740740740745</v>
      </c>
      <c r="R58" s="101">
        <v>54.181985294117652</v>
      </c>
      <c r="S58" s="101">
        <v>49.364214350590373</v>
      </c>
      <c r="T58" s="101">
        <v>47.729296527159391</v>
      </c>
      <c r="U58" s="19">
        <v>37</v>
      </c>
    </row>
    <row r="59" spans="1:21" x14ac:dyDescent="0.2">
      <c r="A59" s="145">
        <v>38</v>
      </c>
      <c r="B59" s="142" t="s">
        <v>349</v>
      </c>
      <c r="C59" s="144" t="s">
        <v>348</v>
      </c>
      <c r="D59" s="140">
        <v>39.916975614850401</v>
      </c>
      <c r="E59" s="101">
        <v>36.951018161805173</v>
      </c>
      <c r="F59" s="101">
        <v>46.393384940182969</v>
      </c>
      <c r="G59" s="101">
        <v>38.071748878923763</v>
      </c>
      <c r="H59" s="101">
        <v>36.094920899250624</v>
      </c>
      <c r="I59" s="101">
        <v>40.064446831364123</v>
      </c>
      <c r="J59" s="101">
        <v>44.005763688760808</v>
      </c>
      <c r="K59" s="101">
        <v>40.924153166421206</v>
      </c>
      <c r="L59" s="101">
        <v>37.333333333333336</v>
      </c>
      <c r="M59" s="101">
        <v>38.06545454545455</v>
      </c>
      <c r="N59" s="101">
        <v>38.109005246814434</v>
      </c>
      <c r="O59" s="101">
        <v>40.081324426372348</v>
      </c>
      <c r="P59" s="101">
        <v>39.28914505283381</v>
      </c>
      <c r="Q59" s="101">
        <v>44.503703703703707</v>
      </c>
      <c r="R59" s="101">
        <v>41.773897058823529</v>
      </c>
      <c r="S59" s="101">
        <v>32.288828337874662</v>
      </c>
      <c r="T59" s="101">
        <v>37.666963490650048</v>
      </c>
      <c r="U59" s="19">
        <v>38</v>
      </c>
    </row>
    <row r="60" spans="1:21" ht="15" customHeight="1" x14ac:dyDescent="0.2">
      <c r="A60" s="148">
        <v>39</v>
      </c>
      <c r="B60" s="142" t="s">
        <v>351</v>
      </c>
      <c r="C60" s="144" t="s">
        <v>348</v>
      </c>
      <c r="D60" s="140">
        <v>7.9538927471150336</v>
      </c>
      <c r="E60" s="101">
        <v>16.235553109521188</v>
      </c>
      <c r="F60" s="101">
        <v>5.0052779732582691</v>
      </c>
      <c r="G60" s="101">
        <v>12.914798206278027</v>
      </c>
      <c r="H60" s="101">
        <v>14.279766860949209</v>
      </c>
      <c r="I60" s="101">
        <v>14.070891514500536</v>
      </c>
      <c r="J60" s="101">
        <v>4.1786743515850144</v>
      </c>
      <c r="K60" s="101">
        <v>3.608247422680412</v>
      </c>
      <c r="L60" s="101">
        <v>5.1515151515151514</v>
      </c>
      <c r="M60" s="101">
        <v>9.0327272727272732</v>
      </c>
      <c r="N60" s="101">
        <v>4.9309347895920332</v>
      </c>
      <c r="O60" s="101">
        <v>9.9331977926227122</v>
      </c>
      <c r="P60" s="101">
        <v>8.7415946205571569</v>
      </c>
      <c r="Q60" s="101">
        <v>1.9555555555555555</v>
      </c>
      <c r="R60" s="101">
        <v>4.0441176470588234</v>
      </c>
      <c r="S60" s="101">
        <v>18.346957311534968</v>
      </c>
      <c r="T60" s="101">
        <v>14.603739982190561</v>
      </c>
      <c r="U60" s="19">
        <v>39</v>
      </c>
    </row>
    <row r="61" spans="1:21" x14ac:dyDescent="0.2">
      <c r="A61" s="145">
        <v>40</v>
      </c>
      <c r="B61" s="142" t="s">
        <v>350</v>
      </c>
      <c r="C61" s="144" t="s">
        <v>348</v>
      </c>
      <c r="D61" s="140">
        <v>2.9463213409221449</v>
      </c>
      <c r="E61" s="101">
        <v>9.7193175564116672</v>
      </c>
      <c r="F61" s="101">
        <v>0.36066150598170305</v>
      </c>
      <c r="G61" s="101">
        <v>8.6995515695067258</v>
      </c>
      <c r="H61" s="101">
        <v>8.90924229808493</v>
      </c>
      <c r="I61" s="101">
        <v>0.96670247046186897</v>
      </c>
      <c r="J61" s="101">
        <v>0.345821325648415</v>
      </c>
      <c r="K61" s="101">
        <v>0.51546391752577314</v>
      </c>
      <c r="L61" s="101">
        <v>0</v>
      </c>
      <c r="M61" s="101">
        <v>1.658181818181818</v>
      </c>
      <c r="N61" s="101">
        <v>0.61034371988435598</v>
      </c>
      <c r="O61" s="101">
        <v>3.4853325588149868</v>
      </c>
      <c r="P61" s="101">
        <v>0.48030739673390976</v>
      </c>
      <c r="Q61" s="101">
        <v>0.11851851851851852</v>
      </c>
      <c r="R61" s="101">
        <v>0.64338235294117641</v>
      </c>
      <c r="S61" s="101">
        <v>11.943687556766577</v>
      </c>
      <c r="T61" s="101">
        <v>10.774710596616206</v>
      </c>
      <c r="U61" s="19">
        <v>40</v>
      </c>
    </row>
    <row r="62" spans="1:21" x14ac:dyDescent="0.2">
      <c r="A62" s="148">
        <v>41</v>
      </c>
      <c r="B62" s="142" t="s">
        <v>349</v>
      </c>
      <c r="C62" s="144" t="s">
        <v>348</v>
      </c>
      <c r="D62" s="140">
        <v>5.0075714061928878</v>
      </c>
      <c r="E62" s="101">
        <v>6.5162355531095217</v>
      </c>
      <c r="F62" s="101">
        <v>4.644616467276566</v>
      </c>
      <c r="G62" s="101">
        <v>4.2152466367713002</v>
      </c>
      <c r="H62" s="101">
        <v>5.3705245628642793</v>
      </c>
      <c r="I62" s="101">
        <v>13.104189044038669</v>
      </c>
      <c r="J62" s="101">
        <v>3.8328530259365992</v>
      </c>
      <c r="K62" s="101">
        <v>3.0927835051546393</v>
      </c>
      <c r="L62" s="101">
        <v>5.1515151515151514</v>
      </c>
      <c r="M62" s="101">
        <v>7.3745454545454541</v>
      </c>
      <c r="N62" s="101">
        <v>4.3205910697076773</v>
      </c>
      <c r="O62" s="101">
        <v>6.4478652338077254</v>
      </c>
      <c r="P62" s="101">
        <v>8.2612872238232473</v>
      </c>
      <c r="Q62" s="101">
        <v>1.837037037037037</v>
      </c>
      <c r="R62" s="101">
        <v>3.4007352941176467</v>
      </c>
      <c r="S62" s="101">
        <v>6.4032697547683926</v>
      </c>
      <c r="T62" s="101">
        <v>3.829029385574354</v>
      </c>
      <c r="U62" s="19">
        <v>41</v>
      </c>
    </row>
    <row r="63" spans="1:21" ht="20.100000000000001" customHeight="1" x14ac:dyDescent="0.2">
      <c r="A63" s="145">
        <v>42</v>
      </c>
      <c r="B63" s="142" t="s">
        <v>347</v>
      </c>
      <c r="C63" s="144" t="s">
        <v>258</v>
      </c>
      <c r="D63" s="140">
        <v>0.7221003583252722</v>
      </c>
      <c r="E63" s="101">
        <v>2.0896343139950506</v>
      </c>
      <c r="F63" s="101">
        <v>0.25849913833620558</v>
      </c>
      <c r="G63" s="101">
        <v>1.9949066213921902</v>
      </c>
      <c r="H63" s="101">
        <v>1.7647058823529411</v>
      </c>
      <c r="I63" s="101">
        <v>9.1407678244972576E-2</v>
      </c>
      <c r="J63" s="101">
        <v>0.32882718304713188</v>
      </c>
      <c r="K63" s="101">
        <v>0.44196771714066108</v>
      </c>
      <c r="L63" s="101">
        <v>0</v>
      </c>
      <c r="M63" s="101">
        <v>0.69466882067851365</v>
      </c>
      <c r="N63" s="101">
        <v>0.17094930284737431</v>
      </c>
      <c r="O63" s="101">
        <v>0.62539086929330834</v>
      </c>
      <c r="P63" s="101">
        <v>0</v>
      </c>
      <c r="Q63" s="101">
        <v>0.84317032040472173</v>
      </c>
      <c r="R63" s="101">
        <v>0.83223828296101621</v>
      </c>
      <c r="S63" s="101">
        <v>3.8184836745987827</v>
      </c>
      <c r="T63" s="101">
        <v>0.91064314171883898</v>
      </c>
      <c r="U63" s="19">
        <v>42</v>
      </c>
    </row>
    <row r="64" spans="1:21" ht="20.100000000000001" customHeight="1" x14ac:dyDescent="0.2">
      <c r="A64" s="145"/>
      <c r="B64" s="147" t="s">
        <v>346</v>
      </c>
      <c r="C64" s="144"/>
      <c r="D64" s="140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9"/>
    </row>
    <row r="65" spans="1:21" ht="20.100000000000001" customHeight="1" x14ac:dyDescent="0.2">
      <c r="A65" s="145"/>
      <c r="B65" s="146" t="s">
        <v>345</v>
      </c>
      <c r="C65" s="144"/>
      <c r="D65" s="140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9"/>
    </row>
    <row r="66" spans="1:21" ht="15" customHeight="1" x14ac:dyDescent="0.2">
      <c r="A66" s="145">
        <v>43</v>
      </c>
      <c r="B66" s="142" t="s">
        <v>344</v>
      </c>
      <c r="C66" s="144" t="s">
        <v>335</v>
      </c>
      <c r="D66" s="140">
        <v>89.277510962622671</v>
      </c>
      <c r="E66" s="101">
        <v>85.271317829457359</v>
      </c>
      <c r="F66" s="101">
        <v>91.324626865671647</v>
      </c>
      <c r="G66" s="101">
        <v>86.986301369863014</v>
      </c>
      <c r="H66" s="101">
        <v>90.06849315068493</v>
      </c>
      <c r="I66" s="101">
        <v>93.600000000000009</v>
      </c>
      <c r="J66" s="101">
        <v>82.738095238095227</v>
      </c>
      <c r="K66" s="101">
        <v>89.756722151088354</v>
      </c>
      <c r="L66" s="101">
        <v>97.472924187725624</v>
      </c>
      <c r="M66" s="101">
        <v>90.675791274593664</v>
      </c>
      <c r="N66" s="101">
        <v>87.550525464834266</v>
      </c>
      <c r="O66" s="101">
        <v>87.962962962962962</v>
      </c>
      <c r="P66" s="101">
        <v>97.701149425287355</v>
      </c>
      <c r="Q66" s="101">
        <v>90.200445434298445</v>
      </c>
      <c r="R66" s="101">
        <v>92.140921409214087</v>
      </c>
      <c r="S66" s="101">
        <v>88.922155688622752</v>
      </c>
      <c r="T66" s="101">
        <v>93.968253968253961</v>
      </c>
      <c r="U66" s="19">
        <v>43</v>
      </c>
    </row>
    <row r="67" spans="1:21" x14ac:dyDescent="0.2">
      <c r="A67" s="145">
        <v>44</v>
      </c>
      <c r="B67" s="142" t="s">
        <v>338</v>
      </c>
      <c r="C67" s="144" t="s">
        <v>335</v>
      </c>
      <c r="D67" s="140">
        <v>82.814783879724359</v>
      </c>
      <c r="E67" s="101">
        <v>79.84496124031007</v>
      </c>
      <c r="F67" s="101">
        <v>82.462686567164184</v>
      </c>
      <c r="G67" s="101">
        <v>85.61643835616438</v>
      </c>
      <c r="H67" s="101">
        <v>86.643835616438352</v>
      </c>
      <c r="I67" s="101">
        <v>90.4</v>
      </c>
      <c r="J67" s="101">
        <v>78.273809523809518</v>
      </c>
      <c r="K67" s="101">
        <v>82.458386683738794</v>
      </c>
      <c r="L67" s="101">
        <v>90.613718411552341</v>
      </c>
      <c r="M67" s="101">
        <v>82.378100940975202</v>
      </c>
      <c r="N67" s="101">
        <v>81.891673403395316</v>
      </c>
      <c r="O67" s="101">
        <v>79.861111111111114</v>
      </c>
      <c r="P67" s="101">
        <v>85.057471264367805</v>
      </c>
      <c r="Q67" s="101">
        <v>85.746102449888639</v>
      </c>
      <c r="R67" s="101">
        <v>87.262872628726285</v>
      </c>
      <c r="S67" s="101">
        <v>78.742514970059887</v>
      </c>
      <c r="T67" s="101">
        <v>88.253968253968253</v>
      </c>
      <c r="U67" s="19">
        <v>44</v>
      </c>
    </row>
    <row r="68" spans="1:21" x14ac:dyDescent="0.2">
      <c r="A68" s="145">
        <v>45</v>
      </c>
      <c r="B68" s="142" t="s">
        <v>341</v>
      </c>
      <c r="C68" s="144" t="s">
        <v>343</v>
      </c>
      <c r="D68" s="140">
        <v>11.283408976298539</v>
      </c>
      <c r="E68" s="101">
        <v>17.79935275080906</v>
      </c>
      <c r="F68" s="101">
        <v>12.330316742081449</v>
      </c>
      <c r="G68" s="101">
        <v>3.2</v>
      </c>
      <c r="H68" s="101">
        <v>8.695652173913043</v>
      </c>
      <c r="I68" s="101">
        <v>11.504424778761061</v>
      </c>
      <c r="J68" s="101">
        <v>15.209125475285171</v>
      </c>
      <c r="K68" s="101">
        <v>9.1614906832298146</v>
      </c>
      <c r="L68" s="101">
        <v>4.3824701195219129</v>
      </c>
      <c r="M68" s="101">
        <v>11.526479750778815</v>
      </c>
      <c r="N68" s="101">
        <v>11.451135241855875</v>
      </c>
      <c r="O68" s="101">
        <v>6.9565217391304346</v>
      </c>
      <c r="P68" s="101">
        <v>1.3513513513513513</v>
      </c>
      <c r="Q68" s="101">
        <v>8.8311688311688314</v>
      </c>
      <c r="R68" s="101">
        <v>10.248447204968944</v>
      </c>
      <c r="S68" s="101">
        <v>12.927756653992395</v>
      </c>
      <c r="T68" s="101">
        <v>19.424460431654676</v>
      </c>
      <c r="U68" s="19">
        <v>45</v>
      </c>
    </row>
    <row r="69" spans="1:21" x14ac:dyDescent="0.2">
      <c r="A69" s="145">
        <v>46</v>
      </c>
      <c r="B69" s="142" t="s">
        <v>337</v>
      </c>
      <c r="C69" s="144" t="s">
        <v>335</v>
      </c>
      <c r="D69" s="140">
        <v>4.4998955940697432</v>
      </c>
      <c r="E69" s="101">
        <v>4.3927648578811365</v>
      </c>
      <c r="F69" s="101">
        <v>6.6231343283582085</v>
      </c>
      <c r="G69" s="101">
        <v>0.68493150684931503</v>
      </c>
      <c r="H69" s="101">
        <v>3.4246575342465753</v>
      </c>
      <c r="I69" s="101">
        <v>3.2</v>
      </c>
      <c r="J69" s="101">
        <v>2.6785714285714284</v>
      </c>
      <c r="K69" s="101">
        <v>5.5057618437900127</v>
      </c>
      <c r="L69" s="101">
        <v>4.6931407942238268</v>
      </c>
      <c r="M69" s="101">
        <v>4.0205303678357573</v>
      </c>
      <c r="N69" s="101">
        <v>3.7186742118027487</v>
      </c>
      <c r="O69" s="101">
        <v>5.7870370370370372</v>
      </c>
      <c r="P69" s="101">
        <v>8.0459770114942533</v>
      </c>
      <c r="Q69" s="101">
        <v>4.0089086859688194</v>
      </c>
      <c r="R69" s="101">
        <v>4.8780487804878048</v>
      </c>
      <c r="S69" s="101">
        <v>7.1856287425149699</v>
      </c>
      <c r="T69" s="101">
        <v>4.4444444444444446</v>
      </c>
      <c r="U69" s="19">
        <v>46</v>
      </c>
    </row>
    <row r="70" spans="1:21" x14ac:dyDescent="0.2">
      <c r="A70" s="145">
        <v>47</v>
      </c>
      <c r="B70" s="142" t="s">
        <v>341</v>
      </c>
      <c r="C70" s="144" t="s">
        <v>342</v>
      </c>
      <c r="D70" s="140">
        <v>14.849187935034802</v>
      </c>
      <c r="E70" s="101">
        <v>23.52941176470588</v>
      </c>
      <c r="F70" s="101">
        <v>16.901408450704224</v>
      </c>
      <c r="G70" s="101">
        <v>0</v>
      </c>
      <c r="H70" s="101">
        <v>10</v>
      </c>
      <c r="I70" s="101">
        <v>0</v>
      </c>
      <c r="J70" s="101">
        <v>22.222222222222221</v>
      </c>
      <c r="K70" s="101">
        <v>6.9767441860465116</v>
      </c>
      <c r="L70" s="101">
        <v>0</v>
      </c>
      <c r="M70" s="101">
        <v>14.893617021276595</v>
      </c>
      <c r="N70" s="101">
        <v>18.478260869565215</v>
      </c>
      <c r="O70" s="101">
        <v>8</v>
      </c>
      <c r="P70" s="101">
        <v>14.285714285714285</v>
      </c>
      <c r="Q70" s="101">
        <v>16.666666666666664</v>
      </c>
      <c r="R70" s="101">
        <v>11.111111111111111</v>
      </c>
      <c r="S70" s="101">
        <v>20.833333333333336</v>
      </c>
      <c r="T70" s="101">
        <v>7.1428571428571423</v>
      </c>
      <c r="U70" s="19">
        <v>47</v>
      </c>
    </row>
    <row r="71" spans="1:21" x14ac:dyDescent="0.2">
      <c r="A71" s="145">
        <v>48</v>
      </c>
      <c r="B71" s="142" t="s">
        <v>336</v>
      </c>
      <c r="C71" s="144" t="s">
        <v>335</v>
      </c>
      <c r="D71" s="140">
        <v>0.9814157444142827</v>
      </c>
      <c r="E71" s="101">
        <v>0.516795865633075</v>
      </c>
      <c r="F71" s="101">
        <v>1.1194029850746268</v>
      </c>
      <c r="G71" s="101">
        <v>0.34246575342465752</v>
      </c>
      <c r="H71" s="101">
        <v>0</v>
      </c>
      <c r="I71" s="101">
        <v>0</v>
      </c>
      <c r="J71" s="101">
        <v>0.89285714285714279</v>
      </c>
      <c r="K71" s="101">
        <v>0.89628681177976954</v>
      </c>
      <c r="L71" s="101">
        <v>1.0830324909747291</v>
      </c>
      <c r="M71" s="101">
        <v>2.1385799828913603</v>
      </c>
      <c r="N71" s="101">
        <v>0.97008892481810838</v>
      </c>
      <c r="O71" s="101">
        <v>1.1574074074074074</v>
      </c>
      <c r="P71" s="101">
        <v>2.2988505747126435</v>
      </c>
      <c r="Q71" s="101">
        <v>0.22271714922048996</v>
      </c>
      <c r="R71" s="101">
        <v>0</v>
      </c>
      <c r="S71" s="101">
        <v>1.4970059880239521</v>
      </c>
      <c r="T71" s="101">
        <v>0.63492063492063489</v>
      </c>
      <c r="U71" s="19">
        <v>48</v>
      </c>
    </row>
    <row r="72" spans="1:21" x14ac:dyDescent="0.2">
      <c r="A72" s="145">
        <v>49</v>
      </c>
      <c r="B72" s="142" t="s">
        <v>341</v>
      </c>
      <c r="C72" s="144" t="s">
        <v>340</v>
      </c>
      <c r="D72" s="140">
        <v>36.170212765957451</v>
      </c>
      <c r="E72" s="101">
        <v>75</v>
      </c>
      <c r="F72" s="101">
        <v>16.666666666666664</v>
      </c>
      <c r="G72" s="101">
        <v>0</v>
      </c>
      <c r="H72" s="101">
        <v>0</v>
      </c>
      <c r="I72" s="101">
        <v>0</v>
      </c>
      <c r="J72" s="101">
        <v>66.666666666666657</v>
      </c>
      <c r="K72" s="101">
        <v>28.571428571428569</v>
      </c>
      <c r="L72" s="101">
        <v>0</v>
      </c>
      <c r="M72" s="101">
        <v>72</v>
      </c>
      <c r="N72" s="101">
        <v>16.666666666666664</v>
      </c>
      <c r="O72" s="101">
        <v>0</v>
      </c>
      <c r="P72" s="101">
        <v>0</v>
      </c>
      <c r="Q72" s="101">
        <v>0</v>
      </c>
      <c r="R72" s="101">
        <v>0</v>
      </c>
      <c r="S72" s="101">
        <v>60</v>
      </c>
      <c r="T72" s="101">
        <v>0</v>
      </c>
      <c r="U72" s="19">
        <v>49</v>
      </c>
    </row>
    <row r="73" spans="1:21" ht="15" customHeight="1" x14ac:dyDescent="0.2">
      <c r="A73" s="145">
        <v>50</v>
      </c>
      <c r="B73" s="142" t="s">
        <v>339</v>
      </c>
      <c r="C73" s="144" t="s">
        <v>335</v>
      </c>
      <c r="D73" s="140">
        <v>10.722489037377322</v>
      </c>
      <c r="E73" s="101">
        <v>14.728682170542637</v>
      </c>
      <c r="F73" s="101">
        <v>8.6753731343283587</v>
      </c>
      <c r="G73" s="101">
        <v>13.013698630136986</v>
      </c>
      <c r="H73" s="101">
        <v>9.9315068493150687</v>
      </c>
      <c r="I73" s="101">
        <v>6.4</v>
      </c>
      <c r="J73" s="101">
        <v>17.261904761904763</v>
      </c>
      <c r="K73" s="101">
        <v>10.243277848911651</v>
      </c>
      <c r="L73" s="101">
        <v>2.5270758122743682</v>
      </c>
      <c r="M73" s="101">
        <v>9.3242087254063293</v>
      </c>
      <c r="N73" s="101">
        <v>12.449474535165724</v>
      </c>
      <c r="O73" s="101">
        <v>12.037037037037036</v>
      </c>
      <c r="P73" s="101">
        <v>2.2988505747126435</v>
      </c>
      <c r="Q73" s="101">
        <v>9.799554565701559</v>
      </c>
      <c r="R73" s="101">
        <v>7.8590785907859075</v>
      </c>
      <c r="S73" s="101">
        <v>11.077844311377245</v>
      </c>
      <c r="T73" s="101">
        <v>6.0317460317460316</v>
      </c>
      <c r="U73" s="19">
        <v>50</v>
      </c>
    </row>
    <row r="74" spans="1:21" x14ac:dyDescent="0.2">
      <c r="A74" s="145">
        <v>51</v>
      </c>
      <c r="B74" s="142" t="s">
        <v>338</v>
      </c>
      <c r="C74" s="144" t="s">
        <v>335</v>
      </c>
      <c r="D74" s="140">
        <v>9.4591772812695769</v>
      </c>
      <c r="E74" s="101">
        <v>13.695090439276486</v>
      </c>
      <c r="F74" s="101">
        <v>8.1156716417910442</v>
      </c>
      <c r="G74" s="101">
        <v>12.671232876712329</v>
      </c>
      <c r="H74" s="101">
        <v>9.5890410958904102</v>
      </c>
      <c r="I74" s="101">
        <v>5.6000000000000005</v>
      </c>
      <c r="J74" s="101">
        <v>16.36904761904762</v>
      </c>
      <c r="K74" s="101">
        <v>8.9628681177976954</v>
      </c>
      <c r="L74" s="101">
        <v>2.1660649819494582</v>
      </c>
      <c r="M74" s="101">
        <v>8.6398631308810945</v>
      </c>
      <c r="N74" s="101">
        <v>9.7413096200485043</v>
      </c>
      <c r="O74" s="101">
        <v>11.111111111111111</v>
      </c>
      <c r="P74" s="101">
        <v>2.2988505747126435</v>
      </c>
      <c r="Q74" s="101">
        <v>8.463251670378618</v>
      </c>
      <c r="R74" s="101">
        <v>7.3170731707317067</v>
      </c>
      <c r="S74" s="101">
        <v>10.778443113772456</v>
      </c>
      <c r="T74" s="101">
        <v>5.3968253968253972</v>
      </c>
      <c r="U74" s="19">
        <v>51</v>
      </c>
    </row>
    <row r="75" spans="1:21" x14ac:dyDescent="0.2">
      <c r="A75" s="145">
        <v>52</v>
      </c>
      <c r="B75" s="142" t="s">
        <v>337</v>
      </c>
      <c r="C75" s="144" t="s">
        <v>335</v>
      </c>
      <c r="D75" s="140">
        <v>1.1171434537481728</v>
      </c>
      <c r="E75" s="101">
        <v>1.03359173126615</v>
      </c>
      <c r="F75" s="101">
        <v>0.55970149253731338</v>
      </c>
      <c r="G75" s="101">
        <v>0.34246575342465752</v>
      </c>
      <c r="H75" s="101">
        <v>0.34246575342465752</v>
      </c>
      <c r="I75" s="101">
        <v>0.8</v>
      </c>
      <c r="J75" s="101">
        <v>0.29761904761904762</v>
      </c>
      <c r="K75" s="101">
        <v>1.2804097311139564</v>
      </c>
      <c r="L75" s="101">
        <v>0.36101083032490977</v>
      </c>
      <c r="M75" s="101">
        <v>0.68434559452523525</v>
      </c>
      <c r="N75" s="101">
        <v>2.3039611964430073</v>
      </c>
      <c r="O75" s="101">
        <v>0.46296296296296291</v>
      </c>
      <c r="P75" s="101">
        <v>0</v>
      </c>
      <c r="Q75" s="101">
        <v>1.3363028953229399</v>
      </c>
      <c r="R75" s="101">
        <v>0.54200542005420049</v>
      </c>
      <c r="S75" s="101">
        <v>0.29940119760479045</v>
      </c>
      <c r="T75" s="101">
        <v>0.63492063492063489</v>
      </c>
      <c r="U75" s="19">
        <v>52</v>
      </c>
    </row>
    <row r="76" spans="1:21" x14ac:dyDescent="0.2">
      <c r="A76" s="145">
        <v>53</v>
      </c>
      <c r="B76" s="142" t="s">
        <v>336</v>
      </c>
      <c r="C76" s="144" t="s">
        <v>335</v>
      </c>
      <c r="D76" s="140">
        <v>7.3084151179787019E-2</v>
      </c>
      <c r="E76" s="101">
        <v>0</v>
      </c>
      <c r="F76" s="101">
        <v>0</v>
      </c>
      <c r="G76" s="101">
        <v>0</v>
      </c>
      <c r="H76" s="101">
        <v>0</v>
      </c>
      <c r="I76" s="101">
        <v>0</v>
      </c>
      <c r="J76" s="101">
        <v>0.29761904761904762</v>
      </c>
      <c r="K76" s="101">
        <v>0</v>
      </c>
      <c r="L76" s="101">
        <v>0</v>
      </c>
      <c r="M76" s="101">
        <v>0</v>
      </c>
      <c r="N76" s="101">
        <v>0.20210185933710592</v>
      </c>
      <c r="O76" s="101">
        <v>0.23148148148148145</v>
      </c>
      <c r="P76" s="101">
        <v>0</v>
      </c>
      <c r="Q76" s="101">
        <v>0</v>
      </c>
      <c r="R76" s="101">
        <v>0</v>
      </c>
      <c r="S76" s="101">
        <v>0</v>
      </c>
      <c r="T76" s="101">
        <v>0</v>
      </c>
      <c r="U76" s="19">
        <v>53</v>
      </c>
    </row>
    <row r="77" spans="1:21" x14ac:dyDescent="0.2">
      <c r="A77" s="143" t="s">
        <v>334</v>
      </c>
      <c r="B77" s="142"/>
      <c r="C77" s="141"/>
      <c r="D77" s="140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26"/>
    </row>
    <row r="78" spans="1:21" x14ac:dyDescent="0.2">
      <c r="A78" s="7" t="s">
        <v>257</v>
      </c>
      <c r="D78" s="7" t="s">
        <v>333</v>
      </c>
      <c r="G78" s="96"/>
      <c r="H78" s="96"/>
    </row>
    <row r="79" spans="1:21" x14ac:dyDescent="0.2">
      <c r="D79" s="29" t="s">
        <v>332</v>
      </c>
      <c r="G79" s="96"/>
      <c r="H79" s="96"/>
    </row>
    <row r="80" spans="1:21" s="153" customFormat="1" ht="20.100000000000001" customHeight="1" x14ac:dyDescent="0.2">
      <c r="A80" s="31"/>
      <c r="E80" s="62"/>
      <c r="F80" s="48"/>
      <c r="G80" s="123"/>
      <c r="H80" s="38"/>
      <c r="I80" s="527"/>
      <c r="J80" s="527"/>
      <c r="K80" s="527"/>
      <c r="L80" s="527"/>
      <c r="M80" s="527"/>
      <c r="N80" s="48"/>
      <c r="O80" s="48"/>
      <c r="P80" s="48"/>
      <c r="Q80" s="48"/>
      <c r="R80" s="48"/>
      <c r="S80" s="48"/>
      <c r="T80" s="48"/>
      <c r="U80" s="32"/>
    </row>
    <row r="81" spans="5:20" s="139" customFormat="1" x14ac:dyDescent="0.2"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</row>
    <row r="82" spans="5:20" s="139" customFormat="1" x14ac:dyDescent="0.2"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</row>
    <row r="83" spans="5:20" s="139" customFormat="1" x14ac:dyDescent="0.2"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</row>
    <row r="84" spans="5:20" s="139" customFormat="1" x14ac:dyDescent="0.2"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</row>
    <row r="85" spans="5:20" s="139" customFormat="1" x14ac:dyDescent="0.2"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</row>
    <row r="86" spans="5:20" s="139" customFormat="1" x14ac:dyDescent="0.2"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</row>
    <row r="87" spans="5:20" s="139" customFormat="1" x14ac:dyDescent="0.2"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</row>
    <row r="88" spans="5:20" s="139" customFormat="1" x14ac:dyDescent="0.2"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</row>
    <row r="89" spans="5:20" s="139" customFormat="1" x14ac:dyDescent="0.2"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</row>
    <row r="90" spans="5:20" s="139" customFormat="1" x14ac:dyDescent="0.2"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</row>
    <row r="91" spans="5:20" s="139" customFormat="1" x14ac:dyDescent="0.2"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</row>
    <row r="92" spans="5:20" s="139" customFormat="1" x14ac:dyDescent="0.2"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</row>
    <row r="93" spans="5:20" s="139" customFormat="1" x14ac:dyDescent="0.2"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</row>
    <row r="94" spans="5:20" s="139" customFormat="1" x14ac:dyDescent="0.2"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</row>
  </sheetData>
  <mergeCells count="21">
    <mergeCell ref="I80:M80"/>
    <mergeCell ref="N5:N9"/>
    <mergeCell ref="L5:L9"/>
    <mergeCell ref="M5:M9"/>
    <mergeCell ref="K5:K9"/>
    <mergeCell ref="A5:A9"/>
    <mergeCell ref="B5:C9"/>
    <mergeCell ref="P5:P9"/>
    <mergeCell ref="Q5:Q9"/>
    <mergeCell ref="D5:D9"/>
    <mergeCell ref="I5:I9"/>
    <mergeCell ref="J5:J9"/>
    <mergeCell ref="G5:G9"/>
    <mergeCell ref="E5:E9"/>
    <mergeCell ref="F5:F9"/>
    <mergeCell ref="U5:U9"/>
    <mergeCell ref="H5:H9"/>
    <mergeCell ref="T5:T9"/>
    <mergeCell ref="R5:R9"/>
    <mergeCell ref="S5:S9"/>
    <mergeCell ref="O5:O9"/>
  </mergeCells>
  <pageMargins left="0.59055118110236227" right="0.59055118110236227" top="0.59055118110236227" bottom="0.39370078740157483" header="0.39370078740157483" footer="0.39370078740157483"/>
  <pageSetup paperSize="9" scale="65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8" max="77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28515625" style="7" customWidth="1"/>
    <col min="2" max="2" width="52.7109375" style="7" customWidth="1"/>
    <col min="3" max="3" width="8.7109375" style="7" customWidth="1"/>
    <col min="4" max="4" width="15.28515625" style="7" customWidth="1"/>
    <col min="5" max="5" width="14.7109375" style="35" customWidth="1"/>
    <col min="6" max="6" width="14" style="35" customWidth="1"/>
    <col min="7" max="7" width="13.28515625" style="35" customWidth="1"/>
    <col min="8" max="8" width="14.7109375" style="35" customWidth="1"/>
    <col min="9" max="20" width="11" style="35" customWidth="1"/>
    <col min="21" max="21" width="4.7109375" style="7" customWidth="1"/>
    <col min="22" max="16384" width="11.42578125" style="7"/>
  </cols>
  <sheetData>
    <row r="1" spans="1:21" ht="18" x14ac:dyDescent="0.25">
      <c r="A1" s="1" t="s">
        <v>306</v>
      </c>
      <c r="I1" s="76" t="s">
        <v>306</v>
      </c>
    </row>
    <row r="2" spans="1:21" ht="15" x14ac:dyDescent="0.25">
      <c r="A2" s="6" t="s">
        <v>376</v>
      </c>
      <c r="I2" s="116" t="s">
        <v>376</v>
      </c>
    </row>
    <row r="3" spans="1:21" ht="15" x14ac:dyDescent="0.25">
      <c r="A3" s="164" t="s">
        <v>385</v>
      </c>
      <c r="I3" s="124" t="s">
        <v>385</v>
      </c>
    </row>
    <row r="4" spans="1:21" x14ac:dyDescent="0.2">
      <c r="A4" s="9"/>
      <c r="B4" s="9"/>
      <c r="C4" s="9"/>
      <c r="D4" s="9"/>
      <c r="E4" s="66"/>
      <c r="F4" s="66"/>
      <c r="G4" s="66"/>
      <c r="H4" s="66"/>
      <c r="I4" s="66"/>
      <c r="N4" s="66"/>
      <c r="O4" s="66"/>
      <c r="P4" s="66"/>
      <c r="Q4" s="66"/>
      <c r="R4" s="66"/>
      <c r="S4" s="66"/>
      <c r="T4" s="66"/>
      <c r="U4" s="9"/>
    </row>
    <row r="5" spans="1:21" ht="12.75" customHeight="1" x14ac:dyDescent="0.2">
      <c r="A5" s="474" t="s">
        <v>1</v>
      </c>
      <c r="B5" s="486" t="s">
        <v>373</v>
      </c>
      <c r="C5" s="530"/>
      <c r="D5" s="498" t="s">
        <v>100</v>
      </c>
      <c r="E5" s="492" t="s">
        <v>99</v>
      </c>
      <c r="F5" s="492" t="s">
        <v>98</v>
      </c>
      <c r="G5" s="492" t="s">
        <v>97</v>
      </c>
      <c r="H5" s="501" t="s">
        <v>96</v>
      </c>
      <c r="I5" s="498" t="s">
        <v>95</v>
      </c>
      <c r="J5" s="495" t="s">
        <v>94</v>
      </c>
      <c r="K5" s="495" t="s">
        <v>93</v>
      </c>
      <c r="L5" s="492" t="s">
        <v>92</v>
      </c>
      <c r="M5" s="492" t="s">
        <v>91</v>
      </c>
      <c r="N5" s="492" t="s">
        <v>90</v>
      </c>
      <c r="O5" s="492" t="s">
        <v>89</v>
      </c>
      <c r="P5" s="492" t="s">
        <v>88</v>
      </c>
      <c r="Q5" s="492" t="s">
        <v>87</v>
      </c>
      <c r="R5" s="492" t="s">
        <v>86</v>
      </c>
      <c r="S5" s="492" t="s">
        <v>85</v>
      </c>
      <c r="T5" s="495" t="s">
        <v>84</v>
      </c>
      <c r="U5" s="486" t="s">
        <v>301</v>
      </c>
    </row>
    <row r="6" spans="1:21" ht="12.75" customHeight="1" x14ac:dyDescent="0.2">
      <c r="A6" s="528"/>
      <c r="B6" s="531"/>
      <c r="C6" s="528"/>
      <c r="D6" s="499"/>
      <c r="E6" s="493"/>
      <c r="F6" s="493" t="s">
        <v>83</v>
      </c>
      <c r="G6" s="493"/>
      <c r="H6" s="502"/>
      <c r="I6" s="499"/>
      <c r="J6" s="496"/>
      <c r="K6" s="496"/>
      <c r="L6" s="493"/>
      <c r="M6" s="493"/>
      <c r="N6" s="493" t="s">
        <v>82</v>
      </c>
      <c r="O6" s="493"/>
      <c r="P6" s="493"/>
      <c r="Q6" s="493"/>
      <c r="R6" s="493"/>
      <c r="S6" s="493"/>
      <c r="T6" s="496"/>
      <c r="U6" s="531"/>
    </row>
    <row r="7" spans="1:21" ht="12.75" customHeight="1" x14ac:dyDescent="0.2">
      <c r="A7" s="528"/>
      <c r="B7" s="531"/>
      <c r="C7" s="528"/>
      <c r="D7" s="499"/>
      <c r="E7" s="493" t="s">
        <v>81</v>
      </c>
      <c r="F7" s="493"/>
      <c r="G7" s="493"/>
      <c r="H7" s="502" t="s">
        <v>80</v>
      </c>
      <c r="I7" s="499"/>
      <c r="J7" s="496"/>
      <c r="K7" s="496"/>
      <c r="L7" s="493"/>
      <c r="M7" s="493" t="s">
        <v>79</v>
      </c>
      <c r="N7" s="493"/>
      <c r="O7" s="493" t="s">
        <v>79</v>
      </c>
      <c r="P7" s="493" t="s">
        <v>79</v>
      </c>
      <c r="Q7" s="493"/>
      <c r="R7" s="493"/>
      <c r="S7" s="493"/>
      <c r="T7" s="496"/>
      <c r="U7" s="531"/>
    </row>
    <row r="8" spans="1:21" ht="12.75" customHeight="1" x14ac:dyDescent="0.2">
      <c r="A8" s="528"/>
      <c r="B8" s="531"/>
      <c r="C8" s="528"/>
      <c r="D8" s="499"/>
      <c r="E8" s="493" t="s">
        <v>76</v>
      </c>
      <c r="F8" s="493"/>
      <c r="G8" s="493"/>
      <c r="H8" s="502"/>
      <c r="I8" s="499"/>
      <c r="J8" s="496"/>
      <c r="K8" s="496"/>
      <c r="L8" s="493"/>
      <c r="M8" s="493" t="s">
        <v>75</v>
      </c>
      <c r="N8" s="493"/>
      <c r="O8" s="493" t="s">
        <v>75</v>
      </c>
      <c r="P8" s="493" t="s">
        <v>75</v>
      </c>
      <c r="Q8" s="493"/>
      <c r="R8" s="493"/>
      <c r="S8" s="493"/>
      <c r="T8" s="496"/>
      <c r="U8" s="531"/>
    </row>
    <row r="9" spans="1:21" x14ac:dyDescent="0.2">
      <c r="A9" s="529"/>
      <c r="B9" s="532"/>
      <c r="C9" s="529"/>
      <c r="D9" s="500"/>
      <c r="E9" s="494"/>
      <c r="F9" s="494"/>
      <c r="G9" s="494"/>
      <c r="H9" s="503"/>
      <c r="I9" s="500"/>
      <c r="J9" s="497"/>
      <c r="K9" s="497"/>
      <c r="L9" s="494"/>
      <c r="M9" s="494"/>
      <c r="N9" s="494"/>
      <c r="O9" s="494"/>
      <c r="P9" s="494"/>
      <c r="Q9" s="494"/>
      <c r="R9" s="494"/>
      <c r="S9" s="494"/>
      <c r="T9" s="497"/>
      <c r="U9" s="532"/>
    </row>
    <row r="10" spans="1:21" x14ac:dyDescent="0.2">
      <c r="A10" s="153"/>
      <c r="B10" s="163"/>
      <c r="C10" s="163"/>
      <c r="D10" s="30"/>
      <c r="E10" s="48"/>
      <c r="F10" s="48"/>
      <c r="G10" s="62"/>
      <c r="H10" s="48"/>
      <c r="I10" s="62"/>
      <c r="J10" s="62"/>
      <c r="K10" s="62"/>
      <c r="L10" s="48"/>
      <c r="M10" s="48"/>
      <c r="N10" s="48"/>
      <c r="O10" s="48"/>
      <c r="P10" s="48"/>
      <c r="Q10" s="62"/>
      <c r="R10" s="48"/>
      <c r="S10" s="48"/>
      <c r="T10" s="62"/>
      <c r="U10" s="153"/>
    </row>
    <row r="11" spans="1:21" ht="12.75" customHeight="1" x14ac:dyDescent="0.2">
      <c r="B11" s="153"/>
      <c r="C11" s="150"/>
      <c r="D11" s="159" t="s">
        <v>312</v>
      </c>
      <c r="H11" s="61"/>
      <c r="I11" s="47" t="s">
        <v>312</v>
      </c>
    </row>
    <row r="12" spans="1:21" s="159" customFormat="1" ht="15.95" customHeight="1" x14ac:dyDescent="0.2">
      <c r="A12" s="162">
        <v>1</v>
      </c>
      <c r="B12" s="161" t="s">
        <v>311</v>
      </c>
      <c r="C12" s="160"/>
      <c r="D12" s="13">
        <v>3294</v>
      </c>
      <c r="E12" s="50">
        <v>260</v>
      </c>
      <c r="F12" s="50">
        <v>396</v>
      </c>
      <c r="G12" s="50">
        <v>158</v>
      </c>
      <c r="H12" s="50">
        <v>161</v>
      </c>
      <c r="I12" s="50">
        <v>89</v>
      </c>
      <c r="J12" s="50">
        <v>61</v>
      </c>
      <c r="K12" s="50">
        <v>359</v>
      </c>
      <c r="L12" s="50">
        <v>343</v>
      </c>
      <c r="M12" s="50">
        <v>260</v>
      </c>
      <c r="N12" s="50">
        <v>514</v>
      </c>
      <c r="O12" s="50">
        <v>112</v>
      </c>
      <c r="P12" s="50">
        <v>66</v>
      </c>
      <c r="Q12" s="50">
        <v>147</v>
      </c>
      <c r="R12" s="50">
        <v>184</v>
      </c>
      <c r="S12" s="50">
        <v>59</v>
      </c>
      <c r="T12" s="50">
        <v>125</v>
      </c>
      <c r="U12" s="14">
        <v>1</v>
      </c>
    </row>
    <row r="13" spans="1:21" ht="20.100000000000001" customHeight="1" x14ac:dyDescent="0.2">
      <c r="A13" s="148"/>
      <c r="B13" s="147" t="s">
        <v>363</v>
      </c>
      <c r="C13" s="158"/>
      <c r="D13" s="152"/>
      <c r="E13" s="112"/>
      <c r="F13" s="96"/>
      <c r="G13" s="96"/>
      <c r="H13" s="96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57"/>
    </row>
    <row r="14" spans="1:21" ht="15" customHeight="1" x14ac:dyDescent="0.2">
      <c r="A14" s="145">
        <v>2</v>
      </c>
      <c r="B14" s="142" t="s">
        <v>362</v>
      </c>
      <c r="C14" s="156"/>
      <c r="D14" s="18">
        <v>5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1</v>
      </c>
      <c r="L14" s="34">
        <v>0</v>
      </c>
      <c r="M14" s="34">
        <v>0</v>
      </c>
      <c r="N14" s="34">
        <v>4</v>
      </c>
      <c r="O14" s="34">
        <v>0</v>
      </c>
      <c r="P14" s="34">
        <v>0</v>
      </c>
      <c r="Q14" s="34">
        <v>0</v>
      </c>
      <c r="R14" s="34">
        <v>0</v>
      </c>
      <c r="S14" s="34">
        <v>0</v>
      </c>
      <c r="T14" s="34">
        <v>0</v>
      </c>
      <c r="U14" s="19">
        <v>2</v>
      </c>
    </row>
    <row r="15" spans="1:21" x14ac:dyDescent="0.2">
      <c r="A15" s="148">
        <v>3</v>
      </c>
      <c r="B15" s="142" t="s">
        <v>361</v>
      </c>
      <c r="C15" s="156"/>
      <c r="D15" s="18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34">
        <v>0</v>
      </c>
      <c r="U15" s="19">
        <v>3</v>
      </c>
    </row>
    <row r="16" spans="1:21" x14ac:dyDescent="0.2">
      <c r="A16" s="145">
        <v>4</v>
      </c>
      <c r="B16" s="142" t="s">
        <v>360</v>
      </c>
      <c r="C16" s="156"/>
      <c r="D16" s="18">
        <v>5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1</v>
      </c>
      <c r="L16" s="34">
        <v>0</v>
      </c>
      <c r="M16" s="34">
        <v>0</v>
      </c>
      <c r="N16" s="34">
        <v>4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19">
        <v>4</v>
      </c>
    </row>
    <row r="17" spans="1:21" ht="20.100000000000001" customHeight="1" x14ac:dyDescent="0.2">
      <c r="A17" s="148"/>
      <c r="B17" s="147" t="s">
        <v>358</v>
      </c>
      <c r="C17" s="158"/>
      <c r="D17" s="18"/>
      <c r="E17" s="112"/>
      <c r="F17" s="34"/>
      <c r="G17" s="34"/>
      <c r="H17" s="34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57"/>
    </row>
    <row r="18" spans="1:21" ht="15" customHeight="1" x14ac:dyDescent="0.2">
      <c r="A18" s="145"/>
      <c r="B18" s="150" t="s">
        <v>357</v>
      </c>
      <c r="C18" s="156"/>
      <c r="D18" s="18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19"/>
    </row>
    <row r="19" spans="1:21" ht="15" customHeight="1" x14ac:dyDescent="0.2">
      <c r="A19" s="145">
        <v>5</v>
      </c>
      <c r="B19" s="142" t="s">
        <v>356</v>
      </c>
      <c r="C19" s="156"/>
      <c r="D19" s="18">
        <v>1046</v>
      </c>
      <c r="E19" s="34">
        <v>87</v>
      </c>
      <c r="F19" s="34">
        <v>100</v>
      </c>
      <c r="G19" s="34">
        <v>71</v>
      </c>
      <c r="H19" s="34">
        <v>63</v>
      </c>
      <c r="I19" s="34">
        <v>12</v>
      </c>
      <c r="J19" s="34">
        <v>16</v>
      </c>
      <c r="K19" s="34">
        <v>115</v>
      </c>
      <c r="L19" s="34">
        <v>50</v>
      </c>
      <c r="M19" s="34">
        <v>75</v>
      </c>
      <c r="N19" s="34">
        <v>188</v>
      </c>
      <c r="O19" s="34">
        <v>29</v>
      </c>
      <c r="P19" s="34">
        <v>14</v>
      </c>
      <c r="Q19" s="34">
        <v>61</v>
      </c>
      <c r="R19" s="34">
        <v>84</v>
      </c>
      <c r="S19" s="34">
        <v>31</v>
      </c>
      <c r="T19" s="34">
        <v>50</v>
      </c>
      <c r="U19" s="19">
        <v>5</v>
      </c>
    </row>
    <row r="20" spans="1:21" x14ac:dyDescent="0.2">
      <c r="A20" s="145">
        <v>6</v>
      </c>
      <c r="B20" s="142" t="s">
        <v>355</v>
      </c>
      <c r="C20" s="156"/>
      <c r="D20" s="18">
        <v>678</v>
      </c>
      <c r="E20" s="34">
        <v>8</v>
      </c>
      <c r="F20" s="34">
        <v>123</v>
      </c>
      <c r="G20" s="34">
        <v>1</v>
      </c>
      <c r="H20" s="34">
        <v>3</v>
      </c>
      <c r="I20" s="34">
        <v>13</v>
      </c>
      <c r="J20" s="34">
        <v>13</v>
      </c>
      <c r="K20" s="34">
        <v>58</v>
      </c>
      <c r="L20" s="34">
        <v>222</v>
      </c>
      <c r="M20" s="34">
        <v>77</v>
      </c>
      <c r="N20" s="34">
        <v>80</v>
      </c>
      <c r="O20" s="34">
        <v>26</v>
      </c>
      <c r="P20" s="34">
        <v>21</v>
      </c>
      <c r="Q20" s="34">
        <v>14</v>
      </c>
      <c r="R20" s="34">
        <v>15</v>
      </c>
      <c r="S20" s="34">
        <v>1</v>
      </c>
      <c r="T20" s="34">
        <v>3</v>
      </c>
      <c r="U20" s="19">
        <v>6</v>
      </c>
    </row>
    <row r="21" spans="1:21" x14ac:dyDescent="0.2">
      <c r="A21" s="145">
        <v>7</v>
      </c>
      <c r="B21" s="142" t="s">
        <v>354</v>
      </c>
      <c r="C21" s="156"/>
      <c r="D21" s="18">
        <v>1156</v>
      </c>
      <c r="E21" s="34">
        <v>163</v>
      </c>
      <c r="F21" s="34">
        <v>107</v>
      </c>
      <c r="G21" s="34">
        <v>83</v>
      </c>
      <c r="H21" s="34">
        <v>92</v>
      </c>
      <c r="I21" s="34">
        <v>54</v>
      </c>
      <c r="J21" s="34">
        <v>16</v>
      </c>
      <c r="K21" s="34">
        <v>122</v>
      </c>
      <c r="L21" s="34">
        <v>42</v>
      </c>
      <c r="M21" s="34">
        <v>77</v>
      </c>
      <c r="N21" s="34">
        <v>145</v>
      </c>
      <c r="O21" s="34">
        <v>48</v>
      </c>
      <c r="P21" s="34">
        <v>7</v>
      </c>
      <c r="Q21" s="34">
        <v>56</v>
      </c>
      <c r="R21" s="34">
        <v>46</v>
      </c>
      <c r="S21" s="34">
        <v>27</v>
      </c>
      <c r="T21" s="34">
        <v>71</v>
      </c>
      <c r="U21" s="19">
        <v>7</v>
      </c>
    </row>
    <row r="22" spans="1:21" x14ac:dyDescent="0.2">
      <c r="A22" s="145">
        <v>8</v>
      </c>
      <c r="B22" s="142" t="s">
        <v>353</v>
      </c>
      <c r="C22" s="156"/>
      <c r="D22" s="18">
        <v>414</v>
      </c>
      <c r="E22" s="34">
        <v>2</v>
      </c>
      <c r="F22" s="34">
        <v>66</v>
      </c>
      <c r="G22" s="34">
        <v>3</v>
      </c>
      <c r="H22" s="34">
        <v>3</v>
      </c>
      <c r="I22" s="34">
        <v>10</v>
      </c>
      <c r="J22" s="34">
        <v>16</v>
      </c>
      <c r="K22" s="34">
        <v>64</v>
      </c>
      <c r="L22" s="34">
        <v>29</v>
      </c>
      <c r="M22" s="34">
        <v>31</v>
      </c>
      <c r="N22" s="34">
        <v>101</v>
      </c>
      <c r="O22" s="34">
        <v>9</v>
      </c>
      <c r="P22" s="34">
        <v>24</v>
      </c>
      <c r="Q22" s="34">
        <v>16</v>
      </c>
      <c r="R22" s="34">
        <v>39</v>
      </c>
      <c r="S22" s="34">
        <v>0</v>
      </c>
      <c r="T22" s="34">
        <v>1</v>
      </c>
      <c r="U22" s="19">
        <v>8</v>
      </c>
    </row>
    <row r="23" spans="1:21" ht="20.100000000000001" customHeight="1" x14ac:dyDescent="0.2">
      <c r="A23" s="145">
        <v>9</v>
      </c>
      <c r="B23" s="142" t="s">
        <v>369</v>
      </c>
      <c r="C23" s="156"/>
      <c r="D23" s="18">
        <v>4041</v>
      </c>
      <c r="E23" s="34">
        <v>421</v>
      </c>
      <c r="F23" s="34">
        <v>437</v>
      </c>
      <c r="G23" s="34">
        <v>242</v>
      </c>
      <c r="H23" s="34">
        <v>251</v>
      </c>
      <c r="I23" s="34">
        <v>133</v>
      </c>
      <c r="J23" s="34">
        <v>61</v>
      </c>
      <c r="K23" s="34">
        <v>417</v>
      </c>
      <c r="L23" s="34">
        <v>356</v>
      </c>
      <c r="M23" s="34">
        <v>306</v>
      </c>
      <c r="N23" s="34">
        <v>558</v>
      </c>
      <c r="O23" s="34">
        <v>151</v>
      </c>
      <c r="P23" s="34">
        <v>49</v>
      </c>
      <c r="Q23" s="34">
        <v>187</v>
      </c>
      <c r="R23" s="34">
        <v>191</v>
      </c>
      <c r="S23" s="34">
        <v>86</v>
      </c>
      <c r="T23" s="34">
        <v>195</v>
      </c>
      <c r="U23" s="19">
        <v>9</v>
      </c>
    </row>
    <row r="24" spans="1:21" ht="15" customHeight="1" x14ac:dyDescent="0.2">
      <c r="A24" s="145">
        <v>10</v>
      </c>
      <c r="B24" s="142" t="s">
        <v>368</v>
      </c>
      <c r="C24" s="156"/>
      <c r="D24" s="18">
        <v>3115</v>
      </c>
      <c r="E24" s="34">
        <v>304</v>
      </c>
      <c r="F24" s="34">
        <v>356</v>
      </c>
      <c r="G24" s="34">
        <v>203</v>
      </c>
      <c r="H24" s="34">
        <v>159</v>
      </c>
      <c r="I24" s="34">
        <v>78</v>
      </c>
      <c r="J24" s="34">
        <v>58</v>
      </c>
      <c r="K24" s="34">
        <v>387</v>
      </c>
      <c r="L24" s="34">
        <v>128</v>
      </c>
      <c r="M24" s="34">
        <v>241</v>
      </c>
      <c r="N24" s="34">
        <v>515</v>
      </c>
      <c r="O24" s="34">
        <v>106</v>
      </c>
      <c r="P24" s="34">
        <v>39</v>
      </c>
      <c r="Q24" s="34">
        <v>180</v>
      </c>
      <c r="R24" s="34">
        <v>186</v>
      </c>
      <c r="S24" s="34">
        <v>51</v>
      </c>
      <c r="T24" s="34">
        <v>124</v>
      </c>
      <c r="U24" s="19">
        <v>10</v>
      </c>
    </row>
    <row r="25" spans="1:21" x14ac:dyDescent="0.2">
      <c r="A25" s="145">
        <v>11</v>
      </c>
      <c r="B25" s="142" t="s">
        <v>350</v>
      </c>
      <c r="C25" s="156"/>
      <c r="D25" s="18">
        <v>1989</v>
      </c>
      <c r="E25" s="34">
        <v>185</v>
      </c>
      <c r="F25" s="34">
        <v>207</v>
      </c>
      <c r="G25" s="34">
        <v>128</v>
      </c>
      <c r="H25" s="34">
        <v>108</v>
      </c>
      <c r="I25" s="34">
        <v>66</v>
      </c>
      <c r="J25" s="34">
        <v>32</v>
      </c>
      <c r="K25" s="34">
        <v>237</v>
      </c>
      <c r="L25" s="34">
        <v>91</v>
      </c>
      <c r="M25" s="34">
        <v>140</v>
      </c>
      <c r="N25" s="34">
        <v>330</v>
      </c>
      <c r="O25" s="34">
        <v>67</v>
      </c>
      <c r="P25" s="34">
        <v>21</v>
      </c>
      <c r="Q25" s="34">
        <v>116</v>
      </c>
      <c r="R25" s="34">
        <v>129</v>
      </c>
      <c r="S25" s="34">
        <v>35</v>
      </c>
      <c r="T25" s="34">
        <v>97</v>
      </c>
      <c r="U25" s="19">
        <v>11</v>
      </c>
    </row>
    <row r="26" spans="1:21" x14ac:dyDescent="0.2">
      <c r="A26" s="145">
        <v>12</v>
      </c>
      <c r="B26" s="142" t="s">
        <v>349</v>
      </c>
      <c r="C26" s="156"/>
      <c r="D26" s="18">
        <v>1126</v>
      </c>
      <c r="E26" s="34">
        <v>119</v>
      </c>
      <c r="F26" s="34">
        <v>149</v>
      </c>
      <c r="G26" s="34">
        <v>75</v>
      </c>
      <c r="H26" s="34">
        <v>51</v>
      </c>
      <c r="I26" s="34">
        <v>12</v>
      </c>
      <c r="J26" s="34">
        <v>26</v>
      </c>
      <c r="K26" s="34">
        <v>150</v>
      </c>
      <c r="L26" s="34">
        <v>37</v>
      </c>
      <c r="M26" s="34">
        <v>101</v>
      </c>
      <c r="N26" s="34">
        <v>185</v>
      </c>
      <c r="O26" s="34">
        <v>39</v>
      </c>
      <c r="P26" s="34">
        <v>18</v>
      </c>
      <c r="Q26" s="34">
        <v>64</v>
      </c>
      <c r="R26" s="34">
        <v>57</v>
      </c>
      <c r="S26" s="34">
        <v>16</v>
      </c>
      <c r="T26" s="34">
        <v>27</v>
      </c>
      <c r="U26" s="19">
        <v>12</v>
      </c>
    </row>
    <row r="27" spans="1:21" ht="15" customHeight="1" x14ac:dyDescent="0.2">
      <c r="A27" s="145">
        <v>13</v>
      </c>
      <c r="B27" s="142" t="s">
        <v>367</v>
      </c>
      <c r="C27" s="156"/>
      <c r="D27" s="18">
        <v>926</v>
      </c>
      <c r="E27" s="34">
        <v>117</v>
      </c>
      <c r="F27" s="34">
        <v>81</v>
      </c>
      <c r="G27" s="34">
        <v>39</v>
      </c>
      <c r="H27" s="34">
        <v>92</v>
      </c>
      <c r="I27" s="34">
        <v>55</v>
      </c>
      <c r="J27" s="34">
        <v>3</v>
      </c>
      <c r="K27" s="34">
        <v>30</v>
      </c>
      <c r="L27" s="34">
        <v>228</v>
      </c>
      <c r="M27" s="34">
        <v>65</v>
      </c>
      <c r="N27" s="34">
        <v>43</v>
      </c>
      <c r="O27" s="34">
        <v>45</v>
      </c>
      <c r="P27" s="34">
        <v>10</v>
      </c>
      <c r="Q27" s="34">
        <v>7</v>
      </c>
      <c r="R27" s="34">
        <v>5</v>
      </c>
      <c r="S27" s="34">
        <v>35</v>
      </c>
      <c r="T27" s="34">
        <v>71</v>
      </c>
      <c r="U27" s="19">
        <v>13</v>
      </c>
    </row>
    <row r="28" spans="1:21" x14ac:dyDescent="0.2">
      <c r="A28" s="145">
        <v>14</v>
      </c>
      <c r="B28" s="142" t="s">
        <v>350</v>
      </c>
      <c r="C28" s="156"/>
      <c r="D28" s="18">
        <v>218</v>
      </c>
      <c r="E28" s="34">
        <v>65</v>
      </c>
      <c r="F28" s="34">
        <v>0</v>
      </c>
      <c r="G28" s="34">
        <v>30</v>
      </c>
      <c r="H28" s="34">
        <v>48</v>
      </c>
      <c r="I28" s="34">
        <v>0</v>
      </c>
      <c r="J28" s="34">
        <v>0</v>
      </c>
      <c r="K28" s="34">
        <v>0</v>
      </c>
      <c r="L28" s="34">
        <v>1</v>
      </c>
      <c r="M28" s="34">
        <v>12</v>
      </c>
      <c r="N28" s="34">
        <v>3</v>
      </c>
      <c r="O28" s="34">
        <v>10</v>
      </c>
      <c r="P28" s="34">
        <v>0</v>
      </c>
      <c r="Q28" s="34">
        <v>1</v>
      </c>
      <c r="R28" s="34">
        <v>1</v>
      </c>
      <c r="S28" s="34">
        <v>23</v>
      </c>
      <c r="T28" s="34">
        <v>24</v>
      </c>
      <c r="U28" s="19">
        <v>14</v>
      </c>
    </row>
    <row r="29" spans="1:21" x14ac:dyDescent="0.2">
      <c r="A29" s="145">
        <v>15</v>
      </c>
      <c r="B29" s="142" t="s">
        <v>349</v>
      </c>
      <c r="C29" s="156"/>
      <c r="D29" s="18">
        <v>708</v>
      </c>
      <c r="E29" s="34">
        <v>52</v>
      </c>
      <c r="F29" s="34">
        <v>81</v>
      </c>
      <c r="G29" s="34">
        <v>9</v>
      </c>
      <c r="H29" s="34">
        <v>44</v>
      </c>
      <c r="I29" s="34">
        <v>55</v>
      </c>
      <c r="J29" s="34">
        <v>3</v>
      </c>
      <c r="K29" s="34">
        <v>30</v>
      </c>
      <c r="L29" s="34">
        <v>227</v>
      </c>
      <c r="M29" s="34">
        <v>53</v>
      </c>
      <c r="N29" s="34">
        <v>40</v>
      </c>
      <c r="O29" s="34">
        <v>35</v>
      </c>
      <c r="P29" s="34">
        <v>10</v>
      </c>
      <c r="Q29" s="34">
        <v>6</v>
      </c>
      <c r="R29" s="34">
        <v>4</v>
      </c>
      <c r="S29" s="34">
        <v>12</v>
      </c>
      <c r="T29" s="34">
        <v>47</v>
      </c>
      <c r="U29" s="19">
        <v>15</v>
      </c>
    </row>
    <row r="30" spans="1:21" ht="20.100000000000001" customHeight="1" x14ac:dyDescent="0.2">
      <c r="A30" s="145">
        <v>16</v>
      </c>
      <c r="B30" s="142" t="s">
        <v>347</v>
      </c>
      <c r="C30" s="156"/>
      <c r="D30" s="18">
        <v>454</v>
      </c>
      <c r="E30" s="34">
        <v>86</v>
      </c>
      <c r="F30" s="34">
        <v>21</v>
      </c>
      <c r="G30" s="34">
        <v>84</v>
      </c>
      <c r="H30" s="34">
        <v>44</v>
      </c>
      <c r="I30" s="34">
        <v>2</v>
      </c>
      <c r="J30" s="34">
        <v>4</v>
      </c>
      <c r="K30" s="34">
        <v>30</v>
      </c>
      <c r="L30" s="34">
        <v>0</v>
      </c>
      <c r="M30" s="34">
        <v>13</v>
      </c>
      <c r="N30" s="34">
        <v>12</v>
      </c>
      <c r="O30" s="34">
        <v>8</v>
      </c>
      <c r="P30" s="34">
        <v>0</v>
      </c>
      <c r="Q30" s="34">
        <v>26</v>
      </c>
      <c r="R30" s="34">
        <v>52</v>
      </c>
      <c r="S30" s="34">
        <v>26</v>
      </c>
      <c r="T30" s="34">
        <v>46</v>
      </c>
      <c r="U30" s="19">
        <v>16</v>
      </c>
    </row>
    <row r="31" spans="1:21" ht="20.100000000000001" customHeight="1" x14ac:dyDescent="0.2">
      <c r="A31" s="148"/>
      <c r="B31" s="147" t="s">
        <v>346</v>
      </c>
      <c r="C31" s="158"/>
      <c r="D31" s="18">
        <v>0</v>
      </c>
      <c r="E31" s="112"/>
      <c r="F31" s="34"/>
      <c r="G31" s="34"/>
      <c r="H31" s="34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57"/>
    </row>
    <row r="32" spans="1:21" ht="15" customHeight="1" x14ac:dyDescent="0.2">
      <c r="A32" s="145">
        <v>17</v>
      </c>
      <c r="B32" s="142" t="s">
        <v>366</v>
      </c>
      <c r="C32" s="156"/>
      <c r="D32" s="18">
        <v>38</v>
      </c>
      <c r="E32" s="34">
        <v>3</v>
      </c>
      <c r="F32" s="34">
        <v>2</v>
      </c>
      <c r="G32" s="34">
        <v>2</v>
      </c>
      <c r="H32" s="34">
        <v>0</v>
      </c>
      <c r="I32" s="34">
        <v>0</v>
      </c>
      <c r="J32" s="34">
        <v>0</v>
      </c>
      <c r="K32" s="34">
        <v>5</v>
      </c>
      <c r="L32" s="34">
        <v>4</v>
      </c>
      <c r="M32" s="34">
        <v>2</v>
      </c>
      <c r="N32" s="34">
        <v>11</v>
      </c>
      <c r="O32" s="34">
        <v>1</v>
      </c>
      <c r="P32" s="34">
        <v>0</v>
      </c>
      <c r="Q32" s="34">
        <v>2</v>
      </c>
      <c r="R32" s="34">
        <v>0</v>
      </c>
      <c r="S32" s="34">
        <v>3</v>
      </c>
      <c r="T32" s="34">
        <v>3</v>
      </c>
      <c r="U32" s="19">
        <v>17</v>
      </c>
    </row>
    <row r="33" spans="1:21" ht="15" customHeight="1" x14ac:dyDescent="0.2">
      <c r="A33" s="145">
        <v>18</v>
      </c>
      <c r="B33" s="142" t="s">
        <v>365</v>
      </c>
      <c r="C33" s="156"/>
      <c r="D33" s="18">
        <v>35</v>
      </c>
      <c r="E33" s="34">
        <v>2</v>
      </c>
      <c r="F33" s="34">
        <v>2</v>
      </c>
      <c r="G33" s="34">
        <v>2</v>
      </c>
      <c r="H33" s="34">
        <v>0</v>
      </c>
      <c r="I33" s="34">
        <v>0</v>
      </c>
      <c r="J33" s="34">
        <v>0</v>
      </c>
      <c r="K33" s="34">
        <v>5</v>
      </c>
      <c r="L33" s="34">
        <v>4</v>
      </c>
      <c r="M33" s="34">
        <v>1</v>
      </c>
      <c r="N33" s="34">
        <v>10</v>
      </c>
      <c r="O33" s="34">
        <v>1</v>
      </c>
      <c r="P33" s="34">
        <v>0</v>
      </c>
      <c r="Q33" s="34">
        <v>2</v>
      </c>
      <c r="R33" s="34">
        <v>0</v>
      </c>
      <c r="S33" s="34">
        <v>3</v>
      </c>
      <c r="T33" s="34">
        <v>3</v>
      </c>
      <c r="U33" s="19">
        <v>18</v>
      </c>
    </row>
    <row r="34" spans="1:21" x14ac:dyDescent="0.2">
      <c r="A34" s="145">
        <v>19</v>
      </c>
      <c r="B34" s="142" t="s">
        <v>338</v>
      </c>
      <c r="C34" s="156"/>
      <c r="D34" s="18">
        <v>34</v>
      </c>
      <c r="E34" s="34">
        <v>2</v>
      </c>
      <c r="F34" s="34">
        <v>2</v>
      </c>
      <c r="G34" s="34">
        <v>2</v>
      </c>
      <c r="H34" s="34">
        <v>0</v>
      </c>
      <c r="I34" s="34">
        <v>0</v>
      </c>
      <c r="J34" s="34">
        <v>0</v>
      </c>
      <c r="K34" s="34">
        <v>5</v>
      </c>
      <c r="L34" s="34">
        <v>4</v>
      </c>
      <c r="M34" s="34">
        <v>1</v>
      </c>
      <c r="N34" s="34">
        <v>9</v>
      </c>
      <c r="O34" s="34">
        <v>1</v>
      </c>
      <c r="P34" s="34">
        <v>0</v>
      </c>
      <c r="Q34" s="34">
        <v>2</v>
      </c>
      <c r="R34" s="34">
        <v>0</v>
      </c>
      <c r="S34" s="34">
        <v>3</v>
      </c>
      <c r="T34" s="34">
        <v>3</v>
      </c>
      <c r="U34" s="19">
        <v>19</v>
      </c>
    </row>
    <row r="35" spans="1:21" x14ac:dyDescent="0.2">
      <c r="A35" s="145">
        <v>20</v>
      </c>
      <c r="B35" s="142" t="s">
        <v>341</v>
      </c>
      <c r="C35" s="156"/>
      <c r="D35" s="18">
        <v>4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1</v>
      </c>
      <c r="L35" s="34">
        <v>1</v>
      </c>
      <c r="M35" s="34">
        <v>0</v>
      </c>
      <c r="N35" s="34">
        <v>0</v>
      </c>
      <c r="O35" s="34">
        <v>1</v>
      </c>
      <c r="P35" s="34">
        <v>0</v>
      </c>
      <c r="Q35" s="34">
        <v>0</v>
      </c>
      <c r="R35" s="34">
        <v>0</v>
      </c>
      <c r="S35" s="34">
        <v>0</v>
      </c>
      <c r="T35" s="34">
        <v>1</v>
      </c>
      <c r="U35" s="19">
        <v>20</v>
      </c>
    </row>
    <row r="36" spans="1:21" x14ac:dyDescent="0.2">
      <c r="A36" s="145">
        <v>21</v>
      </c>
      <c r="B36" s="142" t="s">
        <v>337</v>
      </c>
      <c r="C36" s="156"/>
      <c r="D36" s="18">
        <v>1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1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19">
        <v>21</v>
      </c>
    </row>
    <row r="37" spans="1:21" x14ac:dyDescent="0.2">
      <c r="A37" s="145">
        <v>22</v>
      </c>
      <c r="B37" s="142" t="s">
        <v>341</v>
      </c>
      <c r="C37" s="156"/>
      <c r="D37" s="18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19">
        <v>22</v>
      </c>
    </row>
    <row r="38" spans="1:21" x14ac:dyDescent="0.2">
      <c r="A38" s="145">
        <v>23</v>
      </c>
      <c r="B38" s="142" t="s">
        <v>336</v>
      </c>
      <c r="C38" s="156"/>
      <c r="D38" s="18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19">
        <v>23</v>
      </c>
    </row>
    <row r="39" spans="1:21" x14ac:dyDescent="0.2">
      <c r="A39" s="145">
        <v>24</v>
      </c>
      <c r="B39" s="142" t="s">
        <v>341</v>
      </c>
      <c r="C39" s="156"/>
      <c r="D39" s="18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19">
        <v>24</v>
      </c>
    </row>
    <row r="40" spans="1:21" ht="15" customHeight="1" x14ac:dyDescent="0.2">
      <c r="A40" s="145">
        <v>25</v>
      </c>
      <c r="B40" s="142" t="s">
        <v>378</v>
      </c>
      <c r="C40" s="156"/>
      <c r="D40" s="18">
        <v>3</v>
      </c>
      <c r="E40" s="34">
        <v>1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1</v>
      </c>
      <c r="N40" s="34">
        <v>1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19">
        <v>25</v>
      </c>
    </row>
    <row r="41" spans="1:21" x14ac:dyDescent="0.2">
      <c r="A41" s="145">
        <v>26</v>
      </c>
      <c r="B41" s="142" t="s">
        <v>338</v>
      </c>
      <c r="C41" s="156"/>
      <c r="D41" s="18">
        <v>2</v>
      </c>
      <c r="E41" s="34">
        <v>1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1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19">
        <v>26</v>
      </c>
    </row>
    <row r="42" spans="1:21" x14ac:dyDescent="0.2">
      <c r="A42" s="145">
        <v>27</v>
      </c>
      <c r="B42" s="142" t="s">
        <v>337</v>
      </c>
      <c r="C42" s="156"/>
      <c r="D42" s="18">
        <v>1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1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19">
        <v>27</v>
      </c>
    </row>
    <row r="43" spans="1:21" x14ac:dyDescent="0.2">
      <c r="A43" s="145">
        <v>28</v>
      </c>
      <c r="B43" s="142" t="s">
        <v>336</v>
      </c>
      <c r="C43" s="156"/>
      <c r="D43" s="18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19">
        <v>28</v>
      </c>
    </row>
    <row r="44" spans="1:21" x14ac:dyDescent="0.2">
      <c r="A44" s="145"/>
      <c r="B44" s="142"/>
      <c r="C44" s="142"/>
      <c r="D44" s="18"/>
      <c r="E44" s="34"/>
      <c r="F44" s="96"/>
      <c r="G44" s="96"/>
      <c r="H44" s="96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125"/>
      <c r="U44" s="26"/>
    </row>
    <row r="45" spans="1:21" ht="12.75" customHeight="1" x14ac:dyDescent="0.2">
      <c r="B45" s="153"/>
      <c r="C45" s="150"/>
      <c r="D45" s="155" t="s">
        <v>300</v>
      </c>
      <c r="E45" s="48"/>
      <c r="F45" s="96"/>
      <c r="G45" s="96"/>
      <c r="H45" s="96"/>
      <c r="I45" s="83" t="s">
        <v>300</v>
      </c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26"/>
    </row>
    <row r="46" spans="1:21" x14ac:dyDescent="0.2">
      <c r="B46" s="153"/>
      <c r="C46" s="154" t="s">
        <v>299</v>
      </c>
      <c r="D46" s="153"/>
      <c r="E46" s="48"/>
      <c r="F46" s="96"/>
      <c r="G46" s="96"/>
      <c r="H46" s="96"/>
      <c r="I46" s="83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26"/>
    </row>
    <row r="47" spans="1:21" ht="15" customHeight="1" x14ac:dyDescent="0.2">
      <c r="A47" s="22"/>
      <c r="B47" s="147" t="s">
        <v>363</v>
      </c>
      <c r="C47" s="147"/>
      <c r="D47" s="152"/>
      <c r="E47" s="112"/>
      <c r="F47" s="96"/>
      <c r="G47" s="96"/>
      <c r="H47" s="96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4"/>
      <c r="U47" s="26"/>
    </row>
    <row r="48" spans="1:21" ht="15" customHeight="1" x14ac:dyDescent="0.2">
      <c r="A48" s="145">
        <v>29</v>
      </c>
      <c r="B48" s="142" t="s">
        <v>362</v>
      </c>
      <c r="C48" s="144" t="s">
        <v>258</v>
      </c>
      <c r="D48" s="140">
        <v>0.15179113539769276</v>
      </c>
      <c r="E48" s="101">
        <v>0</v>
      </c>
      <c r="F48" s="101">
        <v>0</v>
      </c>
      <c r="G48" s="101">
        <v>0</v>
      </c>
      <c r="H48" s="101">
        <v>0</v>
      </c>
      <c r="I48" s="101">
        <v>0</v>
      </c>
      <c r="J48" s="101">
        <v>0</v>
      </c>
      <c r="K48" s="101">
        <v>0.2785515320334262</v>
      </c>
      <c r="L48" s="101">
        <v>0</v>
      </c>
      <c r="M48" s="101">
        <v>0</v>
      </c>
      <c r="N48" s="101">
        <v>0.77821011673151752</v>
      </c>
      <c r="O48" s="101">
        <v>0</v>
      </c>
      <c r="P48" s="101">
        <v>0</v>
      </c>
      <c r="Q48" s="101">
        <v>0</v>
      </c>
      <c r="R48" s="101">
        <v>0</v>
      </c>
      <c r="S48" s="101">
        <v>0</v>
      </c>
      <c r="T48" s="101">
        <v>0</v>
      </c>
      <c r="U48" s="19">
        <v>29</v>
      </c>
    </row>
    <row r="49" spans="1:21" x14ac:dyDescent="0.2">
      <c r="A49" s="145">
        <v>30</v>
      </c>
      <c r="B49" s="142" t="s">
        <v>361</v>
      </c>
      <c r="C49" s="144" t="s">
        <v>359</v>
      </c>
      <c r="D49" s="140">
        <v>0</v>
      </c>
      <c r="E49" s="101">
        <v>0</v>
      </c>
      <c r="F49" s="101">
        <v>0</v>
      </c>
      <c r="G49" s="101">
        <v>0</v>
      </c>
      <c r="H49" s="101">
        <v>0</v>
      </c>
      <c r="I49" s="101">
        <v>0</v>
      </c>
      <c r="J49" s="101">
        <v>0</v>
      </c>
      <c r="K49" s="101">
        <v>0</v>
      </c>
      <c r="L49" s="101">
        <v>0</v>
      </c>
      <c r="M49" s="101">
        <v>0</v>
      </c>
      <c r="N49" s="101">
        <v>0</v>
      </c>
      <c r="O49" s="101">
        <v>0</v>
      </c>
      <c r="P49" s="101">
        <v>0</v>
      </c>
      <c r="Q49" s="101">
        <v>0</v>
      </c>
      <c r="R49" s="101">
        <v>0</v>
      </c>
      <c r="S49" s="101">
        <v>0</v>
      </c>
      <c r="T49" s="101">
        <v>0</v>
      </c>
      <c r="U49" s="19">
        <v>30</v>
      </c>
    </row>
    <row r="50" spans="1:21" x14ac:dyDescent="0.2">
      <c r="A50" s="145">
        <v>31</v>
      </c>
      <c r="B50" s="142" t="s">
        <v>360</v>
      </c>
      <c r="C50" s="144" t="s">
        <v>359</v>
      </c>
      <c r="D50" s="140">
        <v>100</v>
      </c>
      <c r="E50" s="101">
        <v>0</v>
      </c>
      <c r="F50" s="101">
        <v>0</v>
      </c>
      <c r="G50" s="101">
        <v>0</v>
      </c>
      <c r="H50" s="101">
        <v>0</v>
      </c>
      <c r="I50" s="101">
        <v>0</v>
      </c>
      <c r="J50" s="101">
        <v>0</v>
      </c>
      <c r="K50" s="101">
        <v>100</v>
      </c>
      <c r="L50" s="101">
        <v>0</v>
      </c>
      <c r="M50" s="101">
        <v>0</v>
      </c>
      <c r="N50" s="101">
        <v>100</v>
      </c>
      <c r="O50" s="101">
        <v>0</v>
      </c>
      <c r="P50" s="101">
        <v>0</v>
      </c>
      <c r="Q50" s="101">
        <v>0</v>
      </c>
      <c r="R50" s="101">
        <v>0</v>
      </c>
      <c r="S50" s="101">
        <v>0</v>
      </c>
      <c r="T50" s="101">
        <v>0</v>
      </c>
      <c r="U50" s="19">
        <v>31</v>
      </c>
    </row>
    <row r="51" spans="1:21" ht="20.100000000000001" customHeight="1" x14ac:dyDescent="0.2">
      <c r="A51" s="148"/>
      <c r="B51" s="147" t="s">
        <v>358</v>
      </c>
      <c r="C51" s="151"/>
      <c r="D51" s="140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9"/>
    </row>
    <row r="52" spans="1:21" ht="15" customHeight="1" x14ac:dyDescent="0.2">
      <c r="A52" s="145"/>
      <c r="B52" s="150" t="s">
        <v>357</v>
      </c>
      <c r="C52" s="149"/>
      <c r="D52" s="140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9"/>
    </row>
    <row r="53" spans="1:21" ht="15" customHeight="1" x14ac:dyDescent="0.2">
      <c r="A53" s="145">
        <v>32</v>
      </c>
      <c r="B53" s="142" t="s">
        <v>356</v>
      </c>
      <c r="C53" s="144" t="s">
        <v>258</v>
      </c>
      <c r="D53" s="140">
        <v>31.75470552519733</v>
      </c>
      <c r="E53" s="101">
        <v>33.46153846153846</v>
      </c>
      <c r="F53" s="101">
        <v>25.252525252525253</v>
      </c>
      <c r="G53" s="101">
        <v>44.936708860759495</v>
      </c>
      <c r="H53" s="101">
        <v>39.130434782608695</v>
      </c>
      <c r="I53" s="101">
        <v>13.48314606741573</v>
      </c>
      <c r="J53" s="101">
        <v>26.229508196721312</v>
      </c>
      <c r="K53" s="101">
        <v>32.033426183844007</v>
      </c>
      <c r="L53" s="101">
        <v>14.577259475218659</v>
      </c>
      <c r="M53" s="101">
        <v>28.846153846153843</v>
      </c>
      <c r="N53" s="101">
        <v>36.575875486381321</v>
      </c>
      <c r="O53" s="101">
        <v>25.892857142857146</v>
      </c>
      <c r="P53" s="101">
        <v>21.212121212121211</v>
      </c>
      <c r="Q53" s="101">
        <v>41.496598639455783</v>
      </c>
      <c r="R53" s="101">
        <v>45.652173913043477</v>
      </c>
      <c r="S53" s="101">
        <v>52.542372881355938</v>
      </c>
      <c r="T53" s="101">
        <v>40</v>
      </c>
      <c r="U53" s="19">
        <v>32</v>
      </c>
    </row>
    <row r="54" spans="1:21" x14ac:dyDescent="0.2">
      <c r="A54" s="145">
        <v>33</v>
      </c>
      <c r="B54" s="142" t="s">
        <v>355</v>
      </c>
      <c r="C54" s="144" t="s">
        <v>258</v>
      </c>
      <c r="D54" s="140">
        <v>20.582877959927139</v>
      </c>
      <c r="E54" s="101">
        <v>3.0769230769230771</v>
      </c>
      <c r="F54" s="101">
        <v>31.060606060606062</v>
      </c>
      <c r="G54" s="101">
        <v>0.63291139240506333</v>
      </c>
      <c r="H54" s="101">
        <v>1.8633540372670807</v>
      </c>
      <c r="I54" s="101">
        <v>14.606741573033707</v>
      </c>
      <c r="J54" s="101">
        <v>21.311475409836063</v>
      </c>
      <c r="K54" s="101">
        <v>16.15598885793872</v>
      </c>
      <c r="L54" s="101">
        <v>64.723032069970841</v>
      </c>
      <c r="M54" s="101">
        <v>29.615384615384617</v>
      </c>
      <c r="N54" s="101">
        <v>15.56420233463035</v>
      </c>
      <c r="O54" s="101">
        <v>23.214285714285715</v>
      </c>
      <c r="P54" s="101">
        <v>31.818181818181817</v>
      </c>
      <c r="Q54" s="101">
        <v>9.5238095238095237</v>
      </c>
      <c r="R54" s="101">
        <v>8.1521739130434785</v>
      </c>
      <c r="S54" s="101">
        <v>1.6949152542372881</v>
      </c>
      <c r="T54" s="101">
        <v>2.4</v>
      </c>
      <c r="U54" s="19">
        <v>33</v>
      </c>
    </row>
    <row r="55" spans="1:21" x14ac:dyDescent="0.2">
      <c r="A55" s="145">
        <v>34</v>
      </c>
      <c r="B55" s="142" t="s">
        <v>354</v>
      </c>
      <c r="C55" s="144" t="s">
        <v>258</v>
      </c>
      <c r="D55" s="140">
        <v>35.094110503946567</v>
      </c>
      <c r="E55" s="101">
        <v>62.692307692307693</v>
      </c>
      <c r="F55" s="101">
        <v>27.020202020202021</v>
      </c>
      <c r="G55" s="101">
        <v>52.531645569620252</v>
      </c>
      <c r="H55" s="101">
        <v>57.142857142857139</v>
      </c>
      <c r="I55" s="101">
        <v>60.674157303370791</v>
      </c>
      <c r="J55" s="101">
        <v>26.229508196721312</v>
      </c>
      <c r="K55" s="101">
        <v>33.983286908077993</v>
      </c>
      <c r="L55" s="101">
        <v>12.244897959183673</v>
      </c>
      <c r="M55" s="101">
        <v>29.615384615384617</v>
      </c>
      <c r="N55" s="101">
        <v>28.210116731517509</v>
      </c>
      <c r="O55" s="101">
        <v>42.857142857142854</v>
      </c>
      <c r="P55" s="101">
        <v>10.606060606060606</v>
      </c>
      <c r="Q55" s="101">
        <v>38.095238095238095</v>
      </c>
      <c r="R55" s="101">
        <v>25</v>
      </c>
      <c r="S55" s="101">
        <v>45.762711864406782</v>
      </c>
      <c r="T55" s="101">
        <v>56.8</v>
      </c>
      <c r="U55" s="19">
        <v>34</v>
      </c>
    </row>
    <row r="56" spans="1:21" x14ac:dyDescent="0.2">
      <c r="A56" s="148">
        <v>35</v>
      </c>
      <c r="B56" s="142" t="s">
        <v>353</v>
      </c>
      <c r="C56" s="144" t="s">
        <v>258</v>
      </c>
      <c r="D56" s="140">
        <v>12.568306010928962</v>
      </c>
      <c r="E56" s="101">
        <v>0.76923076923076927</v>
      </c>
      <c r="F56" s="101">
        <v>16.666666666666664</v>
      </c>
      <c r="G56" s="101">
        <v>1.89873417721519</v>
      </c>
      <c r="H56" s="101">
        <v>1.8633540372670807</v>
      </c>
      <c r="I56" s="101">
        <v>11.235955056179774</v>
      </c>
      <c r="J56" s="101">
        <v>26.229508196721312</v>
      </c>
      <c r="K56" s="101">
        <v>17.827298050139277</v>
      </c>
      <c r="L56" s="101">
        <v>8.4548104956268215</v>
      </c>
      <c r="M56" s="101">
        <v>11.923076923076923</v>
      </c>
      <c r="N56" s="101">
        <v>19.649805447470818</v>
      </c>
      <c r="O56" s="101">
        <v>8.0357142857142865</v>
      </c>
      <c r="P56" s="101">
        <v>36.363636363636367</v>
      </c>
      <c r="Q56" s="101">
        <v>10.884353741496598</v>
      </c>
      <c r="R56" s="101">
        <v>21.195652173913043</v>
      </c>
      <c r="S56" s="101">
        <v>0</v>
      </c>
      <c r="T56" s="101">
        <v>0.8</v>
      </c>
      <c r="U56" s="19">
        <v>35</v>
      </c>
    </row>
    <row r="57" spans="1:21" ht="20.100000000000001" customHeight="1" x14ac:dyDescent="0.2">
      <c r="A57" s="145">
        <v>36</v>
      </c>
      <c r="B57" s="142" t="s">
        <v>352</v>
      </c>
      <c r="C57" s="144" t="s">
        <v>348</v>
      </c>
      <c r="D57" s="140">
        <v>77.084879980202928</v>
      </c>
      <c r="E57" s="101">
        <v>72.209026128266032</v>
      </c>
      <c r="F57" s="101">
        <v>81.464530892448522</v>
      </c>
      <c r="G57" s="101">
        <v>83.88429752066115</v>
      </c>
      <c r="H57" s="101">
        <v>63.34661354581673</v>
      </c>
      <c r="I57" s="101">
        <v>58.646616541353382</v>
      </c>
      <c r="J57" s="101">
        <v>95.081967213114751</v>
      </c>
      <c r="K57" s="101">
        <v>92.805755395683448</v>
      </c>
      <c r="L57" s="101">
        <v>35.955056179775283</v>
      </c>
      <c r="M57" s="101">
        <v>78.75816993464052</v>
      </c>
      <c r="N57" s="101">
        <v>92.293906810035836</v>
      </c>
      <c r="O57" s="101">
        <v>70.19867549668875</v>
      </c>
      <c r="P57" s="101">
        <v>79.591836734693871</v>
      </c>
      <c r="Q57" s="101">
        <v>96.256684491978604</v>
      </c>
      <c r="R57" s="101">
        <v>97.382198952879577</v>
      </c>
      <c r="S57" s="101">
        <v>59.302325581395351</v>
      </c>
      <c r="T57" s="101">
        <v>63.589743589743584</v>
      </c>
      <c r="U57" s="19">
        <v>36</v>
      </c>
    </row>
    <row r="58" spans="1:21" x14ac:dyDescent="0.2">
      <c r="A58" s="148">
        <v>37</v>
      </c>
      <c r="B58" s="142" t="s">
        <v>350</v>
      </c>
      <c r="C58" s="144" t="s">
        <v>348</v>
      </c>
      <c r="D58" s="140">
        <v>49.220489977728285</v>
      </c>
      <c r="E58" s="101">
        <v>43.942992874109265</v>
      </c>
      <c r="F58" s="101">
        <v>47.368421052631575</v>
      </c>
      <c r="G58" s="101">
        <v>52.892561983471076</v>
      </c>
      <c r="H58" s="101">
        <v>43.027888446215137</v>
      </c>
      <c r="I58" s="101">
        <v>49.624060150375939</v>
      </c>
      <c r="J58" s="101">
        <v>52.459016393442624</v>
      </c>
      <c r="K58" s="101">
        <v>56.834532374100718</v>
      </c>
      <c r="L58" s="101">
        <v>25.561797752808989</v>
      </c>
      <c r="M58" s="101">
        <v>45.751633986928105</v>
      </c>
      <c r="N58" s="101">
        <v>59.13978494623656</v>
      </c>
      <c r="O58" s="101">
        <v>44.370860927152314</v>
      </c>
      <c r="P58" s="101">
        <v>42.857142857142854</v>
      </c>
      <c r="Q58" s="101">
        <v>62.032085561497333</v>
      </c>
      <c r="R58" s="101">
        <v>67.539267015706798</v>
      </c>
      <c r="S58" s="101">
        <v>40.697674418604649</v>
      </c>
      <c r="T58" s="101">
        <v>49.743589743589745</v>
      </c>
      <c r="U58" s="19">
        <v>37</v>
      </c>
    </row>
    <row r="59" spans="1:21" x14ac:dyDescent="0.2">
      <c r="A59" s="145">
        <v>38</v>
      </c>
      <c r="B59" s="142" t="s">
        <v>349</v>
      </c>
      <c r="C59" s="144" t="s">
        <v>348</v>
      </c>
      <c r="D59" s="140">
        <v>27.864390002474636</v>
      </c>
      <c r="E59" s="101">
        <v>28.26603325415677</v>
      </c>
      <c r="F59" s="101">
        <v>34.096109839816933</v>
      </c>
      <c r="G59" s="101">
        <v>30.991735537190085</v>
      </c>
      <c r="H59" s="101">
        <v>20.318725099601593</v>
      </c>
      <c r="I59" s="101">
        <v>9.0225563909774422</v>
      </c>
      <c r="J59" s="101">
        <v>42.622950819672127</v>
      </c>
      <c r="K59" s="101">
        <v>35.97122302158273</v>
      </c>
      <c r="L59" s="101">
        <v>10.393258426966293</v>
      </c>
      <c r="M59" s="101">
        <v>33.006535947712415</v>
      </c>
      <c r="N59" s="101">
        <v>33.154121863799283</v>
      </c>
      <c r="O59" s="101">
        <v>25.827814569536422</v>
      </c>
      <c r="P59" s="101">
        <v>36.734693877551024</v>
      </c>
      <c r="Q59" s="101">
        <v>34.224598930481278</v>
      </c>
      <c r="R59" s="101">
        <v>29.842931937172771</v>
      </c>
      <c r="S59" s="101">
        <v>18.604651162790699</v>
      </c>
      <c r="T59" s="101">
        <v>13.846153846153847</v>
      </c>
      <c r="U59" s="19">
        <v>38</v>
      </c>
    </row>
    <row r="60" spans="1:21" ht="15" customHeight="1" x14ac:dyDescent="0.2">
      <c r="A60" s="148">
        <v>39</v>
      </c>
      <c r="B60" s="142" t="s">
        <v>351</v>
      </c>
      <c r="C60" s="144" t="s">
        <v>348</v>
      </c>
      <c r="D60" s="140">
        <v>22.915120019797079</v>
      </c>
      <c r="E60" s="101">
        <v>27.790973871733964</v>
      </c>
      <c r="F60" s="101">
        <v>18.535469107551489</v>
      </c>
      <c r="G60" s="101">
        <v>16.115702479338843</v>
      </c>
      <c r="H60" s="101">
        <v>36.65338645418327</v>
      </c>
      <c r="I60" s="101">
        <v>41.353383458646611</v>
      </c>
      <c r="J60" s="101">
        <v>4.918032786885246</v>
      </c>
      <c r="K60" s="101">
        <v>7.1942446043165464</v>
      </c>
      <c r="L60" s="101">
        <v>64.044943820224717</v>
      </c>
      <c r="M60" s="101">
        <v>21.241830065359476</v>
      </c>
      <c r="N60" s="101">
        <v>7.7060931899641583</v>
      </c>
      <c r="O60" s="101">
        <v>29.80132450331126</v>
      </c>
      <c r="P60" s="101">
        <v>20.408163265306122</v>
      </c>
      <c r="Q60" s="101">
        <v>3.7433155080213902</v>
      </c>
      <c r="R60" s="101">
        <v>2.6178010471204187</v>
      </c>
      <c r="S60" s="101">
        <v>40.697674418604649</v>
      </c>
      <c r="T60" s="101">
        <v>36.410256410256409</v>
      </c>
      <c r="U60" s="19">
        <v>39</v>
      </c>
    </row>
    <row r="61" spans="1:21" x14ac:dyDescent="0.2">
      <c r="A61" s="145">
        <v>40</v>
      </c>
      <c r="B61" s="142" t="s">
        <v>350</v>
      </c>
      <c r="C61" s="144" t="s">
        <v>348</v>
      </c>
      <c r="D61" s="140">
        <v>5.3947042811185346</v>
      </c>
      <c r="E61" s="101">
        <v>15.439429928741092</v>
      </c>
      <c r="F61" s="101">
        <v>0</v>
      </c>
      <c r="G61" s="101">
        <v>12.396694214876034</v>
      </c>
      <c r="H61" s="101">
        <v>19.123505976095618</v>
      </c>
      <c r="I61" s="101">
        <v>0</v>
      </c>
      <c r="J61" s="101">
        <v>0</v>
      </c>
      <c r="K61" s="101">
        <v>0</v>
      </c>
      <c r="L61" s="101">
        <v>0.2808988764044944</v>
      </c>
      <c r="M61" s="101">
        <v>3.9215686274509802</v>
      </c>
      <c r="N61" s="101">
        <v>0.53763440860215062</v>
      </c>
      <c r="O61" s="101">
        <v>6.6225165562913908</v>
      </c>
      <c r="P61" s="101">
        <v>0</v>
      </c>
      <c r="Q61" s="101">
        <v>0.53475935828876997</v>
      </c>
      <c r="R61" s="101">
        <v>0.52356020942408377</v>
      </c>
      <c r="S61" s="101">
        <v>26.744186046511626</v>
      </c>
      <c r="T61" s="101">
        <v>12.307692307692308</v>
      </c>
      <c r="U61" s="19">
        <v>40</v>
      </c>
    </row>
    <row r="62" spans="1:21" x14ac:dyDescent="0.2">
      <c r="A62" s="148">
        <v>41</v>
      </c>
      <c r="B62" s="142" t="s">
        <v>349</v>
      </c>
      <c r="C62" s="144" t="s">
        <v>348</v>
      </c>
      <c r="D62" s="140">
        <v>17.520415738678544</v>
      </c>
      <c r="E62" s="101">
        <v>12.351543942992874</v>
      </c>
      <c r="F62" s="101">
        <v>18.535469107551489</v>
      </c>
      <c r="G62" s="101">
        <v>3.71900826446281</v>
      </c>
      <c r="H62" s="101">
        <v>17.529880478087652</v>
      </c>
      <c r="I62" s="101">
        <v>41.353383458646611</v>
      </c>
      <c r="J62" s="101">
        <v>4.918032786885246</v>
      </c>
      <c r="K62" s="101">
        <v>7.1942446043165464</v>
      </c>
      <c r="L62" s="101">
        <v>63.764044943820217</v>
      </c>
      <c r="M62" s="101">
        <v>17.320261437908496</v>
      </c>
      <c r="N62" s="101">
        <v>7.1684587813620064</v>
      </c>
      <c r="O62" s="101">
        <v>23.178807947019866</v>
      </c>
      <c r="P62" s="101">
        <v>20.408163265306122</v>
      </c>
      <c r="Q62" s="101">
        <v>3.2085561497326207</v>
      </c>
      <c r="R62" s="101">
        <v>2.0942408376963351</v>
      </c>
      <c r="S62" s="101">
        <v>13.953488372093023</v>
      </c>
      <c r="T62" s="101">
        <v>24.102564102564102</v>
      </c>
      <c r="U62" s="19">
        <v>41</v>
      </c>
    </row>
    <row r="63" spans="1:21" ht="20.100000000000001" customHeight="1" x14ac:dyDescent="0.2">
      <c r="A63" s="145">
        <v>42</v>
      </c>
      <c r="B63" s="142" t="s">
        <v>347</v>
      </c>
      <c r="C63" s="144" t="s">
        <v>258</v>
      </c>
      <c r="D63" s="140">
        <v>13.782635094110503</v>
      </c>
      <c r="E63" s="101">
        <v>33.076923076923073</v>
      </c>
      <c r="F63" s="101">
        <v>5.3030303030303028</v>
      </c>
      <c r="G63" s="101">
        <v>53.164556962025308</v>
      </c>
      <c r="H63" s="101">
        <v>27.329192546583851</v>
      </c>
      <c r="I63" s="101">
        <v>2.2471910112359552</v>
      </c>
      <c r="J63" s="101">
        <v>6.557377049180328</v>
      </c>
      <c r="K63" s="101">
        <v>8.3565459610027855</v>
      </c>
      <c r="L63" s="101">
        <v>0</v>
      </c>
      <c r="M63" s="101">
        <v>5</v>
      </c>
      <c r="N63" s="101">
        <v>2.3346303501945527</v>
      </c>
      <c r="O63" s="101">
        <v>7.1428571428571423</v>
      </c>
      <c r="P63" s="101">
        <v>0</v>
      </c>
      <c r="Q63" s="101">
        <v>17.687074829931973</v>
      </c>
      <c r="R63" s="101">
        <v>28.260869565217391</v>
      </c>
      <c r="S63" s="101">
        <v>44.067796610169488</v>
      </c>
      <c r="T63" s="101">
        <v>36.799999999999997</v>
      </c>
      <c r="U63" s="19">
        <v>42</v>
      </c>
    </row>
    <row r="64" spans="1:21" ht="20.100000000000001" customHeight="1" x14ac:dyDescent="0.2">
      <c r="A64" s="145"/>
      <c r="B64" s="147" t="s">
        <v>346</v>
      </c>
      <c r="C64" s="144"/>
      <c r="D64" s="140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9"/>
    </row>
    <row r="65" spans="1:21" ht="20.100000000000001" customHeight="1" x14ac:dyDescent="0.2">
      <c r="A65" s="145"/>
      <c r="B65" s="146" t="s">
        <v>345</v>
      </c>
      <c r="C65" s="144"/>
      <c r="D65" s="140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9"/>
    </row>
    <row r="66" spans="1:21" ht="15" customHeight="1" x14ac:dyDescent="0.2">
      <c r="A66" s="145">
        <v>43</v>
      </c>
      <c r="B66" s="142" t="s">
        <v>344</v>
      </c>
      <c r="C66" s="144" t="s">
        <v>335</v>
      </c>
      <c r="D66" s="140">
        <v>92.10526315789474</v>
      </c>
      <c r="E66" s="101">
        <v>66.666666666666657</v>
      </c>
      <c r="F66" s="101">
        <v>100</v>
      </c>
      <c r="G66" s="101">
        <v>100</v>
      </c>
      <c r="H66" s="101">
        <v>0</v>
      </c>
      <c r="I66" s="101">
        <v>0</v>
      </c>
      <c r="J66" s="101">
        <v>0</v>
      </c>
      <c r="K66" s="101">
        <v>100</v>
      </c>
      <c r="L66" s="101">
        <v>100</v>
      </c>
      <c r="M66" s="101">
        <v>50</v>
      </c>
      <c r="N66" s="101">
        <v>90.909090909090907</v>
      </c>
      <c r="O66" s="101">
        <v>100</v>
      </c>
      <c r="P66" s="101">
        <v>0</v>
      </c>
      <c r="Q66" s="101">
        <v>100</v>
      </c>
      <c r="R66" s="101">
        <v>0</v>
      </c>
      <c r="S66" s="101">
        <v>100</v>
      </c>
      <c r="T66" s="101">
        <v>100</v>
      </c>
      <c r="U66" s="19">
        <v>43</v>
      </c>
    </row>
    <row r="67" spans="1:21" x14ac:dyDescent="0.2">
      <c r="A67" s="145">
        <v>44</v>
      </c>
      <c r="B67" s="142" t="s">
        <v>338</v>
      </c>
      <c r="C67" s="144" t="s">
        <v>335</v>
      </c>
      <c r="D67" s="140">
        <v>89.473684210526315</v>
      </c>
      <c r="E67" s="101">
        <v>66.666666666666657</v>
      </c>
      <c r="F67" s="101">
        <v>100</v>
      </c>
      <c r="G67" s="101">
        <v>100</v>
      </c>
      <c r="H67" s="101">
        <v>0</v>
      </c>
      <c r="I67" s="101">
        <v>0</v>
      </c>
      <c r="J67" s="101">
        <v>0</v>
      </c>
      <c r="K67" s="101">
        <v>100</v>
      </c>
      <c r="L67" s="101">
        <v>100</v>
      </c>
      <c r="M67" s="101">
        <v>50</v>
      </c>
      <c r="N67" s="101">
        <v>81.818181818181827</v>
      </c>
      <c r="O67" s="101">
        <v>100</v>
      </c>
      <c r="P67" s="101">
        <v>0</v>
      </c>
      <c r="Q67" s="101">
        <v>100</v>
      </c>
      <c r="R67" s="101">
        <v>0</v>
      </c>
      <c r="S67" s="101">
        <v>100</v>
      </c>
      <c r="T67" s="101">
        <v>100</v>
      </c>
      <c r="U67" s="19">
        <v>44</v>
      </c>
    </row>
    <row r="68" spans="1:21" x14ac:dyDescent="0.2">
      <c r="A68" s="145">
        <v>45</v>
      </c>
      <c r="B68" s="142" t="s">
        <v>341</v>
      </c>
      <c r="C68" s="144" t="s">
        <v>343</v>
      </c>
      <c r="D68" s="140">
        <v>11.76470588235294</v>
      </c>
      <c r="E68" s="101">
        <v>0</v>
      </c>
      <c r="F68" s="101">
        <v>0</v>
      </c>
      <c r="G68" s="101">
        <v>0</v>
      </c>
      <c r="H68" s="101">
        <v>0</v>
      </c>
      <c r="I68" s="101">
        <v>0</v>
      </c>
      <c r="J68" s="101">
        <v>0</v>
      </c>
      <c r="K68" s="101">
        <v>20</v>
      </c>
      <c r="L68" s="101">
        <v>25</v>
      </c>
      <c r="M68" s="101">
        <v>0</v>
      </c>
      <c r="N68" s="101">
        <v>0</v>
      </c>
      <c r="O68" s="101">
        <v>100</v>
      </c>
      <c r="P68" s="101">
        <v>0</v>
      </c>
      <c r="Q68" s="101">
        <v>0</v>
      </c>
      <c r="R68" s="101">
        <v>0</v>
      </c>
      <c r="S68" s="101">
        <v>0</v>
      </c>
      <c r="T68" s="101">
        <v>33.333333333333329</v>
      </c>
      <c r="U68" s="19">
        <v>45</v>
      </c>
    </row>
    <row r="69" spans="1:21" x14ac:dyDescent="0.2">
      <c r="A69" s="145">
        <v>46</v>
      </c>
      <c r="B69" s="142" t="s">
        <v>337</v>
      </c>
      <c r="C69" s="144" t="s">
        <v>335</v>
      </c>
      <c r="D69" s="140">
        <v>2.6315789473684208</v>
      </c>
      <c r="E69" s="101">
        <v>0</v>
      </c>
      <c r="F69" s="101">
        <v>0</v>
      </c>
      <c r="G69" s="101">
        <v>0</v>
      </c>
      <c r="H69" s="101">
        <v>0</v>
      </c>
      <c r="I69" s="101">
        <v>0</v>
      </c>
      <c r="J69" s="101">
        <v>0</v>
      </c>
      <c r="K69" s="101">
        <v>0</v>
      </c>
      <c r="L69" s="101">
        <v>0</v>
      </c>
      <c r="M69" s="101">
        <v>0</v>
      </c>
      <c r="N69" s="101">
        <v>9.0909090909090917</v>
      </c>
      <c r="O69" s="101">
        <v>0</v>
      </c>
      <c r="P69" s="101">
        <v>0</v>
      </c>
      <c r="Q69" s="101">
        <v>0</v>
      </c>
      <c r="R69" s="101">
        <v>0</v>
      </c>
      <c r="S69" s="101">
        <v>0</v>
      </c>
      <c r="T69" s="101">
        <v>0</v>
      </c>
      <c r="U69" s="19">
        <v>46</v>
      </c>
    </row>
    <row r="70" spans="1:21" x14ac:dyDescent="0.2">
      <c r="A70" s="145">
        <v>47</v>
      </c>
      <c r="B70" s="142" t="s">
        <v>341</v>
      </c>
      <c r="C70" s="144" t="s">
        <v>342</v>
      </c>
      <c r="D70" s="140">
        <v>0</v>
      </c>
      <c r="E70" s="101">
        <v>0</v>
      </c>
      <c r="F70" s="101">
        <v>0</v>
      </c>
      <c r="G70" s="101">
        <v>0</v>
      </c>
      <c r="H70" s="101">
        <v>0</v>
      </c>
      <c r="I70" s="101">
        <v>0</v>
      </c>
      <c r="J70" s="101">
        <v>0</v>
      </c>
      <c r="K70" s="101">
        <v>0</v>
      </c>
      <c r="L70" s="101">
        <v>0</v>
      </c>
      <c r="M70" s="101">
        <v>0</v>
      </c>
      <c r="N70" s="101">
        <v>0</v>
      </c>
      <c r="O70" s="101">
        <v>0</v>
      </c>
      <c r="P70" s="101">
        <v>0</v>
      </c>
      <c r="Q70" s="101">
        <v>0</v>
      </c>
      <c r="R70" s="101">
        <v>0</v>
      </c>
      <c r="S70" s="101">
        <v>0</v>
      </c>
      <c r="T70" s="101">
        <v>0</v>
      </c>
      <c r="U70" s="19">
        <v>47</v>
      </c>
    </row>
    <row r="71" spans="1:21" x14ac:dyDescent="0.2">
      <c r="A71" s="145">
        <v>48</v>
      </c>
      <c r="B71" s="142" t="s">
        <v>336</v>
      </c>
      <c r="C71" s="144" t="s">
        <v>335</v>
      </c>
      <c r="D71" s="140">
        <v>0</v>
      </c>
      <c r="E71" s="101">
        <v>0</v>
      </c>
      <c r="F71" s="101">
        <v>0</v>
      </c>
      <c r="G71" s="101">
        <v>0</v>
      </c>
      <c r="H71" s="101">
        <v>0</v>
      </c>
      <c r="I71" s="101">
        <v>0</v>
      </c>
      <c r="J71" s="101">
        <v>0</v>
      </c>
      <c r="K71" s="101">
        <v>0</v>
      </c>
      <c r="L71" s="101">
        <v>0</v>
      </c>
      <c r="M71" s="101">
        <v>0</v>
      </c>
      <c r="N71" s="101">
        <v>0</v>
      </c>
      <c r="O71" s="101">
        <v>0</v>
      </c>
      <c r="P71" s="101">
        <v>0</v>
      </c>
      <c r="Q71" s="101">
        <v>0</v>
      </c>
      <c r="R71" s="101">
        <v>0</v>
      </c>
      <c r="S71" s="101">
        <v>0</v>
      </c>
      <c r="T71" s="101">
        <v>0</v>
      </c>
      <c r="U71" s="19">
        <v>48</v>
      </c>
    </row>
    <row r="72" spans="1:21" x14ac:dyDescent="0.2">
      <c r="A72" s="145">
        <v>49</v>
      </c>
      <c r="B72" s="142" t="s">
        <v>341</v>
      </c>
      <c r="C72" s="144" t="s">
        <v>340</v>
      </c>
      <c r="D72" s="140">
        <v>0</v>
      </c>
      <c r="E72" s="101">
        <v>0</v>
      </c>
      <c r="F72" s="101">
        <v>0</v>
      </c>
      <c r="G72" s="101">
        <v>0</v>
      </c>
      <c r="H72" s="101">
        <v>0</v>
      </c>
      <c r="I72" s="101">
        <v>0</v>
      </c>
      <c r="J72" s="101">
        <v>0</v>
      </c>
      <c r="K72" s="101">
        <v>0</v>
      </c>
      <c r="L72" s="101">
        <v>0</v>
      </c>
      <c r="M72" s="101">
        <v>0</v>
      </c>
      <c r="N72" s="101">
        <v>0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9">
        <v>49</v>
      </c>
    </row>
    <row r="73" spans="1:21" ht="15" customHeight="1" x14ac:dyDescent="0.2">
      <c r="A73" s="145">
        <v>50</v>
      </c>
      <c r="B73" s="142" t="s">
        <v>339</v>
      </c>
      <c r="C73" s="144" t="s">
        <v>335</v>
      </c>
      <c r="D73" s="140">
        <v>7.8947368421052628</v>
      </c>
      <c r="E73" s="101">
        <v>33.333333333333329</v>
      </c>
      <c r="F73" s="101">
        <v>0</v>
      </c>
      <c r="G73" s="101">
        <v>0</v>
      </c>
      <c r="H73" s="101">
        <v>0</v>
      </c>
      <c r="I73" s="101">
        <v>0</v>
      </c>
      <c r="J73" s="101">
        <v>0</v>
      </c>
      <c r="K73" s="101">
        <v>0</v>
      </c>
      <c r="L73" s="101">
        <v>0</v>
      </c>
      <c r="M73" s="101">
        <v>50</v>
      </c>
      <c r="N73" s="101">
        <v>9.0909090909090917</v>
      </c>
      <c r="O73" s="101">
        <v>0</v>
      </c>
      <c r="P73" s="101">
        <v>0</v>
      </c>
      <c r="Q73" s="101">
        <v>0</v>
      </c>
      <c r="R73" s="101">
        <v>0</v>
      </c>
      <c r="S73" s="101">
        <v>0</v>
      </c>
      <c r="T73" s="101">
        <v>0</v>
      </c>
      <c r="U73" s="19">
        <v>50</v>
      </c>
    </row>
    <row r="74" spans="1:21" x14ac:dyDescent="0.2">
      <c r="A74" s="145">
        <v>51</v>
      </c>
      <c r="B74" s="142" t="s">
        <v>338</v>
      </c>
      <c r="C74" s="144" t="s">
        <v>335</v>
      </c>
      <c r="D74" s="140">
        <v>5.2631578947368416</v>
      </c>
      <c r="E74" s="101">
        <v>33.333333333333329</v>
      </c>
      <c r="F74" s="101">
        <v>0</v>
      </c>
      <c r="G74" s="101">
        <v>0</v>
      </c>
      <c r="H74" s="101">
        <v>0</v>
      </c>
      <c r="I74" s="101">
        <v>0</v>
      </c>
      <c r="J74" s="101">
        <v>0</v>
      </c>
      <c r="K74" s="101">
        <v>0</v>
      </c>
      <c r="L74" s="101">
        <v>0</v>
      </c>
      <c r="M74" s="101">
        <v>50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19">
        <v>51</v>
      </c>
    </row>
    <row r="75" spans="1:21" x14ac:dyDescent="0.2">
      <c r="A75" s="145">
        <v>52</v>
      </c>
      <c r="B75" s="142" t="s">
        <v>337</v>
      </c>
      <c r="C75" s="144" t="s">
        <v>335</v>
      </c>
      <c r="D75" s="140">
        <v>2.6315789473684208</v>
      </c>
      <c r="E75" s="101">
        <v>0</v>
      </c>
      <c r="F75" s="101">
        <v>0</v>
      </c>
      <c r="G75" s="101">
        <v>0</v>
      </c>
      <c r="H75" s="101">
        <v>0</v>
      </c>
      <c r="I75" s="101">
        <v>0</v>
      </c>
      <c r="J75" s="101">
        <v>0</v>
      </c>
      <c r="K75" s="101">
        <v>0</v>
      </c>
      <c r="L75" s="101">
        <v>0</v>
      </c>
      <c r="M75" s="101">
        <v>0</v>
      </c>
      <c r="N75" s="101">
        <v>9.0909090909090917</v>
      </c>
      <c r="O75" s="101">
        <v>0</v>
      </c>
      <c r="P75" s="101">
        <v>0</v>
      </c>
      <c r="Q75" s="101">
        <v>0</v>
      </c>
      <c r="R75" s="101">
        <v>0</v>
      </c>
      <c r="S75" s="101">
        <v>0</v>
      </c>
      <c r="T75" s="101">
        <v>0</v>
      </c>
      <c r="U75" s="19">
        <v>52</v>
      </c>
    </row>
    <row r="76" spans="1:21" x14ac:dyDescent="0.2">
      <c r="A76" s="145">
        <v>53</v>
      </c>
      <c r="B76" s="142" t="s">
        <v>336</v>
      </c>
      <c r="C76" s="144" t="s">
        <v>335</v>
      </c>
      <c r="D76" s="140">
        <v>0</v>
      </c>
      <c r="E76" s="101">
        <v>0</v>
      </c>
      <c r="F76" s="101">
        <v>0</v>
      </c>
      <c r="G76" s="101">
        <v>0</v>
      </c>
      <c r="H76" s="101">
        <v>0</v>
      </c>
      <c r="I76" s="101">
        <v>0</v>
      </c>
      <c r="J76" s="101">
        <v>0</v>
      </c>
      <c r="K76" s="101">
        <v>0</v>
      </c>
      <c r="L76" s="101">
        <v>0</v>
      </c>
      <c r="M76" s="101">
        <v>0</v>
      </c>
      <c r="N76" s="101">
        <v>0</v>
      </c>
      <c r="O76" s="101">
        <v>0</v>
      </c>
      <c r="P76" s="101">
        <v>0</v>
      </c>
      <c r="Q76" s="101">
        <v>0</v>
      </c>
      <c r="R76" s="101">
        <v>0</v>
      </c>
      <c r="S76" s="101">
        <v>0</v>
      </c>
      <c r="T76" s="101">
        <v>0</v>
      </c>
      <c r="U76" s="19">
        <v>53</v>
      </c>
    </row>
    <row r="77" spans="1:21" x14ac:dyDescent="0.2">
      <c r="A77" s="143" t="s">
        <v>334</v>
      </c>
      <c r="B77" s="142"/>
      <c r="C77" s="141"/>
      <c r="D77" s="140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26"/>
    </row>
    <row r="78" spans="1:21" x14ac:dyDescent="0.2">
      <c r="A78" s="7" t="s">
        <v>257</v>
      </c>
      <c r="D78" s="7" t="s">
        <v>333</v>
      </c>
      <c r="G78" s="96"/>
      <c r="H78" s="96"/>
    </row>
    <row r="79" spans="1:21" x14ac:dyDescent="0.2">
      <c r="D79" s="29" t="s">
        <v>332</v>
      </c>
      <c r="G79" s="96"/>
      <c r="H79" s="96"/>
    </row>
    <row r="80" spans="1:21" s="153" customFormat="1" ht="15" customHeight="1" x14ac:dyDescent="0.2">
      <c r="D80" s="7"/>
      <c r="E80" s="62"/>
      <c r="F80" s="48"/>
      <c r="G80" s="123"/>
      <c r="H80" s="48"/>
      <c r="I80" s="48"/>
      <c r="J80" s="37"/>
      <c r="K80" s="37"/>
      <c r="L80" s="37"/>
      <c r="M80" s="37"/>
      <c r="N80" s="135"/>
      <c r="O80" s="135"/>
      <c r="P80" s="135"/>
      <c r="Q80" s="135"/>
      <c r="R80" s="135"/>
      <c r="S80" s="135"/>
      <c r="T80" s="135"/>
    </row>
    <row r="81" spans="1:21" s="139" customFormat="1" x14ac:dyDescent="0.2">
      <c r="D81" s="7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</row>
    <row r="82" spans="1:21" s="139" customFormat="1" x14ac:dyDescent="0.2">
      <c r="A82" s="31"/>
      <c r="E82" s="36"/>
      <c r="F82" s="36"/>
      <c r="G82" s="36"/>
      <c r="H82" s="38"/>
      <c r="I82" s="37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2"/>
    </row>
    <row r="83" spans="1:21" s="139" customFormat="1" x14ac:dyDescent="0.2"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</row>
    <row r="84" spans="1:21" s="139" customFormat="1" x14ac:dyDescent="0.2"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</row>
    <row r="85" spans="1:21" s="139" customFormat="1" x14ac:dyDescent="0.2"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</row>
    <row r="86" spans="1:21" s="139" customFormat="1" x14ac:dyDescent="0.2"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</row>
    <row r="87" spans="1:21" s="139" customFormat="1" x14ac:dyDescent="0.2"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</row>
    <row r="88" spans="1:21" s="139" customFormat="1" x14ac:dyDescent="0.2"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</row>
    <row r="89" spans="1:21" s="139" customFormat="1" x14ac:dyDescent="0.2"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</row>
    <row r="90" spans="1:21" s="139" customFormat="1" x14ac:dyDescent="0.2"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</row>
    <row r="91" spans="1:21" s="139" customFormat="1" x14ac:dyDescent="0.2"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</row>
    <row r="92" spans="1:21" s="139" customFormat="1" x14ac:dyDescent="0.2"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</row>
    <row r="93" spans="1:21" s="139" customFormat="1" x14ac:dyDescent="0.2"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</row>
    <row r="94" spans="1:21" s="139" customFormat="1" x14ac:dyDescent="0.2"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</row>
    <row r="95" spans="1:21" s="139" customFormat="1" x14ac:dyDescent="0.2"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</row>
    <row r="96" spans="1:21" s="139" customFormat="1" x14ac:dyDescent="0.2"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</row>
    <row r="97" spans="5:20" s="139" customFormat="1" x14ac:dyDescent="0.2"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</row>
    <row r="98" spans="5:20" s="139" customFormat="1" x14ac:dyDescent="0.2"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</row>
    <row r="99" spans="5:20" s="139" customFormat="1" x14ac:dyDescent="0.2"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</row>
    <row r="100" spans="5:20" s="139" customFormat="1" x14ac:dyDescent="0.2"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</row>
    <row r="101" spans="5:20" s="139" customFormat="1" x14ac:dyDescent="0.2"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</row>
    <row r="102" spans="5:20" s="139" customFormat="1" x14ac:dyDescent="0.2"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</row>
    <row r="103" spans="5:20" s="139" customFormat="1" x14ac:dyDescent="0.2"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</row>
    <row r="104" spans="5:20" s="139" customFormat="1" x14ac:dyDescent="0.2"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</row>
    <row r="105" spans="5:20" s="139" customFormat="1" x14ac:dyDescent="0.2"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</row>
    <row r="106" spans="5:20" s="139" customFormat="1" x14ac:dyDescent="0.2"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</row>
  </sheetData>
  <mergeCells count="20">
    <mergeCell ref="T5:T9"/>
    <mergeCell ref="R5:R9"/>
    <mergeCell ref="U5:U9"/>
    <mergeCell ref="S5:S9"/>
    <mergeCell ref="Q5:Q9"/>
    <mergeCell ref="A5:A9"/>
    <mergeCell ref="B5:C9"/>
    <mergeCell ref="O5:O9"/>
    <mergeCell ref="P5:P9"/>
    <mergeCell ref="D5:D9"/>
    <mergeCell ref="H5:H9"/>
    <mergeCell ref="E5:E9"/>
    <mergeCell ref="F5:F9"/>
    <mergeCell ref="N5:N9"/>
    <mergeCell ref="L5:L9"/>
    <mergeCell ref="I5:I9"/>
    <mergeCell ref="J5:J9"/>
    <mergeCell ref="G5:G9"/>
    <mergeCell ref="M5:M9"/>
    <mergeCell ref="K5:K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5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8" max="81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28515625" style="7" customWidth="1"/>
    <col min="2" max="2" width="45.7109375" style="7" customWidth="1"/>
    <col min="3" max="3" width="15.28515625" style="7" customWidth="1"/>
    <col min="4" max="7" width="14.7109375" style="35" customWidth="1"/>
    <col min="8" max="10" width="10.5703125" style="35" customWidth="1"/>
    <col min="11" max="11" width="11.140625" style="35" customWidth="1"/>
    <col min="12" max="19" width="10.5703125" style="35" customWidth="1"/>
    <col min="20" max="20" width="4.42578125" style="153" customWidth="1"/>
    <col min="21" max="16384" width="11.42578125" style="7"/>
  </cols>
  <sheetData>
    <row r="1" spans="1:20" ht="18" x14ac:dyDescent="0.25">
      <c r="A1" s="1" t="s">
        <v>306</v>
      </c>
      <c r="H1" s="76" t="s">
        <v>306</v>
      </c>
      <c r="T1" s="7"/>
    </row>
    <row r="2" spans="1:20" ht="15" x14ac:dyDescent="0.25">
      <c r="A2" s="6" t="s">
        <v>409</v>
      </c>
      <c r="H2" s="116" t="s">
        <v>409</v>
      </c>
    </row>
    <row r="3" spans="1:20" x14ac:dyDescent="0.2">
      <c r="A3" s="9"/>
      <c r="B3" s="9"/>
      <c r="C3" s="9"/>
      <c r="D3" s="66"/>
      <c r="E3" s="66"/>
      <c r="F3" s="66"/>
      <c r="G3" s="66"/>
      <c r="H3" s="66"/>
      <c r="M3" s="66"/>
      <c r="N3" s="66"/>
      <c r="O3" s="66"/>
      <c r="P3" s="66"/>
      <c r="Q3" s="66"/>
      <c r="R3" s="66"/>
      <c r="S3" s="66"/>
      <c r="T3" s="9"/>
    </row>
    <row r="4" spans="1:20" ht="12.75" customHeight="1" x14ac:dyDescent="0.2">
      <c r="A4" s="474" t="s">
        <v>1</v>
      </c>
      <c r="B4" s="536" t="s">
        <v>403</v>
      </c>
      <c r="C4" s="495" t="s">
        <v>100</v>
      </c>
      <c r="D4" s="492" t="s">
        <v>402</v>
      </c>
      <c r="E4" s="492" t="s">
        <v>98</v>
      </c>
      <c r="F4" s="492" t="s">
        <v>97</v>
      </c>
      <c r="G4" s="501" t="s">
        <v>401</v>
      </c>
      <c r="H4" s="516" t="s">
        <v>95</v>
      </c>
      <c r="I4" s="492" t="s">
        <v>94</v>
      </c>
      <c r="J4" s="492" t="s">
        <v>93</v>
      </c>
      <c r="K4" s="492" t="s">
        <v>92</v>
      </c>
      <c r="L4" s="492" t="s">
        <v>91</v>
      </c>
      <c r="M4" s="492" t="s">
        <v>90</v>
      </c>
      <c r="N4" s="492" t="s">
        <v>89</v>
      </c>
      <c r="O4" s="492" t="s">
        <v>88</v>
      </c>
      <c r="P4" s="492" t="s">
        <v>87</v>
      </c>
      <c r="Q4" s="492" t="s">
        <v>400</v>
      </c>
      <c r="R4" s="492" t="s">
        <v>399</v>
      </c>
      <c r="S4" s="492" t="s">
        <v>84</v>
      </c>
      <c r="T4" s="486" t="s">
        <v>1</v>
      </c>
    </row>
    <row r="5" spans="1:20" ht="12.75" customHeight="1" x14ac:dyDescent="0.2">
      <c r="A5" s="528"/>
      <c r="B5" s="537"/>
      <c r="C5" s="496"/>
      <c r="D5" s="493"/>
      <c r="E5" s="493" t="s">
        <v>83</v>
      </c>
      <c r="F5" s="493"/>
      <c r="G5" s="502"/>
      <c r="H5" s="518"/>
      <c r="I5" s="493"/>
      <c r="J5" s="493"/>
      <c r="K5" s="493"/>
      <c r="L5" s="493"/>
      <c r="M5" s="493" t="s">
        <v>82</v>
      </c>
      <c r="N5" s="493"/>
      <c r="O5" s="493"/>
      <c r="P5" s="493"/>
      <c r="Q5" s="493"/>
      <c r="R5" s="493"/>
      <c r="S5" s="493"/>
      <c r="T5" s="487"/>
    </row>
    <row r="6" spans="1:20" ht="12.75" customHeight="1" x14ac:dyDescent="0.2">
      <c r="A6" s="528"/>
      <c r="B6" s="537"/>
      <c r="C6" s="496"/>
      <c r="D6" s="493" t="s">
        <v>81</v>
      </c>
      <c r="E6" s="493"/>
      <c r="F6" s="493"/>
      <c r="G6" s="502" t="s">
        <v>80</v>
      </c>
      <c r="H6" s="518"/>
      <c r="I6" s="493"/>
      <c r="J6" s="493"/>
      <c r="K6" s="493"/>
      <c r="L6" s="493" t="s">
        <v>79</v>
      </c>
      <c r="M6" s="493"/>
      <c r="N6" s="493" t="s">
        <v>79</v>
      </c>
      <c r="O6" s="493" t="s">
        <v>79</v>
      </c>
      <c r="P6" s="493"/>
      <c r="Q6" s="493"/>
      <c r="R6" s="493"/>
      <c r="S6" s="493"/>
      <c r="T6" s="487"/>
    </row>
    <row r="7" spans="1:20" ht="12.75" customHeight="1" x14ac:dyDescent="0.2">
      <c r="A7" s="528"/>
      <c r="B7" s="537"/>
      <c r="C7" s="496"/>
      <c r="D7" s="493" t="s">
        <v>76</v>
      </c>
      <c r="E7" s="493"/>
      <c r="F7" s="493"/>
      <c r="G7" s="502"/>
      <c r="H7" s="518"/>
      <c r="I7" s="493"/>
      <c r="J7" s="493"/>
      <c r="K7" s="493"/>
      <c r="L7" s="493" t="s">
        <v>75</v>
      </c>
      <c r="M7" s="493"/>
      <c r="N7" s="493" t="s">
        <v>75</v>
      </c>
      <c r="O7" s="493" t="s">
        <v>75</v>
      </c>
      <c r="P7" s="493"/>
      <c r="Q7" s="493"/>
      <c r="R7" s="493"/>
      <c r="S7" s="493"/>
      <c r="T7" s="487"/>
    </row>
    <row r="8" spans="1:20" x14ac:dyDescent="0.2">
      <c r="A8" s="529"/>
      <c r="B8" s="538"/>
      <c r="C8" s="497"/>
      <c r="D8" s="494"/>
      <c r="E8" s="494"/>
      <c r="F8" s="494"/>
      <c r="G8" s="503"/>
      <c r="H8" s="520"/>
      <c r="I8" s="494"/>
      <c r="J8" s="494"/>
      <c r="K8" s="494"/>
      <c r="L8" s="494"/>
      <c r="M8" s="494"/>
      <c r="N8" s="494"/>
      <c r="O8" s="494"/>
      <c r="P8" s="494"/>
      <c r="Q8" s="494"/>
      <c r="R8" s="494"/>
      <c r="S8" s="494"/>
      <c r="T8" s="488"/>
    </row>
    <row r="9" spans="1:20" x14ac:dyDescent="0.2">
      <c r="A9" s="150"/>
      <c r="B9" s="30"/>
      <c r="C9" s="30"/>
      <c r="D9" s="48"/>
      <c r="E9" s="126"/>
      <c r="F9" s="62"/>
      <c r="G9" s="62"/>
      <c r="H9" s="62"/>
      <c r="I9" s="62"/>
      <c r="J9" s="62"/>
      <c r="K9" s="48"/>
      <c r="L9" s="48"/>
      <c r="M9" s="126"/>
      <c r="N9" s="179"/>
      <c r="O9" s="62"/>
      <c r="P9" s="62"/>
      <c r="Q9" s="179"/>
      <c r="R9" s="179"/>
      <c r="S9" s="62"/>
    </row>
    <row r="10" spans="1:20" ht="15" x14ac:dyDescent="0.2">
      <c r="A10" s="150"/>
      <c r="B10" s="30"/>
      <c r="C10" s="181" t="s">
        <v>408</v>
      </c>
      <c r="D10" s="48"/>
      <c r="E10" s="126"/>
      <c r="F10" s="62"/>
      <c r="G10" s="62"/>
      <c r="H10" s="180" t="s">
        <v>408</v>
      </c>
      <c r="I10" s="62"/>
      <c r="J10" s="62"/>
      <c r="K10" s="48"/>
      <c r="L10" s="48"/>
      <c r="M10" s="126"/>
      <c r="N10" s="179"/>
      <c r="O10" s="62"/>
      <c r="P10" s="62"/>
      <c r="Q10" s="179"/>
      <c r="R10" s="179"/>
      <c r="S10" s="62"/>
    </row>
    <row r="11" spans="1:20" x14ac:dyDescent="0.2">
      <c r="A11" s="143"/>
      <c r="C11" s="159" t="s">
        <v>312</v>
      </c>
      <c r="G11" s="61"/>
      <c r="H11" s="47" t="s">
        <v>312</v>
      </c>
    </row>
    <row r="12" spans="1:20" s="159" customFormat="1" ht="15" customHeight="1" x14ac:dyDescent="0.2">
      <c r="A12" s="177">
        <v>1</v>
      </c>
      <c r="B12" s="176" t="s">
        <v>311</v>
      </c>
      <c r="C12" s="13">
        <v>320384</v>
      </c>
      <c r="D12" s="50">
        <v>36112</v>
      </c>
      <c r="E12" s="57">
        <v>49550</v>
      </c>
      <c r="F12" s="57">
        <v>16365</v>
      </c>
      <c r="G12" s="57">
        <v>8527</v>
      </c>
      <c r="H12" s="50">
        <v>4291</v>
      </c>
      <c r="I12" s="50">
        <v>11010</v>
      </c>
      <c r="J12" s="50">
        <v>31322</v>
      </c>
      <c r="K12" s="50">
        <v>5724</v>
      </c>
      <c r="L12" s="50">
        <v>25644</v>
      </c>
      <c r="M12" s="50">
        <v>79066</v>
      </c>
      <c r="N12" s="50">
        <v>13423</v>
      </c>
      <c r="O12" s="50">
        <v>3656</v>
      </c>
      <c r="P12" s="50">
        <v>12488</v>
      </c>
      <c r="Q12" s="50">
        <v>7916</v>
      </c>
      <c r="R12" s="50">
        <v>8221</v>
      </c>
      <c r="S12" s="50">
        <v>7069</v>
      </c>
      <c r="T12" s="175">
        <v>1</v>
      </c>
    </row>
    <row r="13" spans="1:20" ht="14.1" customHeight="1" x14ac:dyDescent="0.2">
      <c r="A13" s="173">
        <v>2</v>
      </c>
      <c r="B13" s="172" t="s">
        <v>395</v>
      </c>
      <c r="C13" s="169">
        <v>3.222566357870555</v>
      </c>
      <c r="D13" s="168">
        <v>2.8</v>
      </c>
      <c r="E13" s="168">
        <v>3.1</v>
      </c>
      <c r="F13" s="168">
        <v>3.8</v>
      </c>
      <c r="G13" s="168">
        <v>2.8</v>
      </c>
      <c r="H13" s="168">
        <v>3.7</v>
      </c>
      <c r="I13" s="168">
        <v>4.7</v>
      </c>
      <c r="J13" s="168">
        <v>3.8</v>
      </c>
      <c r="K13" s="168">
        <v>3.4</v>
      </c>
      <c r="L13" s="168">
        <v>2.7</v>
      </c>
      <c r="M13" s="168">
        <v>3.1</v>
      </c>
      <c r="N13" s="168">
        <v>3</v>
      </c>
      <c r="O13" s="168">
        <v>5.5</v>
      </c>
      <c r="P13" s="168">
        <v>2.8</v>
      </c>
      <c r="Q13" s="168">
        <v>3.7</v>
      </c>
      <c r="R13" s="168">
        <v>2.4</v>
      </c>
      <c r="S13" s="168">
        <v>3.8</v>
      </c>
      <c r="T13" s="171">
        <v>2</v>
      </c>
    </row>
    <row r="14" spans="1:20" ht="20.100000000000001" customHeight="1" x14ac:dyDescent="0.2">
      <c r="A14" s="143"/>
      <c r="B14" s="150"/>
      <c r="C14" s="159" t="s">
        <v>300</v>
      </c>
      <c r="E14" s="96"/>
      <c r="F14" s="96"/>
      <c r="G14" s="96"/>
      <c r="H14" s="47" t="s">
        <v>300</v>
      </c>
      <c r="S14" s="48"/>
      <c r="T14" s="150"/>
    </row>
    <row r="15" spans="1:20" ht="15" customHeight="1" x14ac:dyDescent="0.2">
      <c r="A15" s="173"/>
      <c r="B15" s="174" t="s">
        <v>394</v>
      </c>
      <c r="C15" s="152">
        <v>100</v>
      </c>
      <c r="D15" s="112">
        <v>100</v>
      </c>
      <c r="E15" s="96">
        <v>100</v>
      </c>
      <c r="F15" s="96">
        <v>100</v>
      </c>
      <c r="G15" s="96">
        <v>100</v>
      </c>
      <c r="H15" s="112">
        <v>100</v>
      </c>
      <c r="I15" s="112">
        <v>100</v>
      </c>
      <c r="J15" s="112">
        <v>100</v>
      </c>
      <c r="K15" s="112">
        <v>100</v>
      </c>
      <c r="L15" s="112">
        <v>100</v>
      </c>
      <c r="M15" s="112">
        <v>100</v>
      </c>
      <c r="N15" s="112">
        <v>100</v>
      </c>
      <c r="O15" s="112">
        <v>100</v>
      </c>
      <c r="P15" s="112">
        <v>100</v>
      </c>
      <c r="Q15" s="112">
        <v>100</v>
      </c>
      <c r="R15" s="112">
        <v>100</v>
      </c>
      <c r="S15" s="112">
        <v>100</v>
      </c>
      <c r="T15" s="171"/>
    </row>
    <row r="16" spans="1:20" ht="14.1" customHeight="1" x14ac:dyDescent="0.2">
      <c r="A16" s="173">
        <v>3</v>
      </c>
      <c r="B16" s="172" t="s">
        <v>391</v>
      </c>
      <c r="C16" s="169">
        <v>24.260574810227727</v>
      </c>
      <c r="D16" s="168">
        <v>24.853234381922906</v>
      </c>
      <c r="E16" s="168">
        <v>27.731584258324926</v>
      </c>
      <c r="F16" s="168">
        <v>22.57867399938894</v>
      </c>
      <c r="G16" s="168">
        <v>31.382666823032718</v>
      </c>
      <c r="H16" s="168">
        <v>21.044045676998369</v>
      </c>
      <c r="I16" s="168">
        <v>21.207992733878292</v>
      </c>
      <c r="J16" s="168">
        <v>16.895472830598301</v>
      </c>
      <c r="K16" s="168">
        <v>19.951083158630329</v>
      </c>
      <c r="L16" s="168">
        <v>27.031664326938078</v>
      </c>
      <c r="M16" s="168">
        <v>22.096729314749702</v>
      </c>
      <c r="N16" s="168">
        <v>28.615063696640096</v>
      </c>
      <c r="O16" s="168">
        <v>11.241794310722101</v>
      </c>
      <c r="P16" s="168">
        <v>33.792440743113389</v>
      </c>
      <c r="Q16" s="168">
        <v>22.35977766548762</v>
      </c>
      <c r="R16" s="168">
        <v>33.779345578396793</v>
      </c>
      <c r="S16" s="168">
        <v>21.870137218842835</v>
      </c>
      <c r="T16" s="171">
        <v>3</v>
      </c>
    </row>
    <row r="17" spans="1:20" ht="14.1" customHeight="1" x14ac:dyDescent="0.2">
      <c r="A17" s="173">
        <v>4</v>
      </c>
      <c r="B17" s="172" t="s">
        <v>390</v>
      </c>
      <c r="C17" s="169">
        <v>42.85357570914902</v>
      </c>
      <c r="D17" s="168">
        <v>47.563136907399198</v>
      </c>
      <c r="E17" s="168">
        <v>42.706357214934407</v>
      </c>
      <c r="F17" s="168">
        <v>39.181179346165592</v>
      </c>
      <c r="G17" s="168">
        <v>39.345608068488332</v>
      </c>
      <c r="H17" s="168">
        <v>42.857142857142854</v>
      </c>
      <c r="I17" s="168">
        <v>41.525885558583106</v>
      </c>
      <c r="J17" s="168">
        <v>44.767256241619307</v>
      </c>
      <c r="K17" s="168">
        <v>42.941998602375961</v>
      </c>
      <c r="L17" s="168">
        <v>42.516768054905626</v>
      </c>
      <c r="M17" s="168">
        <v>43.691346470037686</v>
      </c>
      <c r="N17" s="168">
        <v>39.745213439618567</v>
      </c>
      <c r="O17" s="168">
        <v>41.438730853391689</v>
      </c>
      <c r="P17" s="168">
        <v>36.699231262011537</v>
      </c>
      <c r="Q17" s="168">
        <v>39.43911066195048</v>
      </c>
      <c r="R17" s="168">
        <v>40.639824838827394</v>
      </c>
      <c r="S17" s="168">
        <v>41.830527655962655</v>
      </c>
      <c r="T17" s="171">
        <v>4</v>
      </c>
    </row>
    <row r="18" spans="1:20" ht="14.1" customHeight="1" x14ac:dyDescent="0.2">
      <c r="A18" s="173">
        <v>5</v>
      </c>
      <c r="B18" s="172" t="s">
        <v>389</v>
      </c>
      <c r="C18" s="169">
        <v>18.389182980423492</v>
      </c>
      <c r="D18" s="168">
        <v>15.919915817456801</v>
      </c>
      <c r="E18" s="168">
        <v>15.507568113017154</v>
      </c>
      <c r="F18" s="168">
        <v>16.773602199816683</v>
      </c>
      <c r="G18" s="168">
        <v>17.54427113873578</v>
      </c>
      <c r="H18" s="168">
        <v>16.476345840130506</v>
      </c>
      <c r="I18" s="168">
        <v>17.465940054495913</v>
      </c>
      <c r="J18" s="168">
        <v>22.217610625119725</v>
      </c>
      <c r="K18" s="168">
        <v>19.514325646401119</v>
      </c>
      <c r="L18" s="168">
        <v>20.991265013258463</v>
      </c>
      <c r="M18" s="168">
        <v>20.233728783547921</v>
      </c>
      <c r="N18" s="168">
        <v>18.758846755568801</v>
      </c>
      <c r="O18" s="168">
        <v>18.845733041575492</v>
      </c>
      <c r="P18" s="168">
        <v>15.887251761691223</v>
      </c>
      <c r="Q18" s="168">
        <v>17.15512885295604</v>
      </c>
      <c r="R18" s="168">
        <v>17.64992093419292</v>
      </c>
      <c r="S18" s="168">
        <v>16.33894468807469</v>
      </c>
      <c r="T18" s="171">
        <v>5</v>
      </c>
    </row>
    <row r="19" spans="1:20" ht="14.1" customHeight="1" x14ac:dyDescent="0.2">
      <c r="A19" s="173">
        <v>6</v>
      </c>
      <c r="B19" s="172" t="s">
        <v>388</v>
      </c>
      <c r="C19" s="169">
        <v>11.616997103475828</v>
      </c>
      <c r="D19" s="168">
        <v>9.8582188746123176</v>
      </c>
      <c r="E19" s="168">
        <v>11.202825428859738</v>
      </c>
      <c r="F19" s="168">
        <v>16.926367247173847</v>
      </c>
      <c r="G19" s="168">
        <v>9.5813298932801683</v>
      </c>
      <c r="H19" s="168">
        <v>15.311116289909114</v>
      </c>
      <c r="I19" s="168">
        <v>12.506811989100816</v>
      </c>
      <c r="J19" s="168">
        <v>11.582912968520528</v>
      </c>
      <c r="K19" s="168">
        <v>14.76240391334731</v>
      </c>
      <c r="L19" s="168">
        <v>8.2397441896739974</v>
      </c>
      <c r="M19" s="168">
        <v>11.984923987554701</v>
      </c>
      <c r="N19" s="168">
        <v>10.355360202637264</v>
      </c>
      <c r="O19" s="168">
        <v>16.219912472647703</v>
      </c>
      <c r="P19" s="168">
        <v>11.947469570787957</v>
      </c>
      <c r="Q19" s="168">
        <v>16.16978271854472</v>
      </c>
      <c r="R19" s="168">
        <v>7.1037586668288535</v>
      </c>
      <c r="S19" s="168">
        <v>15.362851888527373</v>
      </c>
      <c r="T19" s="171">
        <v>6</v>
      </c>
    </row>
    <row r="20" spans="1:20" ht="14.1" customHeight="1" x14ac:dyDescent="0.2">
      <c r="A20" s="173">
        <v>7</v>
      </c>
      <c r="B20" s="172" t="s">
        <v>393</v>
      </c>
      <c r="C20" s="169">
        <v>2.8796693967239313</v>
      </c>
      <c r="D20" s="168">
        <v>1.8054940186087727</v>
      </c>
      <c r="E20" s="168">
        <v>2.8516649848637736</v>
      </c>
      <c r="F20" s="168">
        <v>4.5401772074549349</v>
      </c>
      <c r="G20" s="168">
        <v>2.1461240764629999</v>
      </c>
      <c r="H20" s="168">
        <v>4.3113493358191564</v>
      </c>
      <c r="I20" s="168">
        <v>7.2933696639418706</v>
      </c>
      <c r="J20" s="168">
        <v>4.5367473341421363</v>
      </c>
      <c r="K20" s="168">
        <v>2.8301886792452833</v>
      </c>
      <c r="L20" s="168">
        <v>1.220558415223834</v>
      </c>
      <c r="M20" s="168">
        <v>1.9932714441099841</v>
      </c>
      <c r="N20" s="168">
        <v>2.5255159055352752</v>
      </c>
      <c r="O20" s="168">
        <v>12.253829321663019</v>
      </c>
      <c r="P20" s="168">
        <v>1.6736066623959001</v>
      </c>
      <c r="Q20" s="168">
        <v>4.8762001010611424</v>
      </c>
      <c r="R20" s="168">
        <v>0.82714998175404453</v>
      </c>
      <c r="S20" s="168">
        <v>4.5975385485924463</v>
      </c>
      <c r="T20" s="171">
        <v>7</v>
      </c>
    </row>
    <row r="21" spans="1:20" ht="20.100000000000001" customHeight="1" x14ac:dyDescent="0.2">
      <c r="A21" s="143"/>
      <c r="B21" s="150"/>
      <c r="C21" s="159" t="s">
        <v>392</v>
      </c>
      <c r="E21" s="168"/>
      <c r="F21" s="168"/>
      <c r="G21" s="168"/>
      <c r="H21" s="47" t="s">
        <v>392</v>
      </c>
      <c r="I21" s="96"/>
      <c r="J21" s="96"/>
      <c r="T21" s="150"/>
    </row>
    <row r="22" spans="1:20" ht="14.1" customHeight="1" x14ac:dyDescent="0.2">
      <c r="A22" s="173">
        <v>8</v>
      </c>
      <c r="B22" s="172" t="s">
        <v>391</v>
      </c>
      <c r="C22" s="169">
        <v>24.260574810227727</v>
      </c>
      <c r="D22" s="168">
        <v>24.853234381922906</v>
      </c>
      <c r="E22" s="168">
        <v>27.731584258324926</v>
      </c>
      <c r="F22" s="168">
        <v>22.57867399938894</v>
      </c>
      <c r="G22" s="168">
        <v>31.382666823032718</v>
      </c>
      <c r="H22" s="168">
        <v>21.044045676998369</v>
      </c>
      <c r="I22" s="168">
        <v>21.207992733878292</v>
      </c>
      <c r="J22" s="168">
        <v>16.895472830598301</v>
      </c>
      <c r="K22" s="168">
        <v>19.951083158630329</v>
      </c>
      <c r="L22" s="168">
        <v>27.031664326938078</v>
      </c>
      <c r="M22" s="168">
        <v>22.096729314749702</v>
      </c>
      <c r="N22" s="168">
        <v>28.615063696640096</v>
      </c>
      <c r="O22" s="168">
        <v>11.241794310722101</v>
      </c>
      <c r="P22" s="168">
        <v>33.792440743113389</v>
      </c>
      <c r="Q22" s="168">
        <v>22.35977766548762</v>
      </c>
      <c r="R22" s="168">
        <v>33.779345578396793</v>
      </c>
      <c r="S22" s="168">
        <v>21.870137218842835</v>
      </c>
      <c r="T22" s="171">
        <v>8</v>
      </c>
    </row>
    <row r="23" spans="1:20" ht="14.1" customHeight="1" x14ac:dyDescent="0.2">
      <c r="A23" s="173">
        <v>9</v>
      </c>
      <c r="B23" s="172" t="s">
        <v>390</v>
      </c>
      <c r="C23" s="169">
        <v>67.11415051937675</v>
      </c>
      <c r="D23" s="168">
        <v>72.4163712893221</v>
      </c>
      <c r="E23" s="168">
        <v>70.437941473259329</v>
      </c>
      <c r="F23" s="168">
        <v>61.759853345554532</v>
      </c>
      <c r="G23" s="168">
        <v>70.728274891521053</v>
      </c>
      <c r="H23" s="168">
        <v>63.901188534141227</v>
      </c>
      <c r="I23" s="168">
        <v>62.733878292461398</v>
      </c>
      <c r="J23" s="168">
        <v>61.662729072217608</v>
      </c>
      <c r="K23" s="168">
        <v>62.893081761006286</v>
      </c>
      <c r="L23" s="168">
        <v>69.548432381843696</v>
      </c>
      <c r="M23" s="168">
        <v>65.788075784787395</v>
      </c>
      <c r="N23" s="168">
        <v>68.360277136258659</v>
      </c>
      <c r="O23" s="168">
        <v>52.680525164113789</v>
      </c>
      <c r="P23" s="168">
        <v>70.491672005124926</v>
      </c>
      <c r="Q23" s="168">
        <v>61.7988883274381</v>
      </c>
      <c r="R23" s="168">
        <v>74.419170417224194</v>
      </c>
      <c r="S23" s="168">
        <v>63.70066487480549</v>
      </c>
      <c r="T23" s="171">
        <v>9</v>
      </c>
    </row>
    <row r="24" spans="1:20" ht="14.1" customHeight="1" x14ac:dyDescent="0.2">
      <c r="A24" s="173">
        <v>10</v>
      </c>
      <c r="B24" s="172" t="s">
        <v>389</v>
      </c>
      <c r="C24" s="169">
        <v>85.503333499800249</v>
      </c>
      <c r="D24" s="168">
        <v>88.336287106778897</v>
      </c>
      <c r="E24" s="168">
        <v>85.945509586276486</v>
      </c>
      <c r="F24" s="168">
        <v>78.533455545371211</v>
      </c>
      <c r="G24" s="168">
        <v>88.272546030256834</v>
      </c>
      <c r="H24" s="168">
        <v>80.377534374271733</v>
      </c>
      <c r="I24" s="168">
        <v>80.199818346957315</v>
      </c>
      <c r="J24" s="168">
        <v>83.880339697337334</v>
      </c>
      <c r="K24" s="168">
        <v>82.407407407407405</v>
      </c>
      <c r="L24" s="168">
        <v>90.539697395102166</v>
      </c>
      <c r="M24" s="168">
        <v>86.021804568335313</v>
      </c>
      <c r="N24" s="168">
        <v>87.119123891827456</v>
      </c>
      <c r="O24" s="168">
        <v>71.526258205689288</v>
      </c>
      <c r="P24" s="168">
        <v>86.378923766816143</v>
      </c>
      <c r="Q24" s="168">
        <v>78.954017180394146</v>
      </c>
      <c r="R24" s="168">
        <v>92.069091351417114</v>
      </c>
      <c r="S24" s="168">
        <v>80.039609562880173</v>
      </c>
      <c r="T24" s="171">
        <v>10</v>
      </c>
    </row>
    <row r="25" spans="1:20" ht="14.1" customHeight="1" x14ac:dyDescent="0.2">
      <c r="A25" s="173">
        <v>11</v>
      </c>
      <c r="B25" s="172" t="s">
        <v>388</v>
      </c>
      <c r="C25" s="169">
        <v>97.120330603276074</v>
      </c>
      <c r="D25" s="168">
        <v>98.194505981391217</v>
      </c>
      <c r="E25" s="168">
        <v>97.148335015136226</v>
      </c>
      <c r="F25" s="168">
        <v>95.459822792545054</v>
      </c>
      <c r="G25" s="168">
        <v>97.853875923537004</v>
      </c>
      <c r="H25" s="168">
        <v>95.688650664180841</v>
      </c>
      <c r="I25" s="168">
        <v>92.706630336058126</v>
      </c>
      <c r="J25" s="168">
        <v>95.463252665857866</v>
      </c>
      <c r="K25" s="168">
        <v>97.169811320754718</v>
      </c>
      <c r="L25" s="168">
        <v>98.779441584776166</v>
      </c>
      <c r="M25" s="168">
        <v>98.006728555890021</v>
      </c>
      <c r="N25" s="168">
        <v>97.474484094464714</v>
      </c>
      <c r="O25" s="168">
        <v>87.746170678336995</v>
      </c>
      <c r="P25" s="168">
        <v>98.326393337604102</v>
      </c>
      <c r="Q25" s="168">
        <v>95.12379989893887</v>
      </c>
      <c r="R25" s="168">
        <v>99.172850018245967</v>
      </c>
      <c r="S25" s="168">
        <v>95.402461451407547</v>
      </c>
      <c r="T25" s="171">
        <v>11</v>
      </c>
    </row>
    <row r="26" spans="1:20" x14ac:dyDescent="0.2">
      <c r="A26" s="143"/>
      <c r="B26" s="178"/>
      <c r="C26" s="152"/>
      <c r="D26" s="112"/>
      <c r="E26" s="96"/>
      <c r="F26" s="96"/>
      <c r="G26" s="96"/>
      <c r="H26" s="112"/>
      <c r="I26" s="96"/>
      <c r="J26" s="96"/>
      <c r="K26" s="112"/>
      <c r="L26" s="112"/>
      <c r="M26" s="112"/>
      <c r="N26" s="112"/>
      <c r="O26" s="112"/>
      <c r="P26" s="112"/>
      <c r="Q26" s="112"/>
      <c r="R26" s="112"/>
      <c r="S26" s="112"/>
      <c r="T26" s="150"/>
    </row>
    <row r="27" spans="1:20" x14ac:dyDescent="0.2">
      <c r="A27" s="143"/>
      <c r="C27" s="159" t="s">
        <v>312</v>
      </c>
      <c r="E27" s="96"/>
      <c r="F27" s="96"/>
      <c r="G27" s="96"/>
      <c r="H27" s="47" t="s">
        <v>312</v>
      </c>
      <c r="I27" s="96"/>
      <c r="J27" s="96"/>
      <c r="T27" s="150"/>
    </row>
    <row r="28" spans="1:20" s="159" customFormat="1" ht="15" customHeight="1" x14ac:dyDescent="0.2">
      <c r="A28" s="177">
        <v>12</v>
      </c>
      <c r="B28" s="176" t="s">
        <v>396</v>
      </c>
      <c r="C28" s="13">
        <v>23686</v>
      </c>
      <c r="D28" s="50">
        <v>1875</v>
      </c>
      <c r="E28" s="57">
        <v>2548</v>
      </c>
      <c r="F28" s="57">
        <v>1765</v>
      </c>
      <c r="G28" s="57">
        <v>741</v>
      </c>
      <c r="H28" s="50">
        <v>258</v>
      </c>
      <c r="I28" s="50">
        <v>1401</v>
      </c>
      <c r="J28" s="50">
        <v>2890</v>
      </c>
      <c r="K28" s="50">
        <v>408</v>
      </c>
      <c r="L28" s="50">
        <v>1827</v>
      </c>
      <c r="M28" s="50">
        <v>5965</v>
      </c>
      <c r="N28" s="50">
        <v>1036</v>
      </c>
      <c r="O28" s="50">
        <v>203</v>
      </c>
      <c r="P28" s="50">
        <v>863</v>
      </c>
      <c r="Q28" s="50">
        <v>823</v>
      </c>
      <c r="R28" s="50">
        <v>485</v>
      </c>
      <c r="S28" s="50">
        <v>598</v>
      </c>
      <c r="T28" s="175">
        <v>12</v>
      </c>
    </row>
    <row r="29" spans="1:20" ht="14.1" customHeight="1" x14ac:dyDescent="0.2">
      <c r="A29" s="173">
        <v>13</v>
      </c>
      <c r="B29" s="172" t="s">
        <v>395</v>
      </c>
      <c r="C29" s="169">
        <v>7.6947099552478253</v>
      </c>
      <c r="D29" s="168">
        <v>7.3</v>
      </c>
      <c r="E29" s="168">
        <v>8.5</v>
      </c>
      <c r="F29" s="168">
        <v>8.6999999999999993</v>
      </c>
      <c r="G29" s="168">
        <v>6.5</v>
      </c>
      <c r="H29" s="168">
        <v>8.6999999999999993</v>
      </c>
      <c r="I29" s="168">
        <v>13.8</v>
      </c>
      <c r="J29" s="168">
        <v>7.8</v>
      </c>
      <c r="K29" s="168">
        <v>6.8</v>
      </c>
      <c r="L29" s="168">
        <v>5.9</v>
      </c>
      <c r="M29" s="168">
        <v>6.4</v>
      </c>
      <c r="N29" s="168">
        <v>6.5</v>
      </c>
      <c r="O29" s="168">
        <v>16.100000000000001</v>
      </c>
      <c r="P29" s="168">
        <v>6.7</v>
      </c>
      <c r="Q29" s="168">
        <v>8.4</v>
      </c>
      <c r="R29" s="168">
        <v>5.3</v>
      </c>
      <c r="S29" s="168">
        <v>9.4</v>
      </c>
      <c r="T29" s="171">
        <v>13</v>
      </c>
    </row>
    <row r="30" spans="1:20" ht="20.100000000000001" customHeight="1" x14ac:dyDescent="0.2">
      <c r="A30" s="143"/>
      <c r="B30" s="150"/>
      <c r="C30" s="159" t="s">
        <v>300</v>
      </c>
      <c r="E30" s="96"/>
      <c r="F30" s="96"/>
      <c r="G30" s="96"/>
      <c r="H30" s="47" t="s">
        <v>300</v>
      </c>
      <c r="I30" s="96"/>
      <c r="J30" s="96"/>
      <c r="T30" s="150"/>
    </row>
    <row r="31" spans="1:20" ht="15" customHeight="1" x14ac:dyDescent="0.2">
      <c r="A31" s="173"/>
      <c r="B31" s="174" t="s">
        <v>394</v>
      </c>
      <c r="C31" s="152">
        <v>100</v>
      </c>
      <c r="D31" s="112">
        <v>100</v>
      </c>
      <c r="E31" s="96">
        <v>100</v>
      </c>
      <c r="F31" s="96">
        <v>100</v>
      </c>
      <c r="G31" s="96">
        <v>100</v>
      </c>
      <c r="H31" s="112">
        <v>100</v>
      </c>
      <c r="I31" s="112">
        <v>100</v>
      </c>
      <c r="J31" s="112">
        <v>100</v>
      </c>
      <c r="K31" s="112">
        <v>100</v>
      </c>
      <c r="L31" s="112">
        <v>100</v>
      </c>
      <c r="M31" s="112">
        <v>100</v>
      </c>
      <c r="N31" s="112">
        <v>100</v>
      </c>
      <c r="O31" s="112">
        <v>100</v>
      </c>
      <c r="P31" s="112">
        <v>100</v>
      </c>
      <c r="Q31" s="112">
        <v>100</v>
      </c>
      <c r="R31" s="112">
        <v>100</v>
      </c>
      <c r="S31" s="112">
        <v>100</v>
      </c>
      <c r="T31" s="171"/>
    </row>
    <row r="32" spans="1:20" ht="14.1" customHeight="1" x14ac:dyDescent="0.2">
      <c r="A32" s="173">
        <v>14</v>
      </c>
      <c r="B32" s="172" t="s">
        <v>391</v>
      </c>
      <c r="C32" s="169">
        <v>3.5126234906695939</v>
      </c>
      <c r="D32" s="168">
        <v>2.666666666666667</v>
      </c>
      <c r="E32" s="168">
        <v>4.6703296703296706</v>
      </c>
      <c r="F32" s="168">
        <v>4.0226628895184131</v>
      </c>
      <c r="G32" s="168">
        <v>3.2388663967611335</v>
      </c>
      <c r="H32" s="168">
        <v>3.4883720930232558</v>
      </c>
      <c r="I32" s="168">
        <v>2.2127052105638829</v>
      </c>
      <c r="J32" s="168">
        <v>3.2179930795847751</v>
      </c>
      <c r="K32" s="168">
        <v>2.6960784313725492</v>
      </c>
      <c r="L32" s="168">
        <v>2.8461959496442253</v>
      </c>
      <c r="M32" s="168">
        <v>3.4534786253143337</v>
      </c>
      <c r="N32" s="168">
        <v>2.5096525096525095</v>
      </c>
      <c r="O32" s="168">
        <v>4.4334975369458132</v>
      </c>
      <c r="P32" s="168">
        <v>7.9953650057937438</v>
      </c>
      <c r="Q32" s="168">
        <v>3.8882138517618468</v>
      </c>
      <c r="R32" s="168">
        <v>3.5051546391752577</v>
      </c>
      <c r="S32" s="168">
        <v>2.1739130434782608</v>
      </c>
      <c r="T32" s="171">
        <v>14</v>
      </c>
    </row>
    <row r="33" spans="1:20" ht="14.1" customHeight="1" x14ac:dyDescent="0.2">
      <c r="A33" s="173">
        <v>15</v>
      </c>
      <c r="B33" s="172" t="s">
        <v>390</v>
      </c>
      <c r="C33" s="169">
        <v>5.9275521405049396</v>
      </c>
      <c r="D33" s="168">
        <v>8</v>
      </c>
      <c r="E33" s="168">
        <v>4.0423861852433278</v>
      </c>
      <c r="F33" s="168">
        <v>4.5892351274787542</v>
      </c>
      <c r="G33" s="168">
        <v>8.3670715249662617</v>
      </c>
      <c r="H33" s="168">
        <v>0.77519379844961245</v>
      </c>
      <c r="I33" s="168">
        <v>2.426837972876517</v>
      </c>
      <c r="J33" s="168">
        <v>7.0588235294117645</v>
      </c>
      <c r="K33" s="168">
        <v>5.8823529411764701</v>
      </c>
      <c r="L33" s="168">
        <v>6.8418171866447732</v>
      </c>
      <c r="M33" s="168">
        <v>6.3537300922045263</v>
      </c>
      <c r="N33" s="168">
        <v>7.1428571428571423</v>
      </c>
      <c r="O33" s="168">
        <v>2.4630541871921183</v>
      </c>
      <c r="P33" s="168">
        <v>5.4461181923522597</v>
      </c>
      <c r="Q33" s="168">
        <v>2.4301336573511545</v>
      </c>
      <c r="R33" s="168">
        <v>11.546391752577319</v>
      </c>
      <c r="S33" s="168">
        <v>6.3545150501672243</v>
      </c>
      <c r="T33" s="171">
        <v>15</v>
      </c>
    </row>
    <row r="34" spans="1:20" ht="14.1" customHeight="1" x14ac:dyDescent="0.2">
      <c r="A34" s="173">
        <v>16</v>
      </c>
      <c r="B34" s="172" t="s">
        <v>389</v>
      </c>
      <c r="C34" s="169">
        <v>40.217850206873258</v>
      </c>
      <c r="D34" s="168">
        <v>35.04</v>
      </c>
      <c r="E34" s="168">
        <v>31.200941915227631</v>
      </c>
      <c r="F34" s="168">
        <v>22.096317280453256</v>
      </c>
      <c r="G34" s="168">
        <v>46.153846153846153</v>
      </c>
      <c r="H34" s="168">
        <v>22.480620155038761</v>
      </c>
      <c r="I34" s="168">
        <v>29.050678087080655</v>
      </c>
      <c r="J34" s="168">
        <v>42.837370242214533</v>
      </c>
      <c r="K34" s="168">
        <v>45.343137254901961</v>
      </c>
      <c r="L34" s="168">
        <v>59.824849480021889</v>
      </c>
      <c r="M34" s="168">
        <v>47.07460184409053</v>
      </c>
      <c r="N34" s="168">
        <v>52.220077220077222</v>
      </c>
      <c r="O34" s="168">
        <v>9.3596059113300498</v>
      </c>
      <c r="P34" s="168">
        <v>36.152954808806484</v>
      </c>
      <c r="Q34" s="168">
        <v>29.526123936816521</v>
      </c>
      <c r="R34" s="168">
        <v>61.649484536082475</v>
      </c>
      <c r="S34" s="168">
        <v>23.244147157190636</v>
      </c>
      <c r="T34" s="171">
        <v>16</v>
      </c>
    </row>
    <row r="35" spans="1:20" ht="14.1" customHeight="1" x14ac:dyDescent="0.2">
      <c r="A35" s="173">
        <v>17</v>
      </c>
      <c r="B35" s="172" t="s">
        <v>388</v>
      </c>
      <c r="C35" s="169">
        <v>38.191336654563877</v>
      </c>
      <c r="D35" s="168">
        <v>44.213333333333331</v>
      </c>
      <c r="E35" s="168">
        <v>44.073783359497639</v>
      </c>
      <c r="F35" s="168">
        <v>50.82152974504249</v>
      </c>
      <c r="G35" s="168">
        <v>33.738191632928476</v>
      </c>
      <c r="H35" s="168">
        <v>58.914728682170548</v>
      </c>
      <c r="I35" s="168">
        <v>34.332619557458962</v>
      </c>
      <c r="J35" s="168">
        <v>34.083044982698965</v>
      </c>
      <c r="K35" s="168">
        <v>37.990196078431367</v>
      </c>
      <c r="L35" s="168">
        <v>24.904214559386972</v>
      </c>
      <c r="M35" s="168">
        <v>36.81475272422464</v>
      </c>
      <c r="N35" s="168">
        <v>30.019305019305019</v>
      </c>
      <c r="O35" s="168">
        <v>29.064039408866993</v>
      </c>
      <c r="P35" s="168">
        <v>43.568945538818078</v>
      </c>
      <c r="Q35" s="168">
        <v>46.658566221142159</v>
      </c>
      <c r="R35" s="168">
        <v>20</v>
      </c>
      <c r="S35" s="168">
        <v>49.498327759197323</v>
      </c>
      <c r="T35" s="171">
        <v>17</v>
      </c>
    </row>
    <row r="36" spans="1:20" ht="14.1" customHeight="1" x14ac:dyDescent="0.2">
      <c r="A36" s="173">
        <v>18</v>
      </c>
      <c r="B36" s="172" t="s">
        <v>393</v>
      </c>
      <c r="C36" s="169">
        <v>12.15063750738833</v>
      </c>
      <c r="D36" s="168">
        <v>10.08</v>
      </c>
      <c r="E36" s="168">
        <v>16.012558869701728</v>
      </c>
      <c r="F36" s="168">
        <v>18.47025495750708</v>
      </c>
      <c r="G36" s="168">
        <v>8.5020242914979747</v>
      </c>
      <c r="H36" s="168">
        <v>14.34108527131783</v>
      </c>
      <c r="I36" s="168">
        <v>31.977159172019988</v>
      </c>
      <c r="J36" s="168">
        <v>12.802768166089965</v>
      </c>
      <c r="K36" s="168">
        <v>8.0882352941176467</v>
      </c>
      <c r="L36" s="168">
        <v>5.5829228243021349</v>
      </c>
      <c r="M36" s="168">
        <v>6.3034367141659677</v>
      </c>
      <c r="N36" s="168">
        <v>8.1081081081081088</v>
      </c>
      <c r="O36" s="168">
        <v>54.679802955665025</v>
      </c>
      <c r="P36" s="168">
        <v>6.836616454229433</v>
      </c>
      <c r="Q36" s="168">
        <v>17.496962332928312</v>
      </c>
      <c r="R36" s="168">
        <v>3.2989690721649487</v>
      </c>
      <c r="S36" s="168">
        <v>18.729096989966553</v>
      </c>
      <c r="T36" s="171">
        <v>18</v>
      </c>
    </row>
    <row r="37" spans="1:20" ht="20.100000000000001" customHeight="1" x14ac:dyDescent="0.2">
      <c r="A37" s="143"/>
      <c r="B37" s="150"/>
      <c r="C37" s="159" t="s">
        <v>392</v>
      </c>
      <c r="E37" s="168"/>
      <c r="F37" s="168"/>
      <c r="G37" s="168"/>
      <c r="H37" s="47" t="s">
        <v>392</v>
      </c>
      <c r="I37" s="96"/>
      <c r="J37" s="96"/>
      <c r="T37" s="150"/>
    </row>
    <row r="38" spans="1:20" ht="14.1" customHeight="1" x14ac:dyDescent="0.2">
      <c r="A38" s="173">
        <v>19</v>
      </c>
      <c r="B38" s="172" t="s">
        <v>391</v>
      </c>
      <c r="C38" s="169">
        <v>3.5126234906695939</v>
      </c>
      <c r="D38" s="168">
        <v>2.666666666666667</v>
      </c>
      <c r="E38" s="168">
        <v>4.6703296703296706</v>
      </c>
      <c r="F38" s="168">
        <v>4.0226628895184131</v>
      </c>
      <c r="G38" s="168">
        <v>3.2388663967611335</v>
      </c>
      <c r="H38" s="168">
        <v>3.4883720930232558</v>
      </c>
      <c r="I38" s="168">
        <v>2.2127052105638829</v>
      </c>
      <c r="J38" s="168">
        <v>3.2179930795847751</v>
      </c>
      <c r="K38" s="168">
        <v>2.6960784313725492</v>
      </c>
      <c r="L38" s="168">
        <v>2.8461959496442253</v>
      </c>
      <c r="M38" s="168">
        <v>3.4534786253143337</v>
      </c>
      <c r="N38" s="168">
        <v>2.5096525096525095</v>
      </c>
      <c r="O38" s="168">
        <v>4.4334975369458132</v>
      </c>
      <c r="P38" s="168">
        <v>7.9953650057937438</v>
      </c>
      <c r="Q38" s="168">
        <v>3.8882138517618468</v>
      </c>
      <c r="R38" s="168">
        <v>3.5051546391752577</v>
      </c>
      <c r="S38" s="168">
        <v>2.1739130434782608</v>
      </c>
      <c r="T38" s="171">
        <v>19</v>
      </c>
    </row>
    <row r="39" spans="1:20" ht="14.1" customHeight="1" x14ac:dyDescent="0.2">
      <c r="A39" s="173">
        <v>20</v>
      </c>
      <c r="B39" s="172" t="s">
        <v>390</v>
      </c>
      <c r="C39" s="169">
        <v>9.4401756311745331</v>
      </c>
      <c r="D39" s="168">
        <v>10.666666666666668</v>
      </c>
      <c r="E39" s="168">
        <v>8.7127158555729984</v>
      </c>
      <c r="F39" s="168">
        <v>8.6118980169971664</v>
      </c>
      <c r="G39" s="168">
        <v>11.605937921727396</v>
      </c>
      <c r="H39" s="168">
        <v>4.2635658914728687</v>
      </c>
      <c r="I39" s="168">
        <v>4.6395431834404004</v>
      </c>
      <c r="J39" s="168">
        <v>10.27681660899654</v>
      </c>
      <c r="K39" s="168">
        <v>8.5784313725490193</v>
      </c>
      <c r="L39" s="168">
        <v>9.6880131362889976</v>
      </c>
      <c r="M39" s="168">
        <v>9.8072087175188596</v>
      </c>
      <c r="N39" s="168">
        <v>9.6525096525096519</v>
      </c>
      <c r="O39" s="168">
        <v>6.8965517241379315</v>
      </c>
      <c r="P39" s="168">
        <v>13.441483198146003</v>
      </c>
      <c r="Q39" s="168">
        <v>6.3183475091130017</v>
      </c>
      <c r="R39" s="168">
        <v>15.051546391752577</v>
      </c>
      <c r="S39" s="168">
        <v>8.5284280936454842</v>
      </c>
      <c r="T39" s="171">
        <v>20</v>
      </c>
    </row>
    <row r="40" spans="1:20" ht="14.1" customHeight="1" x14ac:dyDescent="0.2">
      <c r="A40" s="173">
        <v>21</v>
      </c>
      <c r="B40" s="172" t="s">
        <v>389</v>
      </c>
      <c r="C40" s="169">
        <v>49.658025838047791</v>
      </c>
      <c r="D40" s="168">
        <v>45.706666666666663</v>
      </c>
      <c r="E40" s="168">
        <v>39.913657770800626</v>
      </c>
      <c r="F40" s="168">
        <v>30.708215297450423</v>
      </c>
      <c r="G40" s="168">
        <v>57.759784075573549</v>
      </c>
      <c r="H40" s="168">
        <v>26.744186046511629</v>
      </c>
      <c r="I40" s="168">
        <v>33.690221270521057</v>
      </c>
      <c r="J40" s="168">
        <v>53.114186851211073</v>
      </c>
      <c r="K40" s="168">
        <v>53.921568627450981</v>
      </c>
      <c r="L40" s="168">
        <v>69.512862616310883</v>
      </c>
      <c r="M40" s="168">
        <v>56.881810561609392</v>
      </c>
      <c r="N40" s="168">
        <v>61.872586872586872</v>
      </c>
      <c r="O40" s="168">
        <v>16.256157635467982</v>
      </c>
      <c r="P40" s="168">
        <v>49.594438006952487</v>
      </c>
      <c r="Q40" s="168">
        <v>35.844471445929521</v>
      </c>
      <c r="R40" s="168">
        <v>76.701030927835049</v>
      </c>
      <c r="S40" s="168">
        <v>31.77257525083612</v>
      </c>
      <c r="T40" s="171">
        <v>21</v>
      </c>
    </row>
    <row r="41" spans="1:20" ht="14.1" customHeight="1" x14ac:dyDescent="0.2">
      <c r="A41" s="173">
        <v>22</v>
      </c>
      <c r="B41" s="172" t="s">
        <v>388</v>
      </c>
      <c r="C41" s="169">
        <v>87.849362492611675</v>
      </c>
      <c r="D41" s="168">
        <v>89.919999999999987</v>
      </c>
      <c r="E41" s="168">
        <v>83.987441130298265</v>
      </c>
      <c r="F41" s="168">
        <v>81.52974504249292</v>
      </c>
      <c r="G41" s="168">
        <v>91.497975708502025</v>
      </c>
      <c r="H41" s="168">
        <v>85.658914728682177</v>
      </c>
      <c r="I41" s="168">
        <v>68.022840827980019</v>
      </c>
      <c r="J41" s="168">
        <v>87.197231833910038</v>
      </c>
      <c r="K41" s="168">
        <v>91.911764705882348</v>
      </c>
      <c r="L41" s="168">
        <v>94.417077175697855</v>
      </c>
      <c r="M41" s="168">
        <v>93.696563285834031</v>
      </c>
      <c r="N41" s="168">
        <v>91.891891891891888</v>
      </c>
      <c r="O41" s="168">
        <v>45.320197044334975</v>
      </c>
      <c r="P41" s="168">
        <v>93.163383545770557</v>
      </c>
      <c r="Q41" s="168">
        <v>82.503037667071681</v>
      </c>
      <c r="R41" s="168">
        <v>96.701030927835049</v>
      </c>
      <c r="S41" s="168">
        <v>81.270903010033436</v>
      </c>
      <c r="T41" s="171">
        <v>22</v>
      </c>
    </row>
    <row r="42" spans="1:20" x14ac:dyDescent="0.2">
      <c r="A42" s="173"/>
      <c r="B42" s="170"/>
      <c r="C42" s="169"/>
      <c r="D42" s="168"/>
      <c r="E42" s="96"/>
      <c r="F42" s="96"/>
      <c r="G42" s="96"/>
      <c r="H42" s="168"/>
      <c r="I42" s="96"/>
      <c r="J42" s="96"/>
      <c r="K42" s="168"/>
      <c r="L42" s="168"/>
      <c r="M42" s="168"/>
      <c r="N42" s="168"/>
      <c r="O42" s="168"/>
      <c r="P42" s="168"/>
      <c r="Q42" s="168"/>
      <c r="R42" s="168"/>
      <c r="S42" s="168"/>
      <c r="T42" s="182"/>
    </row>
    <row r="43" spans="1:20" ht="16.5" x14ac:dyDescent="0.2">
      <c r="A43" s="150"/>
      <c r="B43" s="30"/>
      <c r="C43" s="181" t="s">
        <v>407</v>
      </c>
      <c r="D43" s="48"/>
      <c r="E43" s="96"/>
      <c r="F43" s="96"/>
      <c r="G43" s="96"/>
      <c r="H43" s="180" t="s">
        <v>407</v>
      </c>
      <c r="I43" s="96"/>
      <c r="J43" s="96"/>
      <c r="K43" s="48"/>
      <c r="L43" s="48"/>
      <c r="M43" s="126"/>
      <c r="N43" s="179"/>
      <c r="O43" s="62"/>
      <c r="P43" s="62"/>
      <c r="Q43" s="179"/>
      <c r="R43" s="179"/>
      <c r="S43" s="62"/>
      <c r="T43" s="150"/>
    </row>
    <row r="44" spans="1:20" x14ac:dyDescent="0.2">
      <c r="A44" s="143"/>
      <c r="C44" s="159" t="s">
        <v>312</v>
      </c>
      <c r="E44" s="96"/>
      <c r="F44" s="96"/>
      <c r="G44" s="96"/>
      <c r="H44" s="47" t="s">
        <v>312</v>
      </c>
      <c r="I44" s="96"/>
      <c r="J44" s="96"/>
      <c r="T44" s="150"/>
    </row>
    <row r="45" spans="1:20" s="159" customFormat="1" ht="15" customHeight="1" x14ac:dyDescent="0.2">
      <c r="A45" s="177">
        <v>23</v>
      </c>
      <c r="B45" s="176" t="s">
        <v>311</v>
      </c>
      <c r="C45" s="13">
        <v>186528</v>
      </c>
      <c r="D45" s="50">
        <v>22839</v>
      </c>
      <c r="E45" s="57">
        <v>27972</v>
      </c>
      <c r="F45" s="57">
        <v>9297</v>
      </c>
      <c r="G45" s="57">
        <v>4987</v>
      </c>
      <c r="H45" s="50">
        <v>2542</v>
      </c>
      <c r="I45" s="50">
        <v>6503</v>
      </c>
      <c r="J45" s="50">
        <v>16029</v>
      </c>
      <c r="K45" s="50">
        <v>3294</v>
      </c>
      <c r="L45" s="50">
        <v>15078</v>
      </c>
      <c r="M45" s="50">
        <v>47347</v>
      </c>
      <c r="N45" s="50">
        <v>7918</v>
      </c>
      <c r="O45" s="50">
        <v>2037</v>
      </c>
      <c r="P45" s="50">
        <v>7137</v>
      </c>
      <c r="Q45" s="50">
        <v>4264</v>
      </c>
      <c r="R45" s="50">
        <v>5041</v>
      </c>
      <c r="S45" s="50">
        <v>4243</v>
      </c>
      <c r="T45" s="175">
        <v>23</v>
      </c>
    </row>
    <row r="46" spans="1:20" ht="14.1" customHeight="1" x14ac:dyDescent="0.2">
      <c r="A46" s="173">
        <v>24</v>
      </c>
      <c r="B46" s="172" t="s">
        <v>395</v>
      </c>
      <c r="C46" s="169">
        <v>2.7220760422027794</v>
      </c>
      <c r="D46" s="168">
        <v>2.5</v>
      </c>
      <c r="E46" s="168">
        <v>2.7</v>
      </c>
      <c r="F46" s="168">
        <v>3.3</v>
      </c>
      <c r="G46" s="168">
        <v>2.6</v>
      </c>
      <c r="H46" s="168">
        <v>3.2</v>
      </c>
      <c r="I46" s="168">
        <v>2.7</v>
      </c>
      <c r="J46" s="168">
        <v>2.9</v>
      </c>
      <c r="K46" s="168">
        <v>2.8</v>
      </c>
      <c r="L46" s="168">
        <v>2.4</v>
      </c>
      <c r="M46" s="168">
        <v>2.7</v>
      </c>
      <c r="N46" s="168">
        <v>2.6</v>
      </c>
      <c r="O46" s="168">
        <v>4.4000000000000004</v>
      </c>
      <c r="P46" s="168">
        <v>2.5</v>
      </c>
      <c r="Q46" s="168">
        <v>3.3</v>
      </c>
      <c r="R46" s="168">
        <v>2.1</v>
      </c>
      <c r="S46" s="168">
        <v>3.3</v>
      </c>
      <c r="T46" s="171">
        <v>24</v>
      </c>
    </row>
    <row r="47" spans="1:20" ht="20.100000000000001" customHeight="1" x14ac:dyDescent="0.2">
      <c r="A47" s="143"/>
      <c r="B47" s="150"/>
      <c r="C47" s="159" t="s">
        <v>300</v>
      </c>
      <c r="E47" s="96"/>
      <c r="F47" s="96"/>
      <c r="G47" s="96"/>
      <c r="H47" s="47" t="s">
        <v>300</v>
      </c>
      <c r="I47" s="96"/>
      <c r="J47" s="96"/>
      <c r="S47" s="48"/>
      <c r="T47" s="150"/>
    </row>
    <row r="48" spans="1:20" ht="15" customHeight="1" x14ac:dyDescent="0.2">
      <c r="A48" s="173"/>
      <c r="B48" s="174" t="s">
        <v>394</v>
      </c>
      <c r="C48" s="152">
        <v>100</v>
      </c>
      <c r="D48" s="112">
        <v>100</v>
      </c>
      <c r="E48" s="96">
        <v>100</v>
      </c>
      <c r="F48" s="96">
        <v>100</v>
      </c>
      <c r="G48" s="96">
        <v>100</v>
      </c>
      <c r="H48" s="112">
        <v>100</v>
      </c>
      <c r="I48" s="112">
        <v>100</v>
      </c>
      <c r="J48" s="112">
        <v>100</v>
      </c>
      <c r="K48" s="112">
        <v>100</v>
      </c>
      <c r="L48" s="112">
        <v>100</v>
      </c>
      <c r="M48" s="112">
        <v>100</v>
      </c>
      <c r="N48" s="112">
        <v>100</v>
      </c>
      <c r="O48" s="112">
        <v>100</v>
      </c>
      <c r="P48" s="112">
        <v>100</v>
      </c>
      <c r="Q48" s="112">
        <v>100</v>
      </c>
      <c r="R48" s="112">
        <v>100</v>
      </c>
      <c r="S48" s="112">
        <v>100</v>
      </c>
      <c r="T48" s="171"/>
    </row>
    <row r="49" spans="1:20" ht="14.1" customHeight="1" x14ac:dyDescent="0.2">
      <c r="A49" s="173">
        <v>25</v>
      </c>
      <c r="B49" s="172" t="s">
        <v>391</v>
      </c>
      <c r="C49" s="169">
        <v>25.558629267455824</v>
      </c>
      <c r="D49" s="168">
        <v>25.920574455974432</v>
      </c>
      <c r="E49" s="168">
        <v>27.456027456027453</v>
      </c>
      <c r="F49" s="168">
        <v>23.97547595998709</v>
      </c>
      <c r="G49" s="168">
        <v>32.063364748345698</v>
      </c>
      <c r="H49" s="168">
        <v>20.220298977183322</v>
      </c>
      <c r="I49" s="168">
        <v>24.926956789174227</v>
      </c>
      <c r="J49" s="168">
        <v>18.747270572088091</v>
      </c>
      <c r="K49" s="168">
        <v>20.279295689131754</v>
      </c>
      <c r="L49" s="168">
        <v>29.57951983021621</v>
      </c>
      <c r="M49" s="168">
        <v>23.536866116121402</v>
      </c>
      <c r="N49" s="168">
        <v>30.512755746400604</v>
      </c>
      <c r="O49" s="168">
        <v>12.862052037309768</v>
      </c>
      <c r="P49" s="168">
        <v>34.664424828359252</v>
      </c>
      <c r="Q49" s="168">
        <v>21.505628517823641</v>
      </c>
      <c r="R49" s="168">
        <v>35.46915294584408</v>
      </c>
      <c r="S49" s="168">
        <v>23.026160735328776</v>
      </c>
      <c r="T49" s="171">
        <v>25</v>
      </c>
    </row>
    <row r="50" spans="1:20" ht="14.1" customHeight="1" x14ac:dyDescent="0.2">
      <c r="A50" s="173">
        <v>26</v>
      </c>
      <c r="B50" s="172" t="s">
        <v>390</v>
      </c>
      <c r="C50" s="169">
        <v>46.474523932063825</v>
      </c>
      <c r="D50" s="168">
        <v>49.980296860633125</v>
      </c>
      <c r="E50" s="168">
        <v>46.074646074646076</v>
      </c>
      <c r="F50" s="168">
        <v>42.067333548456496</v>
      </c>
      <c r="G50" s="168">
        <v>42.410266693402846</v>
      </c>
      <c r="H50" s="168">
        <v>46.498819826907948</v>
      </c>
      <c r="I50" s="168">
        <v>47.762571121021068</v>
      </c>
      <c r="J50" s="168">
        <v>51.388109052342635</v>
      </c>
      <c r="K50" s="168">
        <v>49.817850637522767</v>
      </c>
      <c r="L50" s="168">
        <v>44.906486271388779</v>
      </c>
      <c r="M50" s="168">
        <v>46.813948085411958</v>
      </c>
      <c r="N50" s="168">
        <v>43.079060368779992</v>
      </c>
      <c r="O50" s="168">
        <v>48.699067255768284</v>
      </c>
      <c r="P50" s="168">
        <v>39.246181869132691</v>
      </c>
      <c r="Q50" s="168">
        <v>44.887429643527206</v>
      </c>
      <c r="R50" s="168">
        <v>43.701646498710573</v>
      </c>
      <c r="S50" s="168">
        <v>45.628093330190907</v>
      </c>
      <c r="T50" s="171">
        <v>26</v>
      </c>
    </row>
    <row r="51" spans="1:20" ht="14.1" customHeight="1" x14ac:dyDescent="0.2">
      <c r="A51" s="173">
        <v>27</v>
      </c>
      <c r="B51" s="172" t="s">
        <v>389</v>
      </c>
      <c r="C51" s="169">
        <v>17.391490821753301</v>
      </c>
      <c r="D51" s="168">
        <v>14.956872017163626</v>
      </c>
      <c r="E51" s="168">
        <v>15.526240526240526</v>
      </c>
      <c r="F51" s="168">
        <v>16.510702377110896</v>
      </c>
      <c r="G51" s="168">
        <v>15.720874273110086</v>
      </c>
      <c r="H51" s="168">
        <v>18.332022029897718</v>
      </c>
      <c r="I51" s="168">
        <v>16.699984622481931</v>
      </c>
      <c r="J51" s="168">
        <v>20.650071744962258</v>
      </c>
      <c r="K51" s="168">
        <v>18.852459016393443</v>
      </c>
      <c r="L51" s="168">
        <v>18.696113542910201</v>
      </c>
      <c r="M51" s="168">
        <v>19.209242401841724</v>
      </c>
      <c r="N51" s="168">
        <v>16.746653195251326</v>
      </c>
      <c r="O51" s="168">
        <v>16.543937162493862</v>
      </c>
      <c r="P51" s="168">
        <v>15.076362617346224</v>
      </c>
      <c r="Q51" s="168">
        <v>17.166979362101316</v>
      </c>
      <c r="R51" s="168">
        <v>15.71116841896449</v>
      </c>
      <c r="S51" s="168">
        <v>16.544897478199388</v>
      </c>
      <c r="T51" s="171">
        <v>27</v>
      </c>
    </row>
    <row r="52" spans="1:20" ht="14.1" customHeight="1" x14ac:dyDescent="0.2">
      <c r="A52" s="173">
        <v>28</v>
      </c>
      <c r="B52" s="172" t="s">
        <v>388</v>
      </c>
      <c r="C52" s="169">
        <v>9.0158045977011483</v>
      </c>
      <c r="D52" s="168">
        <v>8.0126100091947983</v>
      </c>
      <c r="E52" s="168">
        <v>9.1877591877591875</v>
      </c>
      <c r="F52" s="168">
        <v>14.402495428632891</v>
      </c>
      <c r="G52" s="168">
        <v>7.9205935432123526</v>
      </c>
      <c r="H52" s="168">
        <v>12.785208497246261</v>
      </c>
      <c r="I52" s="168">
        <v>9.180378286944487</v>
      </c>
      <c r="J52" s="168">
        <v>7.6112046914966616</v>
      </c>
      <c r="K52" s="168">
        <v>9.7753491196114144</v>
      </c>
      <c r="L52" s="168">
        <v>6.0618119113940843</v>
      </c>
      <c r="M52" s="168">
        <v>9.2402897754873585</v>
      </c>
      <c r="N52" s="168">
        <v>7.9944430411720129</v>
      </c>
      <c r="O52" s="168">
        <v>14.531173294059894</v>
      </c>
      <c r="P52" s="168">
        <v>9.8640885526131434</v>
      </c>
      <c r="Q52" s="168">
        <v>13.203564727954973</v>
      </c>
      <c r="R52" s="168">
        <v>4.6419361237849639</v>
      </c>
      <c r="S52" s="168">
        <v>11.784115012962527</v>
      </c>
      <c r="T52" s="171">
        <v>28</v>
      </c>
    </row>
    <row r="53" spans="1:20" ht="14.1" customHeight="1" x14ac:dyDescent="0.2">
      <c r="A53" s="173">
        <v>29</v>
      </c>
      <c r="B53" s="172" t="s">
        <v>393</v>
      </c>
      <c r="C53" s="169">
        <v>1.559551381025905</v>
      </c>
      <c r="D53" s="168">
        <v>1.1296466570340207</v>
      </c>
      <c r="E53" s="168">
        <v>1.7553267553267555</v>
      </c>
      <c r="F53" s="168">
        <v>3.0439926858126278</v>
      </c>
      <c r="G53" s="168">
        <v>1.8849007419290156</v>
      </c>
      <c r="H53" s="168">
        <v>2.1636506687647521</v>
      </c>
      <c r="I53" s="168">
        <v>1.430109180378287</v>
      </c>
      <c r="J53" s="168">
        <v>1.6033439391103625</v>
      </c>
      <c r="K53" s="168">
        <v>1.2750455373406193</v>
      </c>
      <c r="L53" s="168">
        <v>0.75606844409072815</v>
      </c>
      <c r="M53" s="168">
        <v>1.199653621137559</v>
      </c>
      <c r="N53" s="168">
        <v>1.6670876483960595</v>
      </c>
      <c r="O53" s="168">
        <v>7.363770250368189</v>
      </c>
      <c r="P53" s="168">
        <v>1.1489421325486899</v>
      </c>
      <c r="Q53" s="168">
        <v>3.2363977485928701</v>
      </c>
      <c r="R53" s="168">
        <v>0.47609601269589369</v>
      </c>
      <c r="S53" s="168">
        <v>3.0167334433184068</v>
      </c>
      <c r="T53" s="171">
        <v>29</v>
      </c>
    </row>
    <row r="54" spans="1:20" ht="20.100000000000001" customHeight="1" x14ac:dyDescent="0.2">
      <c r="A54" s="143"/>
      <c r="B54" s="150"/>
      <c r="C54" s="159" t="s">
        <v>392</v>
      </c>
      <c r="E54" s="168"/>
      <c r="F54" s="168"/>
      <c r="G54" s="168"/>
      <c r="H54" s="47" t="s">
        <v>392</v>
      </c>
      <c r="I54" s="96"/>
      <c r="J54" s="96"/>
      <c r="T54" s="150"/>
    </row>
    <row r="55" spans="1:20" ht="14.1" customHeight="1" x14ac:dyDescent="0.2">
      <c r="A55" s="173">
        <v>30</v>
      </c>
      <c r="B55" s="172" t="s">
        <v>391</v>
      </c>
      <c r="C55" s="169">
        <v>25.558629267455824</v>
      </c>
      <c r="D55" s="168">
        <v>25.920574455974432</v>
      </c>
      <c r="E55" s="168">
        <v>27.456027456027453</v>
      </c>
      <c r="F55" s="168">
        <v>23.97547595998709</v>
      </c>
      <c r="G55" s="168">
        <v>32.063364748345698</v>
      </c>
      <c r="H55" s="168">
        <v>20.220298977183322</v>
      </c>
      <c r="I55" s="168">
        <v>24.926956789174227</v>
      </c>
      <c r="J55" s="168">
        <v>18.747270572088091</v>
      </c>
      <c r="K55" s="168">
        <v>20.279295689131754</v>
      </c>
      <c r="L55" s="168">
        <v>29.57951983021621</v>
      </c>
      <c r="M55" s="168">
        <v>23.536866116121402</v>
      </c>
      <c r="N55" s="168">
        <v>30.512755746400604</v>
      </c>
      <c r="O55" s="168">
        <v>12.862052037309768</v>
      </c>
      <c r="P55" s="168">
        <v>34.664424828359252</v>
      </c>
      <c r="Q55" s="168">
        <v>21.505628517823641</v>
      </c>
      <c r="R55" s="168">
        <v>35.46915294584408</v>
      </c>
      <c r="S55" s="168">
        <v>23.026160735328776</v>
      </c>
      <c r="T55" s="171">
        <v>30</v>
      </c>
    </row>
    <row r="56" spans="1:20" ht="14.1" customHeight="1" x14ac:dyDescent="0.2">
      <c r="A56" s="173">
        <v>31</v>
      </c>
      <c r="B56" s="172" t="s">
        <v>390</v>
      </c>
      <c r="C56" s="169">
        <v>72.033153199519646</v>
      </c>
      <c r="D56" s="168">
        <v>75.900871316607549</v>
      </c>
      <c r="E56" s="168">
        <v>73.530673530673525</v>
      </c>
      <c r="F56" s="168">
        <v>66.042809508443582</v>
      </c>
      <c r="G56" s="168">
        <v>74.473631441748552</v>
      </c>
      <c r="H56" s="168">
        <v>66.719118804091266</v>
      </c>
      <c r="I56" s="168">
        <v>72.689527910195295</v>
      </c>
      <c r="J56" s="168">
        <v>70.135379624430726</v>
      </c>
      <c r="K56" s="168">
        <v>70.097146326654524</v>
      </c>
      <c r="L56" s="168">
        <v>74.486006101604985</v>
      </c>
      <c r="M56" s="168">
        <v>70.350814201533353</v>
      </c>
      <c r="N56" s="168">
        <v>73.591816115180592</v>
      </c>
      <c r="O56" s="168">
        <v>61.56111929307805</v>
      </c>
      <c r="P56" s="168">
        <v>73.910606697491943</v>
      </c>
      <c r="Q56" s="168">
        <v>66.393058161350851</v>
      </c>
      <c r="R56" s="168">
        <v>79.17079944455466</v>
      </c>
      <c r="S56" s="168">
        <v>68.65425406551968</v>
      </c>
      <c r="T56" s="171">
        <v>31</v>
      </c>
    </row>
    <row r="57" spans="1:20" ht="14.1" customHeight="1" x14ac:dyDescent="0.2">
      <c r="A57" s="173">
        <v>32</v>
      </c>
      <c r="B57" s="172" t="s">
        <v>389</v>
      </c>
      <c r="C57" s="169">
        <v>89.42464402127294</v>
      </c>
      <c r="D57" s="168">
        <v>90.857743333771168</v>
      </c>
      <c r="E57" s="168">
        <v>89.056914056914053</v>
      </c>
      <c r="F57" s="168">
        <v>82.553511885554485</v>
      </c>
      <c r="G57" s="168">
        <v>90.194505714858636</v>
      </c>
      <c r="H57" s="168">
        <v>85.051140833988981</v>
      </c>
      <c r="I57" s="168">
        <v>89.38951253267723</v>
      </c>
      <c r="J57" s="168">
        <v>90.785451369392987</v>
      </c>
      <c r="K57" s="168">
        <v>88.949605343047963</v>
      </c>
      <c r="L57" s="168">
        <v>93.182119644515183</v>
      </c>
      <c r="M57" s="168">
        <v>89.560056603375074</v>
      </c>
      <c r="N57" s="168">
        <v>90.338469310431918</v>
      </c>
      <c r="O57" s="168">
        <v>78.105056455571912</v>
      </c>
      <c r="P57" s="168">
        <v>88.986969314838163</v>
      </c>
      <c r="Q57" s="168">
        <v>83.560037523452166</v>
      </c>
      <c r="R57" s="168">
        <v>94.881967863519151</v>
      </c>
      <c r="S57" s="168">
        <v>85.199151543719069</v>
      </c>
      <c r="T57" s="171">
        <v>32</v>
      </c>
    </row>
    <row r="58" spans="1:20" ht="14.1" customHeight="1" x14ac:dyDescent="0.2">
      <c r="A58" s="173">
        <v>33</v>
      </c>
      <c r="B58" s="172" t="s">
        <v>388</v>
      </c>
      <c r="C58" s="169">
        <v>98.440448618974088</v>
      </c>
      <c r="D58" s="168">
        <v>98.87035334296597</v>
      </c>
      <c r="E58" s="168">
        <v>98.244673244673237</v>
      </c>
      <c r="F58" s="168">
        <v>96.956007314187374</v>
      </c>
      <c r="G58" s="168">
        <v>98.115099258070984</v>
      </c>
      <c r="H58" s="168">
        <v>97.83634933123524</v>
      </c>
      <c r="I58" s="168">
        <v>98.569890819621719</v>
      </c>
      <c r="J58" s="168">
        <v>98.396656060889654</v>
      </c>
      <c r="K58" s="168">
        <v>98.724954462659383</v>
      </c>
      <c r="L58" s="168">
        <v>99.243931555909271</v>
      </c>
      <c r="M58" s="168">
        <v>98.800346378862429</v>
      </c>
      <c r="N58" s="168">
        <v>98.332912351603937</v>
      </c>
      <c r="O58" s="168">
        <v>92.636229749631809</v>
      </c>
      <c r="P58" s="168">
        <v>98.851057867451303</v>
      </c>
      <c r="Q58" s="168">
        <v>96.763602251407136</v>
      </c>
      <c r="R58" s="168">
        <v>99.523903987304109</v>
      </c>
      <c r="S58" s="168">
        <v>96.983266556681599</v>
      </c>
      <c r="T58" s="171">
        <v>33</v>
      </c>
    </row>
    <row r="59" spans="1:20" x14ac:dyDescent="0.2">
      <c r="A59" s="143"/>
      <c r="B59" s="178"/>
      <c r="C59" s="152"/>
      <c r="D59" s="112"/>
      <c r="E59" s="96"/>
      <c r="F59" s="96"/>
      <c r="G59" s="96"/>
      <c r="H59" s="112"/>
      <c r="I59" s="96"/>
      <c r="J59" s="96"/>
      <c r="K59" s="112"/>
      <c r="L59" s="112"/>
      <c r="M59" s="112"/>
      <c r="N59" s="112"/>
      <c r="O59" s="112"/>
      <c r="P59" s="112"/>
      <c r="Q59" s="112"/>
      <c r="R59" s="112"/>
      <c r="S59" s="112"/>
      <c r="T59" s="150"/>
    </row>
    <row r="60" spans="1:20" x14ac:dyDescent="0.2">
      <c r="A60" s="143"/>
      <c r="C60" s="159" t="s">
        <v>312</v>
      </c>
      <c r="E60" s="96"/>
      <c r="F60" s="96"/>
      <c r="G60" s="96"/>
      <c r="H60" s="47" t="s">
        <v>312</v>
      </c>
      <c r="I60" s="96"/>
      <c r="J60" s="96"/>
      <c r="T60" s="150"/>
    </row>
    <row r="61" spans="1:20" s="159" customFormat="1" ht="15" customHeight="1" x14ac:dyDescent="0.2">
      <c r="A61" s="177">
        <v>34</v>
      </c>
      <c r="B61" s="176" t="s">
        <v>396</v>
      </c>
      <c r="C61" s="13">
        <v>9697</v>
      </c>
      <c r="D61" s="50">
        <v>869</v>
      </c>
      <c r="E61" s="57">
        <v>893</v>
      </c>
      <c r="F61" s="57">
        <v>804</v>
      </c>
      <c r="G61" s="57">
        <v>302</v>
      </c>
      <c r="H61" s="50">
        <v>118</v>
      </c>
      <c r="I61" s="50">
        <v>327</v>
      </c>
      <c r="J61" s="50">
        <v>1088</v>
      </c>
      <c r="K61" s="50">
        <v>146</v>
      </c>
      <c r="L61" s="50">
        <v>686</v>
      </c>
      <c r="M61" s="50">
        <v>2958</v>
      </c>
      <c r="N61" s="50">
        <v>391</v>
      </c>
      <c r="O61" s="50">
        <v>81</v>
      </c>
      <c r="P61" s="50">
        <v>326</v>
      </c>
      <c r="Q61" s="50">
        <v>254</v>
      </c>
      <c r="R61" s="50">
        <v>201</v>
      </c>
      <c r="S61" s="50">
        <v>253</v>
      </c>
      <c r="T61" s="175">
        <v>34</v>
      </c>
    </row>
    <row r="62" spans="1:20" ht="14.1" customHeight="1" x14ac:dyDescent="0.2">
      <c r="A62" s="173">
        <v>35</v>
      </c>
      <c r="B62" s="172" t="s">
        <v>395</v>
      </c>
      <c r="C62" s="169">
        <v>7.1254717954006388</v>
      </c>
      <c r="D62" s="168">
        <v>7.6</v>
      </c>
      <c r="E62" s="168">
        <v>8.3000000000000007</v>
      </c>
      <c r="F62" s="168">
        <v>8.6999999999999993</v>
      </c>
      <c r="G62" s="168">
        <v>6.6</v>
      </c>
      <c r="H62" s="168">
        <v>8.6</v>
      </c>
      <c r="I62" s="168">
        <v>7.3</v>
      </c>
      <c r="J62" s="168">
        <v>6.4</v>
      </c>
      <c r="K62" s="168">
        <v>6.7</v>
      </c>
      <c r="L62" s="168">
        <v>6</v>
      </c>
      <c r="M62" s="168">
        <v>6.5</v>
      </c>
      <c r="N62" s="168">
        <v>6.8</v>
      </c>
      <c r="O62" s="168">
        <v>13.3</v>
      </c>
      <c r="P62" s="168">
        <v>6.4</v>
      </c>
      <c r="Q62" s="168">
        <v>8.6999999999999993</v>
      </c>
      <c r="R62" s="168">
        <v>5.2</v>
      </c>
      <c r="S62" s="168">
        <v>9.1999999999999993</v>
      </c>
      <c r="T62" s="171">
        <v>35</v>
      </c>
    </row>
    <row r="63" spans="1:20" ht="20.100000000000001" customHeight="1" x14ac:dyDescent="0.2">
      <c r="A63" s="143"/>
      <c r="B63" s="150"/>
      <c r="C63" s="159" t="s">
        <v>300</v>
      </c>
      <c r="E63" s="96"/>
      <c r="F63" s="96"/>
      <c r="G63" s="96"/>
      <c r="H63" s="47" t="s">
        <v>300</v>
      </c>
      <c r="I63" s="96"/>
      <c r="J63" s="96"/>
      <c r="T63" s="150"/>
    </row>
    <row r="64" spans="1:20" ht="15" customHeight="1" x14ac:dyDescent="0.2">
      <c r="A64" s="173"/>
      <c r="B64" s="174" t="s">
        <v>394</v>
      </c>
      <c r="C64" s="152">
        <v>100</v>
      </c>
      <c r="D64" s="112">
        <v>100</v>
      </c>
      <c r="E64" s="96">
        <v>100</v>
      </c>
      <c r="F64" s="96">
        <v>100</v>
      </c>
      <c r="G64" s="96">
        <v>100</v>
      </c>
      <c r="H64" s="112">
        <v>100</v>
      </c>
      <c r="I64" s="112">
        <v>100</v>
      </c>
      <c r="J64" s="112">
        <v>100</v>
      </c>
      <c r="K64" s="112">
        <v>100</v>
      </c>
      <c r="L64" s="112">
        <v>100</v>
      </c>
      <c r="M64" s="112">
        <v>100</v>
      </c>
      <c r="N64" s="112">
        <v>100</v>
      </c>
      <c r="O64" s="112">
        <v>100</v>
      </c>
      <c r="P64" s="112">
        <v>100</v>
      </c>
      <c r="Q64" s="112">
        <v>100</v>
      </c>
      <c r="R64" s="112">
        <v>100</v>
      </c>
      <c r="S64" s="112">
        <v>100</v>
      </c>
      <c r="T64" s="171"/>
    </row>
    <row r="65" spans="1:20" ht="14.1" customHeight="1" x14ac:dyDescent="0.2">
      <c r="A65" s="173">
        <v>36</v>
      </c>
      <c r="B65" s="172" t="s">
        <v>391</v>
      </c>
      <c r="C65" s="169">
        <v>2.1346808291224089</v>
      </c>
      <c r="D65" s="168">
        <v>1.7261219792865361</v>
      </c>
      <c r="E65" s="168">
        <v>1.9036954087346025</v>
      </c>
      <c r="F65" s="168">
        <v>1.7412935323383085</v>
      </c>
      <c r="G65" s="168">
        <v>2.9801324503311259</v>
      </c>
      <c r="H65" s="168">
        <v>1.6949152542372881</v>
      </c>
      <c r="I65" s="168">
        <v>0.91743119266055051</v>
      </c>
      <c r="J65" s="168">
        <v>2.5735294117647056</v>
      </c>
      <c r="K65" s="168">
        <v>2.7397260273972601</v>
      </c>
      <c r="L65" s="168">
        <v>1.4577259475218658</v>
      </c>
      <c r="M65" s="168">
        <v>2.3664638269100742</v>
      </c>
      <c r="N65" s="168">
        <v>0.51150895140664965</v>
      </c>
      <c r="O65" s="168">
        <v>2.4691358024691357</v>
      </c>
      <c r="P65" s="168">
        <v>5.8282208588957047</v>
      </c>
      <c r="Q65" s="168">
        <v>1.9685039370078741</v>
      </c>
      <c r="R65" s="168">
        <v>0.49751243781094528</v>
      </c>
      <c r="S65" s="168">
        <v>2.3715415019762842</v>
      </c>
      <c r="T65" s="171">
        <v>36</v>
      </c>
    </row>
    <row r="66" spans="1:20" ht="14.1" customHeight="1" x14ac:dyDescent="0.2">
      <c r="A66" s="173">
        <v>37</v>
      </c>
      <c r="B66" s="172" t="s">
        <v>390</v>
      </c>
      <c r="C66" s="169">
        <v>5.1974837578632567</v>
      </c>
      <c r="D66" s="168">
        <v>6.0989643268124283</v>
      </c>
      <c r="E66" s="168">
        <v>1.7917133258678613</v>
      </c>
      <c r="F66" s="168">
        <v>2.7363184079601992</v>
      </c>
      <c r="G66" s="168">
        <v>6.6225165562913908</v>
      </c>
      <c r="H66" s="168">
        <v>0</v>
      </c>
      <c r="I66" s="168">
        <v>1.5290519877675841</v>
      </c>
      <c r="J66" s="168">
        <v>9.1911764705882355</v>
      </c>
      <c r="K66" s="168">
        <v>5.4794520547945202</v>
      </c>
      <c r="L66" s="168">
        <v>6.7055393586005829</v>
      </c>
      <c r="M66" s="168">
        <v>5.0371872887085871</v>
      </c>
      <c r="N66" s="168">
        <v>5.3708439897698215</v>
      </c>
      <c r="O66" s="168">
        <v>3.7037037037037033</v>
      </c>
      <c r="P66" s="168">
        <v>5.8282208588957047</v>
      </c>
      <c r="Q66" s="168">
        <v>1.5748031496062991</v>
      </c>
      <c r="R66" s="168">
        <v>10.945273631840797</v>
      </c>
      <c r="S66" s="168">
        <v>6.3241106719367588</v>
      </c>
      <c r="T66" s="171">
        <v>37</v>
      </c>
    </row>
    <row r="67" spans="1:20" ht="14.1" customHeight="1" x14ac:dyDescent="0.2">
      <c r="A67" s="173">
        <v>38</v>
      </c>
      <c r="B67" s="172" t="s">
        <v>389</v>
      </c>
      <c r="C67" s="169">
        <v>42.672991646901103</v>
      </c>
      <c r="D67" s="168">
        <v>34.407364787111625</v>
      </c>
      <c r="E67" s="168">
        <v>34.602463605823068</v>
      </c>
      <c r="F67" s="168">
        <v>25</v>
      </c>
      <c r="G67" s="168">
        <v>45.364238410596023</v>
      </c>
      <c r="H67" s="168">
        <v>24.576271186440678</v>
      </c>
      <c r="I67" s="168">
        <v>46.48318042813456</v>
      </c>
      <c r="J67" s="168">
        <v>47.150735294117645</v>
      </c>
      <c r="K67" s="168">
        <v>41.780821917808218</v>
      </c>
      <c r="L67" s="168">
        <v>58.454810495626816</v>
      </c>
      <c r="M67" s="168">
        <v>48.03921568627451</v>
      </c>
      <c r="N67" s="168">
        <v>51.918158567774938</v>
      </c>
      <c r="O67" s="168">
        <v>14.814814814814813</v>
      </c>
      <c r="P67" s="168">
        <v>39.570552147239262</v>
      </c>
      <c r="Q67" s="168">
        <v>27.952755905511811</v>
      </c>
      <c r="R67" s="168">
        <v>67.164179104477611</v>
      </c>
      <c r="S67" s="168">
        <v>25.691699604743086</v>
      </c>
      <c r="T67" s="171">
        <v>38</v>
      </c>
    </row>
    <row r="68" spans="1:20" ht="14.1" customHeight="1" x14ac:dyDescent="0.2">
      <c r="A68" s="173">
        <v>39</v>
      </c>
      <c r="B68" s="172" t="s">
        <v>388</v>
      </c>
      <c r="C68" s="169">
        <v>41.09518407754976</v>
      </c>
      <c r="D68" s="168">
        <v>48.101265822784811</v>
      </c>
      <c r="E68" s="168">
        <v>48.264277715565512</v>
      </c>
      <c r="F68" s="168">
        <v>54.353233830845774</v>
      </c>
      <c r="G68" s="168">
        <v>35.76158940397351</v>
      </c>
      <c r="H68" s="168">
        <v>61.016949152542374</v>
      </c>
      <c r="I68" s="168">
        <v>43.425076452599384</v>
      </c>
      <c r="J68" s="168">
        <v>34.650735294117645</v>
      </c>
      <c r="K68" s="168">
        <v>41.780821917808218</v>
      </c>
      <c r="L68" s="168">
        <v>27.551020408163261</v>
      </c>
      <c r="M68" s="168">
        <v>39.249492900608516</v>
      </c>
      <c r="N68" s="168">
        <v>32.48081841432225</v>
      </c>
      <c r="O68" s="168">
        <v>34.567901234567898</v>
      </c>
      <c r="P68" s="168">
        <v>42.331288343558285</v>
      </c>
      <c r="Q68" s="168">
        <v>51.968503937007867</v>
      </c>
      <c r="R68" s="168">
        <v>19.402985074626866</v>
      </c>
      <c r="S68" s="168">
        <v>49.40711462450593</v>
      </c>
      <c r="T68" s="171">
        <v>39</v>
      </c>
    </row>
    <row r="69" spans="1:20" ht="14.1" customHeight="1" x14ac:dyDescent="0.2">
      <c r="A69" s="173">
        <v>40</v>
      </c>
      <c r="B69" s="172" t="s">
        <v>393</v>
      </c>
      <c r="C69" s="169">
        <v>8.8996596885634727</v>
      </c>
      <c r="D69" s="168">
        <v>9.6662830840046023</v>
      </c>
      <c r="E69" s="168">
        <v>13.437849944008958</v>
      </c>
      <c r="F69" s="168">
        <v>16.169154228855724</v>
      </c>
      <c r="G69" s="168">
        <v>9.2715231788079464</v>
      </c>
      <c r="H69" s="168">
        <v>12.711864406779661</v>
      </c>
      <c r="I69" s="168">
        <v>7.6452599388379197</v>
      </c>
      <c r="J69" s="168">
        <v>6.4338235294117645</v>
      </c>
      <c r="K69" s="168">
        <v>8.2191780821917799</v>
      </c>
      <c r="L69" s="168">
        <v>5.8309037900874632</v>
      </c>
      <c r="M69" s="168">
        <v>5.3076402974983097</v>
      </c>
      <c r="N69" s="168">
        <v>9.7186700767263421</v>
      </c>
      <c r="O69" s="168">
        <v>44.444444444444443</v>
      </c>
      <c r="P69" s="168">
        <v>6.4417177914110431</v>
      </c>
      <c r="Q69" s="168">
        <v>16.535433070866144</v>
      </c>
      <c r="R69" s="168">
        <v>1.9900497512437811</v>
      </c>
      <c r="S69" s="168">
        <v>16.205533596837945</v>
      </c>
      <c r="T69" s="171">
        <v>40</v>
      </c>
    </row>
    <row r="70" spans="1:20" ht="20.100000000000001" customHeight="1" x14ac:dyDescent="0.2">
      <c r="A70" s="143"/>
      <c r="B70" s="150"/>
      <c r="C70" s="159" t="s">
        <v>392</v>
      </c>
      <c r="E70" s="168"/>
      <c r="F70" s="168"/>
      <c r="G70" s="168"/>
      <c r="H70" s="47" t="s">
        <v>392</v>
      </c>
      <c r="I70" s="96"/>
      <c r="J70" s="96"/>
      <c r="T70" s="150"/>
    </row>
    <row r="71" spans="1:20" ht="14.1" customHeight="1" x14ac:dyDescent="0.2">
      <c r="A71" s="173">
        <v>41</v>
      </c>
      <c r="B71" s="172" t="s">
        <v>391</v>
      </c>
      <c r="C71" s="169">
        <v>2.1346808291224089</v>
      </c>
      <c r="D71" s="168">
        <v>1.7261219792865361</v>
      </c>
      <c r="E71" s="168">
        <v>1.9036954087346025</v>
      </c>
      <c r="F71" s="168">
        <v>1.7412935323383085</v>
      </c>
      <c r="G71" s="168">
        <v>2.9801324503311259</v>
      </c>
      <c r="H71" s="168">
        <v>1.6949152542372881</v>
      </c>
      <c r="I71" s="168">
        <v>0.91743119266055051</v>
      </c>
      <c r="J71" s="168">
        <v>2.5735294117647056</v>
      </c>
      <c r="K71" s="168">
        <v>2.7397260273972601</v>
      </c>
      <c r="L71" s="168">
        <v>1.4577259475218658</v>
      </c>
      <c r="M71" s="168">
        <v>2.3664638269100742</v>
      </c>
      <c r="N71" s="168">
        <v>0.51150895140664965</v>
      </c>
      <c r="O71" s="168">
        <v>2.4691358024691357</v>
      </c>
      <c r="P71" s="168">
        <v>5.8282208588957047</v>
      </c>
      <c r="Q71" s="168">
        <v>1.9685039370078741</v>
      </c>
      <c r="R71" s="168">
        <v>0.49751243781094528</v>
      </c>
      <c r="S71" s="168">
        <v>2.3715415019762842</v>
      </c>
      <c r="T71" s="171">
        <v>41</v>
      </c>
    </row>
    <row r="72" spans="1:20" ht="14.1" customHeight="1" x14ac:dyDescent="0.2">
      <c r="A72" s="173">
        <v>42</v>
      </c>
      <c r="B72" s="172" t="s">
        <v>390</v>
      </c>
      <c r="C72" s="169">
        <v>7.332164586985666</v>
      </c>
      <c r="D72" s="168">
        <v>7.8250863060989646</v>
      </c>
      <c r="E72" s="168">
        <v>3.6954087346024638</v>
      </c>
      <c r="F72" s="168">
        <v>4.477611940298508</v>
      </c>
      <c r="G72" s="168">
        <v>9.6026490066225172</v>
      </c>
      <c r="H72" s="168">
        <v>1.6949152542372881</v>
      </c>
      <c r="I72" s="168">
        <v>2.4464831804281344</v>
      </c>
      <c r="J72" s="168">
        <v>11.764705882352942</v>
      </c>
      <c r="K72" s="168">
        <v>8.2191780821917799</v>
      </c>
      <c r="L72" s="168">
        <v>8.1632653061224492</v>
      </c>
      <c r="M72" s="168">
        <v>7.4036511156186613</v>
      </c>
      <c r="N72" s="168">
        <v>5.882352941176471</v>
      </c>
      <c r="O72" s="168">
        <v>6.1728395061728385</v>
      </c>
      <c r="P72" s="168">
        <v>11.656441717791409</v>
      </c>
      <c r="Q72" s="168">
        <v>3.5433070866141732</v>
      </c>
      <c r="R72" s="168">
        <v>11.442786069651742</v>
      </c>
      <c r="S72" s="168">
        <v>8.695652173913043</v>
      </c>
      <c r="T72" s="171">
        <v>42</v>
      </c>
    </row>
    <row r="73" spans="1:20" ht="14.1" customHeight="1" x14ac:dyDescent="0.2">
      <c r="A73" s="173">
        <v>43</v>
      </c>
      <c r="B73" s="172" t="s">
        <v>389</v>
      </c>
      <c r="C73" s="169">
        <v>50.005156233886765</v>
      </c>
      <c r="D73" s="168">
        <v>42.232451093210592</v>
      </c>
      <c r="E73" s="168">
        <v>38.297872340425535</v>
      </c>
      <c r="F73" s="168">
        <v>29.477611940298509</v>
      </c>
      <c r="G73" s="168">
        <v>54.966887417218544</v>
      </c>
      <c r="H73" s="168">
        <v>26.271186440677965</v>
      </c>
      <c r="I73" s="168">
        <v>48.929663608562691</v>
      </c>
      <c r="J73" s="168">
        <v>58.915441176470587</v>
      </c>
      <c r="K73" s="168">
        <v>50</v>
      </c>
      <c r="L73" s="168">
        <v>66.618075801749271</v>
      </c>
      <c r="M73" s="168">
        <v>55.442866801893175</v>
      </c>
      <c r="N73" s="168">
        <v>57.800511508951409</v>
      </c>
      <c r="O73" s="168">
        <v>20.987654320987652</v>
      </c>
      <c r="P73" s="168">
        <v>51.226993865030671</v>
      </c>
      <c r="Q73" s="168">
        <v>31.496062992125985</v>
      </c>
      <c r="R73" s="168">
        <v>78.606965174129357</v>
      </c>
      <c r="S73" s="168">
        <v>34.387351778656125</v>
      </c>
      <c r="T73" s="171">
        <v>43</v>
      </c>
    </row>
    <row r="74" spans="1:20" ht="14.1" customHeight="1" x14ac:dyDescent="0.2">
      <c r="A74" s="173">
        <v>44</v>
      </c>
      <c r="B74" s="172" t="s">
        <v>388</v>
      </c>
      <c r="C74" s="169">
        <v>91.100340311436526</v>
      </c>
      <c r="D74" s="168">
        <v>90.33371691599541</v>
      </c>
      <c r="E74" s="168">
        <v>86.562150055991054</v>
      </c>
      <c r="F74" s="168">
        <v>83.830845771144283</v>
      </c>
      <c r="G74" s="168">
        <v>90.728476821192061</v>
      </c>
      <c r="H74" s="168">
        <v>87.288135593220346</v>
      </c>
      <c r="I74" s="168">
        <v>92.354740061162076</v>
      </c>
      <c r="J74" s="168">
        <v>93.566176470588232</v>
      </c>
      <c r="K74" s="168">
        <v>91.780821917808225</v>
      </c>
      <c r="L74" s="168">
        <v>94.169096209912539</v>
      </c>
      <c r="M74" s="168">
        <v>94.69235970250169</v>
      </c>
      <c r="N74" s="168">
        <v>90.28132992327366</v>
      </c>
      <c r="O74" s="168">
        <v>55.55555555555555</v>
      </c>
      <c r="P74" s="168">
        <v>93.558282208588963</v>
      </c>
      <c r="Q74" s="168">
        <v>83.464566929133852</v>
      </c>
      <c r="R74" s="168">
        <v>98.009950248756226</v>
      </c>
      <c r="S74" s="168">
        <v>83.794466403162062</v>
      </c>
      <c r="T74" s="171">
        <v>44</v>
      </c>
    </row>
    <row r="75" spans="1:20" x14ac:dyDescent="0.2">
      <c r="A75" s="143" t="s">
        <v>387</v>
      </c>
      <c r="B75" s="170"/>
      <c r="C75" s="169"/>
      <c r="D75" s="168"/>
      <c r="E75" s="168"/>
      <c r="F75" s="168"/>
      <c r="G75" s="96"/>
      <c r="H75" s="96"/>
      <c r="I75" s="96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82"/>
    </row>
    <row r="76" spans="1:20" x14ac:dyDescent="0.2">
      <c r="A76" s="143" t="s">
        <v>257</v>
      </c>
      <c r="B76" s="170"/>
      <c r="D76" s="131" t="s">
        <v>386</v>
      </c>
      <c r="F76" s="96"/>
      <c r="G76" s="96"/>
      <c r="H76" s="131"/>
      <c r="I76" s="96"/>
      <c r="K76" s="168"/>
      <c r="M76" s="168"/>
      <c r="P76" s="168"/>
      <c r="Q76" s="168"/>
      <c r="R76" s="168"/>
      <c r="S76" s="168"/>
      <c r="T76" s="182"/>
    </row>
    <row r="77" spans="1:20" x14ac:dyDescent="0.2">
      <c r="B77" s="170"/>
      <c r="C77" s="169"/>
      <c r="D77" s="168"/>
      <c r="E77" s="168"/>
      <c r="F77" s="168"/>
      <c r="G77" s="96"/>
      <c r="I77" s="96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82"/>
    </row>
    <row r="78" spans="1:20" s="153" customFormat="1" ht="15.95" customHeight="1" x14ac:dyDescent="0.2">
      <c r="A78" s="187"/>
      <c r="D78" s="48"/>
      <c r="E78" s="48"/>
      <c r="F78" s="123"/>
      <c r="G78" s="96"/>
      <c r="H78" s="166"/>
      <c r="I78" s="96"/>
      <c r="J78" s="37"/>
      <c r="K78" s="37"/>
      <c r="L78" s="37"/>
      <c r="M78" s="135"/>
      <c r="N78" s="135"/>
      <c r="O78" s="135"/>
      <c r="P78" s="135"/>
      <c r="Q78" s="135"/>
      <c r="R78" s="135"/>
      <c r="S78" s="135"/>
      <c r="T78" s="186"/>
    </row>
    <row r="79" spans="1:20" ht="18" x14ac:dyDescent="0.25">
      <c r="A79" s="185" t="s">
        <v>306</v>
      </c>
      <c r="H79" s="76" t="s">
        <v>306</v>
      </c>
      <c r="I79" s="96"/>
      <c r="T79" s="150"/>
    </row>
    <row r="80" spans="1:20" ht="15" x14ac:dyDescent="0.25">
      <c r="A80" s="184" t="s">
        <v>404</v>
      </c>
      <c r="E80" s="116"/>
      <c r="G80" s="96"/>
      <c r="H80" s="116" t="s">
        <v>404</v>
      </c>
      <c r="I80" s="96"/>
      <c r="T80" s="150"/>
    </row>
    <row r="81" spans="1:20" x14ac:dyDescent="0.2">
      <c r="A81" s="183"/>
      <c r="B81" s="9"/>
      <c r="C81" s="9"/>
      <c r="D81" s="66"/>
      <c r="E81" s="66"/>
      <c r="F81" s="66"/>
      <c r="G81" s="96"/>
      <c r="H81" s="96"/>
      <c r="I81" s="96"/>
      <c r="M81" s="66"/>
      <c r="N81" s="66"/>
      <c r="O81" s="66"/>
      <c r="P81" s="66"/>
      <c r="Q81" s="66"/>
      <c r="R81" s="66"/>
      <c r="S81" s="66"/>
      <c r="T81" s="183"/>
    </row>
    <row r="82" spans="1:20" ht="12.75" customHeight="1" x14ac:dyDescent="0.2">
      <c r="A82" s="533" t="s">
        <v>1</v>
      </c>
      <c r="B82" s="536" t="s">
        <v>403</v>
      </c>
      <c r="C82" s="495" t="s">
        <v>100</v>
      </c>
      <c r="D82" s="492" t="s">
        <v>402</v>
      </c>
      <c r="E82" s="492" t="s">
        <v>98</v>
      </c>
      <c r="F82" s="492" t="s">
        <v>97</v>
      </c>
      <c r="G82" s="501" t="s">
        <v>401</v>
      </c>
      <c r="H82" s="516" t="s">
        <v>95</v>
      </c>
      <c r="I82" s="492" t="s">
        <v>94</v>
      </c>
      <c r="J82" s="492" t="s">
        <v>93</v>
      </c>
      <c r="K82" s="492" t="s">
        <v>92</v>
      </c>
      <c r="L82" s="492" t="s">
        <v>91</v>
      </c>
      <c r="M82" s="492" t="s">
        <v>90</v>
      </c>
      <c r="N82" s="492" t="s">
        <v>89</v>
      </c>
      <c r="O82" s="492" t="s">
        <v>88</v>
      </c>
      <c r="P82" s="492" t="s">
        <v>87</v>
      </c>
      <c r="Q82" s="492" t="s">
        <v>400</v>
      </c>
      <c r="R82" s="492" t="s">
        <v>399</v>
      </c>
      <c r="S82" s="492" t="s">
        <v>84</v>
      </c>
      <c r="T82" s="539" t="s">
        <v>1</v>
      </c>
    </row>
    <row r="83" spans="1:20" ht="12.75" customHeight="1" x14ac:dyDescent="0.2">
      <c r="A83" s="534"/>
      <c r="B83" s="537"/>
      <c r="C83" s="496"/>
      <c r="D83" s="493"/>
      <c r="E83" s="493" t="s">
        <v>83</v>
      </c>
      <c r="F83" s="493"/>
      <c r="G83" s="502"/>
      <c r="H83" s="518"/>
      <c r="I83" s="493"/>
      <c r="J83" s="493"/>
      <c r="K83" s="493"/>
      <c r="L83" s="493"/>
      <c r="M83" s="493" t="s">
        <v>82</v>
      </c>
      <c r="N83" s="493"/>
      <c r="O83" s="493"/>
      <c r="P83" s="493"/>
      <c r="Q83" s="493"/>
      <c r="R83" s="493"/>
      <c r="S83" s="493"/>
      <c r="T83" s="540"/>
    </row>
    <row r="84" spans="1:20" ht="12.75" customHeight="1" x14ac:dyDescent="0.2">
      <c r="A84" s="534"/>
      <c r="B84" s="537"/>
      <c r="C84" s="496"/>
      <c r="D84" s="493" t="s">
        <v>81</v>
      </c>
      <c r="E84" s="493"/>
      <c r="F84" s="493"/>
      <c r="G84" s="502" t="s">
        <v>80</v>
      </c>
      <c r="H84" s="518"/>
      <c r="I84" s="493"/>
      <c r="J84" s="493"/>
      <c r="K84" s="493"/>
      <c r="L84" s="493" t="s">
        <v>79</v>
      </c>
      <c r="M84" s="493"/>
      <c r="N84" s="493" t="s">
        <v>79</v>
      </c>
      <c r="O84" s="493" t="s">
        <v>79</v>
      </c>
      <c r="P84" s="493"/>
      <c r="Q84" s="493"/>
      <c r="R84" s="493"/>
      <c r="S84" s="493"/>
      <c r="T84" s="540"/>
    </row>
    <row r="85" spans="1:20" ht="12.75" customHeight="1" x14ac:dyDescent="0.2">
      <c r="A85" s="534"/>
      <c r="B85" s="537"/>
      <c r="C85" s="496"/>
      <c r="D85" s="493" t="s">
        <v>76</v>
      </c>
      <c r="E85" s="493"/>
      <c r="F85" s="493"/>
      <c r="G85" s="502"/>
      <c r="H85" s="518"/>
      <c r="I85" s="493"/>
      <c r="J85" s="493"/>
      <c r="K85" s="493"/>
      <c r="L85" s="493" t="s">
        <v>75</v>
      </c>
      <c r="M85" s="493"/>
      <c r="N85" s="493" t="s">
        <v>75</v>
      </c>
      <c r="O85" s="493" t="s">
        <v>75</v>
      </c>
      <c r="P85" s="493"/>
      <c r="Q85" s="493"/>
      <c r="R85" s="493"/>
      <c r="S85" s="493"/>
      <c r="T85" s="540"/>
    </row>
    <row r="86" spans="1:20" x14ac:dyDescent="0.2">
      <c r="A86" s="535"/>
      <c r="B86" s="538"/>
      <c r="C86" s="497"/>
      <c r="D86" s="494"/>
      <c r="E86" s="494"/>
      <c r="F86" s="494"/>
      <c r="G86" s="503"/>
      <c r="H86" s="520"/>
      <c r="I86" s="494"/>
      <c r="J86" s="494"/>
      <c r="K86" s="494"/>
      <c r="L86" s="494"/>
      <c r="M86" s="494"/>
      <c r="N86" s="494"/>
      <c r="O86" s="494"/>
      <c r="P86" s="494"/>
      <c r="Q86" s="494"/>
      <c r="R86" s="494"/>
      <c r="S86" s="494"/>
      <c r="T86" s="541"/>
    </row>
    <row r="87" spans="1:20" x14ac:dyDescent="0.2">
      <c r="A87" s="150"/>
      <c r="B87" s="30"/>
      <c r="C87" s="30"/>
      <c r="D87" s="48"/>
      <c r="E87" s="126"/>
      <c r="F87" s="62"/>
      <c r="G87" s="62"/>
      <c r="H87" s="62"/>
      <c r="I87" s="62"/>
      <c r="J87" s="62"/>
      <c r="K87" s="48"/>
      <c r="L87" s="48"/>
      <c r="M87" s="126"/>
      <c r="N87" s="179"/>
      <c r="O87" s="62"/>
      <c r="P87" s="62"/>
      <c r="Q87" s="179"/>
      <c r="R87" s="179"/>
      <c r="S87" s="62"/>
      <c r="T87" s="150"/>
    </row>
    <row r="88" spans="1:20" ht="16.5" x14ac:dyDescent="0.2">
      <c r="A88" s="150"/>
      <c r="B88" s="30"/>
      <c r="C88" s="181" t="s">
        <v>406</v>
      </c>
      <c r="D88" s="48"/>
      <c r="E88" s="126"/>
      <c r="F88" s="62"/>
      <c r="G88" s="62"/>
      <c r="H88" s="180" t="s">
        <v>406</v>
      </c>
      <c r="I88" s="62"/>
      <c r="J88" s="62"/>
      <c r="K88" s="48"/>
      <c r="L88" s="48"/>
      <c r="M88" s="126"/>
      <c r="N88" s="179"/>
      <c r="O88" s="62"/>
      <c r="P88" s="62"/>
      <c r="Q88" s="179"/>
      <c r="R88" s="179"/>
      <c r="S88" s="62"/>
      <c r="T88" s="150"/>
    </row>
    <row r="89" spans="1:20" x14ac:dyDescent="0.2">
      <c r="A89" s="143"/>
      <c r="C89" s="159" t="s">
        <v>312</v>
      </c>
      <c r="G89" s="61"/>
      <c r="H89" s="47" t="s">
        <v>312</v>
      </c>
      <c r="T89" s="150"/>
    </row>
    <row r="90" spans="1:20" s="159" customFormat="1" ht="15" customHeight="1" x14ac:dyDescent="0.2">
      <c r="A90" s="177">
        <v>45</v>
      </c>
      <c r="B90" s="176" t="s">
        <v>311</v>
      </c>
      <c r="C90" s="13">
        <v>178797</v>
      </c>
      <c r="D90" s="50">
        <v>22581</v>
      </c>
      <c r="E90" s="57">
        <v>26787</v>
      </c>
      <c r="F90" s="57">
        <v>8879</v>
      </c>
      <c r="G90" s="57">
        <v>4769</v>
      </c>
      <c r="H90" s="50">
        <v>2328</v>
      </c>
      <c r="I90" s="50">
        <v>6261</v>
      </c>
      <c r="J90" s="50">
        <v>15176</v>
      </c>
      <c r="K90" s="50">
        <v>3056</v>
      </c>
      <c r="L90" s="50">
        <v>14441</v>
      </c>
      <c r="M90" s="50">
        <v>45311</v>
      </c>
      <c r="N90" s="50">
        <v>7452</v>
      </c>
      <c r="O90" s="50">
        <v>1917</v>
      </c>
      <c r="P90" s="50">
        <v>6770</v>
      </c>
      <c r="Q90" s="50">
        <v>4141</v>
      </c>
      <c r="R90" s="50">
        <v>4931</v>
      </c>
      <c r="S90" s="50">
        <v>3997</v>
      </c>
      <c r="T90" s="175">
        <v>45</v>
      </c>
    </row>
    <row r="91" spans="1:20" ht="14.1" customHeight="1" x14ac:dyDescent="0.2">
      <c r="A91" s="173">
        <v>46</v>
      </c>
      <c r="B91" s="172" t="s">
        <v>395</v>
      </c>
      <c r="C91" s="169">
        <v>2.6851250300620255</v>
      </c>
      <c r="D91" s="168">
        <v>2.5</v>
      </c>
      <c r="E91" s="168">
        <v>2.7</v>
      </c>
      <c r="F91" s="168">
        <v>3.3</v>
      </c>
      <c r="G91" s="168">
        <v>2.5</v>
      </c>
      <c r="H91" s="168">
        <v>3</v>
      </c>
      <c r="I91" s="168">
        <v>2.6</v>
      </c>
      <c r="J91" s="168">
        <v>2.8</v>
      </c>
      <c r="K91" s="168">
        <v>2.8</v>
      </c>
      <c r="L91" s="168">
        <v>2.2999999999999998</v>
      </c>
      <c r="M91" s="168">
        <v>2.7</v>
      </c>
      <c r="N91" s="168">
        <v>2.5</v>
      </c>
      <c r="O91" s="168">
        <v>4.0999999999999996</v>
      </c>
      <c r="P91" s="168">
        <v>2.5</v>
      </c>
      <c r="Q91" s="168">
        <v>3.3</v>
      </c>
      <c r="R91" s="168">
        <v>2.1</v>
      </c>
      <c r="S91" s="168">
        <v>3.2</v>
      </c>
      <c r="T91" s="171">
        <v>46</v>
      </c>
    </row>
    <row r="92" spans="1:20" ht="20.100000000000001" customHeight="1" x14ac:dyDescent="0.2">
      <c r="A92" s="143"/>
      <c r="B92" s="150"/>
      <c r="C92" s="159" t="s">
        <v>300</v>
      </c>
      <c r="E92" s="168"/>
      <c r="F92" s="168"/>
      <c r="G92" s="168"/>
      <c r="H92" s="47" t="s">
        <v>300</v>
      </c>
      <c r="S92" s="48"/>
      <c r="T92" s="150"/>
    </row>
    <row r="93" spans="1:20" ht="15" customHeight="1" x14ac:dyDescent="0.2">
      <c r="A93" s="173"/>
      <c r="B93" s="174" t="s">
        <v>394</v>
      </c>
      <c r="C93" s="152">
        <v>100</v>
      </c>
      <c r="D93" s="112">
        <v>100</v>
      </c>
      <c r="E93" s="112">
        <v>100</v>
      </c>
      <c r="F93" s="112">
        <v>100</v>
      </c>
      <c r="G93" s="112">
        <v>100</v>
      </c>
      <c r="H93" s="112">
        <v>100</v>
      </c>
      <c r="I93" s="112">
        <v>100</v>
      </c>
      <c r="J93" s="112">
        <v>100</v>
      </c>
      <c r="K93" s="112">
        <v>100</v>
      </c>
      <c r="L93" s="112">
        <v>100</v>
      </c>
      <c r="M93" s="112">
        <v>100</v>
      </c>
      <c r="N93" s="112">
        <v>100</v>
      </c>
      <c r="O93" s="112">
        <v>100</v>
      </c>
      <c r="P93" s="112">
        <v>100</v>
      </c>
      <c r="Q93" s="112">
        <v>100</v>
      </c>
      <c r="R93" s="112">
        <v>100</v>
      </c>
      <c r="S93" s="112">
        <v>100</v>
      </c>
      <c r="T93" s="171"/>
    </row>
    <row r="94" spans="1:20" ht="14.1" customHeight="1" x14ac:dyDescent="0.2">
      <c r="A94" s="173">
        <v>47</v>
      </c>
      <c r="B94" s="172" t="s">
        <v>391</v>
      </c>
      <c r="C94" s="169">
        <v>25.709044335195781</v>
      </c>
      <c r="D94" s="168">
        <v>26.039590806430184</v>
      </c>
      <c r="E94" s="168">
        <v>27.513346026057416</v>
      </c>
      <c r="F94" s="168">
        <v>24.338326388106768</v>
      </c>
      <c r="G94" s="168">
        <v>32.354791360872298</v>
      </c>
      <c r="H94" s="168">
        <v>20.704467353951891</v>
      </c>
      <c r="I94" s="168">
        <v>25.411276153969016</v>
      </c>
      <c r="J94" s="168">
        <v>18.641275698471272</v>
      </c>
      <c r="K94" s="168">
        <v>20.255235602094242</v>
      </c>
      <c r="L94" s="168">
        <v>29.977148396925418</v>
      </c>
      <c r="M94" s="168">
        <v>23.464500893822692</v>
      </c>
      <c r="N94" s="168">
        <v>31.414385399892648</v>
      </c>
      <c r="O94" s="168">
        <v>13.249869587897756</v>
      </c>
      <c r="P94" s="168">
        <v>34.889217134416548</v>
      </c>
      <c r="Q94" s="168">
        <v>21.51654189809225</v>
      </c>
      <c r="R94" s="168">
        <v>35.510038531737983</v>
      </c>
      <c r="S94" s="168">
        <v>23.317488116087066</v>
      </c>
      <c r="T94" s="171">
        <v>47</v>
      </c>
    </row>
    <row r="95" spans="1:20" ht="14.1" customHeight="1" x14ac:dyDescent="0.2">
      <c r="A95" s="173">
        <v>48</v>
      </c>
      <c r="B95" s="172" t="s">
        <v>390</v>
      </c>
      <c r="C95" s="169">
        <v>47.017008115348688</v>
      </c>
      <c r="D95" s="168">
        <v>50.07307028032416</v>
      </c>
      <c r="E95" s="168">
        <v>46.582297383058943</v>
      </c>
      <c r="F95" s="168">
        <v>42.448473927244059</v>
      </c>
      <c r="G95" s="168">
        <v>42.629482071713149</v>
      </c>
      <c r="H95" s="168">
        <v>48.281786941580755</v>
      </c>
      <c r="I95" s="168">
        <v>48.203162434115953</v>
      </c>
      <c r="J95" s="168">
        <v>52.358987875593044</v>
      </c>
      <c r="K95" s="168">
        <v>50.523560209424076</v>
      </c>
      <c r="L95" s="168">
        <v>45.405442836368671</v>
      </c>
      <c r="M95" s="168">
        <v>47.445432676392045</v>
      </c>
      <c r="N95" s="168">
        <v>43.585614600107355</v>
      </c>
      <c r="O95" s="168">
        <v>49.921752738654149</v>
      </c>
      <c r="P95" s="168">
        <v>39.704579025110782</v>
      </c>
      <c r="Q95" s="168">
        <v>45.327215648394109</v>
      </c>
      <c r="R95" s="168">
        <v>43.946461164064083</v>
      </c>
      <c r="S95" s="168">
        <v>46.384788591443581</v>
      </c>
      <c r="T95" s="171">
        <v>48</v>
      </c>
    </row>
    <row r="96" spans="1:20" ht="14.1" customHeight="1" x14ac:dyDescent="0.2">
      <c r="A96" s="173">
        <v>49</v>
      </c>
      <c r="B96" s="172" t="s">
        <v>389</v>
      </c>
      <c r="C96" s="169">
        <v>17.118296168280228</v>
      </c>
      <c r="D96" s="168">
        <v>14.822195651211196</v>
      </c>
      <c r="E96" s="168">
        <v>15.373128756486357</v>
      </c>
      <c r="F96" s="168">
        <v>16.296880279310734</v>
      </c>
      <c r="G96" s="168">
        <v>15.579786118683161</v>
      </c>
      <c r="H96" s="168">
        <v>17.56872852233677</v>
      </c>
      <c r="I96" s="168">
        <v>16.482989937709629</v>
      </c>
      <c r="J96" s="168">
        <v>20.255666842382709</v>
      </c>
      <c r="K96" s="168">
        <v>18.455497382198953</v>
      </c>
      <c r="L96" s="168">
        <v>18.329755557094384</v>
      </c>
      <c r="M96" s="168">
        <v>18.97993864624484</v>
      </c>
      <c r="N96" s="168">
        <v>15.92860976918948</v>
      </c>
      <c r="O96" s="168">
        <v>16.223265519040169</v>
      </c>
      <c r="P96" s="168">
        <v>14.8301329394387</v>
      </c>
      <c r="Q96" s="168">
        <v>17.097319488046367</v>
      </c>
      <c r="R96" s="168">
        <v>15.635773676738998</v>
      </c>
      <c r="S96" s="168">
        <v>16.137102827120341</v>
      </c>
      <c r="T96" s="171">
        <v>49</v>
      </c>
    </row>
    <row r="97" spans="1:20" ht="14.1" customHeight="1" x14ac:dyDescent="0.2">
      <c r="A97" s="173">
        <v>50</v>
      </c>
      <c r="B97" s="172" t="s">
        <v>388</v>
      </c>
      <c r="C97" s="169">
        <v>8.7093183890110026</v>
      </c>
      <c r="D97" s="168">
        <v>7.9845888136043586</v>
      </c>
      <c r="E97" s="168">
        <v>8.9185052450815689</v>
      </c>
      <c r="F97" s="168">
        <v>13.920486541277171</v>
      </c>
      <c r="G97" s="168">
        <v>7.6116586286433208</v>
      </c>
      <c r="H97" s="168">
        <v>11.469072164948454</v>
      </c>
      <c r="I97" s="168">
        <v>8.608848426768887</v>
      </c>
      <c r="J97" s="168">
        <v>7.4130205587770153</v>
      </c>
      <c r="K97" s="168">
        <v>9.4568062827225123</v>
      </c>
      <c r="L97" s="168">
        <v>5.6021051173741432</v>
      </c>
      <c r="M97" s="168">
        <v>8.971331464765731</v>
      </c>
      <c r="N97" s="168">
        <v>7.595276435856146</v>
      </c>
      <c r="O97" s="168">
        <v>13.823682837767345</v>
      </c>
      <c r="P97" s="168">
        <v>9.5420974889217138</v>
      </c>
      <c r="Q97" s="168">
        <v>12.943733397730018</v>
      </c>
      <c r="R97" s="168">
        <v>4.5021293855201785</v>
      </c>
      <c r="S97" s="168">
        <v>11.308481361020766</v>
      </c>
      <c r="T97" s="171">
        <v>50</v>
      </c>
    </row>
    <row r="98" spans="1:20" ht="14.1" customHeight="1" x14ac:dyDescent="0.2">
      <c r="A98" s="173">
        <v>51</v>
      </c>
      <c r="B98" s="172" t="s">
        <v>393</v>
      </c>
      <c r="C98" s="169">
        <v>1.4463329921642982</v>
      </c>
      <c r="D98" s="168">
        <v>1.080554448430096</v>
      </c>
      <c r="E98" s="168">
        <v>1.6127225893157131</v>
      </c>
      <c r="F98" s="168">
        <v>2.9958328640612679</v>
      </c>
      <c r="G98" s="168">
        <v>1.8242818200880688</v>
      </c>
      <c r="H98" s="168">
        <v>1.9759450171821304</v>
      </c>
      <c r="I98" s="168">
        <v>1.2937230474365118</v>
      </c>
      <c r="J98" s="168">
        <v>1.3310490247759619</v>
      </c>
      <c r="K98" s="168">
        <v>1.3089005235602094</v>
      </c>
      <c r="L98" s="168">
        <v>0.68554809223737967</v>
      </c>
      <c r="M98" s="168">
        <v>1.1387963187746903</v>
      </c>
      <c r="N98" s="168">
        <v>1.4761137949543746</v>
      </c>
      <c r="O98" s="168">
        <v>6.7814293166405841</v>
      </c>
      <c r="P98" s="168">
        <v>1.0339734121122599</v>
      </c>
      <c r="Q98" s="168">
        <v>3.1151895677372616</v>
      </c>
      <c r="R98" s="168">
        <v>0.40559724193875479</v>
      </c>
      <c r="S98" s="168">
        <v>2.8521391043282462</v>
      </c>
      <c r="T98" s="171">
        <v>51</v>
      </c>
    </row>
    <row r="99" spans="1:20" ht="20.100000000000001" customHeight="1" x14ac:dyDescent="0.2">
      <c r="A99" s="143"/>
      <c r="B99" s="150"/>
      <c r="C99" s="159" t="s">
        <v>392</v>
      </c>
      <c r="E99" s="168"/>
      <c r="F99" s="168"/>
      <c r="G99" s="168"/>
      <c r="H99" s="47" t="s">
        <v>392</v>
      </c>
      <c r="T99" s="150"/>
    </row>
    <row r="100" spans="1:20" ht="14.1" customHeight="1" x14ac:dyDescent="0.2">
      <c r="A100" s="173">
        <v>52</v>
      </c>
      <c r="B100" s="172" t="s">
        <v>391</v>
      </c>
      <c r="C100" s="169">
        <v>25.709044335195781</v>
      </c>
      <c r="D100" s="168">
        <v>26.039590806430184</v>
      </c>
      <c r="E100" s="168">
        <v>27.513346026057416</v>
      </c>
      <c r="F100" s="168">
        <v>24.338326388106768</v>
      </c>
      <c r="G100" s="168">
        <v>32.354791360872298</v>
      </c>
      <c r="H100" s="168">
        <v>20.704467353951891</v>
      </c>
      <c r="I100" s="168">
        <v>25.411276153969016</v>
      </c>
      <c r="J100" s="168">
        <v>18.641275698471272</v>
      </c>
      <c r="K100" s="168">
        <v>20.255235602094242</v>
      </c>
      <c r="L100" s="168">
        <v>29.977148396925418</v>
      </c>
      <c r="M100" s="168">
        <v>23.464500893822692</v>
      </c>
      <c r="N100" s="168">
        <v>31.414385399892648</v>
      </c>
      <c r="O100" s="168">
        <v>13.249869587897756</v>
      </c>
      <c r="P100" s="168">
        <v>34.889217134416548</v>
      </c>
      <c r="Q100" s="168">
        <v>21.51654189809225</v>
      </c>
      <c r="R100" s="168">
        <v>35.510038531737983</v>
      </c>
      <c r="S100" s="168">
        <v>23.317488116087066</v>
      </c>
      <c r="T100" s="171">
        <v>52</v>
      </c>
    </row>
    <row r="101" spans="1:20" ht="14.1" customHeight="1" x14ac:dyDescent="0.2">
      <c r="A101" s="173">
        <v>53</v>
      </c>
      <c r="B101" s="172" t="s">
        <v>390</v>
      </c>
      <c r="C101" s="169">
        <v>72.726052450544472</v>
      </c>
      <c r="D101" s="168">
        <v>76.112661086754343</v>
      </c>
      <c r="E101" s="168">
        <v>74.095643409116363</v>
      </c>
      <c r="F101" s="168">
        <v>66.786800315350831</v>
      </c>
      <c r="G101" s="168">
        <v>74.984273432585439</v>
      </c>
      <c r="H101" s="168">
        <v>68.986254295532646</v>
      </c>
      <c r="I101" s="168">
        <v>73.614438588084965</v>
      </c>
      <c r="J101" s="168">
        <v>71.00026357406432</v>
      </c>
      <c r="K101" s="168">
        <v>70.778795811518322</v>
      </c>
      <c r="L101" s="168">
        <v>75.382591233294093</v>
      </c>
      <c r="M101" s="168">
        <v>70.909933570214733</v>
      </c>
      <c r="N101" s="168">
        <v>75</v>
      </c>
      <c r="O101" s="168">
        <v>63.171622326551905</v>
      </c>
      <c r="P101" s="168">
        <v>74.593796159527329</v>
      </c>
      <c r="Q101" s="168">
        <v>66.843757546486358</v>
      </c>
      <c r="R101" s="168">
        <v>79.456499695802066</v>
      </c>
      <c r="S101" s="168">
        <v>69.702276707530643</v>
      </c>
      <c r="T101" s="171">
        <v>53</v>
      </c>
    </row>
    <row r="102" spans="1:20" ht="14.1" customHeight="1" x14ac:dyDescent="0.2">
      <c r="A102" s="173">
        <v>54</v>
      </c>
      <c r="B102" s="172" t="s">
        <v>389</v>
      </c>
      <c r="C102" s="169">
        <v>89.844348618824696</v>
      </c>
      <c r="D102" s="168">
        <v>90.934856737965532</v>
      </c>
      <c r="E102" s="168">
        <v>89.468772165602715</v>
      </c>
      <c r="F102" s="168">
        <v>83.083680594661558</v>
      </c>
      <c r="G102" s="168">
        <v>90.564059551268599</v>
      </c>
      <c r="H102" s="168">
        <v>86.554982817869416</v>
      </c>
      <c r="I102" s="168">
        <v>90.097428525794598</v>
      </c>
      <c r="J102" s="168">
        <v>91.255930416447029</v>
      </c>
      <c r="K102" s="168">
        <v>89.234293193717278</v>
      </c>
      <c r="L102" s="168">
        <v>93.71234679038848</v>
      </c>
      <c r="M102" s="168">
        <v>89.889872216459565</v>
      </c>
      <c r="N102" s="168">
        <v>90.928609769189478</v>
      </c>
      <c r="O102" s="168">
        <v>79.394887845592081</v>
      </c>
      <c r="P102" s="168">
        <v>89.423929098966028</v>
      </c>
      <c r="Q102" s="168">
        <v>83.941077034532725</v>
      </c>
      <c r="R102" s="168">
        <v>95.092273372541058</v>
      </c>
      <c r="S102" s="168">
        <v>85.839379534650988</v>
      </c>
      <c r="T102" s="171">
        <v>54</v>
      </c>
    </row>
    <row r="103" spans="1:20" ht="14.1" customHeight="1" x14ac:dyDescent="0.2">
      <c r="A103" s="173">
        <v>55</v>
      </c>
      <c r="B103" s="172" t="s">
        <v>388</v>
      </c>
      <c r="C103" s="169">
        <v>98.553667007835699</v>
      </c>
      <c r="D103" s="168">
        <v>98.919445551569893</v>
      </c>
      <c r="E103" s="168">
        <v>98.387277410684277</v>
      </c>
      <c r="F103" s="168">
        <v>97.004167135938729</v>
      </c>
      <c r="G103" s="168">
        <v>98.175718179911925</v>
      </c>
      <c r="H103" s="168">
        <v>98.024054982817873</v>
      </c>
      <c r="I103" s="168">
        <v>98.706276952563485</v>
      </c>
      <c r="J103" s="168">
        <v>98.66895097522405</v>
      </c>
      <c r="K103" s="168">
        <v>98.691099476439788</v>
      </c>
      <c r="L103" s="168">
        <v>99.314451907762617</v>
      </c>
      <c r="M103" s="168">
        <v>98.861203681225291</v>
      </c>
      <c r="N103" s="168">
        <v>98.523886205045628</v>
      </c>
      <c r="O103" s="168">
        <v>93.218570683359431</v>
      </c>
      <c r="P103" s="168">
        <v>98.96602658788774</v>
      </c>
      <c r="Q103" s="168">
        <v>96.884810432262739</v>
      </c>
      <c r="R103" s="168">
        <v>99.594402758061236</v>
      </c>
      <c r="S103" s="168">
        <v>97.147860895671755</v>
      </c>
      <c r="T103" s="171">
        <v>55</v>
      </c>
    </row>
    <row r="104" spans="1:20" x14ac:dyDescent="0.2">
      <c r="A104" s="143"/>
      <c r="B104" s="178"/>
      <c r="C104" s="169"/>
      <c r="D104" s="168"/>
      <c r="E104" s="96"/>
      <c r="F104" s="96"/>
      <c r="G104" s="96"/>
      <c r="H104" s="168"/>
      <c r="I104" s="168"/>
      <c r="J104" s="168"/>
      <c r="K104" s="168"/>
      <c r="L104" s="168"/>
      <c r="M104" s="168"/>
      <c r="N104" s="168"/>
      <c r="O104" s="168"/>
      <c r="P104" s="168"/>
      <c r="Q104" s="168"/>
      <c r="R104" s="168"/>
      <c r="S104" s="168"/>
      <c r="T104" s="150"/>
    </row>
    <row r="105" spans="1:20" x14ac:dyDescent="0.2">
      <c r="A105" s="143"/>
      <c r="C105" s="159" t="s">
        <v>312</v>
      </c>
      <c r="E105" s="96"/>
      <c r="F105" s="96"/>
      <c r="G105" s="96"/>
      <c r="H105" s="47" t="s">
        <v>312</v>
      </c>
      <c r="T105" s="150"/>
    </row>
    <row r="106" spans="1:20" s="159" customFormat="1" ht="15" customHeight="1" x14ac:dyDescent="0.2">
      <c r="A106" s="177">
        <v>56</v>
      </c>
      <c r="B106" s="176" t="s">
        <v>396</v>
      </c>
      <c r="C106" s="13">
        <v>8534</v>
      </c>
      <c r="D106" s="50">
        <v>843</v>
      </c>
      <c r="E106" s="57">
        <v>777</v>
      </c>
      <c r="F106" s="57">
        <v>751</v>
      </c>
      <c r="G106" s="57">
        <v>265</v>
      </c>
      <c r="H106" s="50">
        <v>90</v>
      </c>
      <c r="I106" s="50">
        <v>282</v>
      </c>
      <c r="J106" s="50">
        <v>925</v>
      </c>
      <c r="K106" s="50">
        <v>121</v>
      </c>
      <c r="L106" s="50">
        <v>578</v>
      </c>
      <c r="M106" s="50">
        <v>2626</v>
      </c>
      <c r="N106" s="50">
        <v>310</v>
      </c>
      <c r="O106" s="50">
        <v>61</v>
      </c>
      <c r="P106" s="50">
        <v>276</v>
      </c>
      <c r="Q106" s="50">
        <v>236</v>
      </c>
      <c r="R106" s="50">
        <v>193</v>
      </c>
      <c r="S106" s="50">
        <v>200</v>
      </c>
      <c r="T106" s="175">
        <v>56</v>
      </c>
    </row>
    <row r="107" spans="1:20" ht="14.1" customHeight="1" x14ac:dyDescent="0.2">
      <c r="A107" s="173">
        <v>57</v>
      </c>
      <c r="B107" s="172" t="s">
        <v>395</v>
      </c>
      <c r="C107" s="169">
        <v>7.1248300913991089</v>
      </c>
      <c r="D107" s="168">
        <v>7.6</v>
      </c>
      <c r="E107" s="168">
        <v>8.1</v>
      </c>
      <c r="F107" s="168">
        <v>8.6999999999999993</v>
      </c>
      <c r="G107" s="168">
        <v>6.6</v>
      </c>
      <c r="H107" s="168">
        <v>8.8000000000000007</v>
      </c>
      <c r="I107" s="168">
        <v>7</v>
      </c>
      <c r="J107" s="168">
        <v>6.2</v>
      </c>
      <c r="K107" s="168">
        <v>7</v>
      </c>
      <c r="L107" s="168">
        <v>6</v>
      </c>
      <c r="M107" s="168">
        <v>6.6</v>
      </c>
      <c r="N107" s="168">
        <v>6.8</v>
      </c>
      <c r="O107" s="168">
        <v>12.5</v>
      </c>
      <c r="P107" s="168">
        <v>6.6</v>
      </c>
      <c r="Q107" s="168">
        <v>8.8000000000000007</v>
      </c>
      <c r="R107" s="168">
        <v>5.2</v>
      </c>
      <c r="S107" s="168">
        <v>9.5</v>
      </c>
      <c r="T107" s="171">
        <v>57</v>
      </c>
    </row>
    <row r="108" spans="1:20" ht="20.100000000000001" customHeight="1" x14ac:dyDescent="0.2">
      <c r="A108" s="143"/>
      <c r="B108" s="150"/>
      <c r="C108" s="159" t="s">
        <v>300</v>
      </c>
      <c r="E108" s="168"/>
      <c r="F108" s="168"/>
      <c r="G108" s="168"/>
      <c r="H108" s="47" t="s">
        <v>300</v>
      </c>
      <c r="T108" s="150"/>
    </row>
    <row r="109" spans="1:20" ht="15" customHeight="1" x14ac:dyDescent="0.2">
      <c r="A109" s="173"/>
      <c r="B109" s="174" t="s">
        <v>394</v>
      </c>
      <c r="C109" s="152">
        <v>100</v>
      </c>
      <c r="D109" s="112">
        <v>100</v>
      </c>
      <c r="E109" s="112">
        <v>100</v>
      </c>
      <c r="F109" s="112">
        <v>100</v>
      </c>
      <c r="G109" s="112">
        <v>100</v>
      </c>
      <c r="H109" s="112">
        <v>100</v>
      </c>
      <c r="I109" s="112">
        <v>100</v>
      </c>
      <c r="J109" s="112">
        <v>100</v>
      </c>
      <c r="K109" s="112">
        <v>100</v>
      </c>
      <c r="L109" s="112">
        <v>100</v>
      </c>
      <c r="M109" s="112">
        <v>100</v>
      </c>
      <c r="N109" s="112">
        <v>100</v>
      </c>
      <c r="O109" s="112">
        <v>100</v>
      </c>
      <c r="P109" s="112">
        <v>100</v>
      </c>
      <c r="Q109" s="112">
        <v>100</v>
      </c>
      <c r="R109" s="112">
        <v>100</v>
      </c>
      <c r="S109" s="112">
        <v>100</v>
      </c>
      <c r="T109" s="171"/>
    </row>
    <row r="110" spans="1:20" ht="14.1" customHeight="1" x14ac:dyDescent="0.2">
      <c r="A110" s="173">
        <v>58</v>
      </c>
      <c r="B110" s="172" t="s">
        <v>391</v>
      </c>
      <c r="C110" s="169">
        <v>0.77337707991563154</v>
      </c>
      <c r="D110" s="168">
        <v>1.4234875444839856</v>
      </c>
      <c r="E110" s="168">
        <v>1.0296010296010296</v>
      </c>
      <c r="F110" s="168">
        <v>1.8641810918774968</v>
      </c>
      <c r="G110" s="168">
        <v>1.5094339622641511</v>
      </c>
      <c r="H110" s="168">
        <v>0</v>
      </c>
      <c r="I110" s="168">
        <v>0</v>
      </c>
      <c r="J110" s="168">
        <v>0.64864864864864857</v>
      </c>
      <c r="K110" s="168">
        <v>0.82644628099173556</v>
      </c>
      <c r="L110" s="168">
        <v>0.17301038062283738</v>
      </c>
      <c r="M110" s="168">
        <v>0.22848438690022849</v>
      </c>
      <c r="N110" s="168">
        <v>0</v>
      </c>
      <c r="O110" s="168">
        <v>0</v>
      </c>
      <c r="P110" s="168">
        <v>2.8985507246376812</v>
      </c>
      <c r="Q110" s="168">
        <v>1.6949152542372881</v>
      </c>
      <c r="R110" s="168">
        <v>0.5181347150259068</v>
      </c>
      <c r="S110" s="168">
        <v>0.5</v>
      </c>
      <c r="T110" s="171">
        <v>58</v>
      </c>
    </row>
    <row r="111" spans="1:20" ht="14.1" customHeight="1" x14ac:dyDescent="0.2">
      <c r="A111" s="173">
        <v>59</v>
      </c>
      <c r="B111" s="172" t="s">
        <v>390</v>
      </c>
      <c r="C111" s="169">
        <v>5.050386688539958</v>
      </c>
      <c r="D111" s="168">
        <v>5.9311981020166078</v>
      </c>
      <c r="E111" s="168">
        <v>1.9305019305019304</v>
      </c>
      <c r="F111" s="168">
        <v>2.6631158455392807</v>
      </c>
      <c r="G111" s="168">
        <v>6.7924528301886795</v>
      </c>
      <c r="H111" s="168">
        <v>0</v>
      </c>
      <c r="I111" s="168">
        <v>1.773049645390071</v>
      </c>
      <c r="J111" s="168">
        <v>9.0810810810810807</v>
      </c>
      <c r="K111" s="168">
        <v>4.9586776859504136</v>
      </c>
      <c r="L111" s="168">
        <v>6.9204152249134951</v>
      </c>
      <c r="M111" s="168">
        <v>4.6458492003046459</v>
      </c>
      <c r="N111" s="168">
        <v>5.806451612903226</v>
      </c>
      <c r="O111" s="168">
        <v>3.278688524590164</v>
      </c>
      <c r="P111" s="168">
        <v>5.7971014492753623</v>
      </c>
      <c r="Q111" s="168">
        <v>1.2711864406779663</v>
      </c>
      <c r="R111" s="168">
        <v>11.398963730569948</v>
      </c>
      <c r="S111" s="168">
        <v>5</v>
      </c>
      <c r="T111" s="171">
        <v>59</v>
      </c>
    </row>
    <row r="112" spans="1:20" ht="14.1" customHeight="1" x14ac:dyDescent="0.2">
      <c r="A112" s="173">
        <v>60</v>
      </c>
      <c r="B112" s="172" t="s">
        <v>389</v>
      </c>
      <c r="C112" s="169">
        <v>43.473166158893839</v>
      </c>
      <c r="D112" s="168">
        <v>34.400948991696325</v>
      </c>
      <c r="E112" s="168">
        <v>34.749034749034749</v>
      </c>
      <c r="F112" s="168">
        <v>25.033288948069242</v>
      </c>
      <c r="G112" s="168">
        <v>47.169811320754718</v>
      </c>
      <c r="H112" s="168">
        <v>24.444444444444443</v>
      </c>
      <c r="I112" s="168">
        <v>50.354609929078009</v>
      </c>
      <c r="J112" s="168">
        <v>48</v>
      </c>
      <c r="K112" s="168">
        <v>42.148760330578511</v>
      </c>
      <c r="L112" s="168">
        <v>61.591695501730101</v>
      </c>
      <c r="M112" s="168">
        <v>49.276466108149272</v>
      </c>
      <c r="N112" s="168">
        <v>51.612903225806448</v>
      </c>
      <c r="O112" s="168">
        <v>16.393442622950818</v>
      </c>
      <c r="P112" s="168">
        <v>39.855072463768117</v>
      </c>
      <c r="Q112" s="168">
        <v>28.389830508474578</v>
      </c>
      <c r="R112" s="168">
        <v>66.839378238341979</v>
      </c>
      <c r="S112" s="168">
        <v>26</v>
      </c>
      <c r="T112" s="171">
        <v>60</v>
      </c>
    </row>
    <row r="113" spans="1:20" ht="14.1" customHeight="1" x14ac:dyDescent="0.2">
      <c r="A113" s="173">
        <v>61</v>
      </c>
      <c r="B113" s="172" t="s">
        <v>388</v>
      </c>
      <c r="C113" s="169">
        <v>41.926411999062573</v>
      </c>
      <c r="D113" s="168">
        <v>48.873072360616845</v>
      </c>
      <c r="E113" s="168">
        <v>49.163449163449165</v>
      </c>
      <c r="F113" s="168">
        <v>54.061251664447404</v>
      </c>
      <c r="G113" s="168">
        <v>34.716981132075468</v>
      </c>
      <c r="H113" s="168">
        <v>60</v>
      </c>
      <c r="I113" s="168">
        <v>40.425531914893611</v>
      </c>
      <c r="J113" s="168">
        <v>37.513513513513516</v>
      </c>
      <c r="K113" s="168">
        <v>42.97520661157025</v>
      </c>
      <c r="L113" s="168">
        <v>25.432525951557096</v>
      </c>
      <c r="M113" s="168">
        <v>40.327494287890325</v>
      </c>
      <c r="N113" s="168">
        <v>33.87096774193548</v>
      </c>
      <c r="O113" s="168">
        <v>34.42622950819672</v>
      </c>
      <c r="P113" s="168">
        <v>44.927536231884055</v>
      </c>
      <c r="Q113" s="168">
        <v>52.118644067796616</v>
      </c>
      <c r="R113" s="168">
        <v>19.170984455958546</v>
      </c>
      <c r="S113" s="168">
        <v>51.5</v>
      </c>
      <c r="T113" s="171">
        <v>61</v>
      </c>
    </row>
    <row r="114" spans="1:20" ht="14.1" customHeight="1" x14ac:dyDescent="0.2">
      <c r="A114" s="173">
        <v>62</v>
      </c>
      <c r="B114" s="172" t="s">
        <v>393</v>
      </c>
      <c r="C114" s="169">
        <v>8.7766580735880009</v>
      </c>
      <c r="D114" s="168">
        <v>9.3712930011862401</v>
      </c>
      <c r="E114" s="168">
        <v>13.127413127413126</v>
      </c>
      <c r="F114" s="168">
        <v>16.378162450066576</v>
      </c>
      <c r="G114" s="168">
        <v>9.8113207547169825</v>
      </c>
      <c r="H114" s="168">
        <v>15.555555555555555</v>
      </c>
      <c r="I114" s="168">
        <v>7.4468085106382977</v>
      </c>
      <c r="J114" s="168">
        <v>4.756756756756757</v>
      </c>
      <c r="K114" s="168">
        <v>9.0909090909090917</v>
      </c>
      <c r="L114" s="168">
        <v>5.8823529411764701</v>
      </c>
      <c r="M114" s="168">
        <v>5.5217060167555214</v>
      </c>
      <c r="N114" s="168">
        <v>8.7096774193548381</v>
      </c>
      <c r="O114" s="168">
        <v>45.901639344262293</v>
      </c>
      <c r="P114" s="168">
        <v>6.5217391304347823</v>
      </c>
      <c r="Q114" s="168">
        <v>16.525423728813561</v>
      </c>
      <c r="R114" s="168">
        <v>2.0725388601036272</v>
      </c>
      <c r="S114" s="168">
        <v>17</v>
      </c>
      <c r="T114" s="171">
        <v>62</v>
      </c>
    </row>
    <row r="115" spans="1:20" ht="20.100000000000001" customHeight="1" x14ac:dyDescent="0.2">
      <c r="A115" s="143"/>
      <c r="B115" s="150"/>
      <c r="C115" s="159" t="s">
        <v>392</v>
      </c>
      <c r="E115" s="168"/>
      <c r="F115" s="168"/>
      <c r="G115" s="168"/>
      <c r="H115" s="47" t="s">
        <v>392</v>
      </c>
      <c r="T115" s="150"/>
    </row>
    <row r="116" spans="1:20" ht="14.1" customHeight="1" x14ac:dyDescent="0.2">
      <c r="A116" s="173">
        <v>63</v>
      </c>
      <c r="B116" s="172" t="s">
        <v>391</v>
      </c>
      <c r="C116" s="169">
        <v>0.77337707991563154</v>
      </c>
      <c r="D116" s="168">
        <v>1.4234875444839856</v>
      </c>
      <c r="E116" s="168">
        <v>1.0296010296010296</v>
      </c>
      <c r="F116" s="168">
        <v>1.8641810918774968</v>
      </c>
      <c r="G116" s="168">
        <v>1.5094339622641511</v>
      </c>
      <c r="H116" s="168">
        <v>0</v>
      </c>
      <c r="I116" s="168">
        <v>0</v>
      </c>
      <c r="J116" s="168">
        <v>0.64864864864864857</v>
      </c>
      <c r="K116" s="168">
        <v>0.82644628099173556</v>
      </c>
      <c r="L116" s="168">
        <v>0.17301038062283738</v>
      </c>
      <c r="M116" s="168">
        <v>0.22848438690022849</v>
      </c>
      <c r="N116" s="168">
        <v>0</v>
      </c>
      <c r="O116" s="168">
        <v>0</v>
      </c>
      <c r="P116" s="168">
        <v>2.8985507246376812</v>
      </c>
      <c r="Q116" s="168">
        <v>1.6949152542372881</v>
      </c>
      <c r="R116" s="168">
        <v>0.5181347150259068</v>
      </c>
      <c r="S116" s="168">
        <v>0.5</v>
      </c>
      <c r="T116" s="171">
        <v>63</v>
      </c>
    </row>
    <row r="117" spans="1:20" ht="14.1" customHeight="1" x14ac:dyDescent="0.2">
      <c r="A117" s="173">
        <v>64</v>
      </c>
      <c r="B117" s="172" t="s">
        <v>390</v>
      </c>
      <c r="C117" s="169">
        <v>5.8237637684555894</v>
      </c>
      <c r="D117" s="168">
        <v>7.3546856465005934</v>
      </c>
      <c r="E117" s="168">
        <v>2.9601029601029598</v>
      </c>
      <c r="F117" s="168">
        <v>4.5272969374167777</v>
      </c>
      <c r="G117" s="168">
        <v>8.3018867924528301</v>
      </c>
      <c r="H117" s="168">
        <v>0</v>
      </c>
      <c r="I117" s="168">
        <v>1.773049645390071</v>
      </c>
      <c r="J117" s="168">
        <v>9.7297297297297298</v>
      </c>
      <c r="K117" s="168">
        <v>5.785123966942149</v>
      </c>
      <c r="L117" s="168">
        <v>7.0934256055363329</v>
      </c>
      <c r="M117" s="168">
        <v>4.8743335872048741</v>
      </c>
      <c r="N117" s="168">
        <v>5.806451612903226</v>
      </c>
      <c r="O117" s="168">
        <v>3.278688524590164</v>
      </c>
      <c r="P117" s="168">
        <v>8.695652173913043</v>
      </c>
      <c r="Q117" s="168">
        <v>2.9661016949152543</v>
      </c>
      <c r="R117" s="168">
        <v>11.917098445595855</v>
      </c>
      <c r="S117" s="168">
        <v>5.5</v>
      </c>
      <c r="T117" s="171">
        <v>64</v>
      </c>
    </row>
    <row r="118" spans="1:20" ht="14.1" customHeight="1" x14ac:dyDescent="0.2">
      <c r="A118" s="173">
        <v>65</v>
      </c>
      <c r="B118" s="172" t="s">
        <v>389</v>
      </c>
      <c r="C118" s="169">
        <v>49.296929927349431</v>
      </c>
      <c r="D118" s="168">
        <v>41.755634638196916</v>
      </c>
      <c r="E118" s="168">
        <v>37.709137709137707</v>
      </c>
      <c r="F118" s="168">
        <v>29.56058588548602</v>
      </c>
      <c r="G118" s="168">
        <v>55.471698113207552</v>
      </c>
      <c r="H118" s="168">
        <v>24.444444444444443</v>
      </c>
      <c r="I118" s="168">
        <v>52.127659574468083</v>
      </c>
      <c r="J118" s="168">
        <v>57.729729729729726</v>
      </c>
      <c r="K118" s="168">
        <v>47.933884297520663</v>
      </c>
      <c r="L118" s="168">
        <v>68.68512110726644</v>
      </c>
      <c r="M118" s="168">
        <v>54.150799695354145</v>
      </c>
      <c r="N118" s="168">
        <v>57.419354838709673</v>
      </c>
      <c r="O118" s="168">
        <v>19.672131147540981</v>
      </c>
      <c r="P118" s="168">
        <v>48.550724637681157</v>
      </c>
      <c r="Q118" s="168">
        <v>31.355932203389834</v>
      </c>
      <c r="R118" s="168">
        <v>78.756476683937834</v>
      </c>
      <c r="S118" s="168">
        <v>31.5</v>
      </c>
      <c r="T118" s="171">
        <v>65</v>
      </c>
    </row>
    <row r="119" spans="1:20" ht="14.1" customHeight="1" x14ac:dyDescent="0.2">
      <c r="A119" s="173">
        <v>66</v>
      </c>
      <c r="B119" s="172" t="s">
        <v>388</v>
      </c>
      <c r="C119" s="169">
        <v>91.223341926412004</v>
      </c>
      <c r="D119" s="168">
        <v>90.628706998813755</v>
      </c>
      <c r="E119" s="168">
        <v>86.872586872586879</v>
      </c>
      <c r="F119" s="168">
        <v>83.621837549933417</v>
      </c>
      <c r="G119" s="168">
        <v>90.188679245283026</v>
      </c>
      <c r="H119" s="168">
        <v>84.444444444444443</v>
      </c>
      <c r="I119" s="168">
        <v>92.553191489361694</v>
      </c>
      <c r="J119" s="168">
        <v>95.243243243243242</v>
      </c>
      <c r="K119" s="168">
        <v>90.909090909090907</v>
      </c>
      <c r="L119" s="168">
        <v>94.117647058823536</v>
      </c>
      <c r="M119" s="168">
        <v>94.47829398324447</v>
      </c>
      <c r="N119" s="168">
        <v>91.290322580645153</v>
      </c>
      <c r="O119" s="168">
        <v>54.0983606557377</v>
      </c>
      <c r="P119" s="168">
        <v>93.478260869565219</v>
      </c>
      <c r="Q119" s="168">
        <v>83.47457627118645</v>
      </c>
      <c r="R119" s="168">
        <v>97.92746113989638</v>
      </c>
      <c r="S119" s="168">
        <v>83</v>
      </c>
      <c r="T119" s="171">
        <v>66</v>
      </c>
    </row>
    <row r="120" spans="1:20" x14ac:dyDescent="0.2">
      <c r="A120" s="173"/>
      <c r="B120" s="170"/>
      <c r="C120" s="169"/>
      <c r="D120" s="168"/>
      <c r="E120" s="96"/>
      <c r="F120" s="96"/>
      <c r="G120" s="96"/>
      <c r="H120" s="168"/>
      <c r="I120" s="168"/>
      <c r="J120" s="96"/>
      <c r="K120" s="168"/>
      <c r="L120" s="168"/>
      <c r="M120" s="168"/>
      <c r="N120" s="168"/>
      <c r="O120" s="168"/>
      <c r="P120" s="168"/>
      <c r="Q120" s="168"/>
      <c r="R120" s="168"/>
      <c r="S120" s="168"/>
      <c r="T120" s="182"/>
    </row>
    <row r="121" spans="1:20" ht="15" x14ac:dyDescent="0.2">
      <c r="A121" s="150"/>
      <c r="B121" s="30"/>
      <c r="C121" s="181" t="s">
        <v>405</v>
      </c>
      <c r="D121" s="48"/>
      <c r="E121" s="96"/>
      <c r="F121" s="96"/>
      <c r="G121" s="96"/>
      <c r="H121" s="180" t="s">
        <v>405</v>
      </c>
      <c r="I121" s="62"/>
      <c r="J121" s="96"/>
      <c r="K121" s="48"/>
      <c r="L121" s="48"/>
      <c r="M121" s="126"/>
      <c r="N121" s="179"/>
      <c r="O121" s="62"/>
      <c r="P121" s="62"/>
      <c r="Q121" s="179"/>
      <c r="R121" s="179"/>
      <c r="S121" s="62"/>
      <c r="T121" s="150"/>
    </row>
    <row r="122" spans="1:20" x14ac:dyDescent="0.2">
      <c r="A122" s="143"/>
      <c r="C122" s="159" t="s">
        <v>312</v>
      </c>
      <c r="E122" s="96"/>
      <c r="F122" s="96"/>
      <c r="G122" s="96"/>
      <c r="H122" s="47" t="s">
        <v>312</v>
      </c>
      <c r="J122" s="96"/>
      <c r="T122" s="150"/>
    </row>
    <row r="123" spans="1:20" s="159" customFormat="1" ht="15" customHeight="1" x14ac:dyDescent="0.2">
      <c r="A123" s="177">
        <v>67</v>
      </c>
      <c r="B123" s="176" t="s">
        <v>311</v>
      </c>
      <c r="C123" s="13">
        <v>14969</v>
      </c>
      <c r="D123" s="50">
        <v>1919</v>
      </c>
      <c r="E123" s="57">
        <v>2386</v>
      </c>
      <c r="F123" s="57">
        <v>430</v>
      </c>
      <c r="G123" s="57">
        <v>434</v>
      </c>
      <c r="H123" s="50">
        <v>160</v>
      </c>
      <c r="I123" s="50">
        <v>426</v>
      </c>
      <c r="J123" s="50">
        <v>1211</v>
      </c>
      <c r="K123" s="50">
        <v>272</v>
      </c>
      <c r="L123" s="50">
        <v>1479</v>
      </c>
      <c r="M123" s="50">
        <v>3942</v>
      </c>
      <c r="N123" s="50">
        <v>644</v>
      </c>
      <c r="O123" s="50">
        <v>168</v>
      </c>
      <c r="P123" s="50">
        <v>464</v>
      </c>
      <c r="Q123" s="50">
        <v>337</v>
      </c>
      <c r="R123" s="50">
        <v>449</v>
      </c>
      <c r="S123" s="50">
        <v>248</v>
      </c>
      <c r="T123" s="175">
        <v>67</v>
      </c>
    </row>
    <row r="124" spans="1:20" ht="14.1" customHeight="1" x14ac:dyDescent="0.2">
      <c r="A124" s="173">
        <v>68</v>
      </c>
      <c r="B124" s="172" t="s">
        <v>395</v>
      </c>
      <c r="C124" s="169">
        <v>3.7855234150577859</v>
      </c>
      <c r="D124" s="168">
        <v>3.4</v>
      </c>
      <c r="E124" s="168">
        <v>4.0999999999999996</v>
      </c>
      <c r="F124" s="168">
        <v>3.7</v>
      </c>
      <c r="G124" s="168">
        <v>3.4</v>
      </c>
      <c r="H124" s="168">
        <v>4.3</v>
      </c>
      <c r="I124" s="168">
        <v>3.7</v>
      </c>
      <c r="J124" s="168">
        <v>4.2</v>
      </c>
      <c r="K124" s="168">
        <v>3.5</v>
      </c>
      <c r="L124" s="168">
        <v>3.1</v>
      </c>
      <c r="M124" s="168">
        <v>3.8</v>
      </c>
      <c r="N124" s="168">
        <v>3.9</v>
      </c>
      <c r="O124" s="168">
        <v>6.5</v>
      </c>
      <c r="P124" s="168">
        <v>3.6</v>
      </c>
      <c r="Q124" s="168">
        <v>4.7</v>
      </c>
      <c r="R124" s="168">
        <v>2.9</v>
      </c>
      <c r="S124" s="168">
        <v>5.0999999999999996</v>
      </c>
      <c r="T124" s="171">
        <v>68</v>
      </c>
    </row>
    <row r="125" spans="1:20" ht="20.100000000000001" customHeight="1" x14ac:dyDescent="0.2">
      <c r="A125" s="143"/>
      <c r="B125" s="150"/>
      <c r="C125" s="159" t="s">
        <v>300</v>
      </c>
      <c r="E125" s="96"/>
      <c r="F125" s="96"/>
      <c r="G125" s="96"/>
      <c r="H125" s="47" t="s">
        <v>300</v>
      </c>
      <c r="S125" s="48"/>
      <c r="T125" s="150"/>
    </row>
    <row r="126" spans="1:20" ht="15" customHeight="1" x14ac:dyDescent="0.2">
      <c r="A126" s="173"/>
      <c r="B126" s="174" t="s">
        <v>394</v>
      </c>
      <c r="C126" s="152">
        <v>100</v>
      </c>
      <c r="D126" s="112">
        <v>100</v>
      </c>
      <c r="E126" s="96">
        <v>100</v>
      </c>
      <c r="F126" s="96">
        <v>100</v>
      </c>
      <c r="G126" s="96">
        <v>100</v>
      </c>
      <c r="H126" s="112">
        <v>100</v>
      </c>
      <c r="I126" s="112">
        <v>100</v>
      </c>
      <c r="J126" s="112">
        <v>100</v>
      </c>
      <c r="K126" s="112">
        <v>100</v>
      </c>
      <c r="L126" s="112">
        <v>100</v>
      </c>
      <c r="M126" s="112">
        <v>100</v>
      </c>
      <c r="N126" s="112">
        <v>100</v>
      </c>
      <c r="O126" s="112">
        <v>100</v>
      </c>
      <c r="P126" s="112">
        <v>100</v>
      </c>
      <c r="Q126" s="112">
        <v>100</v>
      </c>
      <c r="R126" s="112">
        <v>100</v>
      </c>
      <c r="S126" s="112">
        <v>100</v>
      </c>
      <c r="T126" s="171"/>
    </row>
    <row r="127" spans="1:20" ht="14.1" customHeight="1" x14ac:dyDescent="0.2">
      <c r="A127" s="173">
        <v>69</v>
      </c>
      <c r="B127" s="172" t="s">
        <v>391</v>
      </c>
      <c r="C127" s="169">
        <v>17.395951633375642</v>
      </c>
      <c r="D127" s="168">
        <v>19.124544033350706</v>
      </c>
      <c r="E127" s="168">
        <v>18.524727577535625</v>
      </c>
      <c r="F127" s="168">
        <v>20.465116279069768</v>
      </c>
      <c r="G127" s="168">
        <v>23.041474654377879</v>
      </c>
      <c r="H127" s="168">
        <v>9.375</v>
      </c>
      <c r="I127" s="168">
        <v>15.96244131455399</v>
      </c>
      <c r="J127" s="168">
        <v>11.395540875309662</v>
      </c>
      <c r="K127" s="168">
        <v>13.970588235294118</v>
      </c>
      <c r="L127" s="168">
        <v>20.486815415821503</v>
      </c>
      <c r="M127" s="168">
        <v>14.662607813292745</v>
      </c>
      <c r="N127" s="168">
        <v>20.962732919254659</v>
      </c>
      <c r="O127" s="168">
        <v>8.3333333333333321</v>
      </c>
      <c r="P127" s="168">
        <v>26.293103448275861</v>
      </c>
      <c r="Q127" s="168">
        <v>14.836795252225517</v>
      </c>
      <c r="R127" s="168">
        <v>25.167037861915372</v>
      </c>
      <c r="S127" s="168">
        <v>13.306451612903224</v>
      </c>
      <c r="T127" s="171">
        <v>69</v>
      </c>
    </row>
    <row r="128" spans="1:20" ht="14.1" customHeight="1" x14ac:dyDescent="0.2">
      <c r="A128" s="173">
        <v>70</v>
      </c>
      <c r="B128" s="172" t="s">
        <v>390</v>
      </c>
      <c r="C128" s="169">
        <v>40.016033135145967</v>
      </c>
      <c r="D128" s="168">
        <v>45.023449713392395</v>
      </c>
      <c r="E128" s="168">
        <v>37.217099748533109</v>
      </c>
      <c r="F128" s="168">
        <v>40.930232558139537</v>
      </c>
      <c r="G128" s="168">
        <v>41.705069124423964</v>
      </c>
      <c r="H128" s="168">
        <v>41.875</v>
      </c>
      <c r="I128" s="168">
        <v>47.887323943661968</v>
      </c>
      <c r="J128" s="168">
        <v>43.930635838150287</v>
      </c>
      <c r="K128" s="168">
        <v>45.588235294117645</v>
      </c>
      <c r="L128" s="168">
        <v>39.215686274509807</v>
      </c>
      <c r="M128" s="168">
        <v>38.838153221714869</v>
      </c>
      <c r="N128" s="168">
        <v>34.316770186335404</v>
      </c>
      <c r="O128" s="168">
        <v>42.857142857142854</v>
      </c>
      <c r="P128" s="168">
        <v>31.46551724137931</v>
      </c>
      <c r="Q128" s="168">
        <v>38.872403560830861</v>
      </c>
      <c r="R128" s="168">
        <v>40.757238307349667</v>
      </c>
      <c r="S128" s="168">
        <v>36.29032258064516</v>
      </c>
      <c r="T128" s="171">
        <v>70</v>
      </c>
    </row>
    <row r="129" spans="1:20" ht="14.1" customHeight="1" x14ac:dyDescent="0.2">
      <c r="A129" s="173">
        <v>71</v>
      </c>
      <c r="B129" s="172" t="s">
        <v>389</v>
      </c>
      <c r="C129" s="169">
        <v>23.268087380586547</v>
      </c>
      <c r="D129" s="168">
        <v>19.69775924960917</v>
      </c>
      <c r="E129" s="168">
        <v>21.668063704945514</v>
      </c>
      <c r="F129" s="168">
        <v>16.279069767441861</v>
      </c>
      <c r="G129" s="168">
        <v>17.741935483870968</v>
      </c>
      <c r="H129" s="168">
        <v>21.875</v>
      </c>
      <c r="I129" s="168">
        <v>15.96244131455399</v>
      </c>
      <c r="J129" s="168">
        <v>26.176713459950452</v>
      </c>
      <c r="K129" s="168">
        <v>23.161764705882355</v>
      </c>
      <c r="L129" s="168">
        <v>27.180527383367142</v>
      </c>
      <c r="M129" s="168">
        <v>26.433282597666157</v>
      </c>
      <c r="N129" s="168">
        <v>25.310559006211182</v>
      </c>
      <c r="O129" s="168">
        <v>14.880952380952381</v>
      </c>
      <c r="P129" s="168">
        <v>20.258620689655171</v>
      </c>
      <c r="Q129" s="168">
        <v>19.287833827893174</v>
      </c>
      <c r="R129" s="168">
        <v>24.053452115812917</v>
      </c>
      <c r="S129" s="168">
        <v>23.790322580645164</v>
      </c>
      <c r="T129" s="171">
        <v>71</v>
      </c>
    </row>
    <row r="130" spans="1:20" ht="14.1" customHeight="1" x14ac:dyDescent="0.2">
      <c r="A130" s="173">
        <v>42</v>
      </c>
      <c r="B130" s="172" t="s">
        <v>388</v>
      </c>
      <c r="C130" s="169">
        <v>15.932928051306034</v>
      </c>
      <c r="D130" s="168">
        <v>13.75716519020323</v>
      </c>
      <c r="E130" s="168">
        <v>18.398994132439228</v>
      </c>
      <c r="F130" s="168">
        <v>17.441860465116278</v>
      </c>
      <c r="G130" s="168">
        <v>13.13364055299539</v>
      </c>
      <c r="H130" s="168">
        <v>21.25</v>
      </c>
      <c r="I130" s="168">
        <v>17.136150234741784</v>
      </c>
      <c r="J130" s="168">
        <v>14.037985136251033</v>
      </c>
      <c r="K130" s="168">
        <v>14.705882352941178</v>
      </c>
      <c r="L130" s="168">
        <v>11.899932386747803</v>
      </c>
      <c r="M130" s="168">
        <v>17.453069507864029</v>
      </c>
      <c r="N130" s="168">
        <v>15.527950310559005</v>
      </c>
      <c r="O130" s="168">
        <v>17.857142857142858</v>
      </c>
      <c r="P130" s="168">
        <v>19.181034482758623</v>
      </c>
      <c r="Q130" s="168">
        <v>19.881305637982198</v>
      </c>
      <c r="R130" s="168">
        <v>8.6859688195991094</v>
      </c>
      <c r="S130" s="168">
        <v>17.741935483870968</v>
      </c>
      <c r="T130" s="171">
        <v>42</v>
      </c>
    </row>
    <row r="131" spans="1:20" ht="14.1" customHeight="1" x14ac:dyDescent="0.2">
      <c r="A131" s="173">
        <v>73</v>
      </c>
      <c r="B131" s="172" t="s">
        <v>393</v>
      </c>
      <c r="C131" s="169">
        <v>3.3869997995858112</v>
      </c>
      <c r="D131" s="168">
        <v>2.3970818134445024</v>
      </c>
      <c r="E131" s="168">
        <v>4.1911148365465216</v>
      </c>
      <c r="F131" s="168">
        <v>4.8837209302325579</v>
      </c>
      <c r="G131" s="168">
        <v>4.3778801843317972</v>
      </c>
      <c r="H131" s="168">
        <v>5.625</v>
      </c>
      <c r="I131" s="168">
        <v>3.051643192488263</v>
      </c>
      <c r="J131" s="168">
        <v>4.4591246903385633</v>
      </c>
      <c r="K131" s="168">
        <v>2.5735294117647056</v>
      </c>
      <c r="L131" s="168">
        <v>1.2170385395537524</v>
      </c>
      <c r="M131" s="168">
        <v>2.6128868594622019</v>
      </c>
      <c r="N131" s="168">
        <v>3.8819875776397512</v>
      </c>
      <c r="O131" s="168">
        <v>16.071428571428573</v>
      </c>
      <c r="P131" s="168">
        <v>2.8017241379310347</v>
      </c>
      <c r="Q131" s="168">
        <v>7.1216617210682491</v>
      </c>
      <c r="R131" s="168">
        <v>1.3363028953229399</v>
      </c>
      <c r="S131" s="168">
        <v>8.870967741935484</v>
      </c>
      <c r="T131" s="171">
        <v>73</v>
      </c>
    </row>
    <row r="132" spans="1:20" ht="20.100000000000001" customHeight="1" x14ac:dyDescent="0.2">
      <c r="A132" s="143"/>
      <c r="B132" s="150"/>
      <c r="C132" s="159" t="s">
        <v>392</v>
      </c>
      <c r="E132" s="168"/>
      <c r="F132" s="168"/>
      <c r="G132" s="168"/>
      <c r="H132" s="47" t="s">
        <v>392</v>
      </c>
      <c r="T132" s="150"/>
    </row>
    <row r="133" spans="1:20" ht="14.1" customHeight="1" x14ac:dyDescent="0.2">
      <c r="A133" s="173">
        <v>74</v>
      </c>
      <c r="B133" s="172" t="s">
        <v>391</v>
      </c>
      <c r="C133" s="169">
        <v>17.395951633375642</v>
      </c>
      <c r="D133" s="168">
        <v>19.124544033350706</v>
      </c>
      <c r="E133" s="168">
        <v>18.524727577535625</v>
      </c>
      <c r="F133" s="168">
        <v>20.465116279069768</v>
      </c>
      <c r="G133" s="168">
        <v>23.041474654377879</v>
      </c>
      <c r="H133" s="168">
        <v>9.375</v>
      </c>
      <c r="I133" s="168">
        <v>15.96244131455399</v>
      </c>
      <c r="J133" s="168">
        <v>11.395540875309662</v>
      </c>
      <c r="K133" s="168">
        <v>13.970588235294118</v>
      </c>
      <c r="L133" s="168">
        <v>20.486815415821503</v>
      </c>
      <c r="M133" s="168">
        <v>14.662607813292745</v>
      </c>
      <c r="N133" s="168">
        <v>20.962732919254659</v>
      </c>
      <c r="O133" s="168">
        <v>8.3333333333333321</v>
      </c>
      <c r="P133" s="168">
        <v>26.293103448275861</v>
      </c>
      <c r="Q133" s="168">
        <v>14.836795252225517</v>
      </c>
      <c r="R133" s="168">
        <v>25.167037861915372</v>
      </c>
      <c r="S133" s="168">
        <v>13.306451612903224</v>
      </c>
      <c r="T133" s="171">
        <v>74</v>
      </c>
    </row>
    <row r="134" spans="1:20" ht="14.1" customHeight="1" x14ac:dyDescent="0.2">
      <c r="A134" s="173">
        <v>75</v>
      </c>
      <c r="B134" s="172" t="s">
        <v>390</v>
      </c>
      <c r="C134" s="169">
        <v>57.411984768521606</v>
      </c>
      <c r="D134" s="168">
        <v>64.147993746743097</v>
      </c>
      <c r="E134" s="168">
        <v>55.74182732606873</v>
      </c>
      <c r="F134" s="168">
        <v>61.395348837209305</v>
      </c>
      <c r="G134" s="168">
        <v>64.746543778801851</v>
      </c>
      <c r="H134" s="168">
        <v>51.25</v>
      </c>
      <c r="I134" s="168">
        <v>63.84976525821596</v>
      </c>
      <c r="J134" s="168">
        <v>55.326176713459951</v>
      </c>
      <c r="K134" s="168">
        <v>59.558823529411761</v>
      </c>
      <c r="L134" s="168">
        <v>59.70250169033131</v>
      </c>
      <c r="M134" s="168">
        <v>53.500761035007613</v>
      </c>
      <c r="N134" s="168">
        <v>55.279503105590067</v>
      </c>
      <c r="O134" s="168">
        <v>51.19047619047619</v>
      </c>
      <c r="P134" s="168">
        <v>57.758620689655174</v>
      </c>
      <c r="Q134" s="168">
        <v>53.709198813056375</v>
      </c>
      <c r="R134" s="168">
        <v>65.924276169265042</v>
      </c>
      <c r="S134" s="168">
        <v>49.596774193548384</v>
      </c>
      <c r="T134" s="171">
        <v>75</v>
      </c>
    </row>
    <row r="135" spans="1:20" ht="14.1" customHeight="1" x14ac:dyDescent="0.2">
      <c r="A135" s="173">
        <v>76</v>
      </c>
      <c r="B135" s="172" t="s">
        <v>389</v>
      </c>
      <c r="C135" s="169">
        <v>80.680072149108156</v>
      </c>
      <c r="D135" s="168">
        <v>83.845752996352275</v>
      </c>
      <c r="E135" s="168">
        <v>77.40989103101424</v>
      </c>
      <c r="F135" s="168">
        <v>77.674418604651166</v>
      </c>
      <c r="G135" s="168">
        <v>82.488479262672826</v>
      </c>
      <c r="H135" s="168">
        <v>73.125</v>
      </c>
      <c r="I135" s="168">
        <v>79.812206572769952</v>
      </c>
      <c r="J135" s="168">
        <v>81.502890173410407</v>
      </c>
      <c r="K135" s="168">
        <v>82.720588235294116</v>
      </c>
      <c r="L135" s="168">
        <v>86.883029073698452</v>
      </c>
      <c r="M135" s="168">
        <v>79.934043632673763</v>
      </c>
      <c r="N135" s="168">
        <v>80.590062111801245</v>
      </c>
      <c r="O135" s="168">
        <v>66.071428571428569</v>
      </c>
      <c r="P135" s="168">
        <v>78.017241379310349</v>
      </c>
      <c r="Q135" s="168">
        <v>72.997032640949556</v>
      </c>
      <c r="R135" s="168">
        <v>89.977728285077959</v>
      </c>
      <c r="S135" s="168">
        <v>73.387096774193552</v>
      </c>
      <c r="T135" s="171">
        <v>76</v>
      </c>
    </row>
    <row r="136" spans="1:20" ht="14.1" customHeight="1" x14ac:dyDescent="0.2">
      <c r="A136" s="173">
        <v>77</v>
      </c>
      <c r="B136" s="172" t="s">
        <v>388</v>
      </c>
      <c r="C136" s="169">
        <v>96.613000200414191</v>
      </c>
      <c r="D136" s="168">
        <v>97.602918186555499</v>
      </c>
      <c r="E136" s="168">
        <v>95.808885163453468</v>
      </c>
      <c r="F136" s="168">
        <v>95.116279069767444</v>
      </c>
      <c r="G136" s="168">
        <v>95.622119815668214</v>
      </c>
      <c r="H136" s="168">
        <v>94.375</v>
      </c>
      <c r="I136" s="168">
        <v>96.948356807511743</v>
      </c>
      <c r="J136" s="168">
        <v>95.540875309661445</v>
      </c>
      <c r="K136" s="168">
        <v>97.42647058823529</v>
      </c>
      <c r="L136" s="168">
        <v>98.782961460446259</v>
      </c>
      <c r="M136" s="168">
        <v>97.387113140537792</v>
      </c>
      <c r="N136" s="168">
        <v>96.118012422360252</v>
      </c>
      <c r="O136" s="168">
        <v>83.928571428571431</v>
      </c>
      <c r="P136" s="168">
        <v>97.198275862068968</v>
      </c>
      <c r="Q136" s="168">
        <v>92.87833827893175</v>
      </c>
      <c r="R136" s="168">
        <v>98.66369710467707</v>
      </c>
      <c r="S136" s="168">
        <v>91.129032258064512</v>
      </c>
      <c r="T136" s="171">
        <v>77</v>
      </c>
    </row>
    <row r="137" spans="1:20" x14ac:dyDescent="0.2">
      <c r="A137" s="143"/>
      <c r="B137" s="178"/>
      <c r="C137" s="152"/>
      <c r="D137" s="112"/>
      <c r="E137" s="96"/>
      <c r="F137" s="96"/>
      <c r="G137" s="96"/>
      <c r="H137" s="112"/>
      <c r="I137" s="112"/>
      <c r="J137" s="112"/>
      <c r="K137" s="112"/>
      <c r="L137" s="112"/>
      <c r="M137" s="112"/>
      <c r="N137" s="112"/>
      <c r="O137" s="112"/>
      <c r="P137" s="112"/>
      <c r="Q137" s="112"/>
      <c r="R137" s="112"/>
      <c r="S137" s="112"/>
      <c r="T137" s="150"/>
    </row>
    <row r="138" spans="1:20" x14ac:dyDescent="0.2">
      <c r="A138" s="143"/>
      <c r="C138" s="159" t="s">
        <v>312</v>
      </c>
      <c r="E138" s="96"/>
      <c r="F138" s="96"/>
      <c r="G138" s="96"/>
      <c r="H138" s="47" t="s">
        <v>312</v>
      </c>
      <c r="T138" s="150"/>
    </row>
    <row r="139" spans="1:20" s="159" customFormat="1" ht="15" customHeight="1" x14ac:dyDescent="0.2">
      <c r="A139" s="177">
        <v>78</v>
      </c>
      <c r="B139" s="176" t="s">
        <v>396</v>
      </c>
      <c r="C139" s="13">
        <v>1325</v>
      </c>
      <c r="D139" s="50">
        <v>104</v>
      </c>
      <c r="E139" s="57">
        <v>145</v>
      </c>
      <c r="F139" s="57">
        <v>30</v>
      </c>
      <c r="G139" s="57">
        <v>37</v>
      </c>
      <c r="H139" s="50">
        <v>14</v>
      </c>
      <c r="I139" s="50">
        <v>36</v>
      </c>
      <c r="J139" s="50">
        <v>119</v>
      </c>
      <c r="K139" s="50">
        <v>23</v>
      </c>
      <c r="L139" s="50">
        <v>95</v>
      </c>
      <c r="M139" s="50">
        <v>551</v>
      </c>
      <c r="N139" s="50">
        <v>56</v>
      </c>
      <c r="O139" s="50">
        <v>7</v>
      </c>
      <c r="P139" s="50">
        <v>25</v>
      </c>
      <c r="Q139" s="50">
        <v>19</v>
      </c>
      <c r="R139" s="50">
        <v>24</v>
      </c>
      <c r="S139" s="50">
        <v>40</v>
      </c>
      <c r="T139" s="175">
        <v>78</v>
      </c>
    </row>
    <row r="140" spans="1:20" ht="14.1" customHeight="1" x14ac:dyDescent="0.2">
      <c r="A140" s="173">
        <v>79</v>
      </c>
      <c r="B140" s="172" t="s">
        <v>395</v>
      </c>
      <c r="C140" s="169">
        <v>7.889056603773585</v>
      </c>
      <c r="D140" s="168">
        <v>8.5</v>
      </c>
      <c r="E140" s="168">
        <v>9.1</v>
      </c>
      <c r="F140" s="168">
        <v>8.1</v>
      </c>
      <c r="G140" s="168">
        <v>8</v>
      </c>
      <c r="H140" s="168">
        <v>8.6</v>
      </c>
      <c r="I140" s="168">
        <v>10.1</v>
      </c>
      <c r="J140" s="168">
        <v>9.6999999999999993</v>
      </c>
      <c r="K140" s="168">
        <v>7.1</v>
      </c>
      <c r="L140" s="168">
        <v>6.3</v>
      </c>
      <c r="M140" s="168">
        <v>6.8</v>
      </c>
      <c r="N140" s="168">
        <v>8</v>
      </c>
      <c r="O140" s="168">
        <v>17.5</v>
      </c>
      <c r="P140" s="168">
        <v>7.1</v>
      </c>
      <c r="Q140" s="168">
        <v>10</v>
      </c>
      <c r="R140" s="168">
        <v>5.9</v>
      </c>
      <c r="S140" s="168">
        <v>12.1</v>
      </c>
      <c r="T140" s="171">
        <v>79</v>
      </c>
    </row>
    <row r="141" spans="1:20" ht="20.100000000000001" customHeight="1" x14ac:dyDescent="0.2">
      <c r="A141" s="143"/>
      <c r="B141" s="150"/>
      <c r="C141" s="159" t="s">
        <v>300</v>
      </c>
      <c r="E141" s="96"/>
      <c r="F141" s="96"/>
      <c r="G141" s="96"/>
      <c r="H141" s="47" t="s">
        <v>300</v>
      </c>
      <c r="T141" s="150"/>
    </row>
    <row r="142" spans="1:20" ht="15" customHeight="1" x14ac:dyDescent="0.2">
      <c r="A142" s="173"/>
      <c r="B142" s="174" t="s">
        <v>394</v>
      </c>
      <c r="C142" s="152">
        <v>100</v>
      </c>
      <c r="D142" s="112">
        <v>100</v>
      </c>
      <c r="E142" s="96">
        <v>100</v>
      </c>
      <c r="F142" s="96">
        <v>100</v>
      </c>
      <c r="G142" s="96">
        <v>100</v>
      </c>
      <c r="H142" s="112">
        <v>100</v>
      </c>
      <c r="I142" s="112">
        <v>100</v>
      </c>
      <c r="J142" s="112">
        <v>100</v>
      </c>
      <c r="K142" s="112">
        <v>100</v>
      </c>
      <c r="L142" s="112">
        <v>100</v>
      </c>
      <c r="M142" s="112">
        <v>100</v>
      </c>
      <c r="N142" s="112">
        <v>100</v>
      </c>
      <c r="O142" s="112">
        <v>100</v>
      </c>
      <c r="P142" s="112">
        <v>100</v>
      </c>
      <c r="Q142" s="112">
        <v>100</v>
      </c>
      <c r="R142" s="112">
        <v>100</v>
      </c>
      <c r="S142" s="112">
        <v>100</v>
      </c>
      <c r="T142" s="171"/>
    </row>
    <row r="143" spans="1:20" ht="14.1" customHeight="1" x14ac:dyDescent="0.2">
      <c r="A143" s="173">
        <v>80</v>
      </c>
      <c r="B143" s="172" t="s">
        <v>391</v>
      </c>
      <c r="C143" s="169">
        <v>0.90566037735849059</v>
      </c>
      <c r="D143" s="168">
        <v>0.96153846153846156</v>
      </c>
      <c r="E143" s="168">
        <v>2.7586206896551726</v>
      </c>
      <c r="F143" s="168">
        <v>3.3333333333333335</v>
      </c>
      <c r="G143" s="168">
        <v>0</v>
      </c>
      <c r="H143" s="168">
        <v>0</v>
      </c>
      <c r="I143" s="168">
        <v>0</v>
      </c>
      <c r="J143" s="168">
        <v>0.84033613445378152</v>
      </c>
      <c r="K143" s="168">
        <v>0</v>
      </c>
      <c r="L143" s="168">
        <v>1.0526315789473684</v>
      </c>
      <c r="M143" s="168">
        <v>0.54446460980036293</v>
      </c>
      <c r="N143" s="168">
        <v>0</v>
      </c>
      <c r="O143" s="168">
        <v>0</v>
      </c>
      <c r="P143" s="168">
        <v>0</v>
      </c>
      <c r="Q143" s="168">
        <v>0</v>
      </c>
      <c r="R143" s="168">
        <v>4.1666666666666661</v>
      </c>
      <c r="S143" s="168">
        <v>0</v>
      </c>
      <c r="T143" s="171">
        <v>80</v>
      </c>
    </row>
    <row r="144" spans="1:20" ht="14.1" customHeight="1" x14ac:dyDescent="0.2">
      <c r="A144" s="173">
        <v>81</v>
      </c>
      <c r="B144" s="172" t="s">
        <v>390</v>
      </c>
      <c r="C144" s="169">
        <v>3.9245283018867925</v>
      </c>
      <c r="D144" s="168">
        <v>7.6923076923076925</v>
      </c>
      <c r="E144" s="168">
        <v>1.3793103448275863</v>
      </c>
      <c r="F144" s="168">
        <v>3.3333333333333335</v>
      </c>
      <c r="G144" s="168">
        <v>16.216216216216218</v>
      </c>
      <c r="H144" s="168">
        <v>0</v>
      </c>
      <c r="I144" s="168">
        <v>5.5555555555555554</v>
      </c>
      <c r="J144" s="168">
        <v>1.680672268907563</v>
      </c>
      <c r="K144" s="168">
        <v>0</v>
      </c>
      <c r="L144" s="168">
        <v>6.3157894736842106</v>
      </c>
      <c r="M144" s="168">
        <v>3.2667876588021776</v>
      </c>
      <c r="N144" s="168">
        <v>5.3571428571428568</v>
      </c>
      <c r="O144" s="168">
        <v>0</v>
      </c>
      <c r="P144" s="168">
        <v>8</v>
      </c>
      <c r="Q144" s="168">
        <v>0</v>
      </c>
      <c r="R144" s="168">
        <v>4.1666666666666661</v>
      </c>
      <c r="S144" s="168">
        <v>2.5</v>
      </c>
      <c r="T144" s="171">
        <v>81</v>
      </c>
    </row>
    <row r="145" spans="1:20" ht="14.1" customHeight="1" x14ac:dyDescent="0.2">
      <c r="A145" s="173">
        <v>82</v>
      </c>
      <c r="B145" s="172" t="s">
        <v>389</v>
      </c>
      <c r="C145" s="169">
        <v>39.622641509433961</v>
      </c>
      <c r="D145" s="168">
        <v>29.807692307692307</v>
      </c>
      <c r="E145" s="168">
        <v>25.517241379310345</v>
      </c>
      <c r="F145" s="168">
        <v>33.333333333333329</v>
      </c>
      <c r="G145" s="168">
        <v>21.621621621621621</v>
      </c>
      <c r="H145" s="168">
        <v>7.1428571428571423</v>
      </c>
      <c r="I145" s="168">
        <v>36.111111111111107</v>
      </c>
      <c r="J145" s="168">
        <v>42.016806722689076</v>
      </c>
      <c r="K145" s="168">
        <v>52.173913043478258</v>
      </c>
      <c r="L145" s="168">
        <v>48.421052631578945</v>
      </c>
      <c r="M145" s="168">
        <v>46.64246823956443</v>
      </c>
      <c r="N145" s="168">
        <v>48.214285714285715</v>
      </c>
      <c r="O145" s="168">
        <v>0</v>
      </c>
      <c r="P145" s="168">
        <v>36</v>
      </c>
      <c r="Q145" s="168">
        <v>15.789473684210526</v>
      </c>
      <c r="R145" s="168">
        <v>54.166666666666664</v>
      </c>
      <c r="S145" s="168">
        <v>20</v>
      </c>
      <c r="T145" s="171">
        <v>82</v>
      </c>
    </row>
    <row r="146" spans="1:20" ht="14.1" customHeight="1" x14ac:dyDescent="0.2">
      <c r="A146" s="173">
        <v>83</v>
      </c>
      <c r="B146" s="172" t="s">
        <v>388</v>
      </c>
      <c r="C146" s="169">
        <v>42.943396226415089</v>
      </c>
      <c r="D146" s="168">
        <v>45.192307692307693</v>
      </c>
      <c r="E146" s="168">
        <v>49.655172413793103</v>
      </c>
      <c r="F146" s="168">
        <v>40</v>
      </c>
      <c r="G146" s="168">
        <v>40.54054054054054</v>
      </c>
      <c r="H146" s="168">
        <v>78.571428571428569</v>
      </c>
      <c r="I146" s="168">
        <v>44.444444444444443</v>
      </c>
      <c r="J146" s="168">
        <v>36.97478991596639</v>
      </c>
      <c r="K146" s="168">
        <v>43.478260869565219</v>
      </c>
      <c r="L146" s="168">
        <v>38.94736842105263</v>
      </c>
      <c r="M146" s="168">
        <v>42.649727767695097</v>
      </c>
      <c r="N146" s="168">
        <v>32.142857142857146</v>
      </c>
      <c r="O146" s="168">
        <v>28.571428571428569</v>
      </c>
      <c r="P146" s="168">
        <v>44</v>
      </c>
      <c r="Q146" s="168">
        <v>52.631578947368418</v>
      </c>
      <c r="R146" s="168">
        <v>33.333333333333329</v>
      </c>
      <c r="S146" s="168">
        <v>52.5</v>
      </c>
      <c r="T146" s="171">
        <v>83</v>
      </c>
    </row>
    <row r="147" spans="1:20" ht="14.1" customHeight="1" x14ac:dyDescent="0.2">
      <c r="A147" s="173">
        <v>84</v>
      </c>
      <c r="B147" s="172" t="s">
        <v>393</v>
      </c>
      <c r="C147" s="169">
        <v>12.603773584905662</v>
      </c>
      <c r="D147" s="168">
        <v>16.346153846153847</v>
      </c>
      <c r="E147" s="168">
        <v>20.689655172413794</v>
      </c>
      <c r="F147" s="168">
        <v>20</v>
      </c>
      <c r="G147" s="168">
        <v>21.621621621621621</v>
      </c>
      <c r="H147" s="168">
        <v>14.285714285714285</v>
      </c>
      <c r="I147" s="168">
        <v>13.888888888888889</v>
      </c>
      <c r="J147" s="168">
        <v>18.487394957983195</v>
      </c>
      <c r="K147" s="168">
        <v>4.3478260869565215</v>
      </c>
      <c r="L147" s="168">
        <v>5.2631578947368416</v>
      </c>
      <c r="M147" s="168">
        <v>6.8965517241379306</v>
      </c>
      <c r="N147" s="168">
        <v>14.285714285714285</v>
      </c>
      <c r="O147" s="168">
        <v>71.428571428571431</v>
      </c>
      <c r="P147" s="168">
        <v>12</v>
      </c>
      <c r="Q147" s="168">
        <v>31.578947368421051</v>
      </c>
      <c r="R147" s="168">
        <v>4.1666666666666661</v>
      </c>
      <c r="S147" s="168">
        <v>25</v>
      </c>
      <c r="T147" s="171">
        <v>84</v>
      </c>
    </row>
    <row r="148" spans="1:20" ht="20.100000000000001" customHeight="1" x14ac:dyDescent="0.2">
      <c r="A148" s="143"/>
      <c r="B148" s="150"/>
      <c r="C148" s="159" t="s">
        <v>392</v>
      </c>
      <c r="E148" s="168"/>
      <c r="F148" s="168"/>
      <c r="G148" s="168"/>
      <c r="H148" s="47" t="s">
        <v>392</v>
      </c>
      <c r="T148" s="150"/>
    </row>
    <row r="149" spans="1:20" ht="14.1" customHeight="1" x14ac:dyDescent="0.2">
      <c r="A149" s="173">
        <v>85</v>
      </c>
      <c r="B149" s="172" t="s">
        <v>391</v>
      </c>
      <c r="C149" s="169">
        <v>0.90566037735849059</v>
      </c>
      <c r="D149" s="168">
        <v>0.96153846153846156</v>
      </c>
      <c r="E149" s="168">
        <v>2.7586206896551726</v>
      </c>
      <c r="F149" s="168">
        <v>3.3333333333333335</v>
      </c>
      <c r="G149" s="168">
        <v>0</v>
      </c>
      <c r="H149" s="168">
        <v>0</v>
      </c>
      <c r="I149" s="168">
        <v>0</v>
      </c>
      <c r="J149" s="168">
        <v>0.84033613445378152</v>
      </c>
      <c r="K149" s="168">
        <v>0</v>
      </c>
      <c r="L149" s="168">
        <v>1.0526315789473684</v>
      </c>
      <c r="M149" s="168">
        <v>0.54446460980036293</v>
      </c>
      <c r="N149" s="168">
        <v>0</v>
      </c>
      <c r="O149" s="168">
        <v>0</v>
      </c>
      <c r="P149" s="168">
        <v>0</v>
      </c>
      <c r="Q149" s="168">
        <v>0</v>
      </c>
      <c r="R149" s="168">
        <v>4.1666666666666661</v>
      </c>
      <c r="S149" s="168">
        <v>0</v>
      </c>
      <c r="T149" s="171">
        <v>85</v>
      </c>
    </row>
    <row r="150" spans="1:20" ht="14.1" customHeight="1" x14ac:dyDescent="0.2">
      <c r="A150" s="173">
        <v>86</v>
      </c>
      <c r="B150" s="172" t="s">
        <v>390</v>
      </c>
      <c r="C150" s="169">
        <v>4.8301886792452828</v>
      </c>
      <c r="D150" s="168">
        <v>8.6538461538461533</v>
      </c>
      <c r="E150" s="168">
        <v>4.1379310344827589</v>
      </c>
      <c r="F150" s="168">
        <v>6.666666666666667</v>
      </c>
      <c r="G150" s="168">
        <v>16.216216216216218</v>
      </c>
      <c r="H150" s="168">
        <v>0</v>
      </c>
      <c r="I150" s="168">
        <v>5.5555555555555554</v>
      </c>
      <c r="J150" s="168">
        <v>2.5210084033613445</v>
      </c>
      <c r="K150" s="168">
        <v>0</v>
      </c>
      <c r="L150" s="168">
        <v>7.3684210526315788</v>
      </c>
      <c r="M150" s="168">
        <v>3.8112522686025407</v>
      </c>
      <c r="N150" s="168">
        <v>5.3571428571428568</v>
      </c>
      <c r="O150" s="168">
        <v>0</v>
      </c>
      <c r="P150" s="168">
        <v>8</v>
      </c>
      <c r="Q150" s="168">
        <v>0</v>
      </c>
      <c r="R150" s="168">
        <v>8.3333333333333321</v>
      </c>
      <c r="S150" s="168">
        <v>2.5</v>
      </c>
      <c r="T150" s="171">
        <v>86</v>
      </c>
    </row>
    <row r="151" spans="1:20" ht="14.1" customHeight="1" x14ac:dyDescent="0.2">
      <c r="A151" s="173">
        <v>87</v>
      </c>
      <c r="B151" s="172" t="s">
        <v>389</v>
      </c>
      <c r="C151" s="169">
        <v>44.452830188679243</v>
      </c>
      <c r="D151" s="168">
        <v>38.46153846153846</v>
      </c>
      <c r="E151" s="168">
        <v>29.655172413793103</v>
      </c>
      <c r="F151" s="168">
        <v>39.999999999999993</v>
      </c>
      <c r="G151" s="168">
        <v>37.837837837837839</v>
      </c>
      <c r="H151" s="168">
        <v>7.1428571428571423</v>
      </c>
      <c r="I151" s="168">
        <v>41.666666666666664</v>
      </c>
      <c r="J151" s="168">
        <v>44.537815126050418</v>
      </c>
      <c r="K151" s="168">
        <v>52.173913043478258</v>
      </c>
      <c r="L151" s="168">
        <v>55.78947368421052</v>
      </c>
      <c r="M151" s="168">
        <v>50.453720508166967</v>
      </c>
      <c r="N151" s="168">
        <v>53.571428571428569</v>
      </c>
      <c r="O151" s="168">
        <v>0</v>
      </c>
      <c r="P151" s="168">
        <v>44</v>
      </c>
      <c r="Q151" s="168">
        <v>15.789473684210526</v>
      </c>
      <c r="R151" s="168">
        <v>62.5</v>
      </c>
      <c r="S151" s="168">
        <v>22.5</v>
      </c>
      <c r="T151" s="171">
        <v>87</v>
      </c>
    </row>
    <row r="152" spans="1:20" ht="14.1" customHeight="1" x14ac:dyDescent="0.2">
      <c r="A152" s="173">
        <v>88</v>
      </c>
      <c r="B152" s="172" t="s">
        <v>388</v>
      </c>
      <c r="C152" s="169">
        <v>87.396226415094333</v>
      </c>
      <c r="D152" s="168">
        <v>83.65384615384616</v>
      </c>
      <c r="E152" s="168">
        <v>79.310344827586206</v>
      </c>
      <c r="F152" s="168">
        <v>80</v>
      </c>
      <c r="G152" s="168">
        <v>78.378378378378386</v>
      </c>
      <c r="H152" s="168">
        <v>85.714285714285708</v>
      </c>
      <c r="I152" s="168">
        <v>86.111111111111114</v>
      </c>
      <c r="J152" s="168">
        <v>81.512605042016816</v>
      </c>
      <c r="K152" s="168">
        <v>95.65217391304347</v>
      </c>
      <c r="L152" s="168">
        <v>94.73684210526315</v>
      </c>
      <c r="M152" s="168">
        <v>93.103448275862064</v>
      </c>
      <c r="N152" s="168">
        <v>85.714285714285722</v>
      </c>
      <c r="O152" s="168">
        <v>28.571428571428569</v>
      </c>
      <c r="P152" s="168">
        <v>88</v>
      </c>
      <c r="Q152" s="168">
        <v>68.421052631578945</v>
      </c>
      <c r="R152" s="168">
        <v>95.833333333333329</v>
      </c>
      <c r="S152" s="168">
        <v>75</v>
      </c>
      <c r="T152" s="171">
        <v>88</v>
      </c>
    </row>
    <row r="153" spans="1:20" x14ac:dyDescent="0.2">
      <c r="A153" s="143" t="s">
        <v>387</v>
      </c>
      <c r="B153" s="170"/>
      <c r="C153" s="169"/>
      <c r="D153" s="168"/>
      <c r="E153" s="168"/>
      <c r="F153" s="168"/>
      <c r="G153" s="96"/>
      <c r="H153" s="96"/>
      <c r="I153" s="168"/>
      <c r="J153" s="168"/>
      <c r="K153" s="168"/>
      <c r="L153" s="168"/>
      <c r="M153" s="168"/>
      <c r="N153" s="168"/>
      <c r="O153" s="168"/>
      <c r="P153" s="168"/>
      <c r="Q153" s="168"/>
      <c r="R153" s="168"/>
      <c r="S153" s="168"/>
      <c r="T153" s="182"/>
    </row>
    <row r="154" spans="1:20" x14ac:dyDescent="0.2">
      <c r="A154" s="143" t="s">
        <v>257</v>
      </c>
      <c r="B154" s="170"/>
      <c r="D154" s="131" t="s">
        <v>386</v>
      </c>
      <c r="F154" s="96"/>
      <c r="G154" s="96"/>
      <c r="H154" s="131"/>
      <c r="I154" s="96"/>
      <c r="K154" s="168"/>
      <c r="M154" s="168"/>
      <c r="P154" s="168"/>
      <c r="Q154" s="168"/>
      <c r="R154" s="168"/>
      <c r="S154" s="168"/>
      <c r="T154" s="182"/>
    </row>
    <row r="155" spans="1:20" x14ac:dyDescent="0.2">
      <c r="B155" s="170"/>
      <c r="C155" s="169"/>
      <c r="D155" s="168"/>
      <c r="E155" s="168"/>
      <c r="F155" s="168"/>
      <c r="G155" s="96"/>
      <c r="I155" s="96"/>
      <c r="J155" s="168"/>
      <c r="K155" s="168"/>
      <c r="L155" s="168"/>
      <c r="M155" s="168"/>
      <c r="N155" s="168"/>
      <c r="O155" s="168"/>
      <c r="P155" s="168"/>
      <c r="Q155" s="168"/>
      <c r="R155" s="168"/>
      <c r="S155" s="168"/>
      <c r="T155" s="182"/>
    </row>
    <row r="156" spans="1:20" s="153" customFormat="1" ht="15.95" customHeight="1" x14ac:dyDescent="0.2">
      <c r="A156" s="187"/>
      <c r="D156" s="48"/>
      <c r="E156" s="48"/>
      <c r="F156" s="123"/>
      <c r="G156" s="96"/>
      <c r="H156" s="166"/>
      <c r="I156" s="37"/>
      <c r="J156" s="37"/>
      <c r="K156" s="37"/>
      <c r="L156" s="37"/>
      <c r="M156" s="135"/>
      <c r="N156" s="135"/>
      <c r="O156" s="135"/>
      <c r="P156" s="135"/>
      <c r="Q156" s="135"/>
      <c r="R156" s="135"/>
      <c r="S156" s="135"/>
      <c r="T156" s="186"/>
    </row>
    <row r="157" spans="1:20" ht="18" x14ac:dyDescent="0.25">
      <c r="A157" s="185" t="s">
        <v>306</v>
      </c>
      <c r="H157" s="76" t="s">
        <v>306</v>
      </c>
      <c r="T157" s="150"/>
    </row>
    <row r="158" spans="1:20" ht="15" x14ac:dyDescent="0.25">
      <c r="A158" s="184" t="s">
        <v>404</v>
      </c>
      <c r="H158" s="116" t="s">
        <v>404</v>
      </c>
      <c r="T158" s="150"/>
    </row>
    <row r="159" spans="1:20" x14ac:dyDescent="0.2">
      <c r="A159" s="183"/>
      <c r="B159" s="9"/>
      <c r="C159" s="9"/>
      <c r="D159" s="66"/>
      <c r="E159" s="66"/>
      <c r="F159" s="66"/>
      <c r="G159" s="66"/>
      <c r="H159" s="66"/>
      <c r="M159" s="66"/>
      <c r="N159" s="66"/>
      <c r="O159" s="66"/>
      <c r="P159" s="66"/>
      <c r="Q159" s="66"/>
      <c r="R159" s="66"/>
      <c r="S159" s="66"/>
      <c r="T159" s="183"/>
    </row>
    <row r="160" spans="1:20" ht="12.75" customHeight="1" x14ac:dyDescent="0.2">
      <c r="A160" s="533" t="s">
        <v>1</v>
      </c>
      <c r="B160" s="536" t="s">
        <v>403</v>
      </c>
      <c r="C160" s="495" t="s">
        <v>100</v>
      </c>
      <c r="D160" s="492" t="s">
        <v>402</v>
      </c>
      <c r="E160" s="492" t="s">
        <v>98</v>
      </c>
      <c r="F160" s="492" t="s">
        <v>97</v>
      </c>
      <c r="G160" s="501" t="s">
        <v>401</v>
      </c>
      <c r="H160" s="516" t="s">
        <v>95</v>
      </c>
      <c r="I160" s="492" t="s">
        <v>94</v>
      </c>
      <c r="J160" s="492" t="s">
        <v>93</v>
      </c>
      <c r="K160" s="492" t="s">
        <v>92</v>
      </c>
      <c r="L160" s="492" t="s">
        <v>91</v>
      </c>
      <c r="M160" s="492" t="s">
        <v>90</v>
      </c>
      <c r="N160" s="492" t="s">
        <v>89</v>
      </c>
      <c r="O160" s="492" t="s">
        <v>88</v>
      </c>
      <c r="P160" s="492" t="s">
        <v>87</v>
      </c>
      <c r="Q160" s="492" t="s">
        <v>400</v>
      </c>
      <c r="R160" s="492" t="s">
        <v>399</v>
      </c>
      <c r="S160" s="492" t="s">
        <v>84</v>
      </c>
      <c r="T160" s="539" t="s">
        <v>1</v>
      </c>
    </row>
    <row r="161" spans="1:20" ht="12.75" customHeight="1" x14ac:dyDescent="0.2">
      <c r="A161" s="534"/>
      <c r="B161" s="537"/>
      <c r="C161" s="496"/>
      <c r="D161" s="493"/>
      <c r="E161" s="493" t="s">
        <v>83</v>
      </c>
      <c r="F161" s="493"/>
      <c r="G161" s="502"/>
      <c r="H161" s="518"/>
      <c r="I161" s="493"/>
      <c r="J161" s="493"/>
      <c r="K161" s="493"/>
      <c r="L161" s="493"/>
      <c r="M161" s="493" t="s">
        <v>82</v>
      </c>
      <c r="N161" s="493"/>
      <c r="O161" s="493"/>
      <c r="P161" s="493"/>
      <c r="Q161" s="493"/>
      <c r="R161" s="493"/>
      <c r="S161" s="493"/>
      <c r="T161" s="540"/>
    </row>
    <row r="162" spans="1:20" ht="12.75" customHeight="1" x14ac:dyDescent="0.2">
      <c r="A162" s="534"/>
      <c r="B162" s="537"/>
      <c r="C162" s="496"/>
      <c r="D162" s="493" t="s">
        <v>81</v>
      </c>
      <c r="E162" s="493"/>
      <c r="F162" s="493"/>
      <c r="G162" s="502" t="s">
        <v>80</v>
      </c>
      <c r="H162" s="518"/>
      <c r="I162" s="493"/>
      <c r="J162" s="493"/>
      <c r="K162" s="493"/>
      <c r="L162" s="493" t="s">
        <v>79</v>
      </c>
      <c r="M162" s="493"/>
      <c r="N162" s="493" t="s">
        <v>79</v>
      </c>
      <c r="O162" s="493" t="s">
        <v>79</v>
      </c>
      <c r="P162" s="493"/>
      <c r="Q162" s="493"/>
      <c r="R162" s="493"/>
      <c r="S162" s="493"/>
      <c r="T162" s="540"/>
    </row>
    <row r="163" spans="1:20" ht="12.75" customHeight="1" x14ac:dyDescent="0.2">
      <c r="A163" s="534"/>
      <c r="B163" s="537"/>
      <c r="C163" s="496"/>
      <c r="D163" s="493" t="s">
        <v>76</v>
      </c>
      <c r="E163" s="493"/>
      <c r="F163" s="493"/>
      <c r="G163" s="502"/>
      <c r="H163" s="518"/>
      <c r="I163" s="493"/>
      <c r="J163" s="493"/>
      <c r="K163" s="493"/>
      <c r="L163" s="493" t="s">
        <v>75</v>
      </c>
      <c r="M163" s="493"/>
      <c r="N163" s="493" t="s">
        <v>75</v>
      </c>
      <c r="O163" s="493" t="s">
        <v>75</v>
      </c>
      <c r="P163" s="493"/>
      <c r="Q163" s="493"/>
      <c r="R163" s="493"/>
      <c r="S163" s="493"/>
      <c r="T163" s="540"/>
    </row>
    <row r="164" spans="1:20" x14ac:dyDescent="0.2">
      <c r="A164" s="535"/>
      <c r="B164" s="538"/>
      <c r="C164" s="497"/>
      <c r="D164" s="494"/>
      <c r="E164" s="494"/>
      <c r="F164" s="494"/>
      <c r="G164" s="503"/>
      <c r="H164" s="520"/>
      <c r="I164" s="494"/>
      <c r="J164" s="494"/>
      <c r="K164" s="494"/>
      <c r="L164" s="494"/>
      <c r="M164" s="494"/>
      <c r="N164" s="494"/>
      <c r="O164" s="494"/>
      <c r="P164" s="494"/>
      <c r="Q164" s="494"/>
      <c r="R164" s="494"/>
      <c r="S164" s="494"/>
      <c r="T164" s="541"/>
    </row>
    <row r="165" spans="1:20" x14ac:dyDescent="0.2">
      <c r="A165" s="150"/>
      <c r="B165" s="30"/>
      <c r="C165" s="30"/>
      <c r="D165" s="48"/>
      <c r="E165" s="126"/>
      <c r="F165" s="62"/>
      <c r="G165" s="62"/>
      <c r="H165" s="62"/>
      <c r="I165" s="62"/>
      <c r="J165" s="62"/>
      <c r="K165" s="48"/>
      <c r="L165" s="48"/>
      <c r="M165" s="126"/>
      <c r="N165" s="179"/>
      <c r="O165" s="62"/>
      <c r="P165" s="62"/>
      <c r="Q165" s="179"/>
      <c r="R165" s="179"/>
      <c r="S165" s="62"/>
      <c r="T165" s="150"/>
    </row>
    <row r="166" spans="1:20" ht="15" x14ac:dyDescent="0.2">
      <c r="A166" s="150"/>
      <c r="B166" s="30"/>
      <c r="C166" s="181" t="s">
        <v>398</v>
      </c>
      <c r="D166" s="48"/>
      <c r="E166" s="126"/>
      <c r="F166" s="62"/>
      <c r="G166" s="62"/>
      <c r="H166" s="180" t="s">
        <v>398</v>
      </c>
      <c r="I166" s="62"/>
      <c r="J166" s="62"/>
      <c r="K166" s="48"/>
      <c r="L166" s="48"/>
      <c r="M166" s="126"/>
      <c r="N166" s="179"/>
      <c r="O166" s="62"/>
      <c r="P166" s="62"/>
      <c r="Q166" s="179"/>
      <c r="R166" s="179"/>
      <c r="S166" s="62"/>
      <c r="T166" s="150"/>
    </row>
    <row r="167" spans="1:20" x14ac:dyDescent="0.2">
      <c r="A167" s="143"/>
      <c r="C167" s="159" t="s">
        <v>312</v>
      </c>
      <c r="G167" s="61"/>
      <c r="H167" s="47" t="s">
        <v>312</v>
      </c>
      <c r="T167" s="150"/>
    </row>
    <row r="168" spans="1:20" s="159" customFormat="1" ht="15" customHeight="1" x14ac:dyDescent="0.2">
      <c r="A168" s="177">
        <v>89</v>
      </c>
      <c r="B168" s="176" t="s">
        <v>311</v>
      </c>
      <c r="C168" s="13">
        <v>73397</v>
      </c>
      <c r="D168" s="50">
        <v>7274</v>
      </c>
      <c r="E168" s="57">
        <v>12766</v>
      </c>
      <c r="F168" s="57">
        <v>2356</v>
      </c>
      <c r="G168" s="57">
        <v>2040</v>
      </c>
      <c r="H168" s="50">
        <v>1094</v>
      </c>
      <c r="I168" s="50">
        <v>2737</v>
      </c>
      <c r="J168" s="50">
        <v>5204</v>
      </c>
      <c r="K168" s="50">
        <v>1392</v>
      </c>
      <c r="L168" s="50">
        <v>6190</v>
      </c>
      <c r="M168" s="50">
        <v>18719</v>
      </c>
      <c r="N168" s="50">
        <v>3198</v>
      </c>
      <c r="O168" s="50">
        <v>1022</v>
      </c>
      <c r="P168" s="50">
        <v>3558</v>
      </c>
      <c r="Q168" s="50">
        <v>2283</v>
      </c>
      <c r="R168" s="50">
        <v>1807</v>
      </c>
      <c r="S168" s="50">
        <v>1757</v>
      </c>
      <c r="T168" s="175">
        <v>89</v>
      </c>
    </row>
    <row r="169" spans="1:20" ht="14.1" customHeight="1" x14ac:dyDescent="0.2">
      <c r="A169" s="173">
        <v>90</v>
      </c>
      <c r="B169" s="172" t="s">
        <v>395</v>
      </c>
      <c r="C169" s="169">
        <v>3.7090221671185462</v>
      </c>
      <c r="D169" s="168">
        <v>3.3</v>
      </c>
      <c r="E169" s="168">
        <v>3.6</v>
      </c>
      <c r="F169" s="168">
        <v>3.4</v>
      </c>
      <c r="G169" s="168">
        <v>2.8</v>
      </c>
      <c r="H169" s="168">
        <v>4.5999999999999996</v>
      </c>
      <c r="I169" s="168">
        <v>7.9</v>
      </c>
      <c r="J169" s="168">
        <v>3.8</v>
      </c>
      <c r="K169" s="168">
        <v>3.8</v>
      </c>
      <c r="L169" s="168">
        <v>3</v>
      </c>
      <c r="M169" s="168">
        <v>3.6</v>
      </c>
      <c r="N169" s="168">
        <v>3.3</v>
      </c>
      <c r="O169" s="168">
        <v>7.2</v>
      </c>
      <c r="P169" s="168">
        <v>3.1</v>
      </c>
      <c r="Q169" s="168">
        <v>4</v>
      </c>
      <c r="R169" s="168">
        <v>2.9</v>
      </c>
      <c r="S169" s="168">
        <v>4.3</v>
      </c>
      <c r="T169" s="171">
        <v>90</v>
      </c>
    </row>
    <row r="170" spans="1:20" ht="20.100000000000001" customHeight="1" x14ac:dyDescent="0.2">
      <c r="A170" s="143"/>
      <c r="B170" s="150"/>
      <c r="C170" s="159" t="s">
        <v>300</v>
      </c>
      <c r="E170" s="96"/>
      <c r="F170" s="96"/>
      <c r="G170" s="96"/>
      <c r="H170" s="47" t="s">
        <v>300</v>
      </c>
      <c r="S170" s="48"/>
      <c r="T170" s="150"/>
    </row>
    <row r="171" spans="1:20" ht="15" customHeight="1" x14ac:dyDescent="0.2">
      <c r="A171" s="173"/>
      <c r="B171" s="174" t="s">
        <v>394</v>
      </c>
      <c r="C171" s="152">
        <v>100</v>
      </c>
      <c r="D171" s="112">
        <v>100</v>
      </c>
      <c r="E171" s="96">
        <v>100</v>
      </c>
      <c r="F171" s="96">
        <v>100</v>
      </c>
      <c r="G171" s="96">
        <v>100</v>
      </c>
      <c r="H171" s="112">
        <v>100</v>
      </c>
      <c r="I171" s="112">
        <v>100</v>
      </c>
      <c r="J171" s="112">
        <v>100</v>
      </c>
      <c r="K171" s="112">
        <v>100</v>
      </c>
      <c r="L171" s="112">
        <v>100</v>
      </c>
      <c r="M171" s="112">
        <v>100</v>
      </c>
      <c r="N171" s="112">
        <v>100</v>
      </c>
      <c r="O171" s="112">
        <v>100</v>
      </c>
      <c r="P171" s="112">
        <v>100</v>
      </c>
      <c r="Q171" s="112">
        <v>100</v>
      </c>
      <c r="R171" s="112">
        <v>100</v>
      </c>
      <c r="S171" s="112">
        <v>100</v>
      </c>
      <c r="T171" s="171"/>
    </row>
    <row r="172" spans="1:20" ht="14.1" customHeight="1" x14ac:dyDescent="0.2">
      <c r="A172" s="173">
        <v>91</v>
      </c>
      <c r="B172" s="172" t="s">
        <v>391</v>
      </c>
      <c r="C172" s="169">
        <v>23.333378748450208</v>
      </c>
      <c r="D172" s="168">
        <v>23.137200989826781</v>
      </c>
      <c r="E172" s="168">
        <v>28.168572771424095</v>
      </c>
      <c r="F172" s="168">
        <v>25.721561969439726</v>
      </c>
      <c r="G172" s="168">
        <v>32.696078431372548</v>
      </c>
      <c r="H172" s="168">
        <v>22.851919561243143</v>
      </c>
      <c r="I172" s="168">
        <v>13.481914504932407</v>
      </c>
      <c r="J172" s="168">
        <v>16.583397386625673</v>
      </c>
      <c r="K172" s="168">
        <v>20.977011494252874</v>
      </c>
      <c r="L172" s="168">
        <v>22.891760904684975</v>
      </c>
      <c r="M172" s="168">
        <v>19.69656498744591</v>
      </c>
      <c r="N172" s="168">
        <v>27.861163227016881</v>
      </c>
      <c r="O172" s="168">
        <v>7.7299412915851269</v>
      </c>
      <c r="P172" s="168">
        <v>33.389544688026987</v>
      </c>
      <c r="Q172" s="168">
        <v>25.317564607971967</v>
      </c>
      <c r="R172" s="168">
        <v>32.15273934698395</v>
      </c>
      <c r="S172" s="168">
        <v>21.570859419464998</v>
      </c>
      <c r="T172" s="171">
        <v>91</v>
      </c>
    </row>
    <row r="173" spans="1:20" ht="14.1" customHeight="1" x14ac:dyDescent="0.2">
      <c r="A173" s="173">
        <v>92</v>
      </c>
      <c r="B173" s="172" t="s">
        <v>390</v>
      </c>
      <c r="C173" s="169">
        <v>39.144651688761122</v>
      </c>
      <c r="D173" s="168">
        <v>43.992301347264231</v>
      </c>
      <c r="E173" s="168">
        <v>38.41453861820461</v>
      </c>
      <c r="F173" s="168">
        <v>39.68590831918506</v>
      </c>
      <c r="G173" s="168">
        <v>36.225490196078432</v>
      </c>
      <c r="H173" s="168">
        <v>38.756855575868371</v>
      </c>
      <c r="I173" s="168">
        <v>32.37120935330654</v>
      </c>
      <c r="J173" s="168">
        <v>43.716372021521906</v>
      </c>
      <c r="K173" s="168">
        <v>37.931034482758619</v>
      </c>
      <c r="L173" s="168">
        <v>41.243941841680133</v>
      </c>
      <c r="M173" s="168">
        <v>40.306640311982477</v>
      </c>
      <c r="N173" s="168">
        <v>34.677923702313947</v>
      </c>
      <c r="O173" s="168">
        <v>29.843444227005872</v>
      </c>
      <c r="P173" s="168">
        <v>33.389544688026987</v>
      </c>
      <c r="Q173" s="168">
        <v>35.786246167323696</v>
      </c>
      <c r="R173" s="168">
        <v>36.247924737133367</v>
      </c>
      <c r="S173" s="168">
        <v>38.019351166761531</v>
      </c>
      <c r="T173" s="171">
        <v>92</v>
      </c>
    </row>
    <row r="174" spans="1:20" ht="14.1" customHeight="1" x14ac:dyDescent="0.2">
      <c r="A174" s="173">
        <v>93</v>
      </c>
      <c r="B174" s="172" t="s">
        <v>389</v>
      </c>
      <c r="C174" s="169">
        <v>19.047100017711895</v>
      </c>
      <c r="D174" s="168">
        <v>17.48693978553753</v>
      </c>
      <c r="E174" s="168">
        <v>15.165282782390726</v>
      </c>
      <c r="F174" s="168">
        <v>15.959252971137522</v>
      </c>
      <c r="G174" s="168">
        <v>18.823529411764707</v>
      </c>
      <c r="H174" s="168">
        <v>13.43692870201097</v>
      </c>
      <c r="I174" s="168">
        <v>19.035440263061744</v>
      </c>
      <c r="J174" s="168">
        <v>22.156033820138354</v>
      </c>
      <c r="K174" s="168">
        <v>19.396551724137932</v>
      </c>
      <c r="L174" s="168">
        <v>23.618739903069468</v>
      </c>
      <c r="M174" s="168">
        <v>21.261819541642183</v>
      </c>
      <c r="N174" s="168">
        <v>21.044402751719826</v>
      </c>
      <c r="O174" s="168">
        <v>25.146771037181999</v>
      </c>
      <c r="P174" s="168">
        <v>16.807195053400786</v>
      </c>
      <c r="Q174" s="168">
        <v>15.024091108190976</v>
      </c>
      <c r="R174" s="168">
        <v>18.981737686773659</v>
      </c>
      <c r="S174" s="168">
        <v>15.082527034718272</v>
      </c>
      <c r="T174" s="171">
        <v>93</v>
      </c>
    </row>
    <row r="175" spans="1:20" ht="14.1" customHeight="1" x14ac:dyDescent="0.2">
      <c r="A175" s="173">
        <v>94</v>
      </c>
      <c r="B175" s="172" t="s">
        <v>388</v>
      </c>
      <c r="C175" s="169">
        <v>14.338460700028611</v>
      </c>
      <c r="D175" s="168">
        <v>12.730272202364587</v>
      </c>
      <c r="E175" s="168">
        <v>13.935453548488171</v>
      </c>
      <c r="F175" s="168">
        <v>15.66213921901528</v>
      </c>
      <c r="G175" s="168">
        <v>10.294117647058822</v>
      </c>
      <c r="H175" s="168">
        <v>16.453382084095065</v>
      </c>
      <c r="I175" s="168">
        <v>18.341249543295579</v>
      </c>
      <c r="J175" s="168">
        <v>13.2782475019216</v>
      </c>
      <c r="K175" s="168">
        <v>16.882183908045977</v>
      </c>
      <c r="L175" s="168">
        <v>10.565428109854604</v>
      </c>
      <c r="M175" s="168">
        <v>15.700625033388535</v>
      </c>
      <c r="N175" s="168">
        <v>13.383364602876799</v>
      </c>
      <c r="O175" s="168">
        <v>16.927592954990214</v>
      </c>
      <c r="P175" s="168">
        <v>14.05283867341203</v>
      </c>
      <c r="Q175" s="168">
        <v>17.608409986859396</v>
      </c>
      <c r="R175" s="168">
        <v>11.123408965135583</v>
      </c>
      <c r="S175" s="168">
        <v>19.066590779738192</v>
      </c>
      <c r="T175" s="171">
        <v>94</v>
      </c>
    </row>
    <row r="176" spans="1:20" ht="14.1" customHeight="1" x14ac:dyDescent="0.2">
      <c r="A176" s="173">
        <v>95</v>
      </c>
      <c r="B176" s="172" t="s">
        <v>393</v>
      </c>
      <c r="C176" s="169">
        <v>4.1364088450481624</v>
      </c>
      <c r="D176" s="168">
        <v>2.6532856750068738</v>
      </c>
      <c r="E176" s="168">
        <v>4.3161522794924014</v>
      </c>
      <c r="F176" s="168">
        <v>2.9711375212224107</v>
      </c>
      <c r="G176" s="168">
        <v>1.9607843137254901</v>
      </c>
      <c r="H176" s="168">
        <v>8.5009140767824487</v>
      </c>
      <c r="I176" s="168">
        <v>16.770186335403729</v>
      </c>
      <c r="J176" s="168">
        <v>4.2659492697924675</v>
      </c>
      <c r="K176" s="168">
        <v>4.8132183908045976</v>
      </c>
      <c r="L176" s="168">
        <v>1.6801292407108239</v>
      </c>
      <c r="M176" s="168">
        <v>3.0343501255408944</v>
      </c>
      <c r="N176" s="168">
        <v>3.0331457160725455</v>
      </c>
      <c r="O176" s="168">
        <v>20.352250489236788</v>
      </c>
      <c r="P176" s="168">
        <v>2.3608768971332208</v>
      </c>
      <c r="Q176" s="168">
        <v>6.2636881296539642</v>
      </c>
      <c r="R176" s="168">
        <v>1.4941892639734367</v>
      </c>
      <c r="S176" s="168">
        <v>6.2606715993170177</v>
      </c>
      <c r="T176" s="171">
        <v>95</v>
      </c>
    </row>
    <row r="177" spans="1:20" ht="20.100000000000001" customHeight="1" x14ac:dyDescent="0.2">
      <c r="A177" s="143"/>
      <c r="B177" s="150"/>
      <c r="C177" s="159" t="s">
        <v>392</v>
      </c>
      <c r="E177" s="168"/>
      <c r="F177" s="168"/>
      <c r="G177" s="168"/>
      <c r="H177" s="47" t="s">
        <v>392</v>
      </c>
      <c r="T177" s="150"/>
    </row>
    <row r="178" spans="1:20" ht="14.1" customHeight="1" x14ac:dyDescent="0.2">
      <c r="A178" s="173">
        <v>96</v>
      </c>
      <c r="B178" s="172" t="s">
        <v>391</v>
      </c>
      <c r="C178" s="169">
        <v>23.333378748450208</v>
      </c>
      <c r="D178" s="168">
        <v>23.137200989826781</v>
      </c>
      <c r="E178" s="168">
        <v>28.168572771424095</v>
      </c>
      <c r="F178" s="168">
        <v>25.721561969439726</v>
      </c>
      <c r="G178" s="168">
        <v>32.696078431372548</v>
      </c>
      <c r="H178" s="168">
        <v>22.851919561243143</v>
      </c>
      <c r="I178" s="168">
        <v>13.481914504932407</v>
      </c>
      <c r="J178" s="168">
        <v>16.583397386625673</v>
      </c>
      <c r="K178" s="168">
        <v>20.977011494252874</v>
      </c>
      <c r="L178" s="168">
        <v>22.891760904684975</v>
      </c>
      <c r="M178" s="168">
        <v>19.69656498744591</v>
      </c>
      <c r="N178" s="168">
        <v>27.861163227016881</v>
      </c>
      <c r="O178" s="168">
        <v>7.7299412915851269</v>
      </c>
      <c r="P178" s="168">
        <v>33.389544688026987</v>
      </c>
      <c r="Q178" s="168">
        <v>25.317564607971967</v>
      </c>
      <c r="R178" s="168">
        <v>32.15273934698395</v>
      </c>
      <c r="S178" s="168">
        <v>21.570859419464998</v>
      </c>
      <c r="T178" s="171">
        <v>96</v>
      </c>
    </row>
    <row r="179" spans="1:20" ht="14.1" customHeight="1" x14ac:dyDescent="0.2">
      <c r="A179" s="173">
        <v>97</v>
      </c>
      <c r="B179" s="172" t="s">
        <v>390</v>
      </c>
      <c r="C179" s="169">
        <v>62.478030437211331</v>
      </c>
      <c r="D179" s="168">
        <v>67.129502337091012</v>
      </c>
      <c r="E179" s="168">
        <v>66.583111389628698</v>
      </c>
      <c r="F179" s="168">
        <v>65.407470288624779</v>
      </c>
      <c r="G179" s="168">
        <v>68.921568627450981</v>
      </c>
      <c r="H179" s="168">
        <v>61.608775137111515</v>
      </c>
      <c r="I179" s="168">
        <v>45.853123858238945</v>
      </c>
      <c r="J179" s="168">
        <v>60.299769408147583</v>
      </c>
      <c r="K179" s="168">
        <v>58.908045977011497</v>
      </c>
      <c r="L179" s="168">
        <v>64.135702746365112</v>
      </c>
      <c r="M179" s="168">
        <v>60.003205299428387</v>
      </c>
      <c r="N179" s="168">
        <v>62.539086929330828</v>
      </c>
      <c r="O179" s="168">
        <v>37.573385518590996</v>
      </c>
      <c r="P179" s="168">
        <v>66.779089376053975</v>
      </c>
      <c r="Q179" s="168">
        <v>61.103810775295663</v>
      </c>
      <c r="R179" s="168">
        <v>68.400664084117324</v>
      </c>
      <c r="S179" s="168">
        <v>59.590210586226533</v>
      </c>
      <c r="T179" s="171">
        <v>97</v>
      </c>
    </row>
    <row r="180" spans="1:20" ht="14.1" customHeight="1" x14ac:dyDescent="0.2">
      <c r="A180" s="173">
        <v>98</v>
      </c>
      <c r="B180" s="172" t="s">
        <v>389</v>
      </c>
      <c r="C180" s="169">
        <v>81.525130454923229</v>
      </c>
      <c r="D180" s="168">
        <v>84.616442122628541</v>
      </c>
      <c r="E180" s="168">
        <v>81.748394172019431</v>
      </c>
      <c r="F180" s="168">
        <v>81.366723259762296</v>
      </c>
      <c r="G180" s="168">
        <v>87.745098039215691</v>
      </c>
      <c r="H180" s="168">
        <v>75.045703839122481</v>
      </c>
      <c r="I180" s="168">
        <v>64.888564121300689</v>
      </c>
      <c r="J180" s="168">
        <v>82.45580322828593</v>
      </c>
      <c r="K180" s="168">
        <v>78.304597701149433</v>
      </c>
      <c r="L180" s="168">
        <v>87.75444264943458</v>
      </c>
      <c r="M180" s="168">
        <v>81.26502484107057</v>
      </c>
      <c r="N180" s="168">
        <v>83.583489681050651</v>
      </c>
      <c r="O180" s="168">
        <v>62.720156555772995</v>
      </c>
      <c r="P180" s="168">
        <v>83.586284429454764</v>
      </c>
      <c r="Q180" s="168">
        <v>76.127901883486643</v>
      </c>
      <c r="R180" s="168">
        <v>87.382401770890979</v>
      </c>
      <c r="S180" s="168">
        <v>74.672737620944801</v>
      </c>
      <c r="T180" s="171">
        <v>98</v>
      </c>
    </row>
    <row r="181" spans="1:20" ht="14.1" customHeight="1" x14ac:dyDescent="0.2">
      <c r="A181" s="173">
        <v>99</v>
      </c>
      <c r="B181" s="172" t="s">
        <v>388</v>
      </c>
      <c r="C181" s="169">
        <v>95.863591154951834</v>
      </c>
      <c r="D181" s="168">
        <v>97.34671432499313</v>
      </c>
      <c r="E181" s="168">
        <v>95.6838477205076</v>
      </c>
      <c r="F181" s="168">
        <v>97.028862478777569</v>
      </c>
      <c r="G181" s="168">
        <v>98.039215686274517</v>
      </c>
      <c r="H181" s="168">
        <v>91.49908592321755</v>
      </c>
      <c r="I181" s="168">
        <v>83.229813664596264</v>
      </c>
      <c r="J181" s="168">
        <v>95.734050730207528</v>
      </c>
      <c r="K181" s="168">
        <v>95.186781609195407</v>
      </c>
      <c r="L181" s="168">
        <v>98.319870759289188</v>
      </c>
      <c r="M181" s="168">
        <v>96.965649874459103</v>
      </c>
      <c r="N181" s="168">
        <v>96.966854283927447</v>
      </c>
      <c r="O181" s="168">
        <v>79.647749510763205</v>
      </c>
      <c r="P181" s="168">
        <v>97.63912310286679</v>
      </c>
      <c r="Q181" s="168">
        <v>93.736311870346043</v>
      </c>
      <c r="R181" s="168">
        <v>98.505810736026561</v>
      </c>
      <c r="S181" s="168">
        <v>93.739328400682993</v>
      </c>
      <c r="T181" s="171">
        <v>99</v>
      </c>
    </row>
    <row r="182" spans="1:20" x14ac:dyDescent="0.2">
      <c r="A182" s="143"/>
      <c r="B182" s="178"/>
      <c r="C182" s="152"/>
      <c r="D182" s="112"/>
      <c r="E182" s="96"/>
      <c r="F182" s="96"/>
      <c r="G182" s="96"/>
      <c r="H182" s="112"/>
      <c r="I182" s="112"/>
      <c r="J182" s="112"/>
      <c r="K182" s="112"/>
      <c r="L182" s="112"/>
      <c r="M182" s="112"/>
      <c r="N182" s="112"/>
      <c r="O182" s="112"/>
      <c r="P182" s="112"/>
      <c r="Q182" s="112"/>
      <c r="R182" s="112"/>
      <c r="S182" s="112"/>
      <c r="T182" s="150"/>
    </row>
    <row r="183" spans="1:20" x14ac:dyDescent="0.2">
      <c r="A183" s="143"/>
      <c r="C183" s="159" t="s">
        <v>312</v>
      </c>
      <c r="E183" s="96"/>
      <c r="F183" s="96"/>
      <c r="G183" s="96"/>
      <c r="H183" s="47" t="s">
        <v>312</v>
      </c>
      <c r="T183" s="150"/>
    </row>
    <row r="184" spans="1:20" s="159" customFormat="1" ht="15" customHeight="1" x14ac:dyDescent="0.2">
      <c r="A184" s="177">
        <v>100</v>
      </c>
      <c r="B184" s="176" t="s">
        <v>396</v>
      </c>
      <c r="C184" s="13">
        <v>6967</v>
      </c>
      <c r="D184" s="50">
        <v>520</v>
      </c>
      <c r="E184" s="57">
        <v>990</v>
      </c>
      <c r="F184" s="57">
        <v>210</v>
      </c>
      <c r="G184" s="57">
        <v>210</v>
      </c>
      <c r="H184" s="50">
        <v>58</v>
      </c>
      <c r="I184" s="50">
        <v>794</v>
      </c>
      <c r="J184" s="50">
        <v>599</v>
      </c>
      <c r="K184" s="50">
        <v>125</v>
      </c>
      <c r="L184" s="50">
        <v>651</v>
      </c>
      <c r="M184" s="50">
        <v>1580</v>
      </c>
      <c r="N184" s="50">
        <v>311</v>
      </c>
      <c r="O184" s="50">
        <v>59</v>
      </c>
      <c r="P184" s="50">
        <v>296</v>
      </c>
      <c r="Q184" s="50">
        <v>228</v>
      </c>
      <c r="R184" s="50">
        <v>154</v>
      </c>
      <c r="S184" s="50">
        <v>182</v>
      </c>
      <c r="T184" s="175">
        <v>100</v>
      </c>
    </row>
    <row r="185" spans="1:20" ht="14.1" customHeight="1" x14ac:dyDescent="0.2">
      <c r="A185" s="173">
        <v>101</v>
      </c>
      <c r="B185" s="172" t="s">
        <v>395</v>
      </c>
      <c r="C185" s="169">
        <v>8.2798622075498791</v>
      </c>
      <c r="D185" s="168">
        <v>6.7</v>
      </c>
      <c r="E185" s="168">
        <v>9.3000000000000007</v>
      </c>
      <c r="F185" s="168">
        <v>7.2</v>
      </c>
      <c r="G185" s="168">
        <v>5.9</v>
      </c>
      <c r="H185" s="168">
        <v>9.1</v>
      </c>
      <c r="I185" s="168">
        <v>16.399999999999999</v>
      </c>
      <c r="J185" s="168">
        <v>6.6</v>
      </c>
      <c r="K185" s="168">
        <v>7.6</v>
      </c>
      <c r="L185" s="168">
        <v>5.8</v>
      </c>
      <c r="M185" s="168">
        <v>6.4</v>
      </c>
      <c r="N185" s="168">
        <v>6.4</v>
      </c>
      <c r="O185" s="168">
        <v>15.2</v>
      </c>
      <c r="P185" s="168">
        <v>7.4</v>
      </c>
      <c r="Q185" s="168">
        <v>9.4</v>
      </c>
      <c r="R185" s="168">
        <v>5.6</v>
      </c>
      <c r="S185" s="168">
        <v>10</v>
      </c>
      <c r="T185" s="171">
        <v>101</v>
      </c>
    </row>
    <row r="186" spans="1:20" ht="20.100000000000001" customHeight="1" x14ac:dyDescent="0.2">
      <c r="A186" s="143"/>
      <c r="B186" s="150"/>
      <c r="C186" s="159" t="s">
        <v>300</v>
      </c>
      <c r="E186" s="96"/>
      <c r="F186" s="96"/>
      <c r="G186" s="96"/>
      <c r="H186" s="47" t="s">
        <v>300</v>
      </c>
      <c r="T186" s="150"/>
    </row>
    <row r="187" spans="1:20" ht="15" customHeight="1" x14ac:dyDescent="0.2">
      <c r="A187" s="173"/>
      <c r="B187" s="174" t="s">
        <v>394</v>
      </c>
      <c r="C187" s="152">
        <v>100</v>
      </c>
      <c r="D187" s="112">
        <v>100</v>
      </c>
      <c r="E187" s="96">
        <v>100</v>
      </c>
      <c r="F187" s="96">
        <v>100</v>
      </c>
      <c r="G187" s="96">
        <v>100</v>
      </c>
      <c r="H187" s="112">
        <v>100</v>
      </c>
      <c r="I187" s="112">
        <v>100</v>
      </c>
      <c r="J187" s="112">
        <v>100</v>
      </c>
      <c r="K187" s="112">
        <v>100</v>
      </c>
      <c r="L187" s="112">
        <v>100</v>
      </c>
      <c r="M187" s="112">
        <v>100</v>
      </c>
      <c r="N187" s="112">
        <v>100</v>
      </c>
      <c r="O187" s="112">
        <v>100</v>
      </c>
      <c r="P187" s="112">
        <v>100</v>
      </c>
      <c r="Q187" s="112">
        <v>100</v>
      </c>
      <c r="R187" s="112">
        <v>100</v>
      </c>
      <c r="S187" s="112">
        <v>100</v>
      </c>
      <c r="T187" s="171"/>
    </row>
    <row r="188" spans="1:20" ht="14.1" customHeight="1" x14ac:dyDescent="0.2">
      <c r="A188" s="173">
        <v>102</v>
      </c>
      <c r="B188" s="172" t="s">
        <v>391</v>
      </c>
      <c r="C188" s="169">
        <v>1.3061576001148272</v>
      </c>
      <c r="D188" s="168">
        <v>1.153846153846154</v>
      </c>
      <c r="E188" s="168">
        <v>1.6161616161616161</v>
      </c>
      <c r="F188" s="168">
        <v>2.8571428571428572</v>
      </c>
      <c r="G188" s="168">
        <v>1.4285714285714286</v>
      </c>
      <c r="H188" s="168">
        <v>0</v>
      </c>
      <c r="I188" s="168">
        <v>0.25188916876574308</v>
      </c>
      <c r="J188" s="168">
        <v>0.667779632721202</v>
      </c>
      <c r="K188" s="168">
        <v>0</v>
      </c>
      <c r="L188" s="168">
        <v>0.76804915514592931</v>
      </c>
      <c r="M188" s="168">
        <v>1.7721518987341773</v>
      </c>
      <c r="N188" s="168">
        <v>1.929260450160772</v>
      </c>
      <c r="O188" s="168">
        <v>3.3898305084745761</v>
      </c>
      <c r="P188" s="168">
        <v>1.6891891891891893</v>
      </c>
      <c r="Q188" s="168">
        <v>0.8771929824561403</v>
      </c>
      <c r="R188" s="168">
        <v>2.5974025974025974</v>
      </c>
      <c r="S188" s="168">
        <v>1.098901098901099</v>
      </c>
      <c r="T188" s="171">
        <v>102</v>
      </c>
    </row>
    <row r="189" spans="1:20" ht="14.1" customHeight="1" x14ac:dyDescent="0.2">
      <c r="A189" s="173">
        <v>103</v>
      </c>
      <c r="B189" s="172" t="s">
        <v>390</v>
      </c>
      <c r="C189" s="169">
        <v>6.7891488445528916</v>
      </c>
      <c r="D189" s="168">
        <v>12.307692307692308</v>
      </c>
      <c r="E189" s="168">
        <v>6.0606060606060606</v>
      </c>
      <c r="F189" s="168">
        <v>10</v>
      </c>
      <c r="G189" s="168">
        <v>10</v>
      </c>
      <c r="H189" s="168">
        <v>1.7241379310344827</v>
      </c>
      <c r="I189" s="168">
        <v>2.2670025188916876</v>
      </c>
      <c r="J189" s="168">
        <v>5.342237061769616</v>
      </c>
      <c r="K189" s="168">
        <v>3.2</v>
      </c>
      <c r="L189" s="168">
        <v>7.6804915514592942</v>
      </c>
      <c r="M189" s="168">
        <v>8.1012658227848107</v>
      </c>
      <c r="N189" s="168">
        <v>5.787781350482315</v>
      </c>
      <c r="O189" s="168">
        <v>1.6949152542372881</v>
      </c>
      <c r="P189" s="168">
        <v>5.0675675675675675</v>
      </c>
      <c r="Q189" s="168">
        <v>2.6315789473684208</v>
      </c>
      <c r="R189" s="168">
        <v>13.636363636363635</v>
      </c>
      <c r="S189" s="168">
        <v>7.1428571428571423</v>
      </c>
      <c r="T189" s="171">
        <v>103</v>
      </c>
    </row>
    <row r="190" spans="1:20" ht="14.1" customHeight="1" x14ac:dyDescent="0.2">
      <c r="A190" s="173">
        <v>104</v>
      </c>
      <c r="B190" s="172" t="s">
        <v>389</v>
      </c>
      <c r="C190" s="169">
        <v>42.629539256494901</v>
      </c>
      <c r="D190" s="168">
        <v>36.730769230769234</v>
      </c>
      <c r="E190" s="168">
        <v>32.323232323232325</v>
      </c>
      <c r="F190" s="168">
        <v>32.38095238095238</v>
      </c>
      <c r="G190" s="168">
        <v>53.333333333333336</v>
      </c>
      <c r="H190" s="168">
        <v>20.689655172413794</v>
      </c>
      <c r="I190" s="168">
        <v>23.551637279596978</v>
      </c>
      <c r="J190" s="168">
        <v>52.253756260434059</v>
      </c>
      <c r="K190" s="168">
        <v>44</v>
      </c>
      <c r="L190" s="168">
        <v>65.89861751152074</v>
      </c>
      <c r="M190" s="168">
        <v>50.886075949367097</v>
      </c>
      <c r="N190" s="168">
        <v>56.913183279742761</v>
      </c>
      <c r="O190" s="168">
        <v>6.7796610169491522</v>
      </c>
      <c r="P190" s="168">
        <v>39.527027027027032</v>
      </c>
      <c r="Q190" s="168">
        <v>25.438596491228072</v>
      </c>
      <c r="R190" s="168">
        <v>57.792207792207797</v>
      </c>
      <c r="S190" s="168">
        <v>18.681318681318682</v>
      </c>
      <c r="T190" s="171">
        <v>104</v>
      </c>
    </row>
    <row r="191" spans="1:20" ht="14.1" customHeight="1" x14ac:dyDescent="0.2">
      <c r="A191" s="173">
        <v>105</v>
      </c>
      <c r="B191" s="172" t="s">
        <v>388</v>
      </c>
      <c r="C191" s="169">
        <v>35.395435625089711</v>
      </c>
      <c r="D191" s="168">
        <v>41.346153846153847</v>
      </c>
      <c r="E191" s="168">
        <v>41.919191919191917</v>
      </c>
      <c r="F191" s="168">
        <v>46.666666666666664</v>
      </c>
      <c r="G191" s="168">
        <v>29.047619047619051</v>
      </c>
      <c r="H191" s="168">
        <v>58.620689655172406</v>
      </c>
      <c r="I191" s="168">
        <v>32.367758186397985</v>
      </c>
      <c r="J191" s="168">
        <v>34.724540901502507</v>
      </c>
      <c r="K191" s="168">
        <v>41.6</v>
      </c>
      <c r="L191" s="168">
        <v>20.583717357910906</v>
      </c>
      <c r="M191" s="168">
        <v>32.215189873417721</v>
      </c>
      <c r="N191" s="168">
        <v>29.903536977491964</v>
      </c>
      <c r="O191" s="168">
        <v>35.593220338983052</v>
      </c>
      <c r="P191" s="168">
        <v>46.621621621621621</v>
      </c>
      <c r="Q191" s="168">
        <v>45.614035087719294</v>
      </c>
      <c r="R191" s="168">
        <v>22.077922077922079</v>
      </c>
      <c r="S191" s="168">
        <v>51.098901098901095</v>
      </c>
      <c r="T191" s="171">
        <v>105</v>
      </c>
    </row>
    <row r="192" spans="1:20" ht="14.1" customHeight="1" x14ac:dyDescent="0.2">
      <c r="A192" s="173">
        <v>106</v>
      </c>
      <c r="B192" s="172" t="s">
        <v>393</v>
      </c>
      <c r="C192" s="169">
        <v>13.879718673747668</v>
      </c>
      <c r="D192" s="168">
        <v>8.4615384615384617</v>
      </c>
      <c r="E192" s="168">
        <v>18.08080808080808</v>
      </c>
      <c r="F192" s="168">
        <v>8.0952380952380949</v>
      </c>
      <c r="G192" s="168">
        <v>6.1904761904761907</v>
      </c>
      <c r="H192" s="168">
        <v>18.96551724137931</v>
      </c>
      <c r="I192" s="168">
        <v>41.561712846347611</v>
      </c>
      <c r="J192" s="168">
        <v>7.0116861435726205</v>
      </c>
      <c r="K192" s="168">
        <v>11.200000000000001</v>
      </c>
      <c r="L192" s="168">
        <v>5.0691244239631335</v>
      </c>
      <c r="M192" s="168">
        <v>7.0253164556962027</v>
      </c>
      <c r="N192" s="168">
        <v>5.4662379421221869</v>
      </c>
      <c r="O192" s="168">
        <v>52.542372881355938</v>
      </c>
      <c r="P192" s="168">
        <v>7.0945945945945947</v>
      </c>
      <c r="Q192" s="168">
        <v>25.438596491228072</v>
      </c>
      <c r="R192" s="168">
        <v>3.8961038961038961</v>
      </c>
      <c r="S192" s="168">
        <v>21.978021978021978</v>
      </c>
      <c r="T192" s="171">
        <v>106</v>
      </c>
    </row>
    <row r="193" spans="1:20" ht="20.100000000000001" customHeight="1" x14ac:dyDescent="0.2">
      <c r="A193" s="143"/>
      <c r="B193" s="150"/>
      <c r="C193" s="159" t="s">
        <v>392</v>
      </c>
      <c r="E193" s="168"/>
      <c r="F193" s="168"/>
      <c r="G193" s="168"/>
      <c r="H193" s="47" t="s">
        <v>392</v>
      </c>
      <c r="T193" s="150"/>
    </row>
    <row r="194" spans="1:20" ht="14.1" customHeight="1" x14ac:dyDescent="0.2">
      <c r="A194" s="173">
        <v>107</v>
      </c>
      <c r="B194" s="172" t="s">
        <v>391</v>
      </c>
      <c r="C194" s="169">
        <v>1.3061576001148272</v>
      </c>
      <c r="D194" s="168">
        <v>1.153846153846154</v>
      </c>
      <c r="E194" s="168">
        <v>1.6161616161616161</v>
      </c>
      <c r="F194" s="168">
        <v>2.8571428571428572</v>
      </c>
      <c r="G194" s="168">
        <v>1.4285714285714286</v>
      </c>
      <c r="H194" s="168">
        <v>0</v>
      </c>
      <c r="I194" s="168">
        <v>0.25188916876574308</v>
      </c>
      <c r="J194" s="168">
        <v>0.667779632721202</v>
      </c>
      <c r="K194" s="168">
        <v>0</v>
      </c>
      <c r="L194" s="168">
        <v>0.76804915514592931</v>
      </c>
      <c r="M194" s="168">
        <v>1.7721518987341773</v>
      </c>
      <c r="N194" s="168">
        <v>1.929260450160772</v>
      </c>
      <c r="O194" s="168">
        <v>3.3898305084745761</v>
      </c>
      <c r="P194" s="168">
        <v>1.6891891891891893</v>
      </c>
      <c r="Q194" s="168">
        <v>0.8771929824561403</v>
      </c>
      <c r="R194" s="168">
        <v>2.5974025974025974</v>
      </c>
      <c r="S194" s="168">
        <v>1.098901098901099</v>
      </c>
      <c r="T194" s="171">
        <v>107</v>
      </c>
    </row>
    <row r="195" spans="1:20" ht="14.1" customHeight="1" x14ac:dyDescent="0.2">
      <c r="A195" s="173">
        <v>108</v>
      </c>
      <c r="B195" s="172" t="s">
        <v>390</v>
      </c>
      <c r="C195" s="169">
        <v>8.0953064446677185</v>
      </c>
      <c r="D195" s="168">
        <v>13.461538461538462</v>
      </c>
      <c r="E195" s="168">
        <v>7.6767676767676765</v>
      </c>
      <c r="F195" s="168">
        <v>12.857142857142858</v>
      </c>
      <c r="G195" s="168">
        <v>11.428571428571429</v>
      </c>
      <c r="H195" s="168">
        <v>1.7241379310344827</v>
      </c>
      <c r="I195" s="168">
        <v>2.5188916876574305</v>
      </c>
      <c r="J195" s="168">
        <v>6.010016694490818</v>
      </c>
      <c r="K195" s="168">
        <v>3.2</v>
      </c>
      <c r="L195" s="168">
        <v>8.4485407066052236</v>
      </c>
      <c r="M195" s="168">
        <v>9.8734177215189884</v>
      </c>
      <c r="N195" s="168">
        <v>7.717041800643087</v>
      </c>
      <c r="O195" s="168">
        <v>5.0847457627118642</v>
      </c>
      <c r="P195" s="168">
        <v>6.756756756756757</v>
      </c>
      <c r="Q195" s="168">
        <v>3.5087719298245612</v>
      </c>
      <c r="R195" s="168">
        <v>16.233766233766232</v>
      </c>
      <c r="S195" s="168">
        <v>8.2417582417582409</v>
      </c>
      <c r="T195" s="171">
        <v>108</v>
      </c>
    </row>
    <row r="196" spans="1:20" ht="14.1" customHeight="1" x14ac:dyDescent="0.2">
      <c r="A196" s="173">
        <v>109</v>
      </c>
      <c r="B196" s="172" t="s">
        <v>389</v>
      </c>
      <c r="C196" s="169">
        <v>50.724845701162621</v>
      </c>
      <c r="D196" s="168">
        <v>50.192307692307693</v>
      </c>
      <c r="E196" s="168">
        <v>40</v>
      </c>
      <c r="F196" s="168">
        <v>45.238095238095241</v>
      </c>
      <c r="G196" s="168">
        <v>64.761904761904759</v>
      </c>
      <c r="H196" s="168">
        <v>22.413793103448278</v>
      </c>
      <c r="I196" s="168">
        <v>26.070528967254408</v>
      </c>
      <c r="J196" s="168">
        <v>58.263772954924875</v>
      </c>
      <c r="K196" s="168">
        <v>47.2</v>
      </c>
      <c r="L196" s="168">
        <v>74.347158218125969</v>
      </c>
      <c r="M196" s="168">
        <v>60.759493670886087</v>
      </c>
      <c r="N196" s="168">
        <v>64.630225080385841</v>
      </c>
      <c r="O196" s="168">
        <v>11.864406779661017</v>
      </c>
      <c r="P196" s="168">
        <v>46.28378378378379</v>
      </c>
      <c r="Q196" s="168">
        <v>28.947368421052634</v>
      </c>
      <c r="R196" s="168">
        <v>74.025974025974023</v>
      </c>
      <c r="S196" s="168">
        <v>26.923076923076923</v>
      </c>
      <c r="T196" s="171">
        <v>109</v>
      </c>
    </row>
    <row r="197" spans="1:20" ht="14.1" customHeight="1" x14ac:dyDescent="0.2">
      <c r="A197" s="173">
        <v>110</v>
      </c>
      <c r="B197" s="172" t="s">
        <v>388</v>
      </c>
      <c r="C197" s="169">
        <v>86.120281326252325</v>
      </c>
      <c r="D197" s="168">
        <v>91.538461538461547</v>
      </c>
      <c r="E197" s="168">
        <v>81.919191919191917</v>
      </c>
      <c r="F197" s="168">
        <v>91.904761904761898</v>
      </c>
      <c r="G197" s="168">
        <v>93.80952380952381</v>
      </c>
      <c r="H197" s="168">
        <v>81.034482758620683</v>
      </c>
      <c r="I197" s="168">
        <v>58.438287153652396</v>
      </c>
      <c r="J197" s="168">
        <v>92.988313856427382</v>
      </c>
      <c r="K197" s="168">
        <v>88.800000000000011</v>
      </c>
      <c r="L197" s="168">
        <v>94.930875576036868</v>
      </c>
      <c r="M197" s="168">
        <v>92.974683544303815</v>
      </c>
      <c r="N197" s="168">
        <v>94.533762057877809</v>
      </c>
      <c r="O197" s="168">
        <v>47.457627118644069</v>
      </c>
      <c r="P197" s="168">
        <v>92.905405405405418</v>
      </c>
      <c r="Q197" s="168">
        <v>74.561403508771932</v>
      </c>
      <c r="R197" s="168">
        <v>96.103896103896105</v>
      </c>
      <c r="S197" s="168">
        <v>78.021978021978015</v>
      </c>
      <c r="T197" s="171">
        <v>110</v>
      </c>
    </row>
    <row r="198" spans="1:20" x14ac:dyDescent="0.2">
      <c r="A198" s="173"/>
      <c r="B198" s="170"/>
      <c r="C198" s="169"/>
      <c r="D198" s="168"/>
      <c r="E198" s="96"/>
      <c r="F198" s="96"/>
      <c r="G198" s="96"/>
      <c r="H198" s="168"/>
      <c r="I198" s="168"/>
      <c r="J198" s="168"/>
      <c r="K198" s="168"/>
      <c r="L198" s="168"/>
      <c r="M198" s="168"/>
      <c r="N198" s="168"/>
      <c r="O198" s="168"/>
      <c r="P198" s="168"/>
      <c r="Q198" s="168"/>
      <c r="R198" s="168"/>
      <c r="S198" s="168"/>
      <c r="T198" s="182"/>
    </row>
    <row r="199" spans="1:20" ht="16.5" x14ac:dyDescent="0.2">
      <c r="A199" s="150"/>
      <c r="B199" s="30"/>
      <c r="C199" s="181" t="s">
        <v>397</v>
      </c>
      <c r="D199" s="48"/>
      <c r="E199" s="96"/>
      <c r="F199" s="96"/>
      <c r="G199" s="96"/>
      <c r="H199" s="180" t="s">
        <v>397</v>
      </c>
      <c r="I199" s="62"/>
      <c r="J199" s="62"/>
      <c r="K199" s="48"/>
      <c r="L199" s="48"/>
      <c r="M199" s="126"/>
      <c r="N199" s="179"/>
      <c r="O199" s="62"/>
      <c r="P199" s="62"/>
      <c r="Q199" s="179"/>
      <c r="R199" s="179"/>
      <c r="S199" s="62"/>
      <c r="T199" s="150"/>
    </row>
    <row r="200" spans="1:20" x14ac:dyDescent="0.2">
      <c r="A200" s="143"/>
      <c r="C200" s="159" t="s">
        <v>312</v>
      </c>
      <c r="E200" s="96"/>
      <c r="F200" s="96"/>
      <c r="G200" s="96"/>
      <c r="H200" s="47" t="s">
        <v>312</v>
      </c>
      <c r="T200" s="150"/>
    </row>
    <row r="201" spans="1:20" s="159" customFormat="1" ht="15" customHeight="1" x14ac:dyDescent="0.2">
      <c r="A201" s="177">
        <v>111</v>
      </c>
      <c r="B201" s="176" t="s">
        <v>311</v>
      </c>
      <c r="C201" s="13">
        <v>3294</v>
      </c>
      <c r="D201" s="50">
        <v>260</v>
      </c>
      <c r="E201" s="57">
        <v>396</v>
      </c>
      <c r="F201" s="57">
        <v>158</v>
      </c>
      <c r="G201" s="57">
        <v>161</v>
      </c>
      <c r="H201" s="50">
        <v>89</v>
      </c>
      <c r="I201" s="50">
        <v>61</v>
      </c>
      <c r="J201" s="50">
        <v>359</v>
      </c>
      <c r="K201" s="50">
        <v>343</v>
      </c>
      <c r="L201" s="50">
        <v>260</v>
      </c>
      <c r="M201" s="50">
        <v>514</v>
      </c>
      <c r="N201" s="50">
        <v>112</v>
      </c>
      <c r="O201" s="50">
        <v>66</v>
      </c>
      <c r="P201" s="50">
        <v>147</v>
      </c>
      <c r="Q201" s="50">
        <v>184</v>
      </c>
      <c r="R201" s="50">
        <v>59</v>
      </c>
      <c r="S201" s="50">
        <v>125</v>
      </c>
      <c r="T201" s="175">
        <v>111</v>
      </c>
    </row>
    <row r="202" spans="1:20" ht="14.1" customHeight="1" x14ac:dyDescent="0.2">
      <c r="A202" s="173">
        <v>112</v>
      </c>
      <c r="B202" s="172" t="s">
        <v>395</v>
      </c>
      <c r="C202" s="169">
        <v>6.6513661202185785</v>
      </c>
      <c r="D202" s="168">
        <v>5.9</v>
      </c>
      <c r="E202" s="168">
        <v>8.6</v>
      </c>
      <c r="F202" s="168">
        <v>7.3</v>
      </c>
      <c r="G202" s="168">
        <v>5.4</v>
      </c>
      <c r="H202" s="168">
        <v>6.7</v>
      </c>
      <c r="I202" s="168">
        <v>15.4</v>
      </c>
      <c r="J202" s="168">
        <v>5.5</v>
      </c>
      <c r="K202" s="168">
        <v>7.3</v>
      </c>
      <c r="L202" s="168">
        <v>5.3</v>
      </c>
      <c r="M202" s="168">
        <v>5.3</v>
      </c>
      <c r="N202" s="168">
        <v>5.8</v>
      </c>
      <c r="O202" s="168">
        <v>9.1999999999999993</v>
      </c>
      <c r="P202" s="168">
        <v>5.8</v>
      </c>
      <c r="Q202" s="168">
        <v>8.5</v>
      </c>
      <c r="R202" s="168">
        <v>5</v>
      </c>
      <c r="S202" s="168">
        <v>6.9</v>
      </c>
      <c r="T202" s="171">
        <v>112</v>
      </c>
    </row>
    <row r="203" spans="1:20" ht="20.100000000000001" customHeight="1" x14ac:dyDescent="0.2">
      <c r="A203" s="143"/>
      <c r="B203" s="150"/>
      <c r="C203" s="159" t="s">
        <v>300</v>
      </c>
      <c r="E203" s="96"/>
      <c r="F203" s="96"/>
      <c r="G203" s="96"/>
      <c r="H203" s="47" t="s">
        <v>300</v>
      </c>
      <c r="S203" s="48"/>
      <c r="T203" s="150"/>
    </row>
    <row r="204" spans="1:20" ht="15" customHeight="1" x14ac:dyDescent="0.2">
      <c r="A204" s="173"/>
      <c r="B204" s="174" t="s">
        <v>394</v>
      </c>
      <c r="C204" s="152">
        <v>100</v>
      </c>
      <c r="D204" s="112">
        <v>100</v>
      </c>
      <c r="E204" s="96">
        <v>100</v>
      </c>
      <c r="F204" s="96">
        <v>100</v>
      </c>
      <c r="G204" s="96">
        <v>100</v>
      </c>
      <c r="H204" s="112">
        <v>100</v>
      </c>
      <c r="I204" s="112">
        <v>100</v>
      </c>
      <c r="J204" s="112">
        <v>100</v>
      </c>
      <c r="K204" s="112">
        <v>100</v>
      </c>
      <c r="L204" s="112">
        <v>100</v>
      </c>
      <c r="M204" s="112">
        <v>100</v>
      </c>
      <c r="N204" s="112">
        <v>100</v>
      </c>
      <c r="O204" s="112">
        <v>100</v>
      </c>
      <c r="P204" s="112">
        <v>100</v>
      </c>
      <c r="Q204" s="112">
        <v>100</v>
      </c>
      <c r="R204" s="112">
        <v>100</v>
      </c>
      <c r="S204" s="112">
        <v>100</v>
      </c>
      <c r="T204" s="171"/>
    </row>
    <row r="205" spans="1:20" ht="14.1" customHeight="1" x14ac:dyDescent="0.2">
      <c r="A205" s="173">
        <v>113</v>
      </c>
      <c r="B205" s="172" t="s">
        <v>391</v>
      </c>
      <c r="C205" s="169">
        <v>6.7395264116575593</v>
      </c>
      <c r="D205" s="168">
        <v>6.1538461538461542</v>
      </c>
      <c r="E205" s="168">
        <v>10.353535353535353</v>
      </c>
      <c r="F205" s="168">
        <v>7.59493670886076</v>
      </c>
      <c r="G205" s="168">
        <v>8.0745341614906838</v>
      </c>
      <c r="H205" s="168">
        <v>4.4943820224719104</v>
      </c>
      <c r="I205" s="168">
        <v>0</v>
      </c>
      <c r="J205" s="168">
        <v>2.5069637883008355</v>
      </c>
      <c r="K205" s="168">
        <v>10.787172011661808</v>
      </c>
      <c r="L205" s="168">
        <v>6.1538461538461542</v>
      </c>
      <c r="M205" s="168">
        <v>7.9766536964980537</v>
      </c>
      <c r="N205" s="168">
        <v>2.6785714285714284</v>
      </c>
      <c r="O205" s="168">
        <v>6.0606060606060606</v>
      </c>
      <c r="P205" s="168">
        <v>7.4829931972789119</v>
      </c>
      <c r="Q205" s="168">
        <v>3.2608695652173911</v>
      </c>
      <c r="R205" s="168">
        <v>6.7796610169491522</v>
      </c>
      <c r="S205" s="168">
        <v>4</v>
      </c>
      <c r="T205" s="171">
        <v>113</v>
      </c>
    </row>
    <row r="206" spans="1:20" ht="14.1" customHeight="1" x14ac:dyDescent="0.2">
      <c r="A206" s="173">
        <v>114</v>
      </c>
      <c r="B206" s="172" t="s">
        <v>390</v>
      </c>
      <c r="C206" s="169">
        <v>16.241651487553128</v>
      </c>
      <c r="D206" s="168">
        <v>24.23076923076923</v>
      </c>
      <c r="E206" s="168">
        <v>13.131313131313133</v>
      </c>
      <c r="F206" s="168">
        <v>15.18987341772152</v>
      </c>
      <c r="G206" s="168">
        <v>15.527950310559005</v>
      </c>
      <c r="H206" s="168">
        <v>25.842696629213485</v>
      </c>
      <c r="I206" s="168">
        <v>8.1967213114754092</v>
      </c>
      <c r="J206" s="168">
        <v>15.041782729805014</v>
      </c>
      <c r="K206" s="168">
        <v>9.037900874635568</v>
      </c>
      <c r="L206" s="168">
        <v>15.769230769230768</v>
      </c>
      <c r="M206" s="168">
        <v>19.45525291828794</v>
      </c>
      <c r="N206" s="168">
        <v>13.392857142857142</v>
      </c>
      <c r="O206" s="168">
        <v>22.727272727272727</v>
      </c>
      <c r="P206" s="168">
        <v>18.367346938775512</v>
      </c>
      <c r="Q206" s="168">
        <v>13.586956521739129</v>
      </c>
      <c r="R206" s="168">
        <v>20.33898305084746</v>
      </c>
      <c r="S206" s="168">
        <v>18.399999999999999</v>
      </c>
      <c r="T206" s="171">
        <v>114</v>
      </c>
    </row>
    <row r="207" spans="1:20" ht="14.1" customHeight="1" x14ac:dyDescent="0.2">
      <c r="A207" s="173">
        <v>115</v>
      </c>
      <c r="B207" s="172" t="s">
        <v>389</v>
      </c>
      <c r="C207" s="169">
        <v>31.542197935640559</v>
      </c>
      <c r="D207" s="168">
        <v>25.769230769230766</v>
      </c>
      <c r="E207" s="168">
        <v>26.767676767676768</v>
      </c>
      <c r="F207" s="168">
        <v>15.18987341772152</v>
      </c>
      <c r="G207" s="168">
        <v>37.888198757763973</v>
      </c>
      <c r="H207" s="168">
        <v>20.224719101123593</v>
      </c>
      <c r="I207" s="168">
        <v>19.672131147540984</v>
      </c>
      <c r="J207" s="168">
        <v>44.568245125348191</v>
      </c>
      <c r="K207" s="168">
        <v>22.448979591836736</v>
      </c>
      <c r="L207" s="168">
        <v>43.07692307692308</v>
      </c>
      <c r="M207" s="168">
        <v>39.688715953307394</v>
      </c>
      <c r="N207" s="168">
        <v>50.892857142857139</v>
      </c>
      <c r="O207" s="168">
        <v>13.636363636363635</v>
      </c>
      <c r="P207" s="168">
        <v>31.972789115646261</v>
      </c>
      <c r="Q207" s="168">
        <v>17.391304347826086</v>
      </c>
      <c r="R207" s="168">
        <v>38.983050847457626</v>
      </c>
      <c r="S207" s="168">
        <v>24</v>
      </c>
      <c r="T207" s="171">
        <v>115</v>
      </c>
    </row>
    <row r="208" spans="1:20" ht="14.1" customHeight="1" x14ac:dyDescent="0.2">
      <c r="A208" s="173">
        <v>116</v>
      </c>
      <c r="B208" s="172" t="s">
        <v>388</v>
      </c>
      <c r="C208" s="169">
        <v>36.156648451730419</v>
      </c>
      <c r="D208" s="168">
        <v>36.538461538461533</v>
      </c>
      <c r="E208" s="168">
        <v>30.808080808080806</v>
      </c>
      <c r="F208" s="168">
        <v>46.835443037974684</v>
      </c>
      <c r="G208" s="168">
        <v>36.645962732919259</v>
      </c>
      <c r="H208" s="168">
        <v>35.955056179775283</v>
      </c>
      <c r="I208" s="168">
        <v>40.983606557377051</v>
      </c>
      <c r="J208" s="168">
        <v>35.376044568245121</v>
      </c>
      <c r="K208" s="168">
        <v>48.104956268221578</v>
      </c>
      <c r="L208" s="168">
        <v>31.538461538461537</v>
      </c>
      <c r="M208" s="168">
        <v>28.404669260700388</v>
      </c>
      <c r="N208" s="168">
        <v>29.464285714285715</v>
      </c>
      <c r="O208" s="168">
        <v>40.909090909090914</v>
      </c>
      <c r="P208" s="168">
        <v>34.693877551020407</v>
      </c>
      <c r="Q208" s="168">
        <v>44.565217391304344</v>
      </c>
      <c r="R208" s="168">
        <v>33.898305084745758</v>
      </c>
      <c r="S208" s="168">
        <v>40.799999999999997</v>
      </c>
      <c r="T208" s="171">
        <v>116</v>
      </c>
    </row>
    <row r="209" spans="1:20" ht="14.1" customHeight="1" x14ac:dyDescent="0.2">
      <c r="A209" s="173">
        <v>117</v>
      </c>
      <c r="B209" s="172" t="s">
        <v>393</v>
      </c>
      <c r="C209" s="169">
        <v>9.3199757134183372</v>
      </c>
      <c r="D209" s="168">
        <v>7.3076923076923084</v>
      </c>
      <c r="E209" s="168">
        <v>18.939393939393938</v>
      </c>
      <c r="F209" s="168">
        <v>15.18987341772152</v>
      </c>
      <c r="G209" s="168">
        <v>1.8633540372670807</v>
      </c>
      <c r="H209" s="168">
        <v>13.48314606741573</v>
      </c>
      <c r="I209" s="168">
        <v>31.147540983606557</v>
      </c>
      <c r="J209" s="168">
        <v>2.5069637883008355</v>
      </c>
      <c r="K209" s="168">
        <v>9.6209912536443145</v>
      </c>
      <c r="L209" s="168">
        <v>3.4615384615384617</v>
      </c>
      <c r="M209" s="168">
        <v>4.4747081712062258</v>
      </c>
      <c r="N209" s="168">
        <v>3.5714285714285712</v>
      </c>
      <c r="O209" s="168">
        <v>16.666666666666664</v>
      </c>
      <c r="P209" s="168">
        <v>7.4829931972789119</v>
      </c>
      <c r="Q209" s="168">
        <v>21.195652173913043</v>
      </c>
      <c r="R209" s="168">
        <v>0</v>
      </c>
      <c r="S209" s="168">
        <v>12.8</v>
      </c>
      <c r="T209" s="171">
        <v>117</v>
      </c>
    </row>
    <row r="210" spans="1:20" ht="20.100000000000001" customHeight="1" x14ac:dyDescent="0.2">
      <c r="A210" s="143"/>
      <c r="B210" s="150"/>
      <c r="C210" s="159" t="s">
        <v>392</v>
      </c>
      <c r="E210" s="168"/>
      <c r="F210" s="168"/>
      <c r="G210" s="168"/>
      <c r="H210" s="47" t="s">
        <v>392</v>
      </c>
      <c r="T210" s="150"/>
    </row>
    <row r="211" spans="1:20" ht="14.1" customHeight="1" x14ac:dyDescent="0.2">
      <c r="A211" s="173">
        <v>118</v>
      </c>
      <c r="B211" s="172" t="s">
        <v>391</v>
      </c>
      <c r="C211" s="169">
        <v>6.7395264116575593</v>
      </c>
      <c r="D211" s="168">
        <v>6.1538461538461542</v>
      </c>
      <c r="E211" s="168">
        <v>10.353535353535353</v>
      </c>
      <c r="F211" s="168">
        <v>7.59493670886076</v>
      </c>
      <c r="G211" s="168">
        <v>8.0745341614906838</v>
      </c>
      <c r="H211" s="168">
        <v>4.4943820224719104</v>
      </c>
      <c r="I211" s="168">
        <v>0</v>
      </c>
      <c r="J211" s="168">
        <v>2.5069637883008355</v>
      </c>
      <c r="K211" s="168">
        <v>10.787172011661808</v>
      </c>
      <c r="L211" s="168">
        <v>6.1538461538461542</v>
      </c>
      <c r="M211" s="168">
        <v>7.9766536964980537</v>
      </c>
      <c r="N211" s="168">
        <v>2.6785714285714284</v>
      </c>
      <c r="O211" s="168">
        <v>6.0606060606060606</v>
      </c>
      <c r="P211" s="168">
        <v>7.4829931972789119</v>
      </c>
      <c r="Q211" s="168">
        <v>3.2608695652173911</v>
      </c>
      <c r="R211" s="168">
        <v>6.7796610169491522</v>
      </c>
      <c r="S211" s="168">
        <v>4</v>
      </c>
      <c r="T211" s="171">
        <v>118</v>
      </c>
    </row>
    <row r="212" spans="1:20" ht="14.1" customHeight="1" x14ac:dyDescent="0.2">
      <c r="A212" s="173">
        <v>119</v>
      </c>
      <c r="B212" s="172" t="s">
        <v>390</v>
      </c>
      <c r="C212" s="169">
        <v>22.981177899210685</v>
      </c>
      <c r="D212" s="168">
        <v>30.384615384615383</v>
      </c>
      <c r="E212" s="168">
        <v>23.484848484848484</v>
      </c>
      <c r="F212" s="168">
        <v>22.784810126582279</v>
      </c>
      <c r="G212" s="168">
        <v>23.602484472049689</v>
      </c>
      <c r="H212" s="168">
        <v>30.337078651685395</v>
      </c>
      <c r="I212" s="168">
        <v>8.1967213114754092</v>
      </c>
      <c r="J212" s="168">
        <v>17.548746518105851</v>
      </c>
      <c r="K212" s="168">
        <v>19.825072886297377</v>
      </c>
      <c r="L212" s="168">
        <v>21.923076923076923</v>
      </c>
      <c r="M212" s="168">
        <v>27.431906614785994</v>
      </c>
      <c r="N212" s="168">
        <v>16.071428571428569</v>
      </c>
      <c r="O212" s="168">
        <v>28.787878787878789</v>
      </c>
      <c r="P212" s="168">
        <v>25.850340136054424</v>
      </c>
      <c r="Q212" s="168">
        <v>16.84782608695652</v>
      </c>
      <c r="R212" s="168">
        <v>27.118644067796613</v>
      </c>
      <c r="S212" s="168">
        <v>22.4</v>
      </c>
      <c r="T212" s="171">
        <v>119</v>
      </c>
    </row>
    <row r="213" spans="1:20" ht="14.1" customHeight="1" x14ac:dyDescent="0.2">
      <c r="A213" s="173">
        <v>120</v>
      </c>
      <c r="B213" s="172" t="s">
        <v>389</v>
      </c>
      <c r="C213" s="169">
        <v>54.523375834851244</v>
      </c>
      <c r="D213" s="168">
        <v>56.153846153846146</v>
      </c>
      <c r="E213" s="168">
        <v>50.252525252525253</v>
      </c>
      <c r="F213" s="168">
        <v>37.974683544303801</v>
      </c>
      <c r="G213" s="168">
        <v>61.490683229813662</v>
      </c>
      <c r="H213" s="168">
        <v>50.561797752808985</v>
      </c>
      <c r="I213" s="168">
        <v>27.868852459016395</v>
      </c>
      <c r="J213" s="168">
        <v>62.116991643454043</v>
      </c>
      <c r="K213" s="168">
        <v>42.274052478134109</v>
      </c>
      <c r="L213" s="168">
        <v>65</v>
      </c>
      <c r="M213" s="168">
        <v>67.120622568093381</v>
      </c>
      <c r="N213" s="168">
        <v>66.964285714285708</v>
      </c>
      <c r="O213" s="168">
        <v>42.424242424242422</v>
      </c>
      <c r="P213" s="168">
        <v>57.823129251700685</v>
      </c>
      <c r="Q213" s="168">
        <v>34.239130434782609</v>
      </c>
      <c r="R213" s="168">
        <v>66.101694915254242</v>
      </c>
      <c r="S213" s="168">
        <v>46.4</v>
      </c>
      <c r="T213" s="171">
        <v>120</v>
      </c>
    </row>
    <row r="214" spans="1:20" ht="14.1" customHeight="1" x14ac:dyDescent="0.2">
      <c r="A214" s="173">
        <v>121</v>
      </c>
      <c r="B214" s="172" t="s">
        <v>388</v>
      </c>
      <c r="C214" s="169">
        <v>90.68002428658167</v>
      </c>
      <c r="D214" s="168">
        <v>92.692307692307679</v>
      </c>
      <c r="E214" s="168">
        <v>81.060606060606062</v>
      </c>
      <c r="F214" s="168">
        <v>84.810126582278485</v>
      </c>
      <c r="G214" s="168">
        <v>98.136645962732928</v>
      </c>
      <c r="H214" s="168">
        <v>86.516853932584269</v>
      </c>
      <c r="I214" s="168">
        <v>68.852459016393453</v>
      </c>
      <c r="J214" s="168">
        <v>97.493036211699163</v>
      </c>
      <c r="K214" s="168">
        <v>90.37900874635568</v>
      </c>
      <c r="L214" s="168">
        <v>96.538461538461533</v>
      </c>
      <c r="M214" s="168">
        <v>95.525291828793769</v>
      </c>
      <c r="N214" s="168">
        <v>96.428571428571416</v>
      </c>
      <c r="O214" s="168">
        <v>83.333333333333343</v>
      </c>
      <c r="P214" s="168">
        <v>92.517006802721085</v>
      </c>
      <c r="Q214" s="168">
        <v>78.804347826086953</v>
      </c>
      <c r="R214" s="168">
        <v>100</v>
      </c>
      <c r="S214" s="168">
        <v>87.199999999999989</v>
      </c>
      <c r="T214" s="171">
        <v>121</v>
      </c>
    </row>
    <row r="215" spans="1:20" x14ac:dyDescent="0.2">
      <c r="A215" s="143"/>
      <c r="B215" s="178"/>
      <c r="C215" s="152"/>
      <c r="D215" s="112"/>
      <c r="E215" s="96"/>
      <c r="F215" s="96"/>
      <c r="G215" s="96"/>
      <c r="H215" s="112"/>
      <c r="I215" s="112"/>
      <c r="J215" s="112"/>
      <c r="K215" s="112"/>
      <c r="L215" s="112"/>
      <c r="M215" s="112"/>
      <c r="N215" s="112"/>
      <c r="O215" s="112"/>
      <c r="P215" s="112"/>
      <c r="Q215" s="112"/>
      <c r="R215" s="112"/>
      <c r="S215" s="112"/>
      <c r="T215" s="150"/>
    </row>
    <row r="216" spans="1:20" x14ac:dyDescent="0.2">
      <c r="A216" s="143"/>
      <c r="C216" s="159" t="s">
        <v>312</v>
      </c>
      <c r="E216" s="96"/>
      <c r="F216" s="96"/>
      <c r="G216" s="96"/>
      <c r="H216" s="47" t="s">
        <v>312</v>
      </c>
      <c r="T216" s="150"/>
    </row>
    <row r="217" spans="1:20" s="159" customFormat="1" ht="15" customHeight="1" x14ac:dyDescent="0.2">
      <c r="A217" s="177">
        <v>122</v>
      </c>
      <c r="B217" s="176" t="s">
        <v>396</v>
      </c>
      <c r="C217" s="13">
        <v>1271</v>
      </c>
      <c r="D217" s="50">
        <v>102</v>
      </c>
      <c r="E217" s="57">
        <v>129</v>
      </c>
      <c r="F217" s="57">
        <v>88</v>
      </c>
      <c r="G217" s="57">
        <v>86</v>
      </c>
      <c r="H217" s="50">
        <v>31</v>
      </c>
      <c r="I217" s="50">
        <v>24</v>
      </c>
      <c r="J217" s="50">
        <v>140</v>
      </c>
      <c r="K217" s="50">
        <v>79</v>
      </c>
      <c r="L217" s="50">
        <v>88</v>
      </c>
      <c r="M217" s="50">
        <v>213</v>
      </c>
      <c r="N217" s="50">
        <v>47</v>
      </c>
      <c r="O217" s="50">
        <v>8</v>
      </c>
      <c r="P217" s="50">
        <v>68</v>
      </c>
      <c r="Q217" s="50">
        <v>99</v>
      </c>
      <c r="R217" s="50">
        <v>17</v>
      </c>
      <c r="S217" s="50">
        <v>52</v>
      </c>
      <c r="T217" s="175">
        <v>122</v>
      </c>
    </row>
    <row r="218" spans="1:20" ht="14.1" customHeight="1" x14ac:dyDescent="0.2">
      <c r="A218" s="173">
        <v>123</v>
      </c>
      <c r="B218" s="172" t="s">
        <v>395</v>
      </c>
      <c r="C218" s="169">
        <v>7.5859952793076308</v>
      </c>
      <c r="D218" s="168">
        <v>7.5</v>
      </c>
      <c r="E218" s="168">
        <v>8.9</v>
      </c>
      <c r="F218" s="168">
        <v>9.1</v>
      </c>
      <c r="G218" s="168">
        <v>6.7</v>
      </c>
      <c r="H218" s="168">
        <v>8.6</v>
      </c>
      <c r="I218" s="168">
        <v>9.4</v>
      </c>
      <c r="J218" s="168">
        <v>6.3</v>
      </c>
      <c r="K218" s="168">
        <v>6.6</v>
      </c>
      <c r="L218" s="168">
        <v>6.5</v>
      </c>
      <c r="M218" s="168">
        <v>6.6</v>
      </c>
      <c r="N218" s="168">
        <v>6.5</v>
      </c>
      <c r="O218" s="168">
        <v>25.5</v>
      </c>
      <c r="P218" s="168">
        <v>7.3</v>
      </c>
      <c r="Q218" s="168">
        <v>9.5</v>
      </c>
      <c r="R218" s="168">
        <v>5.9</v>
      </c>
      <c r="S218" s="168">
        <v>8.3000000000000007</v>
      </c>
      <c r="T218" s="171">
        <v>123</v>
      </c>
    </row>
    <row r="219" spans="1:20" ht="20.100000000000001" customHeight="1" x14ac:dyDescent="0.2">
      <c r="A219" s="143"/>
      <c r="B219" s="150"/>
      <c r="C219" s="159" t="s">
        <v>300</v>
      </c>
      <c r="E219" s="96"/>
      <c r="F219" s="96"/>
      <c r="G219" s="96"/>
      <c r="H219" s="47" t="s">
        <v>300</v>
      </c>
      <c r="T219" s="150"/>
    </row>
    <row r="220" spans="1:20" ht="15" customHeight="1" x14ac:dyDescent="0.2">
      <c r="A220" s="173"/>
      <c r="B220" s="174" t="s">
        <v>394</v>
      </c>
      <c r="C220" s="152">
        <v>100</v>
      </c>
      <c r="D220" s="112">
        <v>100</v>
      </c>
      <c r="E220" s="96">
        <v>100</v>
      </c>
      <c r="F220" s="96">
        <v>100</v>
      </c>
      <c r="G220" s="96">
        <v>100</v>
      </c>
      <c r="H220" s="112">
        <v>100</v>
      </c>
      <c r="I220" s="112">
        <v>100</v>
      </c>
      <c r="J220" s="112">
        <v>100</v>
      </c>
      <c r="K220" s="112">
        <v>100</v>
      </c>
      <c r="L220" s="112">
        <v>100</v>
      </c>
      <c r="M220" s="112">
        <v>100</v>
      </c>
      <c r="N220" s="112">
        <v>100</v>
      </c>
      <c r="O220" s="112">
        <v>100</v>
      </c>
      <c r="P220" s="112">
        <v>100</v>
      </c>
      <c r="Q220" s="112">
        <v>100</v>
      </c>
      <c r="R220" s="112">
        <v>100</v>
      </c>
      <c r="S220" s="112">
        <v>100</v>
      </c>
      <c r="T220" s="171"/>
    </row>
    <row r="221" spans="1:20" ht="14.1" customHeight="1" x14ac:dyDescent="0.2">
      <c r="A221" s="173">
        <v>124</v>
      </c>
      <c r="B221" s="172" t="s">
        <v>391</v>
      </c>
      <c r="C221" s="169">
        <v>0.15735641227380015</v>
      </c>
      <c r="D221" s="168">
        <v>0</v>
      </c>
      <c r="E221" s="168">
        <v>0.77519379844961245</v>
      </c>
      <c r="F221" s="168">
        <v>0</v>
      </c>
      <c r="G221" s="168">
        <v>0</v>
      </c>
      <c r="H221" s="168">
        <v>0</v>
      </c>
      <c r="I221" s="168">
        <v>0</v>
      </c>
      <c r="J221" s="168">
        <v>0.7142857142857143</v>
      </c>
      <c r="K221" s="168">
        <v>0</v>
      </c>
      <c r="L221" s="168">
        <v>0</v>
      </c>
      <c r="M221" s="168">
        <v>0</v>
      </c>
      <c r="N221" s="168">
        <v>0</v>
      </c>
      <c r="O221" s="168">
        <v>0</v>
      </c>
      <c r="P221" s="168">
        <v>0</v>
      </c>
      <c r="Q221" s="168">
        <v>0</v>
      </c>
      <c r="R221" s="168">
        <v>0</v>
      </c>
      <c r="S221" s="168">
        <v>0</v>
      </c>
      <c r="T221" s="171">
        <v>124</v>
      </c>
    </row>
    <row r="222" spans="1:20" ht="14.1" customHeight="1" x14ac:dyDescent="0.2">
      <c r="A222" s="173">
        <v>125</v>
      </c>
      <c r="B222" s="172" t="s">
        <v>390</v>
      </c>
      <c r="C222" s="169">
        <v>2.2029897718332023</v>
      </c>
      <c r="D222" s="168">
        <v>1.9607843137254901</v>
      </c>
      <c r="E222" s="168">
        <v>0.77519379844961245</v>
      </c>
      <c r="F222" s="168">
        <v>0</v>
      </c>
      <c r="G222" s="168">
        <v>2.3255813953488373</v>
      </c>
      <c r="H222" s="168">
        <v>0</v>
      </c>
      <c r="I222" s="168">
        <v>4.1666666666666661</v>
      </c>
      <c r="J222" s="168">
        <v>1.4285714285714286</v>
      </c>
      <c r="K222" s="168">
        <v>3.79746835443038</v>
      </c>
      <c r="L222" s="168">
        <v>3.4090909090909087</v>
      </c>
      <c r="M222" s="168">
        <v>4.225352112676056</v>
      </c>
      <c r="N222" s="168">
        <v>6.3829787234042552</v>
      </c>
      <c r="O222" s="168">
        <v>0</v>
      </c>
      <c r="P222" s="168">
        <v>1.4705882352941175</v>
      </c>
      <c r="Q222" s="168">
        <v>1.0101010101010102</v>
      </c>
      <c r="R222" s="168">
        <v>0</v>
      </c>
      <c r="S222" s="168">
        <v>0</v>
      </c>
      <c r="T222" s="171">
        <v>125</v>
      </c>
    </row>
    <row r="223" spans="1:20" ht="14.1" customHeight="1" x14ac:dyDescent="0.2">
      <c r="A223" s="173">
        <v>126</v>
      </c>
      <c r="B223" s="172" t="s">
        <v>389</v>
      </c>
      <c r="C223" s="169">
        <v>40.676632572777336</v>
      </c>
      <c r="D223" s="168">
        <v>41.17647058823529</v>
      </c>
      <c r="E223" s="168">
        <v>31.782945736434108</v>
      </c>
      <c r="F223" s="168">
        <v>14.772727272727273</v>
      </c>
      <c r="G223" s="168">
        <v>46.511627906976742</v>
      </c>
      <c r="H223" s="168">
        <v>32.258064516129032</v>
      </c>
      <c r="I223" s="168">
        <v>25</v>
      </c>
      <c r="J223" s="168">
        <v>47.142857142857139</v>
      </c>
      <c r="K223" s="168">
        <v>55.696202531645568</v>
      </c>
      <c r="L223" s="168">
        <v>59.090909090909093</v>
      </c>
      <c r="M223" s="168">
        <v>51.173708920187785</v>
      </c>
      <c r="N223" s="168">
        <v>46.808510638297875</v>
      </c>
      <c r="O223" s="168">
        <v>0</v>
      </c>
      <c r="P223" s="168">
        <v>39.705882352941174</v>
      </c>
      <c r="Q223" s="168">
        <v>19.19191919191919</v>
      </c>
      <c r="R223" s="168">
        <v>64.705882352941174</v>
      </c>
      <c r="S223" s="168">
        <v>28.846153846153843</v>
      </c>
      <c r="T223" s="171">
        <v>126</v>
      </c>
    </row>
    <row r="224" spans="1:20" ht="14.1" customHeight="1" x14ac:dyDescent="0.2">
      <c r="A224" s="173">
        <v>127</v>
      </c>
      <c r="B224" s="172" t="s">
        <v>388</v>
      </c>
      <c r="C224" s="169">
        <v>47.915027537372147</v>
      </c>
      <c r="D224" s="168">
        <v>48.03921568627451</v>
      </c>
      <c r="E224" s="168">
        <v>50.387596899224803</v>
      </c>
      <c r="F224" s="168">
        <v>68.181818181818173</v>
      </c>
      <c r="G224" s="168">
        <v>48.837209302325576</v>
      </c>
      <c r="H224" s="168">
        <v>58.064516129032263</v>
      </c>
      <c r="I224" s="168">
        <v>62.5</v>
      </c>
      <c r="J224" s="168">
        <v>49.285714285714292</v>
      </c>
      <c r="K224" s="168">
        <v>35.443037974683541</v>
      </c>
      <c r="L224" s="168">
        <v>31.818181818181817</v>
      </c>
      <c r="M224" s="168">
        <v>39.436619718309856</v>
      </c>
      <c r="N224" s="168">
        <v>42.553191489361701</v>
      </c>
      <c r="O224" s="168">
        <v>25</v>
      </c>
      <c r="P224" s="168">
        <v>48.529411764705884</v>
      </c>
      <c r="Q224" s="168">
        <v>61.616161616161612</v>
      </c>
      <c r="R224" s="168">
        <v>35.294117647058826</v>
      </c>
      <c r="S224" s="168">
        <v>55.769230769230774</v>
      </c>
      <c r="T224" s="171">
        <v>127</v>
      </c>
    </row>
    <row r="225" spans="1:20" ht="14.1" customHeight="1" x14ac:dyDescent="0.2">
      <c r="A225" s="173">
        <v>128</v>
      </c>
      <c r="B225" s="172" t="s">
        <v>393</v>
      </c>
      <c r="C225" s="169">
        <v>9.0479937057435098</v>
      </c>
      <c r="D225" s="168">
        <v>8.8235294117647065</v>
      </c>
      <c r="E225" s="168">
        <v>16.279069767441861</v>
      </c>
      <c r="F225" s="168">
        <v>17.045454545454543</v>
      </c>
      <c r="G225" s="168">
        <v>2.3255813953488373</v>
      </c>
      <c r="H225" s="168">
        <v>9.67741935483871</v>
      </c>
      <c r="I225" s="168">
        <v>8.3333333333333321</v>
      </c>
      <c r="J225" s="168">
        <v>1.4285714285714286</v>
      </c>
      <c r="K225" s="168">
        <v>5.0632911392405067</v>
      </c>
      <c r="L225" s="168">
        <v>5.6818181818181817</v>
      </c>
      <c r="M225" s="168">
        <v>5.164319248826291</v>
      </c>
      <c r="N225" s="168">
        <v>4.2553191489361701</v>
      </c>
      <c r="O225" s="168">
        <v>75</v>
      </c>
      <c r="P225" s="168">
        <v>10.294117647058822</v>
      </c>
      <c r="Q225" s="168">
        <v>18.181818181818183</v>
      </c>
      <c r="R225" s="168">
        <v>0</v>
      </c>
      <c r="S225" s="168">
        <v>15.384615384615385</v>
      </c>
      <c r="T225" s="171">
        <v>128</v>
      </c>
    </row>
    <row r="226" spans="1:20" ht="20.100000000000001" customHeight="1" x14ac:dyDescent="0.2">
      <c r="A226" s="143"/>
      <c r="B226" s="150"/>
      <c r="C226" s="159" t="s">
        <v>392</v>
      </c>
      <c r="E226" s="168"/>
      <c r="F226" s="168"/>
      <c r="G226" s="168"/>
      <c r="H226" s="47" t="s">
        <v>392</v>
      </c>
      <c r="T226" s="150"/>
    </row>
    <row r="227" spans="1:20" ht="14.1" customHeight="1" x14ac:dyDescent="0.2">
      <c r="A227" s="173">
        <v>129</v>
      </c>
      <c r="B227" s="172" t="s">
        <v>391</v>
      </c>
      <c r="C227" s="169">
        <v>0.15735641227380015</v>
      </c>
      <c r="D227" s="168">
        <v>0</v>
      </c>
      <c r="E227" s="168">
        <v>0.77519379844961245</v>
      </c>
      <c r="F227" s="168">
        <v>0</v>
      </c>
      <c r="G227" s="168">
        <v>0</v>
      </c>
      <c r="H227" s="168">
        <v>0</v>
      </c>
      <c r="I227" s="168">
        <v>0</v>
      </c>
      <c r="J227" s="168">
        <v>0.7142857142857143</v>
      </c>
      <c r="K227" s="168">
        <v>0</v>
      </c>
      <c r="L227" s="168">
        <v>0</v>
      </c>
      <c r="M227" s="168">
        <v>0</v>
      </c>
      <c r="N227" s="168">
        <v>0</v>
      </c>
      <c r="O227" s="168">
        <v>0</v>
      </c>
      <c r="P227" s="168">
        <v>0</v>
      </c>
      <c r="Q227" s="168">
        <v>0</v>
      </c>
      <c r="R227" s="168">
        <v>0</v>
      </c>
      <c r="S227" s="168">
        <v>0</v>
      </c>
      <c r="T227" s="171">
        <v>129</v>
      </c>
    </row>
    <row r="228" spans="1:20" ht="14.1" customHeight="1" x14ac:dyDescent="0.2">
      <c r="A228" s="173">
        <v>130</v>
      </c>
      <c r="B228" s="172" t="s">
        <v>390</v>
      </c>
      <c r="C228" s="169">
        <v>2.3603461841070024</v>
      </c>
      <c r="D228" s="168">
        <v>1.9607843137254901</v>
      </c>
      <c r="E228" s="168">
        <v>1.5503875968992249</v>
      </c>
      <c r="F228" s="168">
        <v>0</v>
      </c>
      <c r="G228" s="168">
        <v>2.3255813953488373</v>
      </c>
      <c r="H228" s="168">
        <v>0</v>
      </c>
      <c r="I228" s="168">
        <v>4.1666666666666661</v>
      </c>
      <c r="J228" s="168">
        <v>2.1428571428571428</v>
      </c>
      <c r="K228" s="168">
        <v>3.79746835443038</v>
      </c>
      <c r="L228" s="168">
        <v>3.4090909090909087</v>
      </c>
      <c r="M228" s="168">
        <v>4.225352112676056</v>
      </c>
      <c r="N228" s="168">
        <v>6.3829787234042552</v>
      </c>
      <c r="O228" s="168">
        <v>0</v>
      </c>
      <c r="P228" s="168">
        <v>1.4705882352941175</v>
      </c>
      <c r="Q228" s="168">
        <v>1.0101010101010102</v>
      </c>
      <c r="R228" s="168">
        <v>0</v>
      </c>
      <c r="S228" s="168">
        <v>0</v>
      </c>
      <c r="T228" s="171">
        <v>130</v>
      </c>
    </row>
    <row r="229" spans="1:20" ht="14.1" customHeight="1" x14ac:dyDescent="0.2">
      <c r="A229" s="173">
        <v>131</v>
      </c>
      <c r="B229" s="172" t="s">
        <v>389</v>
      </c>
      <c r="C229" s="169">
        <v>43.036978756884338</v>
      </c>
      <c r="D229" s="168">
        <v>43.13725490196078</v>
      </c>
      <c r="E229" s="168">
        <v>33.333333333333336</v>
      </c>
      <c r="F229" s="168">
        <v>14.772727272727273</v>
      </c>
      <c r="G229" s="168">
        <v>48.837209302325576</v>
      </c>
      <c r="H229" s="168">
        <v>32.258064516129032</v>
      </c>
      <c r="I229" s="168">
        <v>29.166666666666664</v>
      </c>
      <c r="J229" s="168">
        <v>49.285714285714285</v>
      </c>
      <c r="K229" s="168">
        <v>59.493670886075947</v>
      </c>
      <c r="L229" s="168">
        <v>62.5</v>
      </c>
      <c r="M229" s="168">
        <v>55.399061032863841</v>
      </c>
      <c r="N229" s="168">
        <v>53.191489361702132</v>
      </c>
      <c r="O229" s="168">
        <v>0</v>
      </c>
      <c r="P229" s="168">
        <v>41.17647058823529</v>
      </c>
      <c r="Q229" s="168">
        <v>20.202020202020201</v>
      </c>
      <c r="R229" s="168">
        <v>64.705882352941174</v>
      </c>
      <c r="S229" s="168">
        <v>28.846153846153843</v>
      </c>
      <c r="T229" s="171">
        <v>131</v>
      </c>
    </row>
    <row r="230" spans="1:20" ht="14.1" customHeight="1" x14ac:dyDescent="0.2">
      <c r="A230" s="173">
        <v>132</v>
      </c>
      <c r="B230" s="172" t="s">
        <v>388</v>
      </c>
      <c r="C230" s="169">
        <v>90.952006294256478</v>
      </c>
      <c r="D230" s="168">
        <v>91.17647058823529</v>
      </c>
      <c r="E230" s="168">
        <v>83.720930232558146</v>
      </c>
      <c r="F230" s="168">
        <v>82.954545454545439</v>
      </c>
      <c r="G230" s="168">
        <v>97.674418604651152</v>
      </c>
      <c r="H230" s="168">
        <v>90.322580645161295</v>
      </c>
      <c r="I230" s="168">
        <v>91.666666666666657</v>
      </c>
      <c r="J230" s="168">
        <v>98.571428571428584</v>
      </c>
      <c r="K230" s="168">
        <v>94.936708860759495</v>
      </c>
      <c r="L230" s="168">
        <v>94.318181818181813</v>
      </c>
      <c r="M230" s="168">
        <v>94.835680751173697</v>
      </c>
      <c r="N230" s="168">
        <v>95.744680851063833</v>
      </c>
      <c r="O230" s="168">
        <v>25</v>
      </c>
      <c r="P230" s="168">
        <v>89.705882352941174</v>
      </c>
      <c r="Q230" s="168">
        <v>81.818181818181813</v>
      </c>
      <c r="R230" s="168">
        <v>100</v>
      </c>
      <c r="S230" s="168">
        <v>84.615384615384613</v>
      </c>
      <c r="T230" s="171">
        <v>132</v>
      </c>
    </row>
    <row r="231" spans="1:20" x14ac:dyDescent="0.2">
      <c r="A231" s="143" t="s">
        <v>387</v>
      </c>
      <c r="B231" s="170"/>
      <c r="C231" s="169"/>
      <c r="D231" s="168"/>
      <c r="E231" s="168"/>
      <c r="F231" s="168"/>
      <c r="G231" s="96"/>
      <c r="H231" s="96"/>
      <c r="I231" s="168"/>
      <c r="J231" s="168"/>
      <c r="K231" s="168"/>
      <c r="L231" s="168"/>
      <c r="M231" s="168"/>
      <c r="N231" s="168"/>
      <c r="O231" s="168"/>
      <c r="P231" s="168"/>
      <c r="Q231" s="168"/>
      <c r="R231" s="168"/>
      <c r="S231" s="168"/>
      <c r="T231" s="26"/>
    </row>
    <row r="232" spans="1:20" x14ac:dyDescent="0.2">
      <c r="A232" s="7" t="s">
        <v>257</v>
      </c>
      <c r="B232" s="170"/>
      <c r="D232" s="131" t="s">
        <v>386</v>
      </c>
      <c r="F232" s="96"/>
      <c r="G232" s="96"/>
      <c r="H232" s="131"/>
      <c r="I232" s="96"/>
      <c r="K232" s="168"/>
      <c r="M232" s="168"/>
      <c r="P232" s="168"/>
      <c r="Q232" s="168"/>
      <c r="R232" s="168"/>
      <c r="S232" s="168"/>
      <c r="T232" s="26"/>
    </row>
    <row r="233" spans="1:20" x14ac:dyDescent="0.2">
      <c r="B233" s="170"/>
      <c r="C233" s="169"/>
      <c r="E233" s="168"/>
      <c r="F233" s="168"/>
      <c r="G233" s="96"/>
      <c r="I233" s="96"/>
      <c r="J233" s="168"/>
      <c r="K233" s="168"/>
      <c r="L233" s="168"/>
      <c r="M233" s="168"/>
      <c r="N233" s="168"/>
      <c r="O233" s="168"/>
      <c r="P233" s="168"/>
      <c r="Q233" s="168"/>
      <c r="R233" s="168"/>
      <c r="S233" s="168"/>
      <c r="T233" s="26"/>
    </row>
    <row r="234" spans="1:20" s="153" customFormat="1" ht="15.95" customHeight="1" x14ac:dyDescent="0.2">
      <c r="A234" s="167"/>
      <c r="D234" s="48"/>
      <c r="E234" s="48"/>
      <c r="F234" s="123"/>
      <c r="G234" s="96"/>
      <c r="H234" s="166"/>
      <c r="I234" s="37"/>
      <c r="J234" s="37"/>
      <c r="K234" s="37"/>
      <c r="L234" s="37"/>
      <c r="M234" s="135"/>
      <c r="N234" s="135"/>
      <c r="O234" s="135"/>
      <c r="P234" s="135"/>
      <c r="Q234" s="135"/>
      <c r="R234" s="135"/>
      <c r="S234" s="135"/>
      <c r="T234" s="32"/>
    </row>
  </sheetData>
  <mergeCells count="60">
    <mergeCell ref="F160:F164"/>
    <mergeCell ref="G160:G164"/>
    <mergeCell ref="I160:I164"/>
    <mergeCell ref="J160:J164"/>
    <mergeCell ref="S160:S164"/>
    <mergeCell ref="T160:T164"/>
    <mergeCell ref="K160:K164"/>
    <mergeCell ref="O160:O164"/>
    <mergeCell ref="P160:P164"/>
    <mergeCell ref="Q160:Q164"/>
    <mergeCell ref="R160:R164"/>
    <mergeCell ref="N160:N164"/>
    <mergeCell ref="T82:T86"/>
    <mergeCell ref="S82:S86"/>
    <mergeCell ref="A160:A164"/>
    <mergeCell ref="B160:B164"/>
    <mergeCell ref="C160:C164"/>
    <mergeCell ref="L160:L164"/>
    <mergeCell ref="M160:M164"/>
    <mergeCell ref="H160:H164"/>
    <mergeCell ref="D160:D164"/>
    <mergeCell ref="E160:E164"/>
    <mergeCell ref="J82:J86"/>
    <mergeCell ref="K82:K86"/>
    <mergeCell ref="P82:P86"/>
    <mergeCell ref="Q82:Q86"/>
    <mergeCell ref="R82:R86"/>
    <mergeCell ref="O82:O86"/>
    <mergeCell ref="D82:D86"/>
    <mergeCell ref="E82:E86"/>
    <mergeCell ref="F82:F86"/>
    <mergeCell ref="G82:G86"/>
    <mergeCell ref="H82:H86"/>
    <mergeCell ref="I82:I86"/>
    <mergeCell ref="T4:T8"/>
    <mergeCell ref="A82:A86"/>
    <mergeCell ref="B82:B86"/>
    <mergeCell ref="C82:C86"/>
    <mergeCell ref="L82:L86"/>
    <mergeCell ref="M82:M86"/>
    <mergeCell ref="N82:N86"/>
    <mergeCell ref="B4:B8"/>
    <mergeCell ref="C4:C8"/>
    <mergeCell ref="P4:P8"/>
    <mergeCell ref="O4:O8"/>
    <mergeCell ref="F4:F8"/>
    <mergeCell ref="G4:G8"/>
    <mergeCell ref="L4:L8"/>
    <mergeCell ref="R4:R8"/>
    <mergeCell ref="A4:A8"/>
    <mergeCell ref="D4:D8"/>
    <mergeCell ref="N4:N8"/>
    <mergeCell ref="E4:E8"/>
    <mergeCell ref="H4:H8"/>
    <mergeCell ref="S4:S8"/>
    <mergeCell ref="I4:I8"/>
    <mergeCell ref="J4:J8"/>
    <mergeCell ref="K4:K8"/>
    <mergeCell ref="M4:M8"/>
    <mergeCell ref="Q4:Q8"/>
  </mergeCells>
  <pageMargins left="0.59055118110236227" right="0.59055118110236227" top="0.59055118110236227" bottom="0.39370078740157483" header="0.39370078740157483" footer="0.39370078740157483"/>
  <pageSetup paperSize="9" scale="68" firstPageNumber="18" fitToWidth="2" fitToHeight="2" pageOrder="overThenDown" orientation="portrait" blackAndWhite="1" useFirstPageNumber="1" r:id="rId1"/>
  <headerFooter alignWithMargins="0">
    <oddFooter>&amp;L&amp;"MetaNormalLF-Roman,Standard"Statistisches Bundesamt, Fachserie 10, Reihe 2.8, 2019</oddFooter>
  </headerFooter>
  <rowBreaks count="2" manualBreakCount="2">
    <brk id="78" max="21" man="1"/>
    <brk id="156" max="16383" man="1"/>
  </rowBreaks>
  <colBreaks count="1" manualBreakCount="1">
    <brk id="7" max="233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7"/>
  <sheetViews>
    <sheetView showGridLines="0" zoomScaleNormal="100" workbookViewId="0"/>
  </sheetViews>
  <sheetFormatPr baseColWidth="10" defaultColWidth="11.42578125" defaultRowHeight="12.75" x14ac:dyDescent="0.2"/>
  <cols>
    <col min="1" max="1" width="5" style="188" customWidth="1"/>
    <col min="2" max="2" width="59.7109375" style="188" customWidth="1"/>
    <col min="3" max="7" width="13.7109375" style="188" customWidth="1"/>
    <col min="8" max="19" width="10.5703125" style="188" customWidth="1"/>
    <col min="20" max="20" width="4.42578125" style="189" customWidth="1"/>
    <col min="21" max="16384" width="11.42578125" style="188"/>
  </cols>
  <sheetData>
    <row r="1" spans="1:20" ht="18" x14ac:dyDescent="0.25">
      <c r="A1" s="251" t="s">
        <v>428</v>
      </c>
      <c r="H1" s="251" t="s">
        <v>428</v>
      </c>
      <c r="T1" s="188"/>
    </row>
    <row r="2" spans="1:20" ht="15" x14ac:dyDescent="0.25">
      <c r="A2" s="250" t="s">
        <v>427</v>
      </c>
      <c r="H2" s="250" t="s">
        <v>427</v>
      </c>
    </row>
    <row r="3" spans="1:20" x14ac:dyDescent="0.2">
      <c r="A3" s="249"/>
      <c r="B3" s="249"/>
      <c r="C3" s="249"/>
      <c r="D3" s="249"/>
      <c r="E3" s="249"/>
      <c r="F3" s="249"/>
      <c r="G3" s="249"/>
      <c r="H3" s="249"/>
      <c r="M3" s="249"/>
      <c r="N3" s="249"/>
      <c r="O3" s="249"/>
      <c r="P3" s="249"/>
      <c r="Q3" s="249"/>
      <c r="R3" s="249"/>
      <c r="S3" s="249"/>
      <c r="T3" s="249"/>
    </row>
    <row r="4" spans="1:20" ht="12.75" customHeight="1" x14ac:dyDescent="0.2">
      <c r="A4" s="551" t="s">
        <v>1</v>
      </c>
      <c r="B4" s="554" t="s">
        <v>403</v>
      </c>
      <c r="C4" s="554" t="s">
        <v>100</v>
      </c>
      <c r="D4" s="542" t="s">
        <v>99</v>
      </c>
      <c r="E4" s="542" t="s">
        <v>98</v>
      </c>
      <c r="F4" s="542" t="s">
        <v>97</v>
      </c>
      <c r="G4" s="548" t="s">
        <v>401</v>
      </c>
      <c r="H4" s="551" t="s">
        <v>95</v>
      </c>
      <c r="I4" s="542" t="s">
        <v>94</v>
      </c>
      <c r="J4" s="542" t="s">
        <v>93</v>
      </c>
      <c r="K4" s="542" t="s">
        <v>92</v>
      </c>
      <c r="L4" s="542" t="s">
        <v>91</v>
      </c>
      <c r="M4" s="542" t="s">
        <v>90</v>
      </c>
      <c r="N4" s="542" t="s">
        <v>89</v>
      </c>
      <c r="O4" s="542" t="s">
        <v>88</v>
      </c>
      <c r="P4" s="542" t="s">
        <v>87</v>
      </c>
      <c r="Q4" s="542" t="s">
        <v>400</v>
      </c>
      <c r="R4" s="542" t="s">
        <v>399</v>
      </c>
      <c r="S4" s="542" t="s">
        <v>84</v>
      </c>
      <c r="T4" s="545" t="s">
        <v>1</v>
      </c>
    </row>
    <row r="5" spans="1:20" ht="12.75" customHeight="1" x14ac:dyDescent="0.2">
      <c r="A5" s="552"/>
      <c r="B5" s="555"/>
      <c r="C5" s="555"/>
      <c r="D5" s="543"/>
      <c r="E5" s="543" t="s">
        <v>83</v>
      </c>
      <c r="F5" s="543"/>
      <c r="G5" s="549"/>
      <c r="H5" s="552"/>
      <c r="I5" s="543"/>
      <c r="J5" s="543"/>
      <c r="K5" s="543"/>
      <c r="L5" s="543"/>
      <c r="M5" s="543" t="s">
        <v>82</v>
      </c>
      <c r="N5" s="543"/>
      <c r="O5" s="543"/>
      <c r="P5" s="543"/>
      <c r="Q5" s="543"/>
      <c r="R5" s="543"/>
      <c r="S5" s="543"/>
      <c r="T5" s="546"/>
    </row>
    <row r="6" spans="1:20" ht="12.75" customHeight="1" x14ac:dyDescent="0.2">
      <c r="A6" s="552"/>
      <c r="B6" s="555"/>
      <c r="C6" s="555"/>
      <c r="D6" s="543" t="s">
        <v>81</v>
      </c>
      <c r="E6" s="543"/>
      <c r="F6" s="543"/>
      <c r="G6" s="549" t="s">
        <v>80</v>
      </c>
      <c r="H6" s="552"/>
      <c r="I6" s="543"/>
      <c r="J6" s="543"/>
      <c r="K6" s="543"/>
      <c r="L6" s="543" t="s">
        <v>79</v>
      </c>
      <c r="M6" s="543"/>
      <c r="N6" s="543" t="s">
        <v>79</v>
      </c>
      <c r="O6" s="543" t="s">
        <v>79</v>
      </c>
      <c r="P6" s="543"/>
      <c r="Q6" s="543"/>
      <c r="R6" s="543"/>
      <c r="S6" s="543"/>
      <c r="T6" s="546"/>
    </row>
    <row r="7" spans="1:20" ht="12.75" customHeight="1" x14ac:dyDescent="0.2">
      <c r="A7" s="552"/>
      <c r="B7" s="555"/>
      <c r="C7" s="555"/>
      <c r="D7" s="543" t="s">
        <v>76</v>
      </c>
      <c r="E7" s="543"/>
      <c r="F7" s="543"/>
      <c r="G7" s="549"/>
      <c r="H7" s="552"/>
      <c r="I7" s="543"/>
      <c r="J7" s="543"/>
      <c r="K7" s="543"/>
      <c r="L7" s="543" t="s">
        <v>75</v>
      </c>
      <c r="M7" s="543"/>
      <c r="N7" s="543" t="s">
        <v>75</v>
      </c>
      <c r="O7" s="543" t="s">
        <v>75</v>
      </c>
      <c r="P7" s="543"/>
      <c r="Q7" s="543"/>
      <c r="R7" s="543"/>
      <c r="S7" s="543"/>
      <c r="T7" s="546"/>
    </row>
    <row r="8" spans="1:20" ht="12.75" customHeight="1" x14ac:dyDescent="0.2">
      <c r="A8" s="553"/>
      <c r="B8" s="556"/>
      <c r="C8" s="556"/>
      <c r="D8" s="544"/>
      <c r="E8" s="544"/>
      <c r="F8" s="544"/>
      <c r="G8" s="550"/>
      <c r="H8" s="553"/>
      <c r="I8" s="544"/>
      <c r="J8" s="544"/>
      <c r="K8" s="544"/>
      <c r="L8" s="544"/>
      <c r="M8" s="544"/>
      <c r="N8" s="544"/>
      <c r="O8" s="544"/>
      <c r="P8" s="544"/>
      <c r="Q8" s="544"/>
      <c r="R8" s="544"/>
      <c r="S8" s="544"/>
      <c r="T8" s="547"/>
    </row>
    <row r="9" spans="1:20" x14ac:dyDescent="0.2">
      <c r="A9" s="219"/>
      <c r="B9" s="230"/>
      <c r="C9" s="230"/>
      <c r="D9" s="189"/>
      <c r="E9" s="202"/>
      <c r="F9" s="230"/>
      <c r="G9" s="230"/>
      <c r="H9" s="230"/>
      <c r="I9" s="230"/>
      <c r="J9" s="230"/>
      <c r="K9" s="189"/>
      <c r="L9" s="189"/>
      <c r="M9" s="202"/>
      <c r="N9" s="231"/>
      <c r="O9" s="230"/>
      <c r="P9" s="230"/>
      <c r="Q9" s="231"/>
      <c r="R9" s="231"/>
      <c r="S9" s="230"/>
    </row>
    <row r="10" spans="1:20" ht="15" x14ac:dyDescent="0.2">
      <c r="A10" s="219"/>
      <c r="B10" s="230"/>
      <c r="C10" s="248"/>
      <c r="D10" s="189"/>
      <c r="E10" s="202"/>
      <c r="F10" s="230"/>
      <c r="G10" s="230"/>
      <c r="H10" s="248"/>
      <c r="I10" s="230"/>
      <c r="J10" s="230"/>
      <c r="K10" s="189"/>
      <c r="L10" s="189"/>
      <c r="M10" s="202"/>
      <c r="N10" s="231"/>
      <c r="O10" s="230"/>
      <c r="P10" s="230"/>
      <c r="Q10" s="231"/>
      <c r="R10" s="231"/>
      <c r="S10" s="230"/>
    </row>
    <row r="11" spans="1:20" ht="20.100000000000001" customHeight="1" x14ac:dyDescent="0.2">
      <c r="A11" s="237"/>
      <c r="C11" s="214" t="s">
        <v>312</v>
      </c>
      <c r="G11" s="247"/>
      <c r="H11" s="214" t="s">
        <v>312</v>
      </c>
    </row>
    <row r="12" spans="1:20" s="225" customFormat="1" x14ac:dyDescent="0.2">
      <c r="A12" s="246">
        <v>1</v>
      </c>
      <c r="B12" s="245" t="s">
        <v>311</v>
      </c>
      <c r="C12" s="221">
        <v>320384</v>
      </c>
      <c r="D12" s="221">
        <v>36112</v>
      </c>
      <c r="E12" s="221">
        <v>49550</v>
      </c>
      <c r="F12" s="221">
        <v>16365</v>
      </c>
      <c r="G12" s="221">
        <v>8527</v>
      </c>
      <c r="H12" s="221">
        <v>4291</v>
      </c>
      <c r="I12" s="221">
        <v>11010</v>
      </c>
      <c r="J12" s="221">
        <v>31322</v>
      </c>
      <c r="K12" s="221">
        <v>5724</v>
      </c>
      <c r="L12" s="221">
        <v>25644</v>
      </c>
      <c r="M12" s="221">
        <v>79066</v>
      </c>
      <c r="N12" s="221">
        <v>13423</v>
      </c>
      <c r="O12" s="221">
        <v>3656</v>
      </c>
      <c r="P12" s="221">
        <v>12488</v>
      </c>
      <c r="Q12" s="221">
        <v>7916</v>
      </c>
      <c r="R12" s="221">
        <v>8221</v>
      </c>
      <c r="S12" s="221">
        <v>7069</v>
      </c>
      <c r="T12" s="226">
        <v>1</v>
      </c>
    </row>
    <row r="13" spans="1:20" ht="15" customHeight="1" x14ac:dyDescent="0.2">
      <c r="A13" s="243">
        <v>2</v>
      </c>
      <c r="B13" s="212" t="s">
        <v>395</v>
      </c>
      <c r="C13" s="201">
        <v>3.222566357870555</v>
      </c>
      <c r="D13" s="201">
        <v>2.8</v>
      </c>
      <c r="E13" s="201">
        <v>3.1</v>
      </c>
      <c r="F13" s="201">
        <v>3.8</v>
      </c>
      <c r="G13" s="201">
        <v>2.8</v>
      </c>
      <c r="H13" s="201">
        <v>3.7</v>
      </c>
      <c r="I13" s="201">
        <v>4.7</v>
      </c>
      <c r="J13" s="201">
        <v>3.8</v>
      </c>
      <c r="K13" s="201">
        <v>3.4</v>
      </c>
      <c r="L13" s="201">
        <v>2.7</v>
      </c>
      <c r="M13" s="201">
        <v>3.1</v>
      </c>
      <c r="N13" s="201">
        <v>3</v>
      </c>
      <c r="O13" s="201">
        <v>5.5</v>
      </c>
      <c r="P13" s="201">
        <v>2.8</v>
      </c>
      <c r="Q13" s="201">
        <v>3.7</v>
      </c>
      <c r="R13" s="201">
        <v>2.4</v>
      </c>
      <c r="S13" s="201">
        <v>3.8</v>
      </c>
      <c r="T13" s="217">
        <v>2</v>
      </c>
    </row>
    <row r="14" spans="1:20" ht="14.1" customHeight="1" x14ac:dyDescent="0.2">
      <c r="A14" s="237"/>
      <c r="B14" s="219"/>
      <c r="C14" s="189"/>
      <c r="E14" s="197"/>
      <c r="F14" s="197"/>
      <c r="G14" s="197"/>
      <c r="H14" s="225"/>
      <c r="S14" s="189"/>
      <c r="T14" s="219"/>
    </row>
    <row r="15" spans="1:20" ht="20.100000000000001" customHeight="1" x14ac:dyDescent="0.2">
      <c r="A15" s="237"/>
      <c r="B15" s="219"/>
      <c r="C15" s="224" t="s">
        <v>312</v>
      </c>
      <c r="E15" s="197"/>
      <c r="F15" s="197"/>
      <c r="G15" s="197"/>
      <c r="H15" s="214" t="s">
        <v>312</v>
      </c>
      <c r="S15" s="189"/>
      <c r="T15" s="219"/>
    </row>
    <row r="16" spans="1:20" ht="20.100000000000001" customHeight="1" x14ac:dyDescent="0.2">
      <c r="A16" s="243">
        <v>3</v>
      </c>
      <c r="B16" s="227" t="s">
        <v>426</v>
      </c>
      <c r="C16" s="223"/>
      <c r="D16" s="223"/>
      <c r="E16" s="197"/>
      <c r="F16" s="197"/>
      <c r="G16" s="197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17">
        <v>3</v>
      </c>
    </row>
    <row r="17" spans="1:20" ht="15" customHeight="1" x14ac:dyDescent="0.2">
      <c r="A17" s="207"/>
      <c r="B17" s="218" t="s">
        <v>425</v>
      </c>
      <c r="C17" s="221">
        <v>206648</v>
      </c>
      <c r="D17" s="221">
        <v>26877</v>
      </c>
      <c r="E17" s="221">
        <v>32374</v>
      </c>
      <c r="F17" s="221">
        <v>9010</v>
      </c>
      <c r="G17" s="221">
        <v>5351</v>
      </c>
      <c r="H17" s="221">
        <v>2808</v>
      </c>
      <c r="I17" s="221">
        <v>6814</v>
      </c>
      <c r="J17" s="221">
        <v>17543</v>
      </c>
      <c r="K17" s="221">
        <v>3516</v>
      </c>
      <c r="L17" s="221">
        <v>17018</v>
      </c>
      <c r="M17" s="221">
        <v>51935</v>
      </c>
      <c r="N17" s="221">
        <v>8679</v>
      </c>
      <c r="O17" s="221">
        <v>2474</v>
      </c>
      <c r="P17" s="221">
        <v>7762</v>
      </c>
      <c r="Q17" s="221">
        <v>4526</v>
      </c>
      <c r="R17" s="221">
        <v>5404</v>
      </c>
      <c r="S17" s="221">
        <v>4557</v>
      </c>
      <c r="T17" s="217"/>
    </row>
    <row r="18" spans="1:20" ht="14.1" customHeight="1" x14ac:dyDescent="0.2">
      <c r="A18" s="243">
        <v>4</v>
      </c>
      <c r="B18" s="218" t="s">
        <v>424</v>
      </c>
      <c r="C18" s="221">
        <v>200</v>
      </c>
      <c r="D18" s="221">
        <v>62</v>
      </c>
      <c r="E18" s="221">
        <v>44</v>
      </c>
      <c r="F18" s="221">
        <v>26</v>
      </c>
      <c r="G18" s="221">
        <v>1</v>
      </c>
      <c r="H18" s="221">
        <v>2</v>
      </c>
      <c r="I18" s="221">
        <v>0</v>
      </c>
      <c r="J18" s="221">
        <v>4</v>
      </c>
      <c r="K18" s="221">
        <v>0</v>
      </c>
      <c r="L18" s="221">
        <v>16</v>
      </c>
      <c r="M18" s="221">
        <v>16</v>
      </c>
      <c r="N18" s="221">
        <v>0</v>
      </c>
      <c r="O18" s="221">
        <v>0</v>
      </c>
      <c r="P18" s="221">
        <v>1</v>
      </c>
      <c r="Q18" s="221">
        <v>5</v>
      </c>
      <c r="R18" s="221">
        <v>12</v>
      </c>
      <c r="S18" s="221">
        <v>11</v>
      </c>
      <c r="T18" s="217">
        <v>4</v>
      </c>
    </row>
    <row r="19" spans="1:20" ht="14.1" customHeight="1" x14ac:dyDescent="0.2">
      <c r="A19" s="243">
        <v>5</v>
      </c>
      <c r="B19" s="218" t="s">
        <v>423</v>
      </c>
      <c r="C19" s="221">
        <v>206448</v>
      </c>
      <c r="D19" s="221">
        <v>26815</v>
      </c>
      <c r="E19" s="221">
        <v>32330</v>
      </c>
      <c r="F19" s="221">
        <v>8984</v>
      </c>
      <c r="G19" s="221">
        <v>5350</v>
      </c>
      <c r="H19" s="221">
        <v>2806</v>
      </c>
      <c r="I19" s="221">
        <v>6814</v>
      </c>
      <c r="J19" s="221">
        <v>17539</v>
      </c>
      <c r="K19" s="221">
        <v>3516</v>
      </c>
      <c r="L19" s="221">
        <v>17002</v>
      </c>
      <c r="M19" s="221">
        <v>51919</v>
      </c>
      <c r="N19" s="221">
        <v>8679</v>
      </c>
      <c r="O19" s="221">
        <v>2474</v>
      </c>
      <c r="P19" s="221">
        <v>7761</v>
      </c>
      <c r="Q19" s="221">
        <v>4521</v>
      </c>
      <c r="R19" s="221">
        <v>5392</v>
      </c>
      <c r="S19" s="221">
        <v>4546</v>
      </c>
      <c r="T19" s="217">
        <v>5</v>
      </c>
    </row>
    <row r="20" spans="1:20" ht="14.1" customHeight="1" x14ac:dyDescent="0.2">
      <c r="A20" s="207"/>
      <c r="B20" s="199"/>
      <c r="C20" s="206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4"/>
    </row>
    <row r="21" spans="1:20" ht="14.1" customHeight="1" x14ac:dyDescent="0.2">
      <c r="A21" s="237"/>
      <c r="B21" s="236" t="s">
        <v>422</v>
      </c>
      <c r="E21" s="201"/>
      <c r="F21" s="201"/>
      <c r="G21" s="201"/>
      <c r="H21" s="225"/>
      <c r="I21" s="197"/>
      <c r="J21" s="197"/>
      <c r="T21" s="219"/>
    </row>
    <row r="22" spans="1:20" ht="20.100000000000001" customHeight="1" x14ac:dyDescent="0.2">
      <c r="A22" s="237"/>
      <c r="B22" s="244"/>
      <c r="C22" s="224" t="s">
        <v>312</v>
      </c>
      <c r="E22" s="201"/>
      <c r="F22" s="201"/>
      <c r="G22" s="201"/>
      <c r="H22" s="214" t="s">
        <v>312</v>
      </c>
      <c r="I22" s="197"/>
      <c r="J22" s="197"/>
      <c r="T22" s="219"/>
    </row>
    <row r="23" spans="1:20" x14ac:dyDescent="0.2">
      <c r="A23" s="243">
        <v>6</v>
      </c>
      <c r="B23" s="227" t="s">
        <v>421</v>
      </c>
      <c r="C23" s="201"/>
      <c r="D23" s="201"/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17">
        <v>6</v>
      </c>
    </row>
    <row r="24" spans="1:20" x14ac:dyDescent="0.2">
      <c r="A24" s="207"/>
      <c r="B24" s="218" t="s">
        <v>420</v>
      </c>
      <c r="C24" s="221">
        <v>320384</v>
      </c>
      <c r="D24" s="221">
        <v>36112</v>
      </c>
      <c r="E24" s="221">
        <v>49550</v>
      </c>
      <c r="F24" s="221">
        <v>16365</v>
      </c>
      <c r="G24" s="221">
        <v>8527</v>
      </c>
      <c r="H24" s="221">
        <v>4291</v>
      </c>
      <c r="I24" s="221">
        <v>11010</v>
      </c>
      <c r="J24" s="221">
        <v>31322</v>
      </c>
      <c r="K24" s="221">
        <v>5724</v>
      </c>
      <c r="L24" s="221">
        <v>25644</v>
      </c>
      <c r="M24" s="221">
        <v>79066</v>
      </c>
      <c r="N24" s="221">
        <v>13423</v>
      </c>
      <c r="O24" s="221">
        <v>3656</v>
      </c>
      <c r="P24" s="221">
        <v>12488</v>
      </c>
      <c r="Q24" s="221">
        <v>7916</v>
      </c>
      <c r="R24" s="221">
        <v>8221</v>
      </c>
      <c r="S24" s="221">
        <v>7069</v>
      </c>
      <c r="T24" s="217"/>
    </row>
    <row r="25" spans="1:20" ht="15" customHeight="1" x14ac:dyDescent="0.2">
      <c r="A25" s="243">
        <v>7</v>
      </c>
      <c r="B25" s="218" t="s">
        <v>419</v>
      </c>
      <c r="C25" s="221">
        <v>227</v>
      </c>
      <c r="D25" s="221">
        <v>67</v>
      </c>
      <c r="E25" s="221">
        <v>45</v>
      </c>
      <c r="F25" s="221">
        <v>35</v>
      </c>
      <c r="G25" s="221">
        <v>1</v>
      </c>
      <c r="H25" s="221">
        <v>2</v>
      </c>
      <c r="I25" s="221">
        <v>0</v>
      </c>
      <c r="J25" s="221">
        <v>4</v>
      </c>
      <c r="K25" s="221">
        <v>0</v>
      </c>
      <c r="L25" s="221">
        <v>18</v>
      </c>
      <c r="M25" s="221">
        <v>25</v>
      </c>
      <c r="N25" s="221">
        <v>0</v>
      </c>
      <c r="O25" s="221">
        <v>0</v>
      </c>
      <c r="P25" s="221">
        <v>1</v>
      </c>
      <c r="Q25" s="221">
        <v>5</v>
      </c>
      <c r="R25" s="221">
        <v>13</v>
      </c>
      <c r="S25" s="221">
        <v>11</v>
      </c>
      <c r="T25" s="217">
        <v>7</v>
      </c>
    </row>
    <row r="26" spans="1:20" ht="14.1" customHeight="1" x14ac:dyDescent="0.2">
      <c r="A26" s="243">
        <v>8</v>
      </c>
      <c r="B26" s="218" t="s">
        <v>418</v>
      </c>
      <c r="C26" s="221">
        <v>5</v>
      </c>
      <c r="D26" s="221">
        <v>0</v>
      </c>
      <c r="E26" s="221">
        <v>0</v>
      </c>
      <c r="F26" s="221">
        <v>3</v>
      </c>
      <c r="G26" s="221">
        <v>0</v>
      </c>
      <c r="H26" s="221">
        <v>0</v>
      </c>
      <c r="I26" s="221">
        <v>0</v>
      </c>
      <c r="J26" s="221">
        <v>0</v>
      </c>
      <c r="K26" s="221">
        <v>0</v>
      </c>
      <c r="L26" s="221">
        <v>0</v>
      </c>
      <c r="M26" s="221">
        <v>1</v>
      </c>
      <c r="N26" s="221">
        <v>0</v>
      </c>
      <c r="O26" s="221">
        <v>0</v>
      </c>
      <c r="P26" s="221">
        <v>0</v>
      </c>
      <c r="Q26" s="221">
        <v>0</v>
      </c>
      <c r="R26" s="221">
        <v>1</v>
      </c>
      <c r="S26" s="221">
        <v>0</v>
      </c>
      <c r="T26" s="217">
        <v>8</v>
      </c>
    </row>
    <row r="27" spans="1:20" ht="14.1" customHeight="1" x14ac:dyDescent="0.2">
      <c r="A27" s="208">
        <v>9</v>
      </c>
      <c r="B27" s="218" t="s">
        <v>417</v>
      </c>
      <c r="C27" s="221">
        <v>58</v>
      </c>
      <c r="D27" s="221">
        <v>21</v>
      </c>
      <c r="E27" s="221">
        <v>5</v>
      </c>
      <c r="F27" s="221">
        <v>7</v>
      </c>
      <c r="G27" s="221">
        <v>1</v>
      </c>
      <c r="H27" s="221">
        <v>0</v>
      </c>
      <c r="I27" s="221">
        <v>0</v>
      </c>
      <c r="J27" s="221">
        <v>1</v>
      </c>
      <c r="K27" s="221">
        <v>0</v>
      </c>
      <c r="L27" s="221">
        <v>6</v>
      </c>
      <c r="M27" s="221">
        <v>1</v>
      </c>
      <c r="N27" s="221">
        <v>0</v>
      </c>
      <c r="O27" s="221">
        <v>0</v>
      </c>
      <c r="P27" s="221">
        <v>0</v>
      </c>
      <c r="Q27" s="221">
        <v>0</v>
      </c>
      <c r="R27" s="221">
        <v>3</v>
      </c>
      <c r="S27" s="221">
        <v>13</v>
      </c>
      <c r="T27" s="229">
        <v>9</v>
      </c>
    </row>
    <row r="28" spans="1:20" ht="15" customHeight="1" x14ac:dyDescent="0.2">
      <c r="A28" s="208">
        <v>10</v>
      </c>
      <c r="B28" s="218" t="s">
        <v>416</v>
      </c>
      <c r="C28" s="221">
        <v>320094</v>
      </c>
      <c r="D28" s="221">
        <v>36024</v>
      </c>
      <c r="E28" s="221">
        <v>49500</v>
      </c>
      <c r="F28" s="221">
        <v>16320</v>
      </c>
      <c r="G28" s="221">
        <v>8525</v>
      </c>
      <c r="H28" s="221">
        <v>4289</v>
      </c>
      <c r="I28" s="221">
        <v>11010</v>
      </c>
      <c r="J28" s="221">
        <v>31317</v>
      </c>
      <c r="K28" s="221">
        <v>5724</v>
      </c>
      <c r="L28" s="221">
        <v>25620</v>
      </c>
      <c r="M28" s="221">
        <v>79039</v>
      </c>
      <c r="N28" s="221">
        <v>13423</v>
      </c>
      <c r="O28" s="221">
        <v>3656</v>
      </c>
      <c r="P28" s="221">
        <v>12487</v>
      </c>
      <c r="Q28" s="221">
        <v>7911</v>
      </c>
      <c r="R28" s="221">
        <v>8204</v>
      </c>
      <c r="S28" s="221">
        <v>7045</v>
      </c>
      <c r="T28" s="229">
        <v>10</v>
      </c>
    </row>
    <row r="29" spans="1:20" s="225" customFormat="1" ht="14.1" customHeight="1" x14ac:dyDescent="0.2">
      <c r="A29" s="228"/>
      <c r="B29" s="242"/>
      <c r="C29" s="221"/>
      <c r="D29" s="240"/>
      <c r="E29" s="241"/>
      <c r="F29" s="241"/>
      <c r="G29" s="241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39"/>
      <c r="T29" s="238"/>
    </row>
    <row r="30" spans="1:20" ht="20.100000000000001" customHeight="1" x14ac:dyDescent="0.2">
      <c r="A30" s="207"/>
      <c r="B30" s="199"/>
      <c r="C30" s="224" t="s">
        <v>312</v>
      </c>
      <c r="D30" s="201"/>
      <c r="E30" s="201"/>
      <c r="F30" s="201"/>
      <c r="G30" s="201"/>
      <c r="H30" s="214" t="s">
        <v>312</v>
      </c>
      <c r="I30" s="201"/>
      <c r="J30" s="201"/>
      <c r="K30" s="201"/>
      <c r="L30" s="201"/>
      <c r="M30" s="201"/>
      <c r="N30" s="201"/>
      <c r="O30" s="201"/>
      <c r="P30" s="201"/>
      <c r="Q30" s="201"/>
      <c r="R30" s="201"/>
      <c r="S30" s="206"/>
      <c r="T30" s="204"/>
    </row>
    <row r="31" spans="1:20" ht="14.1" customHeight="1" x14ac:dyDescent="0.2">
      <c r="A31" s="237"/>
      <c r="B31" s="236" t="s">
        <v>415</v>
      </c>
      <c r="E31" s="197"/>
      <c r="F31" s="197"/>
      <c r="G31" s="197"/>
      <c r="H31" s="225"/>
      <c r="I31" s="197"/>
      <c r="J31" s="197"/>
      <c r="T31" s="219"/>
    </row>
    <row r="32" spans="1:20" ht="14.1" customHeight="1" x14ac:dyDescent="0.2">
      <c r="A32" s="208">
        <v>11</v>
      </c>
      <c r="B32" s="227" t="s">
        <v>414</v>
      </c>
      <c r="C32" s="223"/>
      <c r="D32" s="223"/>
      <c r="E32" s="197"/>
      <c r="F32" s="197"/>
      <c r="G32" s="197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17">
        <v>11</v>
      </c>
    </row>
    <row r="33" spans="1:20" ht="14.1" customHeight="1" x14ac:dyDescent="0.2">
      <c r="A33" s="208"/>
      <c r="B33" s="227" t="s">
        <v>412</v>
      </c>
      <c r="C33" s="223"/>
      <c r="D33" s="223"/>
      <c r="E33" s="197"/>
      <c r="F33" s="197"/>
      <c r="G33" s="197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17"/>
    </row>
    <row r="34" spans="1:20" x14ac:dyDescent="0.2">
      <c r="A34" s="208"/>
      <c r="B34" s="218" t="s">
        <v>411</v>
      </c>
      <c r="C34" s="221">
        <v>320094</v>
      </c>
      <c r="D34" s="221">
        <v>36024</v>
      </c>
      <c r="E34" s="221">
        <v>49500</v>
      </c>
      <c r="F34" s="221">
        <v>16320</v>
      </c>
      <c r="G34" s="221">
        <v>8525</v>
      </c>
      <c r="H34" s="221">
        <v>4289</v>
      </c>
      <c r="I34" s="221">
        <v>11010</v>
      </c>
      <c r="J34" s="221">
        <v>31317</v>
      </c>
      <c r="K34" s="221">
        <v>5724</v>
      </c>
      <c r="L34" s="221">
        <v>25620</v>
      </c>
      <c r="M34" s="221">
        <v>79039</v>
      </c>
      <c r="N34" s="221">
        <v>13423</v>
      </c>
      <c r="O34" s="221">
        <v>3656</v>
      </c>
      <c r="P34" s="221">
        <v>12487</v>
      </c>
      <c r="Q34" s="221">
        <v>7911</v>
      </c>
      <c r="R34" s="221">
        <v>8204</v>
      </c>
      <c r="S34" s="221">
        <v>7045</v>
      </c>
      <c r="T34" s="217"/>
    </row>
    <row r="35" spans="1:20" x14ac:dyDescent="0.2">
      <c r="A35" s="208"/>
      <c r="B35" s="199"/>
      <c r="C35" s="235"/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35"/>
      <c r="T35" s="204"/>
    </row>
    <row r="36" spans="1:20" ht="20.100000000000001" customHeight="1" x14ac:dyDescent="0.2">
      <c r="A36" s="208"/>
      <c r="B36" s="199"/>
      <c r="C36" s="224" t="s">
        <v>300</v>
      </c>
      <c r="D36" s="223"/>
      <c r="E36" s="197"/>
      <c r="F36" s="197"/>
      <c r="G36" s="197"/>
      <c r="H36" s="214" t="s">
        <v>300</v>
      </c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0"/>
      <c r="T36" s="204"/>
    </row>
    <row r="37" spans="1:20" ht="20.100000000000001" customHeight="1" x14ac:dyDescent="0.2">
      <c r="A37" s="208"/>
      <c r="B37" s="222" t="s">
        <v>394</v>
      </c>
      <c r="C37" s="220">
        <v>100</v>
      </c>
      <c r="D37" s="223">
        <v>100</v>
      </c>
      <c r="E37" s="197">
        <v>100</v>
      </c>
      <c r="F37" s="197">
        <v>100</v>
      </c>
      <c r="G37" s="197">
        <v>100</v>
      </c>
      <c r="H37" s="223">
        <v>100</v>
      </c>
      <c r="I37" s="223">
        <v>100</v>
      </c>
      <c r="J37" s="223">
        <v>100</v>
      </c>
      <c r="K37" s="223">
        <v>100</v>
      </c>
      <c r="L37" s="223">
        <v>100</v>
      </c>
      <c r="M37" s="223">
        <v>100</v>
      </c>
      <c r="N37" s="223">
        <v>100</v>
      </c>
      <c r="O37" s="223">
        <v>100</v>
      </c>
      <c r="P37" s="223">
        <v>100</v>
      </c>
      <c r="Q37" s="223">
        <v>100</v>
      </c>
      <c r="R37" s="223">
        <v>100</v>
      </c>
      <c r="S37" s="223">
        <v>100</v>
      </c>
      <c r="T37" s="217"/>
    </row>
    <row r="38" spans="1:20" ht="15" customHeight="1" x14ac:dyDescent="0.2">
      <c r="A38" s="208">
        <v>12</v>
      </c>
      <c r="B38" s="218" t="s">
        <v>391</v>
      </c>
      <c r="C38" s="201">
        <v>24.279742825544997</v>
      </c>
      <c r="D38" s="201">
        <v>24.89729069509216</v>
      </c>
      <c r="E38" s="201">
        <v>27.759595959595963</v>
      </c>
      <c r="F38" s="201">
        <v>22.622549019607842</v>
      </c>
      <c r="G38" s="201">
        <v>31.390029325513197</v>
      </c>
      <c r="H38" s="201">
        <v>21.05385870832362</v>
      </c>
      <c r="I38" s="201">
        <v>21.207992733878292</v>
      </c>
      <c r="J38" s="201">
        <v>16.898170322827859</v>
      </c>
      <c r="K38" s="201">
        <v>19.951083158630329</v>
      </c>
      <c r="L38" s="201">
        <v>27.056986729117877</v>
      </c>
      <c r="M38" s="201">
        <v>22.104277635091538</v>
      </c>
      <c r="N38" s="201">
        <v>28.615063696640096</v>
      </c>
      <c r="O38" s="201">
        <v>11.241794310722101</v>
      </c>
      <c r="P38" s="201">
        <v>33.795146952830947</v>
      </c>
      <c r="Q38" s="201">
        <v>22.373909745923399</v>
      </c>
      <c r="R38" s="201">
        <v>33.849341784495365</v>
      </c>
      <c r="S38" s="201">
        <v>21.944641589779987</v>
      </c>
      <c r="T38" s="217">
        <v>12</v>
      </c>
    </row>
    <row r="39" spans="1:20" ht="14.1" customHeight="1" x14ac:dyDescent="0.2">
      <c r="A39" s="208">
        <v>13</v>
      </c>
      <c r="B39" s="218" t="s">
        <v>390</v>
      </c>
      <c r="C39" s="201">
        <v>42.879904028191717</v>
      </c>
      <c r="D39" s="201">
        <v>47.640461914279371</v>
      </c>
      <c r="E39" s="201">
        <v>42.729292929292924</v>
      </c>
      <c r="F39" s="201">
        <v>39.246323529411761</v>
      </c>
      <c r="G39" s="201">
        <v>39.354838709677423</v>
      </c>
      <c r="H39" s="201">
        <v>42.877127535556077</v>
      </c>
      <c r="I39" s="201">
        <v>41.525885558583106</v>
      </c>
      <c r="J39" s="201">
        <v>44.77121052463518</v>
      </c>
      <c r="K39" s="201">
        <v>42.941998602375961</v>
      </c>
      <c r="L39" s="201">
        <v>42.544886807181889</v>
      </c>
      <c r="M39" s="201">
        <v>43.706271587444171</v>
      </c>
      <c r="N39" s="201">
        <v>39.745213439618567</v>
      </c>
      <c r="O39" s="201">
        <v>41.438730853391689</v>
      </c>
      <c r="P39" s="201">
        <v>36.702170257067351</v>
      </c>
      <c r="Q39" s="201">
        <v>39.464037416255849</v>
      </c>
      <c r="R39" s="201">
        <v>40.69965870307167</v>
      </c>
      <c r="S39" s="201">
        <v>41.930447125621008</v>
      </c>
      <c r="T39" s="217">
        <v>13</v>
      </c>
    </row>
    <row r="40" spans="1:20" ht="14.1" customHeight="1" x14ac:dyDescent="0.2">
      <c r="A40" s="208">
        <v>14</v>
      </c>
      <c r="B40" s="218" t="s">
        <v>389</v>
      </c>
      <c r="C40" s="201">
        <v>18.366479846545079</v>
      </c>
      <c r="D40" s="201">
        <v>15.886631134799023</v>
      </c>
      <c r="E40" s="201">
        <v>15.462626262626264</v>
      </c>
      <c r="F40" s="201">
        <v>16.691176470588236</v>
      </c>
      <c r="G40" s="201">
        <v>17.5366568914956</v>
      </c>
      <c r="H40" s="201">
        <v>16.437397994870597</v>
      </c>
      <c r="I40" s="201">
        <v>17.465940054495913</v>
      </c>
      <c r="J40" s="201">
        <v>22.214771529840021</v>
      </c>
      <c r="K40" s="201">
        <v>19.514325646401119</v>
      </c>
      <c r="L40" s="201">
        <v>20.971896955503514</v>
      </c>
      <c r="M40" s="201">
        <v>20.220397525272336</v>
      </c>
      <c r="N40" s="201">
        <v>18.758846755568801</v>
      </c>
      <c r="O40" s="201">
        <v>18.845733041575492</v>
      </c>
      <c r="P40" s="201">
        <v>15.880515736365822</v>
      </c>
      <c r="Q40" s="201">
        <v>17.128049551257742</v>
      </c>
      <c r="R40" s="201">
        <v>17.588980984885421</v>
      </c>
      <c r="S40" s="201">
        <v>16.309439318665721</v>
      </c>
      <c r="T40" s="217">
        <v>14</v>
      </c>
    </row>
    <row r="41" spans="1:20" ht="15" customHeight="1" x14ac:dyDescent="0.2">
      <c r="A41" s="208">
        <v>15</v>
      </c>
      <c r="B41" s="218" t="s">
        <v>388</v>
      </c>
      <c r="C41" s="201">
        <v>11.602216848800664</v>
      </c>
      <c r="D41" s="201">
        <v>9.7962469464801245</v>
      </c>
      <c r="E41" s="201">
        <v>11.200000000000001</v>
      </c>
      <c r="F41" s="201">
        <v>16.936274509803923</v>
      </c>
      <c r="G41" s="201">
        <v>9.5718475073313787</v>
      </c>
      <c r="H41" s="201">
        <v>15.318256003730474</v>
      </c>
      <c r="I41" s="201">
        <v>12.506811989100816</v>
      </c>
      <c r="J41" s="201">
        <v>11.578375961937606</v>
      </c>
      <c r="K41" s="201">
        <v>14.76240391334731</v>
      </c>
      <c r="L41" s="201">
        <v>8.2084309133489466</v>
      </c>
      <c r="M41" s="201">
        <v>11.982692088715698</v>
      </c>
      <c r="N41" s="201">
        <v>10.355360202637264</v>
      </c>
      <c r="O41" s="201">
        <v>16.219912472647703</v>
      </c>
      <c r="P41" s="201">
        <v>11.948426363417955</v>
      </c>
      <c r="Q41" s="201">
        <v>16.154721274175198</v>
      </c>
      <c r="R41" s="201">
        <v>7.0453437347635299</v>
      </c>
      <c r="S41" s="201">
        <v>15.259048970901349</v>
      </c>
      <c r="T41" s="217">
        <v>15</v>
      </c>
    </row>
    <row r="42" spans="1:20" ht="14.1" customHeight="1" x14ac:dyDescent="0.2">
      <c r="A42" s="208">
        <v>16</v>
      </c>
      <c r="B42" s="218" t="s">
        <v>393</v>
      </c>
      <c r="C42" s="201">
        <v>2.8716564509175431</v>
      </c>
      <c r="D42" s="201">
        <v>1.7793693093493226</v>
      </c>
      <c r="E42" s="201">
        <v>2.8484848484848486</v>
      </c>
      <c r="F42" s="201">
        <v>4.5036764705882355</v>
      </c>
      <c r="G42" s="201">
        <v>2.1466275659824046</v>
      </c>
      <c r="H42" s="201">
        <v>4.3133597575192351</v>
      </c>
      <c r="I42" s="201">
        <v>7.2933696639418706</v>
      </c>
      <c r="J42" s="201">
        <v>4.5374716607593317</v>
      </c>
      <c r="K42" s="201">
        <v>2.8301886792452833</v>
      </c>
      <c r="L42" s="201">
        <v>1.2177985948477752</v>
      </c>
      <c r="M42" s="201">
        <v>1.9863611634762586</v>
      </c>
      <c r="N42" s="201">
        <v>2.5255159055352752</v>
      </c>
      <c r="O42" s="201">
        <v>12.253829321663019</v>
      </c>
      <c r="P42" s="201">
        <v>1.6737406903179306</v>
      </c>
      <c r="Q42" s="201">
        <v>4.8792820123878142</v>
      </c>
      <c r="R42" s="201">
        <v>0.81667479278400779</v>
      </c>
      <c r="S42" s="201">
        <v>4.5564229950319373</v>
      </c>
      <c r="T42" s="229">
        <v>16</v>
      </c>
    </row>
    <row r="43" spans="1:20" ht="14.1" customHeight="1" x14ac:dyDescent="0.2">
      <c r="A43" s="208">
        <v>17</v>
      </c>
      <c r="B43" s="218" t="s">
        <v>395</v>
      </c>
      <c r="C43" s="201">
        <v>3.2226549076208859</v>
      </c>
      <c r="D43" s="201">
        <v>2.8</v>
      </c>
      <c r="E43" s="201">
        <v>3.1</v>
      </c>
      <c r="F43" s="201">
        <v>3.8</v>
      </c>
      <c r="G43" s="201">
        <v>2.8</v>
      </c>
      <c r="H43" s="201">
        <v>3.7</v>
      </c>
      <c r="I43" s="201">
        <v>4.7</v>
      </c>
      <c r="J43" s="201">
        <v>3.8</v>
      </c>
      <c r="K43" s="201">
        <v>3.4</v>
      </c>
      <c r="L43" s="201">
        <v>2.7</v>
      </c>
      <c r="M43" s="201">
        <v>3.1</v>
      </c>
      <c r="N43" s="201">
        <v>3</v>
      </c>
      <c r="O43" s="201">
        <v>5.5</v>
      </c>
      <c r="P43" s="201">
        <v>2.8</v>
      </c>
      <c r="Q43" s="201">
        <v>3.7</v>
      </c>
      <c r="R43" s="201">
        <v>2.4</v>
      </c>
      <c r="S43" s="201">
        <v>3.8</v>
      </c>
      <c r="T43" s="217">
        <v>17</v>
      </c>
    </row>
    <row r="44" spans="1:20" ht="14.1" customHeight="1" x14ac:dyDescent="0.2">
      <c r="A44" s="208"/>
      <c r="B44" s="199"/>
      <c r="C44" s="201"/>
      <c r="D44" s="201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4"/>
    </row>
    <row r="45" spans="1:20" s="209" customFormat="1" ht="20.100000000000001" customHeight="1" x14ac:dyDescent="0.2">
      <c r="A45" s="216"/>
      <c r="B45" s="213"/>
      <c r="C45" s="215" t="s">
        <v>392</v>
      </c>
      <c r="D45" s="188"/>
      <c r="E45" s="201"/>
      <c r="F45" s="201"/>
      <c r="G45" s="201"/>
      <c r="H45" s="214" t="s">
        <v>392</v>
      </c>
      <c r="I45" s="197"/>
      <c r="J45" s="197"/>
      <c r="K45" s="188"/>
      <c r="L45" s="188"/>
      <c r="M45" s="188"/>
      <c r="N45" s="188"/>
      <c r="O45" s="188"/>
      <c r="P45" s="188"/>
      <c r="Q45" s="188"/>
      <c r="R45" s="188"/>
      <c r="S45" s="188"/>
      <c r="T45" s="213"/>
    </row>
    <row r="46" spans="1:20" s="209" customFormat="1" ht="20.100000000000001" customHeight="1" x14ac:dyDescent="0.2">
      <c r="A46" s="216"/>
      <c r="B46" s="213"/>
      <c r="C46" s="215"/>
      <c r="D46" s="188"/>
      <c r="E46" s="201"/>
      <c r="F46" s="201"/>
      <c r="G46" s="201"/>
      <c r="H46" s="214"/>
      <c r="I46" s="197"/>
      <c r="J46" s="197"/>
      <c r="K46" s="188"/>
      <c r="L46" s="188"/>
      <c r="M46" s="188"/>
      <c r="N46" s="188"/>
      <c r="O46" s="188"/>
      <c r="P46" s="188"/>
      <c r="Q46" s="188"/>
      <c r="R46" s="188"/>
      <c r="S46" s="188"/>
      <c r="T46" s="213"/>
    </row>
    <row r="47" spans="1:20" s="209" customFormat="1" ht="14.1" customHeight="1" x14ac:dyDescent="0.2">
      <c r="A47" s="208">
        <v>18</v>
      </c>
      <c r="B47" s="212" t="s">
        <v>391</v>
      </c>
      <c r="C47" s="211">
        <v>24.279742825544997</v>
      </c>
      <c r="D47" s="201">
        <v>24.89729069509216</v>
      </c>
      <c r="E47" s="201">
        <v>27.759595959595963</v>
      </c>
      <c r="F47" s="201">
        <v>22.622549019607842</v>
      </c>
      <c r="G47" s="201">
        <v>31.390029325513197</v>
      </c>
      <c r="H47" s="201">
        <v>21.05385870832362</v>
      </c>
      <c r="I47" s="201">
        <v>21.207992733878292</v>
      </c>
      <c r="J47" s="201">
        <v>16.898170322827859</v>
      </c>
      <c r="K47" s="201">
        <v>19.951083158630329</v>
      </c>
      <c r="L47" s="201">
        <v>27.056986729117877</v>
      </c>
      <c r="M47" s="201">
        <v>22.104277635091538</v>
      </c>
      <c r="N47" s="201">
        <v>28.615063696640096</v>
      </c>
      <c r="O47" s="201">
        <v>11.241794310722101</v>
      </c>
      <c r="P47" s="201">
        <v>33.795146952830947</v>
      </c>
      <c r="Q47" s="201">
        <v>22.373909745923399</v>
      </c>
      <c r="R47" s="201">
        <v>33.849341784495365</v>
      </c>
      <c r="S47" s="201">
        <v>21.944641589779987</v>
      </c>
      <c r="T47" s="210">
        <v>18</v>
      </c>
    </row>
    <row r="48" spans="1:20" s="209" customFormat="1" ht="14.1" customHeight="1" x14ac:dyDescent="0.2">
      <c r="A48" s="208">
        <v>19</v>
      </c>
      <c r="B48" s="212" t="s">
        <v>390</v>
      </c>
      <c r="C48" s="211">
        <v>67.159646853736717</v>
      </c>
      <c r="D48" s="201">
        <v>72.537752609371523</v>
      </c>
      <c r="E48" s="201">
        <v>70.48888888888888</v>
      </c>
      <c r="F48" s="201">
        <v>61.868872549019599</v>
      </c>
      <c r="G48" s="201">
        <v>70.744868035190621</v>
      </c>
      <c r="H48" s="201">
        <v>63.930986243879701</v>
      </c>
      <c r="I48" s="201">
        <v>62.733878292461398</v>
      </c>
      <c r="J48" s="201">
        <v>61.669380847463039</v>
      </c>
      <c r="K48" s="201">
        <v>62.893081761006286</v>
      </c>
      <c r="L48" s="201">
        <v>69.601873536299763</v>
      </c>
      <c r="M48" s="201">
        <v>65.810549222535712</v>
      </c>
      <c r="N48" s="201">
        <v>68.360277136258659</v>
      </c>
      <c r="O48" s="201">
        <v>52.680525164113789</v>
      </c>
      <c r="P48" s="201">
        <v>70.497317209898299</v>
      </c>
      <c r="Q48" s="201">
        <v>61.837947162179248</v>
      </c>
      <c r="R48" s="201">
        <v>74.549000487567042</v>
      </c>
      <c r="S48" s="201">
        <v>63.875088715400992</v>
      </c>
      <c r="T48" s="210">
        <v>19</v>
      </c>
    </row>
    <row r="49" spans="1:20" s="209" customFormat="1" ht="14.1" customHeight="1" x14ac:dyDescent="0.2">
      <c r="A49" s="208">
        <v>20</v>
      </c>
      <c r="B49" s="212" t="s">
        <v>389</v>
      </c>
      <c r="C49" s="211">
        <v>85.526126700281793</v>
      </c>
      <c r="D49" s="201">
        <v>88.424383744170541</v>
      </c>
      <c r="E49" s="201">
        <v>85.951515151515139</v>
      </c>
      <c r="F49" s="201">
        <v>78.560049019607831</v>
      </c>
      <c r="G49" s="201">
        <v>88.281524926686217</v>
      </c>
      <c r="H49" s="201">
        <v>80.368384238750295</v>
      </c>
      <c r="I49" s="201">
        <v>80.199818346957315</v>
      </c>
      <c r="J49" s="201">
        <v>83.884152377303053</v>
      </c>
      <c r="K49" s="201">
        <v>82.407407407407405</v>
      </c>
      <c r="L49" s="201">
        <v>90.573770491803273</v>
      </c>
      <c r="M49" s="201">
        <v>86.030946747808045</v>
      </c>
      <c r="N49" s="201">
        <v>87.119123891827456</v>
      </c>
      <c r="O49" s="201">
        <v>71.526258205689288</v>
      </c>
      <c r="P49" s="201">
        <v>86.377832946264121</v>
      </c>
      <c r="Q49" s="201">
        <v>78.965996713436994</v>
      </c>
      <c r="R49" s="201">
        <v>92.137981472452466</v>
      </c>
      <c r="S49" s="201">
        <v>80.184528034066716</v>
      </c>
      <c r="T49" s="210">
        <v>20</v>
      </c>
    </row>
    <row r="50" spans="1:20" s="209" customFormat="1" ht="14.1" customHeight="1" x14ac:dyDescent="0.2">
      <c r="A50" s="208">
        <v>21</v>
      </c>
      <c r="B50" s="212" t="s">
        <v>388</v>
      </c>
      <c r="C50" s="211">
        <v>97.128343549082459</v>
      </c>
      <c r="D50" s="201">
        <v>98.220630690650665</v>
      </c>
      <c r="E50" s="201">
        <v>97.151515151515142</v>
      </c>
      <c r="F50" s="201">
        <v>95.496323529411754</v>
      </c>
      <c r="G50" s="201">
        <v>97.853372434017601</v>
      </c>
      <c r="H50" s="201">
        <v>95.686640242480763</v>
      </c>
      <c r="I50" s="201">
        <v>92.706630336058126</v>
      </c>
      <c r="J50" s="201">
        <v>95.462528339240663</v>
      </c>
      <c r="K50" s="201">
        <v>97.169811320754718</v>
      </c>
      <c r="L50" s="201">
        <v>98.782201405152222</v>
      </c>
      <c r="M50" s="201">
        <v>98.013638836523739</v>
      </c>
      <c r="N50" s="201">
        <v>97.474484094464714</v>
      </c>
      <c r="O50" s="201">
        <v>87.746170678336995</v>
      </c>
      <c r="P50" s="201">
        <v>98.326259309682072</v>
      </c>
      <c r="Q50" s="201">
        <v>95.120717987612196</v>
      </c>
      <c r="R50" s="201">
        <v>99.183325207216001</v>
      </c>
      <c r="S50" s="201">
        <v>95.443577004968063</v>
      </c>
      <c r="T50" s="210">
        <v>21</v>
      </c>
    </row>
    <row r="51" spans="1:20" s="209" customFormat="1" ht="14.1" customHeight="1" x14ac:dyDescent="0.2">
      <c r="A51" s="208"/>
      <c r="B51" s="234"/>
      <c r="C51" s="233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32"/>
    </row>
    <row r="52" spans="1:20" ht="20.100000000000001" customHeight="1" x14ac:dyDescent="0.2">
      <c r="A52" s="208"/>
      <c r="B52" s="199"/>
      <c r="C52" s="224" t="s">
        <v>312</v>
      </c>
      <c r="D52" s="189"/>
      <c r="E52" s="197"/>
      <c r="F52" s="197"/>
      <c r="G52" s="197"/>
      <c r="H52" s="214" t="s">
        <v>312</v>
      </c>
      <c r="I52" s="197"/>
      <c r="J52" s="197"/>
      <c r="K52" s="189"/>
      <c r="L52" s="189"/>
      <c r="M52" s="202"/>
      <c r="N52" s="231"/>
      <c r="O52" s="230"/>
      <c r="P52" s="230"/>
      <c r="Q52" s="231"/>
      <c r="R52" s="231"/>
      <c r="S52" s="230"/>
      <c r="T52" s="219"/>
    </row>
    <row r="53" spans="1:20" ht="14.1" customHeight="1" x14ac:dyDescent="0.2">
      <c r="A53" s="208">
        <v>23</v>
      </c>
      <c r="B53" s="227" t="s">
        <v>413</v>
      </c>
      <c r="E53" s="197"/>
      <c r="F53" s="197"/>
      <c r="G53" s="197"/>
      <c r="H53" s="225"/>
      <c r="I53" s="197"/>
      <c r="J53" s="197"/>
      <c r="T53" s="229">
        <v>23</v>
      </c>
    </row>
    <row r="54" spans="1:20" s="225" customFormat="1" ht="14.1" customHeight="1" x14ac:dyDescent="0.2">
      <c r="A54" s="228"/>
      <c r="B54" s="227" t="s">
        <v>412</v>
      </c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6"/>
    </row>
    <row r="55" spans="1:20" x14ac:dyDescent="0.2">
      <c r="A55" s="207"/>
      <c r="B55" s="218" t="s">
        <v>411</v>
      </c>
      <c r="C55" s="221">
        <v>290</v>
      </c>
      <c r="D55" s="221">
        <v>88</v>
      </c>
      <c r="E55" s="221">
        <v>50</v>
      </c>
      <c r="F55" s="221">
        <v>45</v>
      </c>
      <c r="G55" s="221">
        <v>2</v>
      </c>
      <c r="H55" s="221">
        <v>2</v>
      </c>
      <c r="I55" s="221">
        <v>0</v>
      </c>
      <c r="J55" s="221">
        <v>5</v>
      </c>
      <c r="K55" s="221">
        <v>0</v>
      </c>
      <c r="L55" s="221">
        <v>24</v>
      </c>
      <c r="M55" s="221">
        <v>27</v>
      </c>
      <c r="N55" s="221">
        <v>0</v>
      </c>
      <c r="O55" s="221">
        <v>0</v>
      </c>
      <c r="P55" s="221">
        <v>1</v>
      </c>
      <c r="Q55" s="221">
        <v>5</v>
      </c>
      <c r="R55" s="221">
        <v>17</v>
      </c>
      <c r="S55" s="221">
        <v>24</v>
      </c>
      <c r="T55" s="217"/>
    </row>
    <row r="56" spans="1:20" x14ac:dyDescent="0.2">
      <c r="A56" s="207"/>
      <c r="B56" s="189"/>
      <c r="C56" s="220"/>
      <c r="D56" s="223"/>
      <c r="E56" s="197"/>
      <c r="F56" s="197"/>
      <c r="G56" s="197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0"/>
      <c r="T56" s="204"/>
    </row>
    <row r="57" spans="1:20" ht="20.100000000000001" customHeight="1" x14ac:dyDescent="0.2">
      <c r="A57" s="207"/>
      <c r="B57" s="189"/>
      <c r="C57" s="224" t="s">
        <v>300</v>
      </c>
      <c r="D57" s="223"/>
      <c r="E57" s="197"/>
      <c r="F57" s="197"/>
      <c r="G57" s="197"/>
      <c r="H57" s="214" t="s">
        <v>300</v>
      </c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0"/>
      <c r="T57" s="204"/>
    </row>
    <row r="58" spans="1:20" ht="20.100000000000001" customHeight="1" x14ac:dyDescent="0.2">
      <c r="A58" s="208"/>
      <c r="B58" s="222" t="s">
        <v>394</v>
      </c>
      <c r="C58" s="220">
        <v>100</v>
      </c>
      <c r="D58" s="220">
        <v>100</v>
      </c>
      <c r="E58" s="220">
        <v>100</v>
      </c>
      <c r="F58" s="220">
        <v>100</v>
      </c>
      <c r="G58" s="221">
        <v>100</v>
      </c>
      <c r="H58" s="221">
        <v>0</v>
      </c>
      <c r="I58" s="221">
        <v>0</v>
      </c>
      <c r="J58" s="220">
        <v>100</v>
      </c>
      <c r="K58" s="220">
        <v>100</v>
      </c>
      <c r="L58" s="220">
        <v>100</v>
      </c>
      <c r="M58" s="220">
        <v>100</v>
      </c>
      <c r="N58" s="221"/>
      <c r="O58" s="221"/>
      <c r="P58" s="220">
        <v>100</v>
      </c>
      <c r="Q58" s="220">
        <v>100</v>
      </c>
      <c r="R58" s="220">
        <v>100</v>
      </c>
      <c r="S58" s="220">
        <v>100</v>
      </c>
      <c r="T58" s="217"/>
    </row>
    <row r="59" spans="1:20" ht="14.1" customHeight="1" x14ac:dyDescent="0.2">
      <c r="A59" s="208">
        <v>24</v>
      </c>
      <c r="B59" s="218" t="s">
        <v>391</v>
      </c>
      <c r="C59" s="201">
        <v>3.103448275862069</v>
      </c>
      <c r="D59" s="201">
        <v>6.8181818181818175</v>
      </c>
      <c r="E59" s="201">
        <v>0</v>
      </c>
      <c r="F59" s="201">
        <v>6.666666666666667</v>
      </c>
      <c r="G59" s="201">
        <v>0</v>
      </c>
      <c r="H59" s="201">
        <v>0</v>
      </c>
      <c r="I59" s="201">
        <v>0</v>
      </c>
      <c r="J59" s="201">
        <v>0</v>
      </c>
      <c r="K59" s="201">
        <v>0</v>
      </c>
      <c r="L59" s="201">
        <v>0</v>
      </c>
      <c r="M59" s="201">
        <v>0</v>
      </c>
      <c r="N59" s="201">
        <v>0</v>
      </c>
      <c r="O59" s="201">
        <v>0</v>
      </c>
      <c r="P59" s="201">
        <v>0</v>
      </c>
      <c r="Q59" s="201">
        <v>0</v>
      </c>
      <c r="R59" s="201">
        <v>0</v>
      </c>
      <c r="S59" s="201">
        <v>0</v>
      </c>
      <c r="T59" s="217">
        <v>24</v>
      </c>
    </row>
    <row r="60" spans="1:20" ht="14.1" customHeight="1" x14ac:dyDescent="0.2">
      <c r="A60" s="208">
        <v>25</v>
      </c>
      <c r="B60" s="218" t="s">
        <v>390</v>
      </c>
      <c r="C60" s="201">
        <v>13.793103448275861</v>
      </c>
      <c r="D60" s="201">
        <v>15.909090909090908</v>
      </c>
      <c r="E60" s="201">
        <v>20</v>
      </c>
      <c r="F60" s="201">
        <v>15.555555555555555</v>
      </c>
      <c r="G60" s="201">
        <v>0</v>
      </c>
      <c r="H60" s="201">
        <v>0</v>
      </c>
      <c r="I60" s="201">
        <v>0</v>
      </c>
      <c r="J60" s="201">
        <v>20</v>
      </c>
      <c r="K60" s="201">
        <v>0</v>
      </c>
      <c r="L60" s="201">
        <v>12.5</v>
      </c>
      <c r="M60" s="201">
        <v>0</v>
      </c>
      <c r="N60" s="201">
        <v>0</v>
      </c>
      <c r="O60" s="201">
        <v>0</v>
      </c>
      <c r="P60" s="201">
        <v>0</v>
      </c>
      <c r="Q60" s="201">
        <v>0</v>
      </c>
      <c r="R60" s="201">
        <v>11.76470588235294</v>
      </c>
      <c r="S60" s="201">
        <v>12.5</v>
      </c>
      <c r="T60" s="217">
        <v>25</v>
      </c>
    </row>
    <row r="61" spans="1:20" ht="15" customHeight="1" x14ac:dyDescent="0.2">
      <c r="A61" s="208">
        <v>26</v>
      </c>
      <c r="B61" s="218" t="s">
        <v>389</v>
      </c>
      <c r="C61" s="201">
        <v>43.448275862068961</v>
      </c>
      <c r="D61" s="201">
        <v>29.545454545454547</v>
      </c>
      <c r="E61" s="201">
        <v>60</v>
      </c>
      <c r="F61" s="201">
        <v>46.666666666666664</v>
      </c>
      <c r="G61" s="201">
        <v>50</v>
      </c>
      <c r="H61" s="201">
        <v>100</v>
      </c>
      <c r="I61" s="201">
        <v>0</v>
      </c>
      <c r="J61" s="201">
        <v>40</v>
      </c>
      <c r="K61" s="201">
        <v>0</v>
      </c>
      <c r="L61" s="201">
        <v>41.666666666666671</v>
      </c>
      <c r="M61" s="201">
        <v>59.259259259259252</v>
      </c>
      <c r="N61" s="201">
        <v>0</v>
      </c>
      <c r="O61" s="201">
        <v>0</v>
      </c>
      <c r="P61" s="201">
        <v>100</v>
      </c>
      <c r="Q61" s="201">
        <v>60</v>
      </c>
      <c r="R61" s="201">
        <v>47.058823529411761</v>
      </c>
      <c r="S61" s="201">
        <v>25</v>
      </c>
      <c r="T61" s="217">
        <v>26</v>
      </c>
    </row>
    <row r="62" spans="1:20" ht="14.1" customHeight="1" x14ac:dyDescent="0.2">
      <c r="A62" s="208">
        <v>27</v>
      </c>
      <c r="B62" s="218" t="s">
        <v>388</v>
      </c>
      <c r="C62" s="201">
        <v>27.931034482758619</v>
      </c>
      <c r="D62" s="201">
        <v>35.227272727272727</v>
      </c>
      <c r="E62" s="201">
        <v>14.000000000000002</v>
      </c>
      <c r="F62" s="201">
        <v>13.333333333333334</v>
      </c>
      <c r="G62" s="201">
        <v>50</v>
      </c>
      <c r="H62" s="201">
        <v>0</v>
      </c>
      <c r="I62" s="201">
        <v>0</v>
      </c>
      <c r="J62" s="201">
        <v>40</v>
      </c>
      <c r="K62" s="201">
        <v>0</v>
      </c>
      <c r="L62" s="201">
        <v>41.666666666666671</v>
      </c>
      <c r="M62" s="201">
        <v>18.518518518518519</v>
      </c>
      <c r="N62" s="201">
        <v>0</v>
      </c>
      <c r="O62" s="201">
        <v>0</v>
      </c>
      <c r="P62" s="201">
        <v>0</v>
      </c>
      <c r="Q62" s="201">
        <v>40</v>
      </c>
      <c r="R62" s="201">
        <v>35.294117647058826</v>
      </c>
      <c r="S62" s="201">
        <v>45.833333333333329</v>
      </c>
      <c r="T62" s="217">
        <v>27</v>
      </c>
    </row>
    <row r="63" spans="1:20" ht="14.1" customHeight="1" x14ac:dyDescent="0.2">
      <c r="A63" s="208">
        <v>28</v>
      </c>
      <c r="B63" s="218" t="s">
        <v>393</v>
      </c>
      <c r="C63" s="201">
        <v>11.724137931034482</v>
      </c>
      <c r="D63" s="201">
        <v>12.5</v>
      </c>
      <c r="E63" s="201">
        <v>6</v>
      </c>
      <c r="F63" s="201">
        <v>17.777777777777779</v>
      </c>
      <c r="G63" s="201">
        <v>0</v>
      </c>
      <c r="H63" s="201">
        <v>0</v>
      </c>
      <c r="I63" s="201">
        <v>0</v>
      </c>
      <c r="J63" s="201">
        <v>0</v>
      </c>
      <c r="K63" s="201">
        <v>0</v>
      </c>
      <c r="L63" s="201">
        <v>4.1666666666666661</v>
      </c>
      <c r="M63" s="201">
        <v>22.222222222222221</v>
      </c>
      <c r="N63" s="201">
        <v>0</v>
      </c>
      <c r="O63" s="201">
        <v>0</v>
      </c>
      <c r="P63" s="201">
        <v>0</v>
      </c>
      <c r="Q63" s="201">
        <v>0</v>
      </c>
      <c r="R63" s="201">
        <v>5.8823529411764701</v>
      </c>
      <c r="S63" s="201">
        <v>16.666666666666664</v>
      </c>
      <c r="T63" s="219">
        <v>28</v>
      </c>
    </row>
    <row r="64" spans="1:20" ht="14.1" customHeight="1" x14ac:dyDescent="0.2">
      <c r="A64" s="208">
        <v>29</v>
      </c>
      <c r="B64" s="218" t="s">
        <v>395</v>
      </c>
      <c r="C64" s="201">
        <v>6.6558620689655186</v>
      </c>
      <c r="D64" s="201">
        <v>6.8</v>
      </c>
      <c r="E64" s="201">
        <v>5.3</v>
      </c>
      <c r="F64" s="201">
        <v>6</v>
      </c>
      <c r="G64" s="201">
        <v>7.8</v>
      </c>
      <c r="H64" s="201">
        <v>3.2</v>
      </c>
      <c r="I64" s="201">
        <v>0</v>
      </c>
      <c r="J64" s="201">
        <v>6.3</v>
      </c>
      <c r="K64" s="201">
        <v>0</v>
      </c>
      <c r="L64" s="201">
        <v>6.6</v>
      </c>
      <c r="M64" s="201">
        <v>7.7</v>
      </c>
      <c r="N64" s="201">
        <v>0</v>
      </c>
      <c r="O64" s="201">
        <v>0</v>
      </c>
      <c r="P64" s="201">
        <v>5.3</v>
      </c>
      <c r="Q64" s="201">
        <v>5.6</v>
      </c>
      <c r="R64" s="201">
        <v>6.1</v>
      </c>
      <c r="S64" s="201">
        <v>10</v>
      </c>
      <c r="T64" s="217">
        <v>29</v>
      </c>
    </row>
    <row r="65" spans="1:20" ht="14.1" customHeight="1" x14ac:dyDescent="0.2">
      <c r="A65" s="208"/>
      <c r="B65" s="199"/>
      <c r="C65" s="201"/>
      <c r="D65" s="201"/>
      <c r="E65" s="201"/>
      <c r="F65" s="201"/>
      <c r="G65" s="201"/>
      <c r="H65" s="201"/>
      <c r="I65" s="201"/>
      <c r="J65" s="201"/>
      <c r="K65" s="201"/>
      <c r="L65" s="201"/>
      <c r="M65" s="201"/>
      <c r="N65" s="201"/>
      <c r="O65" s="201"/>
      <c r="P65" s="201"/>
      <c r="Q65" s="201"/>
      <c r="R65" s="201"/>
      <c r="S65" s="201"/>
      <c r="T65" s="204"/>
    </row>
    <row r="66" spans="1:20" s="209" customFormat="1" ht="20.100000000000001" customHeight="1" x14ac:dyDescent="0.2">
      <c r="A66" s="216"/>
      <c r="B66" s="213"/>
      <c r="C66" s="215" t="s">
        <v>392</v>
      </c>
      <c r="D66" s="188"/>
      <c r="E66" s="201"/>
      <c r="F66" s="201"/>
      <c r="G66" s="201"/>
      <c r="H66" s="214" t="s">
        <v>392</v>
      </c>
      <c r="I66" s="197"/>
      <c r="J66" s="197"/>
      <c r="K66" s="188"/>
      <c r="L66" s="188"/>
      <c r="M66" s="188"/>
      <c r="N66" s="188"/>
      <c r="O66" s="188"/>
      <c r="P66" s="188"/>
      <c r="Q66" s="188"/>
      <c r="R66" s="188"/>
      <c r="S66" s="188"/>
      <c r="T66" s="213"/>
    </row>
    <row r="67" spans="1:20" s="209" customFormat="1" ht="20.100000000000001" customHeight="1" x14ac:dyDescent="0.2">
      <c r="A67" s="216"/>
      <c r="B67" s="213"/>
      <c r="C67" s="215"/>
      <c r="D67" s="188"/>
      <c r="E67" s="201"/>
      <c r="F67" s="201"/>
      <c r="G67" s="201"/>
      <c r="H67" s="214"/>
      <c r="I67" s="197"/>
      <c r="J67" s="197"/>
      <c r="K67" s="188"/>
      <c r="L67" s="188"/>
      <c r="M67" s="188"/>
      <c r="N67" s="188"/>
      <c r="O67" s="188"/>
      <c r="P67" s="188"/>
      <c r="Q67" s="188"/>
      <c r="R67" s="188"/>
      <c r="S67" s="188"/>
      <c r="T67" s="213"/>
    </row>
    <row r="68" spans="1:20" s="209" customFormat="1" ht="14.1" customHeight="1" x14ac:dyDescent="0.2">
      <c r="A68" s="208">
        <v>30</v>
      </c>
      <c r="B68" s="212" t="s">
        <v>391</v>
      </c>
      <c r="C68" s="211">
        <v>3.103448275862069</v>
      </c>
      <c r="D68" s="201">
        <v>6.8181818181818175</v>
      </c>
      <c r="E68" s="201">
        <v>0</v>
      </c>
      <c r="F68" s="201">
        <v>6.666666666666667</v>
      </c>
      <c r="G68" s="201">
        <v>0</v>
      </c>
      <c r="H68" s="201">
        <v>0</v>
      </c>
      <c r="I68" s="201">
        <v>0</v>
      </c>
      <c r="J68" s="201">
        <v>0</v>
      </c>
      <c r="K68" s="201">
        <v>0</v>
      </c>
      <c r="L68" s="201">
        <v>0</v>
      </c>
      <c r="M68" s="201">
        <v>0</v>
      </c>
      <c r="N68" s="201">
        <v>0</v>
      </c>
      <c r="O68" s="201">
        <v>0</v>
      </c>
      <c r="P68" s="201">
        <v>0</v>
      </c>
      <c r="Q68" s="201">
        <v>0</v>
      </c>
      <c r="R68" s="201">
        <v>0</v>
      </c>
      <c r="S68" s="201">
        <v>0</v>
      </c>
      <c r="T68" s="210">
        <v>30</v>
      </c>
    </row>
    <row r="69" spans="1:20" s="209" customFormat="1" ht="14.1" customHeight="1" x14ac:dyDescent="0.2">
      <c r="A69" s="208">
        <v>31</v>
      </c>
      <c r="B69" s="212" t="s">
        <v>390</v>
      </c>
      <c r="C69" s="211">
        <v>16.896551724137929</v>
      </c>
      <c r="D69" s="201">
        <v>22.727272727272727</v>
      </c>
      <c r="E69" s="201">
        <v>20</v>
      </c>
      <c r="F69" s="201">
        <v>22.222222222222221</v>
      </c>
      <c r="G69" s="201">
        <v>0</v>
      </c>
      <c r="H69" s="201">
        <v>0</v>
      </c>
      <c r="I69" s="201">
        <v>0</v>
      </c>
      <c r="J69" s="201">
        <v>20</v>
      </c>
      <c r="K69" s="201">
        <v>0</v>
      </c>
      <c r="L69" s="201">
        <v>12.5</v>
      </c>
      <c r="M69" s="201">
        <v>0</v>
      </c>
      <c r="N69" s="201">
        <v>0</v>
      </c>
      <c r="O69" s="201">
        <v>0</v>
      </c>
      <c r="P69" s="201">
        <v>0</v>
      </c>
      <c r="Q69" s="201">
        <v>0</v>
      </c>
      <c r="R69" s="201">
        <v>11.76470588235294</v>
      </c>
      <c r="S69" s="201">
        <v>12.5</v>
      </c>
      <c r="T69" s="210">
        <v>31</v>
      </c>
    </row>
    <row r="70" spans="1:20" s="209" customFormat="1" ht="14.1" customHeight="1" x14ac:dyDescent="0.2">
      <c r="A70" s="208">
        <v>32</v>
      </c>
      <c r="B70" s="212" t="s">
        <v>389</v>
      </c>
      <c r="C70" s="211">
        <v>60.34482758620689</v>
      </c>
      <c r="D70" s="201">
        <v>52.272727272727273</v>
      </c>
      <c r="E70" s="201">
        <v>80</v>
      </c>
      <c r="F70" s="201">
        <v>68.888888888888886</v>
      </c>
      <c r="G70" s="201">
        <v>50</v>
      </c>
      <c r="H70" s="201">
        <v>100</v>
      </c>
      <c r="I70" s="201">
        <v>0</v>
      </c>
      <c r="J70" s="201">
        <v>60</v>
      </c>
      <c r="K70" s="201">
        <v>0</v>
      </c>
      <c r="L70" s="201">
        <v>54.166666666666671</v>
      </c>
      <c r="M70" s="201">
        <v>59.259259259259252</v>
      </c>
      <c r="N70" s="201">
        <v>0</v>
      </c>
      <c r="O70" s="201">
        <v>0</v>
      </c>
      <c r="P70" s="201">
        <v>100</v>
      </c>
      <c r="Q70" s="201">
        <v>60</v>
      </c>
      <c r="R70" s="201">
        <v>58.823529411764703</v>
      </c>
      <c r="S70" s="201">
        <v>37.5</v>
      </c>
      <c r="T70" s="210">
        <v>32</v>
      </c>
    </row>
    <row r="71" spans="1:20" s="209" customFormat="1" ht="14.1" customHeight="1" x14ac:dyDescent="0.2">
      <c r="A71" s="208">
        <v>33</v>
      </c>
      <c r="B71" s="212" t="s">
        <v>388</v>
      </c>
      <c r="C71" s="211">
        <v>88.275862068965509</v>
      </c>
      <c r="D71" s="201">
        <v>87.5</v>
      </c>
      <c r="E71" s="201">
        <v>94</v>
      </c>
      <c r="F71" s="201">
        <v>82.222222222222214</v>
      </c>
      <c r="G71" s="201">
        <v>100</v>
      </c>
      <c r="H71" s="201">
        <v>100</v>
      </c>
      <c r="I71" s="201">
        <v>0</v>
      </c>
      <c r="J71" s="201">
        <v>100</v>
      </c>
      <c r="K71" s="201">
        <v>0</v>
      </c>
      <c r="L71" s="201">
        <v>95.833333333333343</v>
      </c>
      <c r="M71" s="201">
        <v>77.777777777777771</v>
      </c>
      <c r="N71" s="201">
        <v>0</v>
      </c>
      <c r="O71" s="201">
        <v>0</v>
      </c>
      <c r="P71" s="201">
        <v>100</v>
      </c>
      <c r="Q71" s="201">
        <v>100</v>
      </c>
      <c r="R71" s="201">
        <v>94.117647058823536</v>
      </c>
      <c r="S71" s="201">
        <v>83.333333333333329</v>
      </c>
      <c r="T71" s="210">
        <v>33</v>
      </c>
    </row>
    <row r="72" spans="1:20" ht="14.1" customHeight="1" x14ac:dyDescent="0.2">
      <c r="A72" s="208"/>
      <c r="B72" s="199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201"/>
      <c r="Q72" s="201"/>
      <c r="R72" s="201"/>
      <c r="S72" s="206"/>
      <c r="T72" s="204"/>
    </row>
    <row r="73" spans="1:20" ht="14.1" customHeight="1" x14ac:dyDescent="0.2">
      <c r="A73" s="208"/>
      <c r="B73" s="199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M73" s="201"/>
      <c r="N73" s="201"/>
      <c r="O73" s="201"/>
      <c r="P73" s="201"/>
      <c r="Q73" s="201"/>
      <c r="R73" s="201"/>
      <c r="S73" s="206"/>
      <c r="T73" s="204"/>
    </row>
    <row r="74" spans="1:20" ht="14.1" customHeight="1" x14ac:dyDescent="0.2">
      <c r="A74" s="207"/>
      <c r="B74" s="199"/>
      <c r="C74" s="201"/>
      <c r="D74" s="201"/>
      <c r="E74" s="201"/>
      <c r="F74" s="201"/>
      <c r="G74" s="201"/>
      <c r="H74" s="201"/>
      <c r="I74" s="201" t="s">
        <v>410</v>
      </c>
      <c r="J74" s="201"/>
      <c r="K74" s="201"/>
      <c r="L74" s="201"/>
      <c r="M74" s="201"/>
      <c r="N74" s="201"/>
      <c r="O74" s="201"/>
      <c r="P74" s="201"/>
      <c r="Q74" s="201"/>
      <c r="R74" s="201"/>
      <c r="S74" s="206"/>
      <c r="T74" s="204"/>
    </row>
    <row r="75" spans="1:20" ht="14.1" customHeight="1" x14ac:dyDescent="0.2">
      <c r="A75" s="205"/>
      <c r="B75" s="199"/>
      <c r="C75" s="201"/>
      <c r="D75" s="201"/>
      <c r="E75" s="201"/>
      <c r="F75" s="201"/>
      <c r="G75" s="197"/>
      <c r="H75" s="203"/>
      <c r="I75" s="197"/>
      <c r="J75" s="201"/>
      <c r="K75" s="201"/>
      <c r="L75" s="201"/>
      <c r="M75" s="201"/>
      <c r="N75" s="201"/>
      <c r="O75" s="201"/>
      <c r="P75" s="201"/>
      <c r="Q75" s="201"/>
      <c r="R75" s="201"/>
      <c r="S75" s="201"/>
      <c r="T75" s="204"/>
    </row>
    <row r="76" spans="1:20" x14ac:dyDescent="0.2">
      <c r="B76" s="199"/>
      <c r="C76" s="201"/>
      <c r="D76" s="201"/>
      <c r="E76" s="201"/>
      <c r="F76" s="201"/>
      <c r="G76" s="197"/>
      <c r="I76" s="197"/>
      <c r="J76" s="201"/>
      <c r="K76" s="201"/>
      <c r="L76" s="201"/>
      <c r="M76" s="201"/>
      <c r="N76" s="201"/>
      <c r="O76" s="201"/>
      <c r="P76" s="201"/>
      <c r="Q76" s="201"/>
      <c r="R76" s="201"/>
      <c r="S76" s="201"/>
      <c r="T76" s="204"/>
    </row>
    <row r="77" spans="1:20" s="189" customFormat="1" x14ac:dyDescent="0.2">
      <c r="A77" s="203"/>
      <c r="B77" s="199"/>
      <c r="F77" s="198"/>
      <c r="G77" s="197"/>
      <c r="H77" s="196"/>
      <c r="I77" s="197"/>
      <c r="J77" s="195"/>
      <c r="K77" s="195"/>
      <c r="L77" s="195"/>
      <c r="M77" s="194"/>
      <c r="N77" s="194"/>
      <c r="O77" s="194"/>
      <c r="P77" s="194"/>
      <c r="Q77" s="194"/>
      <c r="R77" s="194"/>
      <c r="S77" s="194"/>
      <c r="T77" s="202"/>
    </row>
    <row r="78" spans="1:20" ht="15" customHeight="1" x14ac:dyDescent="0.2">
      <c r="B78" s="189"/>
      <c r="C78" s="201"/>
      <c r="E78" s="201"/>
      <c r="F78" s="201"/>
      <c r="G78" s="197"/>
      <c r="I78" s="197"/>
      <c r="J78" s="201"/>
      <c r="K78" s="201"/>
      <c r="L78" s="201"/>
      <c r="M78" s="201"/>
      <c r="N78" s="201"/>
      <c r="O78" s="201"/>
      <c r="P78" s="201"/>
      <c r="Q78" s="201"/>
      <c r="R78" s="201"/>
      <c r="S78" s="201"/>
      <c r="T78" s="200"/>
    </row>
    <row r="79" spans="1:20" s="189" customFormat="1" ht="14.1" customHeight="1" x14ac:dyDescent="0.2">
      <c r="A79" s="196"/>
      <c r="B79" s="199"/>
      <c r="F79" s="198"/>
      <c r="G79" s="197"/>
      <c r="H79" s="196"/>
      <c r="I79" s="195"/>
      <c r="J79" s="195"/>
      <c r="K79" s="195"/>
      <c r="L79" s="195"/>
      <c r="M79" s="194"/>
      <c r="N79" s="194"/>
      <c r="O79" s="194"/>
      <c r="P79" s="194"/>
      <c r="Q79" s="194"/>
      <c r="R79" s="194"/>
      <c r="S79" s="194"/>
      <c r="T79" s="193"/>
    </row>
    <row r="80" spans="1:20" ht="20.100000000000001" customHeight="1" x14ac:dyDescent="0.2">
      <c r="A80" s="190"/>
      <c r="B80" s="189"/>
      <c r="C80" s="190"/>
      <c r="D80" s="192"/>
    </row>
    <row r="81" spans="1:19" ht="15" customHeight="1" x14ac:dyDescent="0.2">
      <c r="A81" s="190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191"/>
      <c r="M81" s="191"/>
      <c r="N81" s="191"/>
      <c r="O81" s="191"/>
      <c r="P81" s="191"/>
      <c r="Q81" s="191"/>
      <c r="R81" s="191"/>
      <c r="S81" s="191"/>
    </row>
    <row r="82" spans="1:19" ht="14.1" customHeight="1" x14ac:dyDescent="0.2">
      <c r="A82" s="190"/>
      <c r="B82" s="190"/>
      <c r="C82" s="191"/>
      <c r="D82" s="191"/>
      <c r="E82" s="191"/>
      <c r="F82" s="191"/>
      <c r="G82" s="191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1"/>
      <c r="S82" s="191"/>
    </row>
    <row r="83" spans="1:19" ht="14.1" customHeight="1" x14ac:dyDescent="0.2">
      <c r="B83" s="190"/>
      <c r="C83" s="191"/>
      <c r="D83" s="191"/>
      <c r="E83" s="191"/>
      <c r="F83" s="191"/>
      <c r="G83" s="191"/>
      <c r="H83" s="191"/>
      <c r="I83" s="191"/>
      <c r="J83" s="191"/>
      <c r="K83" s="191"/>
      <c r="L83" s="191"/>
      <c r="M83" s="191"/>
      <c r="N83" s="191"/>
      <c r="O83" s="191"/>
      <c r="P83" s="191"/>
      <c r="Q83" s="191"/>
      <c r="R83" s="191"/>
      <c r="S83" s="191"/>
    </row>
    <row r="84" spans="1:19" ht="14.1" customHeight="1" x14ac:dyDescent="0.2">
      <c r="B84" s="190"/>
      <c r="C84" s="191"/>
      <c r="D84" s="191"/>
      <c r="E84" s="191"/>
      <c r="F84" s="191"/>
      <c r="G84" s="191"/>
      <c r="H84" s="191"/>
      <c r="I84" s="191"/>
      <c r="J84" s="191"/>
      <c r="K84" s="191"/>
      <c r="L84" s="191"/>
      <c r="M84" s="191"/>
      <c r="N84" s="191"/>
      <c r="O84" s="191"/>
      <c r="P84" s="191"/>
      <c r="Q84" s="191"/>
      <c r="R84" s="191"/>
      <c r="S84" s="191"/>
    </row>
    <row r="85" spans="1:19" ht="14.1" customHeight="1" x14ac:dyDescent="0.2">
      <c r="B85" s="190"/>
      <c r="C85" s="191"/>
      <c r="D85" s="191"/>
      <c r="E85" s="191"/>
      <c r="F85" s="191"/>
      <c r="G85" s="191"/>
      <c r="H85" s="191"/>
      <c r="I85" s="191"/>
      <c r="J85" s="191"/>
      <c r="K85" s="191"/>
      <c r="L85" s="191"/>
      <c r="M85" s="191"/>
      <c r="N85" s="191"/>
      <c r="O85" s="191"/>
      <c r="P85" s="191"/>
      <c r="Q85" s="191"/>
      <c r="R85" s="191"/>
      <c r="S85" s="191"/>
    </row>
    <row r="86" spans="1:19" ht="14.1" customHeight="1" x14ac:dyDescent="0.2">
      <c r="B86" s="190"/>
      <c r="C86" s="191"/>
      <c r="D86" s="191"/>
      <c r="E86" s="191"/>
      <c r="F86" s="191"/>
      <c r="G86" s="191"/>
      <c r="H86" s="191"/>
      <c r="I86" s="191"/>
      <c r="J86" s="191"/>
      <c r="K86" s="191"/>
      <c r="L86" s="191"/>
      <c r="M86" s="191"/>
      <c r="N86" s="191"/>
      <c r="O86" s="191"/>
      <c r="P86" s="191"/>
      <c r="Q86" s="191"/>
      <c r="R86" s="191"/>
      <c r="S86" s="191"/>
    </row>
    <row r="87" spans="1:19" x14ac:dyDescent="0.2">
      <c r="B87" s="190"/>
      <c r="C87" s="191"/>
      <c r="D87" s="191"/>
      <c r="E87" s="191"/>
      <c r="F87" s="191"/>
      <c r="G87" s="191"/>
      <c r="H87" s="191"/>
      <c r="I87" s="191"/>
      <c r="J87" s="191"/>
      <c r="K87" s="191"/>
      <c r="L87" s="191"/>
      <c r="M87" s="191"/>
      <c r="N87" s="191"/>
      <c r="O87" s="191"/>
      <c r="P87" s="191"/>
      <c r="Q87" s="191"/>
      <c r="R87" s="191"/>
      <c r="S87" s="191"/>
    </row>
    <row r="88" spans="1:19" x14ac:dyDescent="0.2">
      <c r="B88" s="190"/>
      <c r="C88" s="191"/>
      <c r="D88" s="191"/>
      <c r="E88" s="191"/>
      <c r="F88" s="191"/>
      <c r="G88" s="191"/>
      <c r="H88" s="191"/>
      <c r="I88" s="191"/>
      <c r="J88" s="191"/>
      <c r="K88" s="191"/>
      <c r="L88" s="191"/>
      <c r="M88" s="191"/>
      <c r="N88" s="191"/>
      <c r="O88" s="191"/>
      <c r="P88" s="191"/>
      <c r="Q88" s="191"/>
      <c r="R88" s="191"/>
      <c r="S88" s="191"/>
    </row>
    <row r="89" spans="1:19" ht="15" customHeight="1" x14ac:dyDescent="0.2">
      <c r="B89" s="190"/>
      <c r="C89" s="191"/>
      <c r="D89" s="191"/>
      <c r="E89" s="191"/>
      <c r="F89" s="191"/>
      <c r="G89" s="191"/>
      <c r="H89" s="191"/>
      <c r="I89" s="191"/>
      <c r="J89" s="191"/>
      <c r="K89" s="191"/>
      <c r="L89" s="191"/>
      <c r="M89" s="191"/>
      <c r="N89" s="191"/>
      <c r="O89" s="191"/>
      <c r="P89" s="191"/>
      <c r="Q89" s="191"/>
      <c r="R89" s="191"/>
      <c r="S89" s="191"/>
    </row>
    <row r="90" spans="1:19" ht="14.1" customHeight="1" x14ac:dyDescent="0.2">
      <c r="B90" s="190"/>
      <c r="C90" s="191"/>
      <c r="D90" s="191"/>
      <c r="E90" s="191"/>
      <c r="F90" s="191"/>
      <c r="G90" s="191"/>
      <c r="H90" s="191"/>
      <c r="I90" s="191"/>
      <c r="J90" s="191"/>
      <c r="K90" s="191"/>
      <c r="L90" s="191"/>
      <c r="M90" s="191"/>
      <c r="N90" s="191"/>
      <c r="O90" s="191"/>
      <c r="P90" s="191"/>
      <c r="Q90" s="191"/>
      <c r="R90" s="191"/>
      <c r="S90" s="191"/>
    </row>
    <row r="91" spans="1:19" ht="20.100000000000001" customHeight="1" x14ac:dyDescent="0.2">
      <c r="B91" s="190"/>
      <c r="C91" s="191"/>
      <c r="D91" s="191"/>
      <c r="E91" s="191"/>
      <c r="F91" s="191"/>
      <c r="G91" s="191"/>
      <c r="H91" s="191"/>
      <c r="I91" s="191"/>
      <c r="J91" s="191"/>
      <c r="K91" s="191"/>
      <c r="L91" s="191"/>
      <c r="M91" s="191"/>
      <c r="N91" s="191"/>
      <c r="O91" s="191"/>
      <c r="P91" s="191"/>
      <c r="Q91" s="191"/>
      <c r="R91" s="191"/>
      <c r="S91" s="191"/>
    </row>
    <row r="92" spans="1:19" ht="15" customHeight="1" x14ac:dyDescent="0.2">
      <c r="B92" s="190"/>
      <c r="C92" s="191"/>
      <c r="D92" s="191"/>
      <c r="E92" s="191"/>
      <c r="F92" s="191"/>
      <c r="G92" s="191"/>
      <c r="H92" s="191"/>
      <c r="I92" s="191"/>
      <c r="J92" s="191"/>
      <c r="K92" s="191"/>
      <c r="L92" s="191"/>
      <c r="M92" s="191"/>
      <c r="N92" s="191"/>
      <c r="O92" s="191"/>
      <c r="P92" s="191"/>
      <c r="Q92" s="191"/>
      <c r="R92" s="191"/>
      <c r="S92" s="191"/>
    </row>
    <row r="93" spans="1:19" ht="14.1" customHeight="1" x14ac:dyDescent="0.2">
      <c r="B93" s="190"/>
    </row>
    <row r="94" spans="1:19" ht="14.1" customHeight="1" x14ac:dyDescent="0.2"/>
    <row r="95" spans="1:19" ht="14.1" customHeight="1" x14ac:dyDescent="0.2"/>
    <row r="96" spans="1:19" ht="14.1" customHeight="1" x14ac:dyDescent="0.2"/>
    <row r="97" spans="20:20" ht="14.1" customHeight="1" x14ac:dyDescent="0.2"/>
    <row r="101" spans="20:20" ht="15" customHeight="1" x14ac:dyDescent="0.2">
      <c r="T101" s="188"/>
    </row>
    <row r="102" spans="20:20" ht="14.1" customHeight="1" x14ac:dyDescent="0.2">
      <c r="T102" s="188"/>
    </row>
    <row r="103" spans="20:20" ht="20.100000000000001" customHeight="1" x14ac:dyDescent="0.2">
      <c r="T103" s="188"/>
    </row>
    <row r="104" spans="20:20" ht="15" customHeight="1" x14ac:dyDescent="0.2">
      <c r="T104" s="188"/>
    </row>
    <row r="105" spans="20:20" ht="14.1" customHeight="1" x14ac:dyDescent="0.2">
      <c r="T105" s="188"/>
    </row>
    <row r="106" spans="20:20" ht="14.1" customHeight="1" x14ac:dyDescent="0.2">
      <c r="T106" s="188"/>
    </row>
    <row r="107" spans="20:20" ht="14.1" customHeight="1" x14ac:dyDescent="0.2">
      <c r="T107" s="188"/>
    </row>
    <row r="108" spans="20:20" ht="14.1" customHeight="1" x14ac:dyDescent="0.2">
      <c r="T108" s="188"/>
    </row>
    <row r="109" spans="20:20" ht="14.1" customHeight="1" x14ac:dyDescent="0.2">
      <c r="T109" s="188"/>
    </row>
    <row r="112" spans="20:20" ht="15" customHeight="1" x14ac:dyDescent="0.2">
      <c r="T112" s="188"/>
    </row>
    <row r="113" spans="20:20" ht="14.1" customHeight="1" x14ac:dyDescent="0.2">
      <c r="T113" s="188"/>
    </row>
    <row r="114" spans="20:20" ht="20.100000000000001" customHeight="1" x14ac:dyDescent="0.2">
      <c r="T114" s="188"/>
    </row>
    <row r="115" spans="20:20" ht="15" customHeight="1" x14ac:dyDescent="0.2">
      <c r="T115" s="188"/>
    </row>
    <row r="116" spans="20:20" ht="14.1" customHeight="1" x14ac:dyDescent="0.2">
      <c r="T116" s="188"/>
    </row>
    <row r="117" spans="20:20" ht="14.1" customHeight="1" x14ac:dyDescent="0.2">
      <c r="T117" s="188"/>
    </row>
    <row r="118" spans="20:20" ht="14.1" customHeight="1" x14ac:dyDescent="0.2">
      <c r="T118" s="188"/>
    </row>
    <row r="119" spans="20:20" ht="14.1" customHeight="1" x14ac:dyDescent="0.2">
      <c r="T119" s="188"/>
    </row>
    <row r="120" spans="20:20" ht="14.1" customHeight="1" x14ac:dyDescent="0.2">
      <c r="T120" s="188"/>
    </row>
    <row r="124" spans="20:20" ht="15" customHeight="1" x14ac:dyDescent="0.2">
      <c r="T124" s="188"/>
    </row>
    <row r="125" spans="20:20" ht="14.1" customHeight="1" x14ac:dyDescent="0.2">
      <c r="T125" s="188"/>
    </row>
    <row r="126" spans="20:20" ht="20.100000000000001" customHeight="1" x14ac:dyDescent="0.2">
      <c r="T126" s="188"/>
    </row>
    <row r="127" spans="20:20" ht="15" customHeight="1" x14ac:dyDescent="0.2">
      <c r="T127" s="188"/>
    </row>
    <row r="128" spans="20:20" ht="14.1" customHeight="1" x14ac:dyDescent="0.2">
      <c r="T128" s="188"/>
    </row>
    <row r="129" spans="20:20" ht="14.1" customHeight="1" x14ac:dyDescent="0.2">
      <c r="T129" s="188"/>
    </row>
    <row r="130" spans="20:20" ht="14.1" customHeight="1" x14ac:dyDescent="0.2">
      <c r="T130" s="188"/>
    </row>
    <row r="131" spans="20:20" ht="14.1" customHeight="1" x14ac:dyDescent="0.2">
      <c r="T131" s="188"/>
    </row>
    <row r="132" spans="20:20" ht="14.1" customHeight="1" x14ac:dyDescent="0.2">
      <c r="T132" s="188"/>
    </row>
    <row r="135" spans="20:20" ht="15" customHeight="1" x14ac:dyDescent="0.2">
      <c r="T135" s="188"/>
    </row>
    <row r="136" spans="20:20" ht="14.1" customHeight="1" x14ac:dyDescent="0.2">
      <c r="T136" s="188"/>
    </row>
    <row r="137" spans="20:20" ht="20.100000000000001" customHeight="1" x14ac:dyDescent="0.2">
      <c r="T137" s="188"/>
    </row>
    <row r="138" spans="20:20" ht="15" customHeight="1" x14ac:dyDescent="0.2">
      <c r="T138" s="188"/>
    </row>
    <row r="139" spans="20:20" ht="14.1" customHeight="1" x14ac:dyDescent="0.2">
      <c r="T139" s="188"/>
    </row>
    <row r="140" spans="20:20" ht="14.1" customHeight="1" x14ac:dyDescent="0.2">
      <c r="T140" s="188"/>
    </row>
    <row r="141" spans="20:20" ht="14.1" customHeight="1" x14ac:dyDescent="0.2">
      <c r="T141" s="188"/>
    </row>
    <row r="142" spans="20:20" ht="14.1" customHeight="1" x14ac:dyDescent="0.2">
      <c r="T142" s="188"/>
    </row>
    <row r="143" spans="20:20" ht="14.1" customHeight="1" x14ac:dyDescent="0.2">
      <c r="T143" s="188"/>
    </row>
    <row r="147" spans="20:20" ht="15" customHeight="1" x14ac:dyDescent="0.2">
      <c r="T147" s="188"/>
    </row>
    <row r="148" spans="20:20" ht="14.1" customHeight="1" x14ac:dyDescent="0.2">
      <c r="T148" s="188"/>
    </row>
    <row r="149" spans="20:20" ht="20.100000000000001" customHeight="1" x14ac:dyDescent="0.2">
      <c r="T149" s="188"/>
    </row>
    <row r="150" spans="20:20" ht="15" customHeight="1" x14ac:dyDescent="0.2">
      <c r="T150" s="188"/>
    </row>
    <row r="151" spans="20:20" ht="14.1" customHeight="1" x14ac:dyDescent="0.2">
      <c r="T151" s="188"/>
    </row>
    <row r="152" spans="20:20" ht="14.1" customHeight="1" x14ac:dyDescent="0.2">
      <c r="T152" s="188"/>
    </row>
    <row r="153" spans="20:20" ht="14.1" customHeight="1" x14ac:dyDescent="0.2">
      <c r="T153" s="188"/>
    </row>
    <row r="154" spans="20:20" ht="14.1" customHeight="1" x14ac:dyDescent="0.2">
      <c r="T154" s="188"/>
    </row>
    <row r="155" spans="20:20" ht="14.1" customHeight="1" x14ac:dyDescent="0.2">
      <c r="T155" s="188"/>
    </row>
    <row r="158" spans="20:20" ht="15" customHeight="1" x14ac:dyDescent="0.2">
      <c r="T158" s="188"/>
    </row>
    <row r="159" spans="20:20" ht="14.1" customHeight="1" x14ac:dyDescent="0.2">
      <c r="T159" s="188"/>
    </row>
    <row r="160" spans="20:20" ht="20.100000000000001" customHeight="1" x14ac:dyDescent="0.2">
      <c r="T160" s="188"/>
    </row>
    <row r="161" spans="20:20" ht="15" customHeight="1" x14ac:dyDescent="0.2">
      <c r="T161" s="188"/>
    </row>
    <row r="162" spans="20:20" ht="14.1" customHeight="1" x14ac:dyDescent="0.2">
      <c r="T162" s="188"/>
    </row>
    <row r="163" spans="20:20" ht="14.1" customHeight="1" x14ac:dyDescent="0.2">
      <c r="T163" s="188"/>
    </row>
    <row r="164" spans="20:20" ht="14.1" customHeight="1" x14ac:dyDescent="0.2">
      <c r="T164" s="188"/>
    </row>
    <row r="165" spans="20:20" ht="14.1" customHeight="1" x14ac:dyDescent="0.2">
      <c r="T165" s="188"/>
    </row>
    <row r="166" spans="20:20" ht="14.1" customHeight="1" x14ac:dyDescent="0.2">
      <c r="T166" s="188"/>
    </row>
    <row r="167" spans="20:20" ht="20.100000000000001" customHeight="1" x14ac:dyDescent="0.2">
      <c r="T167" s="188"/>
    </row>
  </sheetData>
  <mergeCells count="20">
    <mergeCell ref="A4:A8"/>
    <mergeCell ref="B4:B8"/>
    <mergeCell ref="C4:C8"/>
    <mergeCell ref="D4:D8"/>
    <mergeCell ref="E4:E8"/>
    <mergeCell ref="F4:F8"/>
    <mergeCell ref="T4:T8"/>
    <mergeCell ref="M4:M8"/>
    <mergeCell ref="N4:N8"/>
    <mergeCell ref="O4:O8"/>
    <mergeCell ref="P4:P8"/>
    <mergeCell ref="Q4:Q8"/>
    <mergeCell ref="R4:R8"/>
    <mergeCell ref="G4:G8"/>
    <mergeCell ref="H4:H8"/>
    <mergeCell ref="S4:S8"/>
    <mergeCell ref="I4:I8"/>
    <mergeCell ref="J4:J8"/>
    <mergeCell ref="K4:K8"/>
    <mergeCell ref="L4:L8"/>
  </mergeCells>
  <pageMargins left="0.51181102362204722" right="0.51181102362204722" top="0.59055118110236227" bottom="0.35433070866141736" header="0.11811023622047245" footer="0.11811023622047245"/>
  <pageSetup paperSize="9" scale="68" orientation="portrait" r:id="rId1"/>
  <headerFooter>
    <oddFooter>&amp;L&amp;"MetaNormalLF-Roman,Standard"&amp;10Statistisches Bundesamt, Fachserie 10, Reihe 2.8, 2019</oddFooter>
  </headerFooter>
  <colBreaks count="1" manualBreakCount="1">
    <brk id="7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28515625" style="7" customWidth="1"/>
    <col min="2" max="2" width="48.7109375" style="7" customWidth="1"/>
    <col min="3" max="3" width="7.28515625" style="7" customWidth="1"/>
    <col min="4" max="4" width="15.28515625" style="7" customWidth="1"/>
    <col min="5" max="8" width="14.7109375" style="35" customWidth="1"/>
    <col min="9" max="11" width="10.5703125" style="35" customWidth="1"/>
    <col min="12" max="12" width="11.42578125" style="35" customWidth="1"/>
    <col min="13" max="20" width="10.5703125" style="35" customWidth="1"/>
    <col min="21" max="21" width="4.7109375" style="7" customWidth="1"/>
    <col min="22" max="16384" width="11.42578125" style="7"/>
  </cols>
  <sheetData>
    <row r="1" spans="1:21" ht="18" x14ac:dyDescent="0.25">
      <c r="A1" s="1" t="s">
        <v>451</v>
      </c>
      <c r="I1" s="76" t="s">
        <v>451</v>
      </c>
    </row>
    <row r="2" spans="1:21" ht="15" x14ac:dyDescent="0.25">
      <c r="A2" s="6" t="s">
        <v>450</v>
      </c>
      <c r="I2" s="116" t="s">
        <v>450</v>
      </c>
    </row>
    <row r="3" spans="1:21" x14ac:dyDescent="0.2">
      <c r="A3" s="9"/>
      <c r="B3" s="9"/>
      <c r="C3" s="9"/>
      <c r="D3" s="9"/>
      <c r="E3" s="66"/>
      <c r="F3" s="66"/>
      <c r="G3" s="66"/>
      <c r="H3" s="66"/>
      <c r="I3" s="66"/>
      <c r="N3" s="66"/>
      <c r="O3" s="66"/>
      <c r="P3" s="66"/>
      <c r="Q3" s="66"/>
      <c r="R3" s="66"/>
      <c r="S3" s="66"/>
      <c r="T3" s="66"/>
      <c r="U3" s="9"/>
    </row>
    <row r="4" spans="1:21" ht="12.75" customHeight="1" x14ac:dyDescent="0.2">
      <c r="A4" s="474" t="s">
        <v>1</v>
      </c>
      <c r="B4" s="486" t="s">
        <v>449</v>
      </c>
      <c r="C4" s="530"/>
      <c r="D4" s="536" t="s">
        <v>100</v>
      </c>
      <c r="E4" s="516" t="s">
        <v>99</v>
      </c>
      <c r="F4" s="492" t="s">
        <v>98</v>
      </c>
      <c r="G4" s="492" t="s">
        <v>97</v>
      </c>
      <c r="H4" s="501" t="s">
        <v>96</v>
      </c>
      <c r="I4" s="516" t="s">
        <v>95</v>
      </c>
      <c r="J4" s="516" t="s">
        <v>94</v>
      </c>
      <c r="K4" s="516" t="s">
        <v>93</v>
      </c>
      <c r="L4" s="516" t="s">
        <v>92</v>
      </c>
      <c r="M4" s="516" t="s">
        <v>91</v>
      </c>
      <c r="N4" s="516" t="s">
        <v>90</v>
      </c>
      <c r="O4" s="516" t="s">
        <v>89</v>
      </c>
      <c r="P4" s="516" t="s">
        <v>88</v>
      </c>
      <c r="Q4" s="516" t="s">
        <v>87</v>
      </c>
      <c r="R4" s="516" t="s">
        <v>400</v>
      </c>
      <c r="S4" s="516" t="s">
        <v>399</v>
      </c>
      <c r="T4" s="516" t="s">
        <v>84</v>
      </c>
      <c r="U4" s="486" t="s">
        <v>301</v>
      </c>
    </row>
    <row r="5" spans="1:21" ht="12.75" customHeight="1" x14ac:dyDescent="0.2">
      <c r="A5" s="528"/>
      <c r="B5" s="531"/>
      <c r="C5" s="528"/>
      <c r="D5" s="557"/>
      <c r="E5" s="518"/>
      <c r="F5" s="559"/>
      <c r="G5" s="559"/>
      <c r="H5" s="561"/>
      <c r="I5" s="518"/>
      <c r="J5" s="518"/>
      <c r="K5" s="518"/>
      <c r="L5" s="518"/>
      <c r="M5" s="518"/>
      <c r="N5" s="518"/>
      <c r="O5" s="518"/>
      <c r="P5" s="518"/>
      <c r="Q5" s="518"/>
      <c r="R5" s="518"/>
      <c r="S5" s="518"/>
      <c r="T5" s="518"/>
      <c r="U5" s="531"/>
    </row>
    <row r="6" spans="1:21" ht="12.75" customHeight="1" x14ac:dyDescent="0.2">
      <c r="A6" s="528"/>
      <c r="B6" s="531"/>
      <c r="C6" s="528"/>
      <c r="D6" s="557"/>
      <c r="E6" s="518"/>
      <c r="F6" s="559"/>
      <c r="G6" s="559"/>
      <c r="H6" s="561"/>
      <c r="I6" s="518"/>
      <c r="J6" s="518"/>
      <c r="K6" s="518"/>
      <c r="L6" s="518"/>
      <c r="M6" s="518"/>
      <c r="N6" s="518"/>
      <c r="O6" s="518"/>
      <c r="P6" s="518"/>
      <c r="Q6" s="518"/>
      <c r="R6" s="518"/>
      <c r="S6" s="518"/>
      <c r="T6" s="518"/>
      <c r="U6" s="531"/>
    </row>
    <row r="7" spans="1:21" ht="12.75" customHeight="1" x14ac:dyDescent="0.2">
      <c r="A7" s="528"/>
      <c r="B7" s="531"/>
      <c r="C7" s="528"/>
      <c r="D7" s="557"/>
      <c r="E7" s="518"/>
      <c r="F7" s="559"/>
      <c r="G7" s="559"/>
      <c r="H7" s="561"/>
      <c r="I7" s="518"/>
      <c r="J7" s="518"/>
      <c r="K7" s="518"/>
      <c r="L7" s="518"/>
      <c r="M7" s="518"/>
      <c r="N7" s="518"/>
      <c r="O7" s="518"/>
      <c r="P7" s="518"/>
      <c r="Q7" s="518"/>
      <c r="R7" s="518"/>
      <c r="S7" s="518"/>
      <c r="T7" s="518"/>
      <c r="U7" s="531"/>
    </row>
    <row r="8" spans="1:21" x14ac:dyDescent="0.2">
      <c r="A8" s="529"/>
      <c r="B8" s="532"/>
      <c r="C8" s="529"/>
      <c r="D8" s="558"/>
      <c r="E8" s="520"/>
      <c r="F8" s="560"/>
      <c r="G8" s="560"/>
      <c r="H8" s="562"/>
      <c r="I8" s="520"/>
      <c r="J8" s="520"/>
      <c r="K8" s="520"/>
      <c r="L8" s="520"/>
      <c r="M8" s="520"/>
      <c r="N8" s="520"/>
      <c r="O8" s="520"/>
      <c r="P8" s="520"/>
      <c r="Q8" s="520"/>
      <c r="R8" s="520"/>
      <c r="S8" s="520"/>
      <c r="T8" s="520"/>
      <c r="U8" s="532"/>
    </row>
    <row r="9" spans="1:21" x14ac:dyDescent="0.2">
      <c r="A9" s="153"/>
      <c r="B9" s="163"/>
      <c r="C9" s="163"/>
      <c r="D9" s="30"/>
      <c r="E9" s="48"/>
      <c r="F9" s="48"/>
      <c r="G9" s="62"/>
      <c r="H9" s="48"/>
      <c r="I9" s="62"/>
      <c r="J9" s="62"/>
      <c r="K9" s="62"/>
      <c r="L9" s="48"/>
      <c r="M9" s="48"/>
      <c r="N9" s="48"/>
      <c r="O9" s="48"/>
      <c r="P9" s="48"/>
      <c r="Q9" s="62"/>
      <c r="R9" s="48"/>
      <c r="S9" s="48"/>
      <c r="T9" s="62"/>
      <c r="U9" s="153"/>
    </row>
    <row r="10" spans="1:21" ht="24.95" customHeight="1" x14ac:dyDescent="0.2">
      <c r="B10" s="153"/>
      <c r="C10" s="150"/>
      <c r="D10" s="159" t="s">
        <v>312</v>
      </c>
      <c r="H10" s="61"/>
      <c r="I10" s="47" t="s">
        <v>312</v>
      </c>
    </row>
    <row r="11" spans="1:21" s="159" customFormat="1" ht="20.100000000000001" customHeight="1" x14ac:dyDescent="0.2">
      <c r="A11" s="162">
        <v>1</v>
      </c>
      <c r="B11" s="161" t="s">
        <v>311</v>
      </c>
      <c r="C11" s="160"/>
      <c r="D11" s="13">
        <v>9796</v>
      </c>
      <c r="E11" s="50">
        <v>920</v>
      </c>
      <c r="F11" s="50">
        <v>1351</v>
      </c>
      <c r="G11" s="50">
        <v>612</v>
      </c>
      <c r="H11" s="50">
        <v>230</v>
      </c>
      <c r="I11" s="50">
        <v>261</v>
      </c>
      <c r="J11" s="50">
        <v>539</v>
      </c>
      <c r="K11" s="50">
        <v>1331</v>
      </c>
      <c r="L11" s="50">
        <v>128</v>
      </c>
      <c r="M11" s="50">
        <v>874</v>
      </c>
      <c r="N11" s="50">
        <v>2186</v>
      </c>
      <c r="O11" s="50">
        <v>303</v>
      </c>
      <c r="P11" s="50">
        <v>121</v>
      </c>
      <c r="Q11" s="50">
        <v>228</v>
      </c>
      <c r="R11" s="50">
        <v>282</v>
      </c>
      <c r="S11" s="50">
        <v>271</v>
      </c>
      <c r="T11" s="50">
        <v>159</v>
      </c>
      <c r="U11" s="14">
        <v>1</v>
      </c>
    </row>
    <row r="12" spans="1:21" ht="24.95" customHeight="1" x14ac:dyDescent="0.2">
      <c r="A12" s="22"/>
      <c r="B12" s="147" t="s">
        <v>298</v>
      </c>
      <c r="C12" s="158"/>
      <c r="D12" s="13"/>
      <c r="E12" s="112"/>
      <c r="F12" s="50"/>
      <c r="G12" s="50"/>
      <c r="H12" s="50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57"/>
    </row>
    <row r="13" spans="1:21" ht="20.100000000000001" customHeight="1" x14ac:dyDescent="0.2">
      <c r="A13" s="145">
        <v>2</v>
      </c>
      <c r="B13" s="142" t="s">
        <v>446</v>
      </c>
      <c r="C13" s="156"/>
      <c r="D13" s="18">
        <v>8923</v>
      </c>
      <c r="E13" s="34">
        <v>844</v>
      </c>
      <c r="F13" s="34">
        <v>1221</v>
      </c>
      <c r="G13" s="34">
        <v>541</v>
      </c>
      <c r="H13" s="34">
        <v>204</v>
      </c>
      <c r="I13" s="34">
        <v>244</v>
      </c>
      <c r="J13" s="34">
        <v>498</v>
      </c>
      <c r="K13" s="34">
        <v>1177</v>
      </c>
      <c r="L13" s="34">
        <v>118</v>
      </c>
      <c r="M13" s="34">
        <v>816</v>
      </c>
      <c r="N13" s="34">
        <v>2021</v>
      </c>
      <c r="O13" s="34">
        <v>268</v>
      </c>
      <c r="P13" s="34">
        <v>112</v>
      </c>
      <c r="Q13" s="34">
        <v>210</v>
      </c>
      <c r="R13" s="34">
        <v>271</v>
      </c>
      <c r="S13" s="34">
        <v>246</v>
      </c>
      <c r="T13" s="34">
        <v>132</v>
      </c>
      <c r="U13" s="19">
        <v>2</v>
      </c>
    </row>
    <row r="14" spans="1:21" x14ac:dyDescent="0.2">
      <c r="A14" s="145">
        <v>3</v>
      </c>
      <c r="B14" s="142" t="s">
        <v>296</v>
      </c>
      <c r="C14" s="156"/>
      <c r="D14" s="18">
        <v>870</v>
      </c>
      <c r="E14" s="34">
        <v>75</v>
      </c>
      <c r="F14" s="34">
        <v>130</v>
      </c>
      <c r="G14" s="34">
        <v>71</v>
      </c>
      <c r="H14" s="34">
        <v>26</v>
      </c>
      <c r="I14" s="34">
        <v>17</v>
      </c>
      <c r="J14" s="34">
        <v>41</v>
      </c>
      <c r="K14" s="34">
        <v>154</v>
      </c>
      <c r="L14" s="34">
        <v>10</v>
      </c>
      <c r="M14" s="34">
        <v>58</v>
      </c>
      <c r="N14" s="34">
        <v>164</v>
      </c>
      <c r="O14" s="34">
        <v>35</v>
      </c>
      <c r="P14" s="34">
        <v>9</v>
      </c>
      <c r="Q14" s="34">
        <v>18</v>
      </c>
      <c r="R14" s="34">
        <v>11</v>
      </c>
      <c r="S14" s="34">
        <v>24</v>
      </c>
      <c r="T14" s="34">
        <v>27</v>
      </c>
      <c r="U14" s="19">
        <v>3</v>
      </c>
    </row>
    <row r="15" spans="1:21" x14ac:dyDescent="0.2">
      <c r="A15" s="145">
        <v>4</v>
      </c>
      <c r="B15" s="142" t="s">
        <v>294</v>
      </c>
      <c r="C15" s="156"/>
      <c r="D15" s="18">
        <v>3</v>
      </c>
      <c r="E15" s="34">
        <v>1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1</v>
      </c>
      <c r="O15" s="34">
        <v>0</v>
      </c>
      <c r="P15" s="34">
        <v>0</v>
      </c>
      <c r="Q15" s="34">
        <v>0</v>
      </c>
      <c r="R15" s="34">
        <v>0</v>
      </c>
      <c r="S15" s="34">
        <v>1</v>
      </c>
      <c r="T15" s="34">
        <v>0</v>
      </c>
      <c r="U15" s="19">
        <v>4</v>
      </c>
    </row>
    <row r="16" spans="1:21" ht="24.95" customHeight="1" x14ac:dyDescent="0.2">
      <c r="A16" s="148"/>
      <c r="B16" s="147" t="s">
        <v>293</v>
      </c>
      <c r="C16" s="158"/>
      <c r="D16" s="18"/>
      <c r="E16" s="112"/>
      <c r="F16" s="34"/>
      <c r="G16" s="34"/>
      <c r="H16" s="34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57"/>
    </row>
    <row r="17" spans="1:21" ht="20.100000000000001" customHeight="1" x14ac:dyDescent="0.2">
      <c r="A17" s="145"/>
      <c r="B17" s="150" t="s">
        <v>292</v>
      </c>
      <c r="C17" s="252"/>
      <c r="D17" s="18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19"/>
    </row>
    <row r="18" spans="1:21" ht="15" customHeight="1" x14ac:dyDescent="0.2">
      <c r="A18" s="145">
        <v>5</v>
      </c>
      <c r="B18" s="142" t="s">
        <v>448</v>
      </c>
      <c r="C18" s="156"/>
      <c r="D18" s="18">
        <v>8238</v>
      </c>
      <c r="E18" s="34">
        <v>532</v>
      </c>
      <c r="F18" s="34">
        <v>1198</v>
      </c>
      <c r="G18" s="34">
        <v>349</v>
      </c>
      <c r="H18" s="34">
        <v>189</v>
      </c>
      <c r="I18" s="34">
        <v>244</v>
      </c>
      <c r="J18" s="34">
        <v>471</v>
      </c>
      <c r="K18" s="34">
        <v>1246</v>
      </c>
      <c r="L18" s="34">
        <v>128</v>
      </c>
      <c r="M18" s="34">
        <v>675</v>
      </c>
      <c r="N18" s="34">
        <v>2100</v>
      </c>
      <c r="O18" s="34">
        <v>279</v>
      </c>
      <c r="P18" s="34">
        <v>117</v>
      </c>
      <c r="Q18" s="34">
        <v>203</v>
      </c>
      <c r="R18" s="34">
        <v>224</v>
      </c>
      <c r="S18" s="34">
        <v>161</v>
      </c>
      <c r="T18" s="34">
        <v>122</v>
      </c>
      <c r="U18" s="19">
        <v>5</v>
      </c>
    </row>
    <row r="19" spans="1:21" x14ac:dyDescent="0.2">
      <c r="A19" s="145">
        <v>6</v>
      </c>
      <c r="B19" s="142" t="s">
        <v>444</v>
      </c>
      <c r="C19" s="156"/>
      <c r="D19" s="18">
        <v>1557</v>
      </c>
      <c r="E19" s="34">
        <v>388</v>
      </c>
      <c r="F19" s="34">
        <v>153</v>
      </c>
      <c r="G19" s="34">
        <v>263</v>
      </c>
      <c r="H19" s="34">
        <v>40</v>
      </c>
      <c r="I19" s="34">
        <v>17</v>
      </c>
      <c r="J19" s="34">
        <v>68</v>
      </c>
      <c r="K19" s="34">
        <v>85</v>
      </c>
      <c r="L19" s="34">
        <v>0</v>
      </c>
      <c r="M19" s="34">
        <v>199</v>
      </c>
      <c r="N19" s="34">
        <v>86</v>
      </c>
      <c r="O19" s="34">
        <v>24</v>
      </c>
      <c r="P19" s="34">
        <v>4</v>
      </c>
      <c r="Q19" s="34">
        <v>25</v>
      </c>
      <c r="R19" s="34">
        <v>58</v>
      </c>
      <c r="S19" s="34">
        <v>110</v>
      </c>
      <c r="T19" s="34">
        <v>37</v>
      </c>
      <c r="U19" s="19">
        <v>6</v>
      </c>
    </row>
    <row r="20" spans="1:21" x14ac:dyDescent="0.2">
      <c r="A20" s="145">
        <v>7</v>
      </c>
      <c r="B20" s="142" t="s">
        <v>443</v>
      </c>
      <c r="C20" s="156"/>
      <c r="D20" s="18">
        <v>1</v>
      </c>
      <c r="E20" s="34">
        <v>0</v>
      </c>
      <c r="F20" s="34">
        <v>0</v>
      </c>
      <c r="G20" s="34">
        <v>0</v>
      </c>
      <c r="H20" s="34">
        <v>1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19">
        <v>7</v>
      </c>
    </row>
    <row r="21" spans="1:21" ht="24.95" customHeight="1" x14ac:dyDescent="0.2">
      <c r="A21" s="148"/>
      <c r="B21" s="147" t="s">
        <v>442</v>
      </c>
      <c r="C21" s="158"/>
      <c r="D21" s="18"/>
      <c r="E21" s="112"/>
      <c r="F21" s="34"/>
      <c r="G21" s="34"/>
      <c r="H21" s="34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57"/>
    </row>
    <row r="22" spans="1:21" ht="20.100000000000001" customHeight="1" x14ac:dyDescent="0.2">
      <c r="A22" s="145"/>
      <c r="B22" s="150" t="s">
        <v>441</v>
      </c>
      <c r="C22" s="156"/>
      <c r="D22" s="18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19"/>
    </row>
    <row r="23" spans="1:21" ht="15" customHeight="1" x14ac:dyDescent="0.2">
      <c r="A23" s="145">
        <v>8</v>
      </c>
      <c r="B23" s="142" t="s">
        <v>440</v>
      </c>
      <c r="C23" s="156"/>
      <c r="D23" s="18">
        <v>7316</v>
      </c>
      <c r="E23" s="34">
        <v>721</v>
      </c>
      <c r="F23" s="34">
        <v>1002</v>
      </c>
      <c r="G23" s="34">
        <v>500</v>
      </c>
      <c r="H23" s="34">
        <v>164</v>
      </c>
      <c r="I23" s="34">
        <v>219</v>
      </c>
      <c r="J23" s="34">
        <v>0</v>
      </c>
      <c r="K23" s="34">
        <v>1031</v>
      </c>
      <c r="L23" s="34">
        <v>94</v>
      </c>
      <c r="M23" s="34">
        <v>732</v>
      </c>
      <c r="N23" s="34">
        <v>1764</v>
      </c>
      <c r="O23" s="34">
        <v>238</v>
      </c>
      <c r="P23" s="34">
        <v>103</v>
      </c>
      <c r="Q23" s="34">
        <v>172</v>
      </c>
      <c r="R23" s="34">
        <v>242</v>
      </c>
      <c r="S23" s="34">
        <v>220</v>
      </c>
      <c r="T23" s="34">
        <v>114</v>
      </c>
      <c r="U23" s="19">
        <v>8</v>
      </c>
    </row>
    <row r="24" spans="1:21" x14ac:dyDescent="0.2">
      <c r="A24" s="148">
        <v>9</v>
      </c>
      <c r="B24" s="142" t="s">
        <v>439</v>
      </c>
      <c r="C24" s="156"/>
      <c r="D24" s="18">
        <v>2159</v>
      </c>
      <c r="E24" s="34">
        <v>181</v>
      </c>
      <c r="F24" s="34">
        <v>301</v>
      </c>
      <c r="G24" s="34">
        <v>94</v>
      </c>
      <c r="H24" s="34">
        <v>60</v>
      </c>
      <c r="I24" s="34">
        <v>36</v>
      </c>
      <c r="J24" s="34">
        <v>508</v>
      </c>
      <c r="K24" s="34">
        <v>251</v>
      </c>
      <c r="L24" s="34">
        <v>26</v>
      </c>
      <c r="M24" s="34">
        <v>122</v>
      </c>
      <c r="N24" s="34">
        <v>343</v>
      </c>
      <c r="O24" s="34">
        <v>59</v>
      </c>
      <c r="P24" s="34">
        <v>18</v>
      </c>
      <c r="Q24" s="34">
        <v>44</v>
      </c>
      <c r="R24" s="34">
        <v>32</v>
      </c>
      <c r="S24" s="34">
        <v>44</v>
      </c>
      <c r="T24" s="34">
        <v>40</v>
      </c>
      <c r="U24" s="19">
        <v>9</v>
      </c>
    </row>
    <row r="25" spans="1:21" x14ac:dyDescent="0.2">
      <c r="A25" s="145">
        <v>10</v>
      </c>
      <c r="B25" s="142" t="s">
        <v>438</v>
      </c>
      <c r="C25" s="156"/>
      <c r="D25" s="18">
        <v>225</v>
      </c>
      <c r="E25" s="34">
        <v>12</v>
      </c>
      <c r="F25" s="34">
        <v>31</v>
      </c>
      <c r="G25" s="34">
        <v>12</v>
      </c>
      <c r="H25" s="34">
        <v>4</v>
      </c>
      <c r="I25" s="34">
        <v>4</v>
      </c>
      <c r="J25" s="34">
        <v>21</v>
      </c>
      <c r="K25" s="34">
        <v>37</v>
      </c>
      <c r="L25" s="34">
        <v>6</v>
      </c>
      <c r="M25" s="34">
        <v>7</v>
      </c>
      <c r="N25" s="34">
        <v>62</v>
      </c>
      <c r="O25" s="34">
        <v>5</v>
      </c>
      <c r="P25" s="34">
        <v>0</v>
      </c>
      <c r="Q25" s="34">
        <v>7</v>
      </c>
      <c r="R25" s="34">
        <v>7</v>
      </c>
      <c r="S25" s="34">
        <v>6</v>
      </c>
      <c r="T25" s="34">
        <v>4</v>
      </c>
      <c r="U25" s="19">
        <v>10</v>
      </c>
    </row>
    <row r="26" spans="1:21" x14ac:dyDescent="0.2">
      <c r="A26" s="145">
        <v>11</v>
      </c>
      <c r="B26" s="142" t="s">
        <v>437</v>
      </c>
      <c r="C26" s="156"/>
      <c r="D26" s="18">
        <v>71</v>
      </c>
      <c r="E26" s="34">
        <v>4</v>
      </c>
      <c r="F26" s="34">
        <v>10</v>
      </c>
      <c r="G26" s="34">
        <v>5</v>
      </c>
      <c r="H26" s="34">
        <v>1</v>
      </c>
      <c r="I26" s="34">
        <v>2</v>
      </c>
      <c r="J26" s="34">
        <v>6</v>
      </c>
      <c r="K26" s="34">
        <v>11</v>
      </c>
      <c r="L26" s="34">
        <v>1</v>
      </c>
      <c r="M26" s="34">
        <v>11</v>
      </c>
      <c r="N26" s="34">
        <v>13</v>
      </c>
      <c r="O26" s="34">
        <v>1</v>
      </c>
      <c r="P26" s="34">
        <v>0</v>
      </c>
      <c r="Q26" s="34">
        <v>3</v>
      </c>
      <c r="R26" s="34">
        <v>1</v>
      </c>
      <c r="S26" s="34">
        <v>1</v>
      </c>
      <c r="T26" s="34">
        <v>1</v>
      </c>
      <c r="U26" s="19">
        <v>11</v>
      </c>
    </row>
    <row r="27" spans="1:21" x14ac:dyDescent="0.2">
      <c r="A27" s="145">
        <v>12</v>
      </c>
      <c r="B27" s="142" t="s">
        <v>436</v>
      </c>
      <c r="C27" s="156"/>
      <c r="D27" s="18">
        <v>14</v>
      </c>
      <c r="E27" s="34">
        <v>1</v>
      </c>
      <c r="F27" s="34">
        <v>6</v>
      </c>
      <c r="G27" s="34">
        <v>1</v>
      </c>
      <c r="H27" s="34">
        <v>0</v>
      </c>
      <c r="I27" s="34">
        <v>0</v>
      </c>
      <c r="J27" s="34">
        <v>0</v>
      </c>
      <c r="K27" s="34">
        <v>1</v>
      </c>
      <c r="L27" s="34">
        <v>0</v>
      </c>
      <c r="M27" s="34">
        <v>1</v>
      </c>
      <c r="N27" s="34">
        <v>3</v>
      </c>
      <c r="O27" s="34">
        <v>0</v>
      </c>
      <c r="P27" s="34">
        <v>0</v>
      </c>
      <c r="Q27" s="34">
        <v>1</v>
      </c>
      <c r="R27" s="34">
        <v>0</v>
      </c>
      <c r="S27" s="34">
        <v>0</v>
      </c>
      <c r="T27" s="34">
        <v>0</v>
      </c>
      <c r="U27" s="19">
        <v>12</v>
      </c>
    </row>
    <row r="28" spans="1:21" x14ac:dyDescent="0.2">
      <c r="A28" s="145">
        <v>13</v>
      </c>
      <c r="B28" s="142" t="s">
        <v>435</v>
      </c>
      <c r="C28" s="156"/>
      <c r="D28" s="18">
        <v>11</v>
      </c>
      <c r="E28" s="34">
        <v>1</v>
      </c>
      <c r="F28" s="34">
        <v>1</v>
      </c>
      <c r="G28" s="34">
        <v>0</v>
      </c>
      <c r="H28" s="34">
        <v>1</v>
      </c>
      <c r="I28" s="34">
        <v>0</v>
      </c>
      <c r="J28" s="34">
        <v>4</v>
      </c>
      <c r="K28" s="34">
        <v>0</v>
      </c>
      <c r="L28" s="34">
        <v>1</v>
      </c>
      <c r="M28" s="34">
        <v>1</v>
      </c>
      <c r="N28" s="34">
        <v>1</v>
      </c>
      <c r="O28" s="34">
        <v>0</v>
      </c>
      <c r="P28" s="34">
        <v>0</v>
      </c>
      <c r="Q28" s="34">
        <v>1</v>
      </c>
      <c r="R28" s="34">
        <v>0</v>
      </c>
      <c r="S28" s="34">
        <v>0</v>
      </c>
      <c r="T28" s="34">
        <v>0</v>
      </c>
      <c r="U28" s="19">
        <v>13</v>
      </c>
    </row>
    <row r="29" spans="1:21" ht="20.100000000000001" customHeight="1" x14ac:dyDescent="0.2">
      <c r="A29" s="145">
        <v>14</v>
      </c>
      <c r="B29" s="142" t="s">
        <v>447</v>
      </c>
      <c r="C29" s="156"/>
      <c r="D29" s="18">
        <v>25610</v>
      </c>
      <c r="E29" s="34">
        <v>2300</v>
      </c>
      <c r="F29" s="34">
        <v>3634</v>
      </c>
      <c r="G29" s="34">
        <v>1507</v>
      </c>
      <c r="H29" s="34">
        <v>631</v>
      </c>
      <c r="I29" s="34">
        <v>632</v>
      </c>
      <c r="J29" s="34">
        <v>2041</v>
      </c>
      <c r="K29" s="34">
        <v>3379</v>
      </c>
      <c r="L29" s="34">
        <v>441</v>
      </c>
      <c r="M29" s="34">
        <v>2202</v>
      </c>
      <c r="N29" s="34">
        <v>5472</v>
      </c>
      <c r="O29" s="34">
        <v>726</v>
      </c>
      <c r="P29" s="34">
        <v>269</v>
      </c>
      <c r="Q29" s="34">
        <v>676</v>
      </c>
      <c r="R29" s="34">
        <v>655</v>
      </c>
      <c r="S29" s="34">
        <v>645</v>
      </c>
      <c r="T29" s="34">
        <v>400</v>
      </c>
      <c r="U29" s="19">
        <v>14</v>
      </c>
    </row>
    <row r="30" spans="1:21" ht="24.95" customHeight="1" x14ac:dyDescent="0.2">
      <c r="A30" s="148"/>
      <c r="B30" s="147" t="s">
        <v>274</v>
      </c>
      <c r="C30" s="158"/>
      <c r="D30" s="18"/>
      <c r="E30" s="112"/>
      <c r="F30" s="34"/>
      <c r="G30" s="34"/>
      <c r="H30" s="34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57"/>
    </row>
    <row r="31" spans="1:21" ht="20.100000000000001" customHeight="1" x14ac:dyDescent="0.2">
      <c r="A31" s="145"/>
      <c r="B31" s="150" t="s">
        <v>273</v>
      </c>
      <c r="C31" s="252"/>
      <c r="D31" s="18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19"/>
    </row>
    <row r="32" spans="1:21" ht="15" customHeight="1" x14ac:dyDescent="0.2">
      <c r="A32" s="145">
        <v>15</v>
      </c>
      <c r="B32" s="142" t="s">
        <v>434</v>
      </c>
      <c r="C32" s="156"/>
      <c r="D32" s="18">
        <v>2188</v>
      </c>
      <c r="E32" s="34">
        <v>176</v>
      </c>
      <c r="F32" s="34">
        <v>283</v>
      </c>
      <c r="G32" s="34">
        <v>196</v>
      </c>
      <c r="H32" s="34">
        <v>80</v>
      </c>
      <c r="I32" s="34">
        <v>49</v>
      </c>
      <c r="J32" s="34">
        <v>132</v>
      </c>
      <c r="K32" s="34">
        <v>309</v>
      </c>
      <c r="L32" s="34">
        <v>24</v>
      </c>
      <c r="M32" s="34">
        <v>200</v>
      </c>
      <c r="N32" s="34">
        <v>429</v>
      </c>
      <c r="O32" s="34">
        <v>59</v>
      </c>
      <c r="P32" s="34">
        <v>17</v>
      </c>
      <c r="Q32" s="34">
        <v>48</v>
      </c>
      <c r="R32" s="34">
        <v>65</v>
      </c>
      <c r="S32" s="34">
        <v>62</v>
      </c>
      <c r="T32" s="34">
        <v>59</v>
      </c>
      <c r="U32" s="19">
        <v>15</v>
      </c>
    </row>
    <row r="33" spans="1:21" x14ac:dyDescent="0.2">
      <c r="A33" s="145">
        <v>16</v>
      </c>
      <c r="B33" s="142" t="s">
        <v>433</v>
      </c>
      <c r="C33" s="156"/>
      <c r="D33" s="18">
        <v>2237</v>
      </c>
      <c r="E33" s="34">
        <v>236</v>
      </c>
      <c r="F33" s="34">
        <v>326</v>
      </c>
      <c r="G33" s="34">
        <v>109</v>
      </c>
      <c r="H33" s="34">
        <v>62</v>
      </c>
      <c r="I33" s="34">
        <v>48</v>
      </c>
      <c r="J33" s="34">
        <v>93</v>
      </c>
      <c r="K33" s="34">
        <v>307</v>
      </c>
      <c r="L33" s="34">
        <v>36</v>
      </c>
      <c r="M33" s="34">
        <v>197</v>
      </c>
      <c r="N33" s="34">
        <v>494</v>
      </c>
      <c r="O33" s="34">
        <v>87</v>
      </c>
      <c r="P33" s="34">
        <v>32</v>
      </c>
      <c r="Q33" s="34">
        <v>64</v>
      </c>
      <c r="R33" s="34">
        <v>47</v>
      </c>
      <c r="S33" s="34">
        <v>60</v>
      </c>
      <c r="T33" s="34">
        <v>39</v>
      </c>
      <c r="U33" s="19">
        <v>16</v>
      </c>
    </row>
    <row r="34" spans="1:21" x14ac:dyDescent="0.2">
      <c r="A34" s="145">
        <v>17</v>
      </c>
      <c r="B34" s="142" t="s">
        <v>432</v>
      </c>
      <c r="C34" s="156"/>
      <c r="D34" s="18">
        <v>2060</v>
      </c>
      <c r="E34" s="34">
        <v>248</v>
      </c>
      <c r="F34" s="34">
        <v>278</v>
      </c>
      <c r="G34" s="34">
        <v>143</v>
      </c>
      <c r="H34" s="34">
        <v>38</v>
      </c>
      <c r="I34" s="34">
        <v>107</v>
      </c>
      <c r="J34" s="34">
        <v>130</v>
      </c>
      <c r="K34" s="34">
        <v>205</v>
      </c>
      <c r="L34" s="34">
        <v>16</v>
      </c>
      <c r="M34" s="34">
        <v>138</v>
      </c>
      <c r="N34" s="34">
        <v>496</v>
      </c>
      <c r="O34" s="34">
        <v>27</v>
      </c>
      <c r="P34" s="34">
        <v>28</v>
      </c>
      <c r="Q34" s="34">
        <v>36</v>
      </c>
      <c r="R34" s="34">
        <v>72</v>
      </c>
      <c r="S34" s="34">
        <v>62</v>
      </c>
      <c r="T34" s="34">
        <v>36</v>
      </c>
      <c r="U34" s="19">
        <v>17</v>
      </c>
    </row>
    <row r="35" spans="1:21" x14ac:dyDescent="0.2">
      <c r="A35" s="145">
        <v>18</v>
      </c>
      <c r="B35" s="142" t="s">
        <v>269</v>
      </c>
      <c r="C35" s="156"/>
      <c r="D35" s="18">
        <v>231</v>
      </c>
      <c r="E35" s="34">
        <v>1</v>
      </c>
      <c r="F35" s="34">
        <v>46</v>
      </c>
      <c r="G35" s="34">
        <v>0</v>
      </c>
      <c r="H35" s="34">
        <v>1</v>
      </c>
      <c r="I35" s="34">
        <v>5</v>
      </c>
      <c r="J35" s="34">
        <v>13</v>
      </c>
      <c r="K35" s="34">
        <v>78</v>
      </c>
      <c r="L35" s="34">
        <v>4</v>
      </c>
      <c r="M35" s="34">
        <v>16</v>
      </c>
      <c r="N35" s="34">
        <v>45</v>
      </c>
      <c r="O35" s="34">
        <v>8</v>
      </c>
      <c r="P35" s="34">
        <v>1</v>
      </c>
      <c r="Q35" s="34">
        <v>5</v>
      </c>
      <c r="R35" s="34">
        <v>4</v>
      </c>
      <c r="S35" s="34">
        <v>4</v>
      </c>
      <c r="T35" s="34">
        <v>0</v>
      </c>
      <c r="U35" s="19">
        <v>18</v>
      </c>
    </row>
    <row r="36" spans="1:21" x14ac:dyDescent="0.2">
      <c r="A36" s="145">
        <v>19</v>
      </c>
      <c r="B36" s="142" t="s">
        <v>431</v>
      </c>
      <c r="C36" s="156"/>
      <c r="D36" s="18">
        <v>1833</v>
      </c>
      <c r="E36" s="34">
        <v>176</v>
      </c>
      <c r="F36" s="34">
        <v>245</v>
      </c>
      <c r="G36" s="34">
        <v>95</v>
      </c>
      <c r="H36" s="34">
        <v>0</v>
      </c>
      <c r="I36" s="34">
        <v>34</v>
      </c>
      <c r="J36" s="34">
        <v>96</v>
      </c>
      <c r="K36" s="34">
        <v>278</v>
      </c>
      <c r="L36" s="34">
        <v>31</v>
      </c>
      <c r="M36" s="34">
        <v>226</v>
      </c>
      <c r="N36" s="34">
        <v>411</v>
      </c>
      <c r="O36" s="34">
        <v>65</v>
      </c>
      <c r="P36" s="34">
        <v>23</v>
      </c>
      <c r="Q36" s="34">
        <v>37</v>
      </c>
      <c r="R36" s="34">
        <v>60</v>
      </c>
      <c r="S36" s="34">
        <v>38</v>
      </c>
      <c r="T36" s="34">
        <v>18</v>
      </c>
      <c r="U36" s="19">
        <v>19</v>
      </c>
    </row>
    <row r="37" spans="1:21" x14ac:dyDescent="0.2">
      <c r="A37" s="145">
        <v>20</v>
      </c>
      <c r="B37" s="142" t="s">
        <v>264</v>
      </c>
      <c r="C37" s="156"/>
      <c r="D37" s="18">
        <v>1247</v>
      </c>
      <c r="E37" s="34">
        <v>83</v>
      </c>
      <c r="F37" s="34">
        <v>173</v>
      </c>
      <c r="G37" s="34">
        <v>69</v>
      </c>
      <c r="H37" s="34">
        <v>49</v>
      </c>
      <c r="I37" s="34">
        <v>18</v>
      </c>
      <c r="J37" s="34">
        <v>75</v>
      </c>
      <c r="K37" s="34">
        <v>154</v>
      </c>
      <c r="L37" s="34">
        <v>17</v>
      </c>
      <c r="M37" s="34">
        <v>97</v>
      </c>
      <c r="N37" s="34">
        <v>311</v>
      </c>
      <c r="O37" s="34">
        <v>57</v>
      </c>
      <c r="P37" s="34">
        <v>20</v>
      </c>
      <c r="Q37" s="34">
        <v>38</v>
      </c>
      <c r="R37" s="34">
        <v>34</v>
      </c>
      <c r="S37" s="34">
        <v>45</v>
      </c>
      <c r="T37" s="34">
        <v>7</v>
      </c>
      <c r="U37" s="19">
        <v>20</v>
      </c>
    </row>
    <row r="38" spans="1:21" x14ac:dyDescent="0.2">
      <c r="C38" s="153"/>
      <c r="F38" s="96"/>
      <c r="G38" s="96"/>
      <c r="H38" s="96"/>
      <c r="T38" s="48"/>
      <c r="U38" s="26"/>
    </row>
    <row r="39" spans="1:21" ht="24.95" customHeight="1" x14ac:dyDescent="0.2">
      <c r="B39" s="153"/>
      <c r="C39" s="150"/>
      <c r="D39" s="155" t="s">
        <v>300</v>
      </c>
      <c r="E39" s="48"/>
      <c r="F39" s="96"/>
      <c r="G39" s="96"/>
      <c r="H39" s="96"/>
      <c r="I39" s="83" t="s">
        <v>300</v>
      </c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26"/>
    </row>
    <row r="40" spans="1:21" x14ac:dyDescent="0.2">
      <c r="B40" s="153"/>
      <c r="C40" s="154" t="s">
        <v>299</v>
      </c>
      <c r="D40" s="153"/>
      <c r="E40" s="48"/>
      <c r="F40" s="96"/>
      <c r="G40" s="96"/>
      <c r="H40" s="96"/>
      <c r="I40" s="83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26"/>
    </row>
    <row r="41" spans="1:21" ht="24.95" customHeight="1" x14ac:dyDescent="0.2">
      <c r="A41" s="22"/>
      <c r="B41" s="147" t="s">
        <v>298</v>
      </c>
      <c r="C41" s="147"/>
      <c r="D41" s="152"/>
      <c r="E41" s="112"/>
      <c r="F41" s="96"/>
      <c r="G41" s="96"/>
      <c r="H41" s="96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4"/>
      <c r="U41" s="26"/>
    </row>
    <row r="42" spans="1:21" ht="20.100000000000001" customHeight="1" x14ac:dyDescent="0.2">
      <c r="A42" s="145">
        <v>21</v>
      </c>
      <c r="B42" s="142" t="s">
        <v>446</v>
      </c>
      <c r="C42" s="144" t="s">
        <v>258</v>
      </c>
      <c r="D42" s="140">
        <v>91.088199265006125</v>
      </c>
      <c r="E42" s="101">
        <v>91.739130434782609</v>
      </c>
      <c r="F42" s="101">
        <v>90.377498149518871</v>
      </c>
      <c r="G42" s="101">
        <v>88.398692810457518</v>
      </c>
      <c r="H42" s="101">
        <v>88.695652173913047</v>
      </c>
      <c r="I42" s="101">
        <v>93.486590038314176</v>
      </c>
      <c r="J42" s="101">
        <v>92.393320964749535</v>
      </c>
      <c r="K42" s="101">
        <v>88.429752066115711</v>
      </c>
      <c r="L42" s="101">
        <v>92.1875</v>
      </c>
      <c r="M42" s="101">
        <v>93.363844393592672</v>
      </c>
      <c r="N42" s="101">
        <v>92.451967063129004</v>
      </c>
      <c r="O42" s="101">
        <v>88.448844884488452</v>
      </c>
      <c r="P42" s="101">
        <v>92.561983471074385</v>
      </c>
      <c r="Q42" s="101">
        <v>92.10526315789474</v>
      </c>
      <c r="R42" s="101">
        <v>96.099290780141843</v>
      </c>
      <c r="S42" s="101">
        <v>90.774907749077499</v>
      </c>
      <c r="T42" s="101">
        <v>83.018867924528308</v>
      </c>
      <c r="U42" s="19">
        <v>21</v>
      </c>
    </row>
    <row r="43" spans="1:21" x14ac:dyDescent="0.2">
      <c r="A43" s="145">
        <v>22</v>
      </c>
      <c r="B43" s="142" t="s">
        <v>296</v>
      </c>
      <c r="C43" s="144" t="s">
        <v>258</v>
      </c>
      <c r="D43" s="140">
        <v>8.8811759902000809</v>
      </c>
      <c r="E43" s="101">
        <v>8.1521739130434785</v>
      </c>
      <c r="F43" s="101">
        <v>9.6225018504811253</v>
      </c>
      <c r="G43" s="101">
        <v>11.601307189542483</v>
      </c>
      <c r="H43" s="101">
        <v>11.304347826086957</v>
      </c>
      <c r="I43" s="101">
        <v>6.5134099616858236</v>
      </c>
      <c r="J43" s="101">
        <v>7.6066790352504636</v>
      </c>
      <c r="K43" s="101">
        <v>11.570247933884298</v>
      </c>
      <c r="L43" s="101">
        <v>7.8125</v>
      </c>
      <c r="M43" s="101">
        <v>6.6361556064073222</v>
      </c>
      <c r="N43" s="101">
        <v>7.5022872827081422</v>
      </c>
      <c r="O43" s="101">
        <v>11.55115511551155</v>
      </c>
      <c r="P43" s="101">
        <v>7.4380165289256199</v>
      </c>
      <c r="Q43" s="101">
        <v>7.8947368421052628</v>
      </c>
      <c r="R43" s="101">
        <v>3.9007092198581561</v>
      </c>
      <c r="S43" s="101">
        <v>8.8560885608856079</v>
      </c>
      <c r="T43" s="101">
        <v>16.981132075471699</v>
      </c>
      <c r="U43" s="19">
        <v>22</v>
      </c>
    </row>
    <row r="44" spans="1:21" x14ac:dyDescent="0.2">
      <c r="A44" s="145">
        <v>23</v>
      </c>
      <c r="B44" s="142" t="s">
        <v>294</v>
      </c>
      <c r="C44" s="144" t="s">
        <v>258</v>
      </c>
      <c r="D44" s="140">
        <v>3.0624744793793388E-2</v>
      </c>
      <c r="E44" s="101">
        <v>0.10869565217391304</v>
      </c>
      <c r="F44" s="101">
        <v>0</v>
      </c>
      <c r="G44" s="101">
        <v>0</v>
      </c>
      <c r="H44" s="101">
        <v>0</v>
      </c>
      <c r="I44" s="101">
        <v>0</v>
      </c>
      <c r="J44" s="101">
        <v>0</v>
      </c>
      <c r="K44" s="101">
        <v>0</v>
      </c>
      <c r="L44" s="101">
        <v>0</v>
      </c>
      <c r="M44" s="101">
        <v>0</v>
      </c>
      <c r="N44" s="101">
        <v>4.5745654162854532E-2</v>
      </c>
      <c r="O44" s="101">
        <v>0</v>
      </c>
      <c r="P44" s="101">
        <v>0</v>
      </c>
      <c r="Q44" s="101">
        <v>0</v>
      </c>
      <c r="R44" s="101">
        <v>0</v>
      </c>
      <c r="S44" s="101">
        <v>0.36900369003690037</v>
      </c>
      <c r="T44" s="101">
        <v>0</v>
      </c>
      <c r="U44" s="19">
        <v>23</v>
      </c>
    </row>
    <row r="45" spans="1:21" ht="24.95" customHeight="1" x14ac:dyDescent="0.2">
      <c r="A45" s="148"/>
      <c r="B45" s="147" t="s">
        <v>293</v>
      </c>
      <c r="C45" s="151"/>
      <c r="D45" s="140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9"/>
    </row>
    <row r="46" spans="1:21" ht="20.100000000000001" customHeight="1" x14ac:dyDescent="0.2">
      <c r="A46" s="145"/>
      <c r="B46" s="150" t="s">
        <v>292</v>
      </c>
      <c r="C46" s="149"/>
      <c r="D46" s="140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9"/>
    </row>
    <row r="47" spans="1:21" ht="15" customHeight="1" x14ac:dyDescent="0.2">
      <c r="A47" s="145">
        <v>24</v>
      </c>
      <c r="B47" s="142" t="s">
        <v>445</v>
      </c>
      <c r="C47" s="144" t="s">
        <v>258</v>
      </c>
      <c r="D47" s="140">
        <v>84.095549203756633</v>
      </c>
      <c r="E47" s="101">
        <v>57.826086956521735</v>
      </c>
      <c r="F47" s="101">
        <v>88.675055514433751</v>
      </c>
      <c r="G47" s="101">
        <v>57.026143790849673</v>
      </c>
      <c r="H47" s="101">
        <v>82.173913043478265</v>
      </c>
      <c r="I47" s="101">
        <v>93.486590038314176</v>
      </c>
      <c r="J47" s="101">
        <v>87.384044526901675</v>
      </c>
      <c r="K47" s="101">
        <v>93.613824192336594</v>
      </c>
      <c r="L47" s="101">
        <v>100</v>
      </c>
      <c r="M47" s="101">
        <v>77.231121281464539</v>
      </c>
      <c r="N47" s="101">
        <v>96.065873741994508</v>
      </c>
      <c r="O47" s="101">
        <v>92.079207920792086</v>
      </c>
      <c r="P47" s="101">
        <v>96.694214876033058</v>
      </c>
      <c r="Q47" s="101">
        <v>89.035087719298247</v>
      </c>
      <c r="R47" s="101">
        <v>79.432624113475185</v>
      </c>
      <c r="S47" s="101">
        <v>59.409594095940953</v>
      </c>
      <c r="T47" s="101">
        <v>76.729559748427675</v>
      </c>
      <c r="U47" s="19">
        <v>24</v>
      </c>
    </row>
    <row r="48" spans="1:21" x14ac:dyDescent="0.2">
      <c r="A48" s="145">
        <v>25</v>
      </c>
      <c r="B48" s="142" t="s">
        <v>444</v>
      </c>
      <c r="C48" s="144" t="s">
        <v>258</v>
      </c>
      <c r="D48" s="140">
        <v>15.894242547978768</v>
      </c>
      <c r="E48" s="101">
        <v>42.173913043478265</v>
      </c>
      <c r="F48" s="101">
        <v>11.324944485566247</v>
      </c>
      <c r="G48" s="101">
        <v>42.973856209150327</v>
      </c>
      <c r="H48" s="101">
        <v>17.391304347826086</v>
      </c>
      <c r="I48" s="101">
        <v>6.5134099616858236</v>
      </c>
      <c r="J48" s="101">
        <v>12.615955473098332</v>
      </c>
      <c r="K48" s="101">
        <v>6.3861758076634105</v>
      </c>
      <c r="L48" s="101">
        <v>0</v>
      </c>
      <c r="M48" s="101">
        <v>22.768878718535468</v>
      </c>
      <c r="N48" s="101">
        <v>3.9341262580054894</v>
      </c>
      <c r="O48" s="101">
        <v>7.9207920792079207</v>
      </c>
      <c r="P48" s="101">
        <v>3.3057851239669422</v>
      </c>
      <c r="Q48" s="101">
        <v>10.964912280701753</v>
      </c>
      <c r="R48" s="101">
        <v>20.567375886524822</v>
      </c>
      <c r="S48" s="101">
        <v>40.59040590405904</v>
      </c>
      <c r="T48" s="101">
        <v>23.270440251572328</v>
      </c>
      <c r="U48" s="19">
        <v>25</v>
      </c>
    </row>
    <row r="49" spans="1:21" x14ac:dyDescent="0.2">
      <c r="A49" s="145">
        <v>26</v>
      </c>
      <c r="B49" s="142" t="s">
        <v>443</v>
      </c>
      <c r="C49" s="144" t="s">
        <v>258</v>
      </c>
      <c r="D49" s="140">
        <v>1.0208248264597795E-2</v>
      </c>
      <c r="E49" s="101">
        <v>0</v>
      </c>
      <c r="F49" s="101">
        <v>0</v>
      </c>
      <c r="G49" s="101">
        <v>0</v>
      </c>
      <c r="H49" s="101">
        <v>0.43478260869565216</v>
      </c>
      <c r="I49" s="101">
        <v>0</v>
      </c>
      <c r="J49" s="101">
        <v>0</v>
      </c>
      <c r="K49" s="101">
        <v>0</v>
      </c>
      <c r="L49" s="101">
        <v>0</v>
      </c>
      <c r="M49" s="101">
        <v>0</v>
      </c>
      <c r="N49" s="101">
        <v>0</v>
      </c>
      <c r="O49" s="101">
        <v>0</v>
      </c>
      <c r="P49" s="101">
        <v>0</v>
      </c>
      <c r="Q49" s="101">
        <v>0</v>
      </c>
      <c r="R49" s="101">
        <v>0</v>
      </c>
      <c r="S49" s="101">
        <v>0</v>
      </c>
      <c r="T49" s="101">
        <v>0</v>
      </c>
      <c r="U49" s="19">
        <v>26</v>
      </c>
    </row>
    <row r="50" spans="1:21" ht="24.95" customHeight="1" x14ac:dyDescent="0.2">
      <c r="A50" s="148"/>
      <c r="B50" s="147" t="s">
        <v>442</v>
      </c>
      <c r="C50" s="144"/>
      <c r="D50" s="152"/>
      <c r="E50" s="112"/>
      <c r="F50" s="101"/>
      <c r="G50" s="101"/>
      <c r="H50" s="101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57"/>
    </row>
    <row r="51" spans="1:21" ht="20.100000000000001" customHeight="1" x14ac:dyDescent="0.2">
      <c r="A51" s="145"/>
      <c r="B51" s="150" t="s">
        <v>441</v>
      </c>
      <c r="C51" s="144"/>
      <c r="D51" s="140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9"/>
    </row>
    <row r="52" spans="1:21" ht="15" customHeight="1" x14ac:dyDescent="0.2">
      <c r="A52" s="145">
        <v>27</v>
      </c>
      <c r="B52" s="142" t="s">
        <v>440</v>
      </c>
      <c r="C52" s="144" t="s">
        <v>258</v>
      </c>
      <c r="D52" s="140">
        <v>74.683544303797461</v>
      </c>
      <c r="E52" s="101">
        <v>78.369565217391298</v>
      </c>
      <c r="F52" s="101">
        <v>74.167283493708368</v>
      </c>
      <c r="G52" s="101">
        <v>81.699346405228752</v>
      </c>
      <c r="H52" s="101">
        <v>71.304347826086953</v>
      </c>
      <c r="I52" s="101">
        <v>83.908045977011497</v>
      </c>
      <c r="J52" s="101">
        <v>0</v>
      </c>
      <c r="K52" s="101">
        <v>77.460555972952676</v>
      </c>
      <c r="L52" s="101">
        <v>73.4375</v>
      </c>
      <c r="M52" s="101">
        <v>83.752860411899306</v>
      </c>
      <c r="N52" s="101">
        <v>80.695333943275386</v>
      </c>
      <c r="O52" s="101">
        <v>78.547854785478549</v>
      </c>
      <c r="P52" s="101">
        <v>85.123966942148769</v>
      </c>
      <c r="Q52" s="101">
        <v>75.438596491228068</v>
      </c>
      <c r="R52" s="101">
        <v>85.815602836879435</v>
      </c>
      <c r="S52" s="101">
        <v>81.180811808118079</v>
      </c>
      <c r="T52" s="101">
        <v>71.698113207547166</v>
      </c>
      <c r="U52" s="19">
        <v>27</v>
      </c>
    </row>
    <row r="53" spans="1:21" x14ac:dyDescent="0.2">
      <c r="A53" s="145">
        <v>28</v>
      </c>
      <c r="B53" s="142" t="s">
        <v>439</v>
      </c>
      <c r="C53" s="144" t="s">
        <v>258</v>
      </c>
      <c r="D53" s="140">
        <v>22.03960800326664</v>
      </c>
      <c r="E53" s="101">
        <v>19.673913043478262</v>
      </c>
      <c r="F53" s="101">
        <v>22.279792746113987</v>
      </c>
      <c r="G53" s="101">
        <v>15.359477124183007</v>
      </c>
      <c r="H53" s="101">
        <v>26.086956521739129</v>
      </c>
      <c r="I53" s="101">
        <v>13.793103448275861</v>
      </c>
      <c r="J53" s="101">
        <v>94.248608534322813</v>
      </c>
      <c r="K53" s="101">
        <v>18.858001502629602</v>
      </c>
      <c r="L53" s="101">
        <v>20.3125</v>
      </c>
      <c r="M53" s="101">
        <v>13.958810068649885</v>
      </c>
      <c r="N53" s="101">
        <v>15.690759377859104</v>
      </c>
      <c r="O53" s="101">
        <v>19.471947194719473</v>
      </c>
      <c r="P53" s="101">
        <v>14.87603305785124</v>
      </c>
      <c r="Q53" s="101">
        <v>19.298245614035086</v>
      </c>
      <c r="R53" s="101">
        <v>11.347517730496454</v>
      </c>
      <c r="S53" s="101">
        <v>16.236162361623617</v>
      </c>
      <c r="T53" s="101">
        <v>25.157232704402517</v>
      </c>
      <c r="U53" s="19">
        <v>28</v>
      </c>
    </row>
    <row r="54" spans="1:21" x14ac:dyDescent="0.2">
      <c r="A54" s="145">
        <v>29</v>
      </c>
      <c r="B54" s="142" t="s">
        <v>438</v>
      </c>
      <c r="C54" s="144" t="s">
        <v>258</v>
      </c>
      <c r="D54" s="140">
        <v>2.2968558595345039</v>
      </c>
      <c r="E54" s="101">
        <v>1.3043478260869565</v>
      </c>
      <c r="F54" s="101">
        <v>2.2945965951147298</v>
      </c>
      <c r="G54" s="101">
        <v>1.9607843137254901</v>
      </c>
      <c r="H54" s="101">
        <v>1.7391304347826086</v>
      </c>
      <c r="I54" s="101">
        <v>1.5325670498084289</v>
      </c>
      <c r="J54" s="101">
        <v>3.8961038961038961</v>
      </c>
      <c r="K54" s="101">
        <v>2.779864763335838</v>
      </c>
      <c r="L54" s="101">
        <v>4.6875</v>
      </c>
      <c r="M54" s="101">
        <v>0.8009153318077803</v>
      </c>
      <c r="N54" s="101">
        <v>2.8362305580969807</v>
      </c>
      <c r="O54" s="101">
        <v>1.6501650165016499</v>
      </c>
      <c r="P54" s="101">
        <v>0</v>
      </c>
      <c r="Q54" s="101">
        <v>3.070175438596491</v>
      </c>
      <c r="R54" s="101">
        <v>2.4822695035460995</v>
      </c>
      <c r="S54" s="101">
        <v>2.214022140221402</v>
      </c>
      <c r="T54" s="101">
        <v>2.5157232704402519</v>
      </c>
      <c r="U54" s="19">
        <v>29</v>
      </c>
    </row>
    <row r="55" spans="1:21" x14ac:dyDescent="0.2">
      <c r="A55" s="145">
        <v>30</v>
      </c>
      <c r="B55" s="142" t="s">
        <v>437</v>
      </c>
      <c r="C55" s="144" t="s">
        <v>258</v>
      </c>
      <c r="D55" s="140">
        <v>0.72478562678644343</v>
      </c>
      <c r="E55" s="101">
        <v>0.43478260869565216</v>
      </c>
      <c r="F55" s="101">
        <v>0.74019245003700962</v>
      </c>
      <c r="G55" s="101">
        <v>0.81699346405228768</v>
      </c>
      <c r="H55" s="101">
        <v>0.43478260869565216</v>
      </c>
      <c r="I55" s="101">
        <v>0.76628352490421447</v>
      </c>
      <c r="J55" s="101">
        <v>1.1131725417439702</v>
      </c>
      <c r="K55" s="101">
        <v>0.82644628099173556</v>
      </c>
      <c r="L55" s="101">
        <v>0.78125</v>
      </c>
      <c r="M55" s="101">
        <v>1.2585812356979404</v>
      </c>
      <c r="N55" s="101">
        <v>0.59469350411710886</v>
      </c>
      <c r="O55" s="101">
        <v>0.33003300330033003</v>
      </c>
      <c r="P55" s="101">
        <v>0</v>
      </c>
      <c r="Q55" s="101">
        <v>1.3157894736842104</v>
      </c>
      <c r="R55" s="101">
        <v>0.3546099290780142</v>
      </c>
      <c r="S55" s="101">
        <v>0.36900369003690037</v>
      </c>
      <c r="T55" s="101">
        <v>0.62893081761006298</v>
      </c>
      <c r="U55" s="19">
        <v>30</v>
      </c>
    </row>
    <row r="56" spans="1:21" x14ac:dyDescent="0.2">
      <c r="A56" s="145">
        <v>31</v>
      </c>
      <c r="B56" s="142" t="s">
        <v>436</v>
      </c>
      <c r="C56" s="144" t="s">
        <v>258</v>
      </c>
      <c r="D56" s="140">
        <v>0.14291547570436913</v>
      </c>
      <c r="E56" s="101">
        <v>0.10869565217391304</v>
      </c>
      <c r="F56" s="101">
        <v>0.44411547002220575</v>
      </c>
      <c r="G56" s="101">
        <v>0.16339869281045752</v>
      </c>
      <c r="H56" s="101">
        <v>0</v>
      </c>
      <c r="I56" s="101">
        <v>0</v>
      </c>
      <c r="J56" s="101">
        <v>0</v>
      </c>
      <c r="K56" s="101">
        <v>7.5131480090157785E-2</v>
      </c>
      <c r="L56" s="101">
        <v>0</v>
      </c>
      <c r="M56" s="101">
        <v>0.11441647597254005</v>
      </c>
      <c r="N56" s="101">
        <v>0.1372369624885636</v>
      </c>
      <c r="O56" s="101">
        <v>0</v>
      </c>
      <c r="P56" s="101">
        <v>0</v>
      </c>
      <c r="Q56" s="101">
        <v>0.43859649122807015</v>
      </c>
      <c r="R56" s="101">
        <v>0</v>
      </c>
      <c r="S56" s="101">
        <v>0</v>
      </c>
      <c r="T56" s="101">
        <v>0</v>
      </c>
      <c r="U56" s="19">
        <v>31</v>
      </c>
    </row>
    <row r="57" spans="1:21" x14ac:dyDescent="0.2">
      <c r="A57" s="145">
        <v>32</v>
      </c>
      <c r="B57" s="142" t="s">
        <v>435</v>
      </c>
      <c r="C57" s="144" t="s">
        <v>258</v>
      </c>
      <c r="D57" s="140">
        <v>0.11229073091057575</v>
      </c>
      <c r="E57" s="101">
        <v>0.10869565217391304</v>
      </c>
      <c r="F57" s="101">
        <v>7.4019245003700954E-2</v>
      </c>
      <c r="G57" s="101">
        <v>0</v>
      </c>
      <c r="H57" s="101">
        <v>0.43478260869565216</v>
      </c>
      <c r="I57" s="101">
        <v>0</v>
      </c>
      <c r="J57" s="101">
        <v>0.7421150278293136</v>
      </c>
      <c r="K57" s="101">
        <v>0</v>
      </c>
      <c r="L57" s="101">
        <v>0.78125</v>
      </c>
      <c r="M57" s="101">
        <v>0.11441647597254005</v>
      </c>
      <c r="N57" s="101">
        <v>4.5745654162854532E-2</v>
      </c>
      <c r="O57" s="101">
        <v>0</v>
      </c>
      <c r="P57" s="101">
        <v>0</v>
      </c>
      <c r="Q57" s="101">
        <v>0.43859649122807015</v>
      </c>
      <c r="R57" s="101">
        <v>0</v>
      </c>
      <c r="S57" s="101">
        <v>0</v>
      </c>
      <c r="T57" s="101">
        <v>0</v>
      </c>
      <c r="U57" s="19">
        <v>32</v>
      </c>
    </row>
    <row r="58" spans="1:21" ht="24.75" customHeight="1" x14ac:dyDescent="0.2">
      <c r="A58" s="145"/>
      <c r="B58" s="147" t="s">
        <v>274</v>
      </c>
      <c r="C58" s="144"/>
      <c r="D58" s="140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9"/>
    </row>
    <row r="59" spans="1:21" ht="19.5" customHeight="1" x14ac:dyDescent="0.2">
      <c r="B59" s="150" t="s">
        <v>273</v>
      </c>
      <c r="C59" s="144"/>
      <c r="F59" s="101"/>
      <c r="G59" s="101"/>
      <c r="H59" s="101"/>
      <c r="M59" s="101"/>
      <c r="U59" s="19"/>
    </row>
    <row r="60" spans="1:21" x14ac:dyDescent="0.2">
      <c r="A60" s="145">
        <v>33</v>
      </c>
      <c r="B60" s="142" t="s">
        <v>434</v>
      </c>
      <c r="C60" s="144" t="s">
        <v>258</v>
      </c>
      <c r="D60" s="140">
        <v>22.335647202939978</v>
      </c>
      <c r="E60" s="101">
        <v>19.130434782608695</v>
      </c>
      <c r="F60" s="101">
        <v>20.947446336047374</v>
      </c>
      <c r="G60" s="101">
        <v>32.026143790849673</v>
      </c>
      <c r="H60" s="101">
        <v>34.782608695652172</v>
      </c>
      <c r="I60" s="101">
        <v>18.773946360153257</v>
      </c>
      <c r="J60" s="101">
        <v>24.489795918367346</v>
      </c>
      <c r="K60" s="101">
        <v>23.215627347858753</v>
      </c>
      <c r="L60" s="101">
        <v>18.75</v>
      </c>
      <c r="M60" s="101">
        <v>22.883295194508012</v>
      </c>
      <c r="N60" s="101">
        <v>19.62488563586459</v>
      </c>
      <c r="O60" s="101">
        <v>19.471947194719473</v>
      </c>
      <c r="P60" s="101">
        <v>14.049586776859504</v>
      </c>
      <c r="Q60" s="101">
        <v>21.052631578947366</v>
      </c>
      <c r="R60" s="101">
        <v>23.049645390070921</v>
      </c>
      <c r="S60" s="101">
        <v>22.878228782287824</v>
      </c>
      <c r="T60" s="101">
        <v>37.106918238993707</v>
      </c>
      <c r="U60" s="19">
        <v>33</v>
      </c>
    </row>
    <row r="61" spans="1:21" x14ac:dyDescent="0.2">
      <c r="A61" s="145">
        <v>34</v>
      </c>
      <c r="B61" s="142" t="s">
        <v>433</v>
      </c>
      <c r="C61" s="144" t="s">
        <v>258</v>
      </c>
      <c r="D61" s="140">
        <v>22.835851367905271</v>
      </c>
      <c r="E61" s="101">
        <v>25.65217391304348</v>
      </c>
      <c r="F61" s="101">
        <v>24.130273871206516</v>
      </c>
      <c r="G61" s="101">
        <v>17.81045751633987</v>
      </c>
      <c r="H61" s="101">
        <v>26.956521739130434</v>
      </c>
      <c r="I61" s="101">
        <v>18.390804597701148</v>
      </c>
      <c r="J61" s="101">
        <v>17.254174397031541</v>
      </c>
      <c r="K61" s="101">
        <v>23.065364387678436</v>
      </c>
      <c r="L61" s="101">
        <v>28.125</v>
      </c>
      <c r="M61" s="101">
        <v>22.540045766590389</v>
      </c>
      <c r="N61" s="101">
        <v>22.598353156450138</v>
      </c>
      <c r="O61" s="101">
        <v>28.71287128712871</v>
      </c>
      <c r="P61" s="101">
        <v>26.446280991735538</v>
      </c>
      <c r="Q61" s="101">
        <v>28.07017543859649</v>
      </c>
      <c r="R61" s="101">
        <v>16.666666666666664</v>
      </c>
      <c r="S61" s="101">
        <v>22.140221402214021</v>
      </c>
      <c r="T61" s="101">
        <v>24.528301886792452</v>
      </c>
      <c r="U61" s="19">
        <v>34</v>
      </c>
    </row>
    <row r="62" spans="1:21" x14ac:dyDescent="0.2">
      <c r="A62" s="145">
        <v>35</v>
      </c>
      <c r="B62" s="142" t="s">
        <v>432</v>
      </c>
      <c r="C62" s="144" t="s">
        <v>258</v>
      </c>
      <c r="D62" s="140">
        <v>21.028991425071457</v>
      </c>
      <c r="E62" s="101">
        <v>26.956521739130434</v>
      </c>
      <c r="F62" s="101">
        <v>20.577350111028867</v>
      </c>
      <c r="G62" s="101">
        <v>23.366013071895424</v>
      </c>
      <c r="H62" s="101">
        <v>16.521739130434781</v>
      </c>
      <c r="I62" s="101">
        <v>40.996168582375482</v>
      </c>
      <c r="J62" s="101">
        <v>24.118738404452692</v>
      </c>
      <c r="K62" s="101">
        <v>15.401953418482345</v>
      </c>
      <c r="L62" s="101">
        <v>12.5</v>
      </c>
      <c r="M62" s="101">
        <v>15.789473684210526</v>
      </c>
      <c r="N62" s="101">
        <v>22.689844464775845</v>
      </c>
      <c r="O62" s="101">
        <v>8.9108910891089099</v>
      </c>
      <c r="P62" s="101">
        <v>23.140495867768596</v>
      </c>
      <c r="Q62" s="101">
        <v>15.789473684210526</v>
      </c>
      <c r="R62" s="101">
        <v>25.531914893617021</v>
      </c>
      <c r="S62" s="101">
        <v>22.878228782287824</v>
      </c>
      <c r="T62" s="101">
        <v>22.641509433962266</v>
      </c>
      <c r="U62" s="19">
        <v>35</v>
      </c>
    </row>
    <row r="63" spans="1:21" x14ac:dyDescent="0.2">
      <c r="A63" s="145">
        <v>36</v>
      </c>
      <c r="B63" s="142" t="s">
        <v>269</v>
      </c>
      <c r="C63" s="144" t="s">
        <v>258</v>
      </c>
      <c r="D63" s="140">
        <v>2.3581053491220905</v>
      </c>
      <c r="E63" s="101">
        <v>0.10869565217391304</v>
      </c>
      <c r="F63" s="101">
        <v>3.4048852701702446</v>
      </c>
      <c r="G63" s="101">
        <v>0</v>
      </c>
      <c r="H63" s="101">
        <v>0.43478260869565216</v>
      </c>
      <c r="I63" s="101">
        <v>1.9157088122605364</v>
      </c>
      <c r="J63" s="101">
        <v>2.4118738404452689</v>
      </c>
      <c r="K63" s="101">
        <v>5.8602554470323067</v>
      </c>
      <c r="L63" s="101">
        <v>3.125</v>
      </c>
      <c r="M63" s="101">
        <v>1.8306636155606408</v>
      </c>
      <c r="N63" s="101">
        <v>2.0585544373284539</v>
      </c>
      <c r="O63" s="101">
        <v>2.6402640264026402</v>
      </c>
      <c r="P63" s="101">
        <v>0.82644628099173556</v>
      </c>
      <c r="Q63" s="101">
        <v>2.1929824561403506</v>
      </c>
      <c r="R63" s="101">
        <v>1.4184397163120568</v>
      </c>
      <c r="S63" s="101">
        <v>1.4760147601476015</v>
      </c>
      <c r="T63" s="101">
        <v>0</v>
      </c>
      <c r="U63" s="19">
        <v>36</v>
      </c>
    </row>
    <row r="64" spans="1:21" x14ac:dyDescent="0.2">
      <c r="A64" s="145">
        <v>37</v>
      </c>
      <c r="B64" s="142" t="s">
        <v>431</v>
      </c>
      <c r="C64" s="144" t="s">
        <v>258</v>
      </c>
      <c r="D64" s="140">
        <v>18.71171906900776</v>
      </c>
      <c r="E64" s="101">
        <v>19.130434782608695</v>
      </c>
      <c r="F64" s="101">
        <v>18.134715025906736</v>
      </c>
      <c r="G64" s="101">
        <v>15.522875816993464</v>
      </c>
      <c r="H64" s="101">
        <v>0</v>
      </c>
      <c r="I64" s="101">
        <v>13.026819923371647</v>
      </c>
      <c r="J64" s="101">
        <v>17.810760667903523</v>
      </c>
      <c r="K64" s="101">
        <v>20.886551465063864</v>
      </c>
      <c r="L64" s="101">
        <v>24.21875</v>
      </c>
      <c r="M64" s="101">
        <v>25.858123569794049</v>
      </c>
      <c r="N64" s="101">
        <v>18.801463860933211</v>
      </c>
      <c r="O64" s="101">
        <v>21.452145214521451</v>
      </c>
      <c r="P64" s="101">
        <v>19.008264462809919</v>
      </c>
      <c r="Q64" s="101">
        <v>16.228070175438596</v>
      </c>
      <c r="R64" s="101">
        <v>21.276595744680851</v>
      </c>
      <c r="S64" s="101">
        <v>14.022140221402212</v>
      </c>
      <c r="T64" s="101">
        <v>11.320754716981133</v>
      </c>
      <c r="U64" s="19">
        <v>37</v>
      </c>
    </row>
    <row r="65" spans="1:21" x14ac:dyDescent="0.2">
      <c r="A65" s="145">
        <v>38</v>
      </c>
      <c r="B65" s="142" t="s">
        <v>264</v>
      </c>
      <c r="C65" s="144" t="s">
        <v>258</v>
      </c>
      <c r="D65" s="140">
        <v>12.729685585953451</v>
      </c>
      <c r="E65" s="101">
        <v>9.0217391304347831</v>
      </c>
      <c r="F65" s="101">
        <v>12.805329385640265</v>
      </c>
      <c r="G65" s="101">
        <v>11.274509803921569</v>
      </c>
      <c r="H65" s="101">
        <v>21.304347826086957</v>
      </c>
      <c r="I65" s="101">
        <v>6.8965517241379306</v>
      </c>
      <c r="J65" s="101">
        <v>13.914656771799629</v>
      </c>
      <c r="K65" s="101">
        <v>11.570247933884298</v>
      </c>
      <c r="L65" s="101">
        <v>13.28125</v>
      </c>
      <c r="M65" s="101">
        <v>11.098398169336384</v>
      </c>
      <c r="N65" s="101">
        <v>14.226898444647759</v>
      </c>
      <c r="O65" s="101">
        <v>18.811881188118811</v>
      </c>
      <c r="P65" s="101">
        <v>16.528925619834713</v>
      </c>
      <c r="Q65" s="101">
        <v>16.666666666666664</v>
      </c>
      <c r="R65" s="101">
        <v>12.056737588652481</v>
      </c>
      <c r="S65" s="101">
        <v>16.605166051660518</v>
      </c>
      <c r="T65" s="101">
        <v>4.4025157232704402</v>
      </c>
      <c r="U65" s="19">
        <v>38</v>
      </c>
    </row>
    <row r="66" spans="1:21" x14ac:dyDescent="0.2">
      <c r="A66" s="7" t="s">
        <v>103</v>
      </c>
    </row>
    <row r="67" spans="1:21" ht="15" customHeight="1" x14ac:dyDescent="0.2">
      <c r="A67" s="7" t="s">
        <v>430</v>
      </c>
      <c r="D67" s="7" t="s">
        <v>429</v>
      </c>
    </row>
    <row r="68" spans="1:21" ht="15" customHeight="1" x14ac:dyDescent="0.2"/>
    <row r="70" spans="1:21" s="153" customFormat="1" ht="20.100000000000001" customHeight="1" x14ac:dyDescent="0.2">
      <c r="A70" s="31"/>
      <c r="E70" s="62"/>
      <c r="F70" s="48"/>
      <c r="G70" s="123"/>
      <c r="H70" s="38"/>
      <c r="I70" s="37"/>
      <c r="J70" s="123"/>
      <c r="K70" s="123"/>
      <c r="L70" s="123"/>
      <c r="M70" s="123"/>
      <c r="N70" s="48"/>
      <c r="O70" s="48"/>
      <c r="P70" s="48"/>
      <c r="Q70" s="48"/>
      <c r="R70" s="48"/>
      <c r="S70" s="48"/>
      <c r="T70" s="48"/>
      <c r="U70" s="32"/>
    </row>
    <row r="71" spans="1:21" s="139" customFormat="1" x14ac:dyDescent="0.2"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</row>
    <row r="72" spans="1:21" s="139" customFormat="1" x14ac:dyDescent="0.2"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</row>
    <row r="73" spans="1:21" s="139" customFormat="1" x14ac:dyDescent="0.2"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</row>
    <row r="74" spans="1:21" s="139" customFormat="1" x14ac:dyDescent="0.2"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</row>
    <row r="75" spans="1:21" s="139" customFormat="1" x14ac:dyDescent="0.2"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</row>
    <row r="76" spans="1:21" s="139" customFormat="1" x14ac:dyDescent="0.2"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</row>
    <row r="77" spans="1:21" s="139" customFormat="1" x14ac:dyDescent="0.2"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</row>
    <row r="78" spans="1:21" s="139" customFormat="1" x14ac:dyDescent="0.2"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</row>
    <row r="79" spans="1:21" s="139" customFormat="1" x14ac:dyDescent="0.2"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</row>
    <row r="80" spans="1:21" s="139" customFormat="1" x14ac:dyDescent="0.2"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</row>
    <row r="81" spans="5:20" s="139" customFormat="1" x14ac:dyDescent="0.2"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</row>
    <row r="82" spans="5:20" s="139" customFormat="1" x14ac:dyDescent="0.2"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</row>
    <row r="83" spans="5:20" s="139" customFormat="1" x14ac:dyDescent="0.2"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</row>
    <row r="84" spans="5:20" s="139" customFormat="1" x14ac:dyDescent="0.2"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</row>
    <row r="85" spans="5:20" s="139" customFormat="1" x14ac:dyDescent="0.2"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</row>
    <row r="86" spans="5:20" s="139" customFormat="1" x14ac:dyDescent="0.2"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</row>
    <row r="87" spans="5:20" s="139" customFormat="1" x14ac:dyDescent="0.2"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</row>
    <row r="88" spans="5:20" s="139" customFormat="1" x14ac:dyDescent="0.2"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</row>
    <row r="89" spans="5:20" s="139" customFormat="1" x14ac:dyDescent="0.2"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</row>
    <row r="90" spans="5:20" s="139" customFormat="1" x14ac:dyDescent="0.2"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</row>
    <row r="91" spans="5:20" s="139" customFormat="1" x14ac:dyDescent="0.2"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</row>
    <row r="92" spans="5:20" s="139" customFormat="1" x14ac:dyDescent="0.2"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</row>
    <row r="93" spans="5:20" s="139" customFormat="1" x14ac:dyDescent="0.2"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</row>
    <row r="94" spans="5:20" s="139" customFormat="1" x14ac:dyDescent="0.2"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</row>
    <row r="95" spans="5:20" s="139" customFormat="1" x14ac:dyDescent="0.2"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</row>
    <row r="96" spans="5:20" s="139" customFormat="1" x14ac:dyDescent="0.2"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</row>
    <row r="97" spans="5:20" s="139" customFormat="1" x14ac:dyDescent="0.2"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</row>
    <row r="98" spans="5:20" s="139" customFormat="1" x14ac:dyDescent="0.2"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</row>
    <row r="99" spans="5:20" s="139" customFormat="1" x14ac:dyDescent="0.2"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</row>
    <row r="100" spans="5:20" s="139" customFormat="1" x14ac:dyDescent="0.2"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</row>
    <row r="101" spans="5:20" s="139" customFormat="1" x14ac:dyDescent="0.2"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</row>
  </sheetData>
  <mergeCells count="20">
    <mergeCell ref="U4:U8"/>
    <mergeCell ref="N4:N8"/>
    <mergeCell ref="Q4:Q8"/>
    <mergeCell ref="K4:K8"/>
    <mergeCell ref="T4:T8"/>
    <mergeCell ref="I4:I8"/>
    <mergeCell ref="J4:J8"/>
    <mergeCell ref="R4:R8"/>
    <mergeCell ref="S4:S8"/>
    <mergeCell ref="L4:L8"/>
    <mergeCell ref="M4:M8"/>
    <mergeCell ref="O4:O8"/>
    <mergeCell ref="P4:P8"/>
    <mergeCell ref="B4:C8"/>
    <mergeCell ref="A4:A8"/>
    <mergeCell ref="D4:D8"/>
    <mergeCell ref="G4:G8"/>
    <mergeCell ref="H4:H8"/>
    <mergeCell ref="E4:E8"/>
    <mergeCell ref="F4:F8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7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8" max="71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140625" style="7" customWidth="1"/>
    <col min="2" max="2" width="47.28515625" style="7" customWidth="1"/>
    <col min="3" max="3" width="15.28515625" style="7" customWidth="1"/>
    <col min="4" max="7" width="14.7109375" style="35" customWidth="1"/>
    <col min="8" max="10" width="10.5703125" style="35" customWidth="1"/>
    <col min="11" max="11" width="11.28515625" style="35" customWidth="1"/>
    <col min="12" max="19" width="10.5703125" style="35" customWidth="1"/>
    <col min="20" max="20" width="4.7109375" style="7" customWidth="1"/>
    <col min="21" max="16384" width="11.42578125" style="7"/>
  </cols>
  <sheetData>
    <row r="1" spans="1:20" ht="18" x14ac:dyDescent="0.25">
      <c r="A1" s="1" t="s">
        <v>451</v>
      </c>
      <c r="G1" s="75"/>
      <c r="H1" s="76" t="s">
        <v>451</v>
      </c>
    </row>
    <row r="2" spans="1:20" ht="15" x14ac:dyDescent="0.25">
      <c r="A2" s="6" t="s">
        <v>459</v>
      </c>
      <c r="G2" s="259"/>
      <c r="H2" s="116" t="s">
        <v>459</v>
      </c>
    </row>
    <row r="3" spans="1:20" x14ac:dyDescent="0.2">
      <c r="A3" s="9"/>
      <c r="B3" s="9"/>
      <c r="C3" s="9"/>
      <c r="D3" s="66"/>
      <c r="E3" s="66"/>
      <c r="F3" s="66"/>
      <c r="G3" s="66"/>
      <c r="H3" s="66"/>
      <c r="M3" s="66"/>
      <c r="N3" s="66"/>
      <c r="O3" s="66"/>
      <c r="P3" s="66"/>
      <c r="Q3" s="66"/>
      <c r="R3" s="66"/>
      <c r="S3" s="66"/>
      <c r="T3" s="9"/>
    </row>
    <row r="4" spans="1:20" ht="12.75" customHeight="1" x14ac:dyDescent="0.2">
      <c r="B4" s="536" t="s">
        <v>403</v>
      </c>
      <c r="C4" s="480" t="s">
        <v>253</v>
      </c>
      <c r="D4" s="492" t="s">
        <v>99</v>
      </c>
      <c r="E4" s="492" t="s">
        <v>98</v>
      </c>
      <c r="F4" s="492" t="s">
        <v>97</v>
      </c>
      <c r="G4" s="512" t="s">
        <v>80</v>
      </c>
      <c r="H4" s="498" t="s">
        <v>95</v>
      </c>
      <c r="I4" s="495" t="s">
        <v>94</v>
      </c>
      <c r="J4" s="495" t="s">
        <v>93</v>
      </c>
      <c r="K4" s="492" t="s">
        <v>92</v>
      </c>
      <c r="L4" s="492" t="s">
        <v>91</v>
      </c>
      <c r="M4" s="492" t="s">
        <v>90</v>
      </c>
      <c r="N4" s="492" t="s">
        <v>89</v>
      </c>
      <c r="O4" s="492" t="s">
        <v>88</v>
      </c>
      <c r="P4" s="492" t="s">
        <v>87</v>
      </c>
      <c r="Q4" s="492" t="s">
        <v>400</v>
      </c>
      <c r="R4" s="492" t="s">
        <v>85</v>
      </c>
      <c r="S4" s="495" t="s">
        <v>84</v>
      </c>
      <c r="T4" s="257"/>
    </row>
    <row r="5" spans="1:20" ht="12.75" customHeight="1" x14ac:dyDescent="0.2">
      <c r="B5" s="537"/>
      <c r="C5" s="481"/>
      <c r="D5" s="493"/>
      <c r="E5" s="493" t="s">
        <v>83</v>
      </c>
      <c r="F5" s="493"/>
      <c r="G5" s="524"/>
      <c r="H5" s="499"/>
      <c r="I5" s="496"/>
      <c r="J5" s="496"/>
      <c r="K5" s="493"/>
      <c r="L5" s="493"/>
      <c r="M5" s="493" t="s">
        <v>82</v>
      </c>
      <c r="N5" s="493"/>
      <c r="O5" s="493"/>
      <c r="P5" s="493"/>
      <c r="Q5" s="493"/>
      <c r="R5" s="493"/>
      <c r="S5" s="496"/>
      <c r="T5" s="257"/>
    </row>
    <row r="6" spans="1:20" ht="12.75" customHeight="1" x14ac:dyDescent="0.2">
      <c r="A6" s="22" t="s">
        <v>78</v>
      </c>
      <c r="B6" s="537"/>
      <c r="C6" s="481"/>
      <c r="D6" s="493"/>
      <c r="E6" s="493"/>
      <c r="F6" s="493"/>
      <c r="G6" s="524" t="s">
        <v>80</v>
      </c>
      <c r="H6" s="499"/>
      <c r="I6" s="496"/>
      <c r="J6" s="496"/>
      <c r="K6" s="493"/>
      <c r="L6" s="493" t="s">
        <v>79</v>
      </c>
      <c r="M6" s="493"/>
      <c r="N6" s="493" t="s">
        <v>79</v>
      </c>
      <c r="O6" s="493" t="s">
        <v>79</v>
      </c>
      <c r="P6" s="493"/>
      <c r="Q6" s="493"/>
      <c r="R6" s="493"/>
      <c r="S6" s="496"/>
      <c r="T6" s="258" t="s">
        <v>78</v>
      </c>
    </row>
    <row r="7" spans="1:20" ht="12.75" customHeight="1" x14ac:dyDescent="0.2">
      <c r="A7" s="22" t="s">
        <v>74</v>
      </c>
      <c r="B7" s="537"/>
      <c r="C7" s="481"/>
      <c r="D7" s="493"/>
      <c r="E7" s="493"/>
      <c r="F7" s="493"/>
      <c r="G7" s="524"/>
      <c r="H7" s="499"/>
      <c r="I7" s="496"/>
      <c r="J7" s="496"/>
      <c r="K7" s="493"/>
      <c r="L7" s="493" t="s">
        <v>75</v>
      </c>
      <c r="M7" s="493"/>
      <c r="N7" s="493" t="s">
        <v>75</v>
      </c>
      <c r="O7" s="493" t="s">
        <v>75</v>
      </c>
      <c r="P7" s="493"/>
      <c r="Q7" s="493"/>
      <c r="R7" s="493"/>
      <c r="S7" s="496"/>
      <c r="T7" s="258" t="s">
        <v>74</v>
      </c>
    </row>
    <row r="8" spans="1:20" ht="12.75" customHeight="1" x14ac:dyDescent="0.2">
      <c r="B8" s="537"/>
      <c r="C8" s="481"/>
      <c r="D8" s="493"/>
      <c r="E8" s="493"/>
      <c r="F8" s="493"/>
      <c r="G8" s="524"/>
      <c r="H8" s="499"/>
      <c r="I8" s="496"/>
      <c r="J8" s="496"/>
      <c r="K8" s="493"/>
      <c r="L8" s="493"/>
      <c r="M8" s="493"/>
      <c r="N8" s="493"/>
      <c r="O8" s="493"/>
      <c r="P8" s="493"/>
      <c r="Q8" s="493"/>
      <c r="R8" s="493"/>
      <c r="S8" s="496"/>
      <c r="T8" s="257"/>
    </row>
    <row r="9" spans="1:20" x14ac:dyDescent="0.2">
      <c r="A9" s="9"/>
      <c r="B9" s="538"/>
      <c r="C9" s="482"/>
      <c r="D9" s="494"/>
      <c r="E9" s="494"/>
      <c r="F9" s="494"/>
      <c r="G9" s="525"/>
      <c r="H9" s="500"/>
      <c r="I9" s="497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256"/>
    </row>
    <row r="10" spans="1:20" x14ac:dyDescent="0.2">
      <c r="A10" s="153"/>
      <c r="B10" s="30"/>
      <c r="C10" s="30"/>
      <c r="D10" s="48"/>
      <c r="E10" s="126"/>
      <c r="F10" s="62"/>
      <c r="G10" s="62"/>
      <c r="H10" s="62"/>
      <c r="I10" s="62"/>
      <c r="J10" s="62"/>
      <c r="K10" s="48"/>
      <c r="L10" s="48"/>
      <c r="M10" s="126"/>
      <c r="N10" s="179"/>
      <c r="O10" s="62"/>
      <c r="P10" s="62"/>
      <c r="Q10" s="179"/>
      <c r="R10" s="179"/>
      <c r="S10" s="62"/>
      <c r="T10" s="153"/>
    </row>
    <row r="11" spans="1:20" ht="39.950000000000003" customHeight="1" x14ac:dyDescent="0.2">
      <c r="C11" s="159" t="s">
        <v>312</v>
      </c>
      <c r="G11" s="61"/>
      <c r="H11" s="47" t="s">
        <v>312</v>
      </c>
    </row>
    <row r="12" spans="1:20" s="159" customFormat="1" ht="30" customHeight="1" x14ac:dyDescent="0.2">
      <c r="A12" s="162">
        <v>1</v>
      </c>
      <c r="B12" s="176" t="s">
        <v>311</v>
      </c>
      <c r="C12" s="13">
        <v>9796</v>
      </c>
      <c r="D12" s="50">
        <v>920</v>
      </c>
      <c r="E12" s="50">
        <v>1351</v>
      </c>
      <c r="F12" s="50">
        <v>612</v>
      </c>
      <c r="G12" s="50">
        <v>230</v>
      </c>
      <c r="H12" s="50">
        <v>261</v>
      </c>
      <c r="I12" s="50">
        <v>539</v>
      </c>
      <c r="J12" s="57">
        <v>1331</v>
      </c>
      <c r="K12" s="50">
        <v>128</v>
      </c>
      <c r="L12" s="50">
        <v>874</v>
      </c>
      <c r="M12" s="50">
        <v>2186</v>
      </c>
      <c r="N12" s="50">
        <v>303</v>
      </c>
      <c r="O12" s="50">
        <v>121</v>
      </c>
      <c r="P12" s="50">
        <v>228</v>
      </c>
      <c r="Q12" s="50">
        <v>282</v>
      </c>
      <c r="R12" s="50">
        <v>271</v>
      </c>
      <c r="S12" s="50">
        <v>159</v>
      </c>
      <c r="T12" s="14">
        <v>1</v>
      </c>
    </row>
    <row r="13" spans="1:20" ht="30" customHeight="1" x14ac:dyDescent="0.2">
      <c r="A13" s="145">
        <v>2</v>
      </c>
      <c r="B13" s="172" t="s">
        <v>395</v>
      </c>
      <c r="C13" s="169">
        <v>4.2390567578603511</v>
      </c>
      <c r="D13" s="168">
        <v>4.0999999999999996</v>
      </c>
      <c r="E13" s="168">
        <v>4.8</v>
      </c>
      <c r="F13" s="168">
        <v>4.2</v>
      </c>
      <c r="G13" s="168">
        <v>4.2</v>
      </c>
      <c r="H13" s="168">
        <v>4.9000000000000004</v>
      </c>
      <c r="I13" s="168">
        <v>5.2</v>
      </c>
      <c r="J13" s="96">
        <v>3.9</v>
      </c>
      <c r="K13" s="168">
        <v>4</v>
      </c>
      <c r="L13" s="168">
        <v>3.4</v>
      </c>
      <c r="M13" s="168">
        <v>4.2</v>
      </c>
      <c r="N13" s="168">
        <v>4.2</v>
      </c>
      <c r="O13" s="168">
        <v>6.9</v>
      </c>
      <c r="P13" s="168">
        <v>3.8</v>
      </c>
      <c r="Q13" s="168">
        <v>4.2</v>
      </c>
      <c r="R13" s="168">
        <v>3.4</v>
      </c>
      <c r="S13" s="168">
        <v>4.5</v>
      </c>
      <c r="T13" s="19">
        <v>2</v>
      </c>
    </row>
    <row r="14" spans="1:20" ht="39.950000000000003" customHeight="1" x14ac:dyDescent="0.2">
      <c r="A14" s="148"/>
      <c r="B14" s="150"/>
      <c r="C14" s="159" t="s">
        <v>300</v>
      </c>
      <c r="E14" s="96"/>
      <c r="F14" s="96"/>
      <c r="G14" s="96"/>
      <c r="H14" s="47" t="s">
        <v>300</v>
      </c>
      <c r="J14" s="96"/>
      <c r="S14" s="48"/>
      <c r="T14" s="154"/>
    </row>
    <row r="15" spans="1:20" ht="20.100000000000001" customHeight="1" x14ac:dyDescent="0.2">
      <c r="A15" s="145"/>
      <c r="B15" s="174" t="s">
        <v>394</v>
      </c>
      <c r="C15" s="152">
        <v>100</v>
      </c>
      <c r="D15" s="112">
        <v>100</v>
      </c>
      <c r="E15" s="112">
        <v>100</v>
      </c>
      <c r="F15" s="112">
        <v>100</v>
      </c>
      <c r="G15" s="112">
        <v>100</v>
      </c>
      <c r="H15" s="112">
        <v>100</v>
      </c>
      <c r="I15" s="112">
        <v>100</v>
      </c>
      <c r="J15" s="96">
        <v>100</v>
      </c>
      <c r="K15" s="112">
        <v>100</v>
      </c>
      <c r="L15" s="112">
        <v>100</v>
      </c>
      <c r="M15" s="112">
        <v>100</v>
      </c>
      <c r="N15" s="112">
        <v>100</v>
      </c>
      <c r="O15" s="112">
        <v>100</v>
      </c>
      <c r="P15" s="112">
        <v>100</v>
      </c>
      <c r="Q15" s="112">
        <v>100</v>
      </c>
      <c r="R15" s="112">
        <v>100</v>
      </c>
      <c r="S15" s="112">
        <v>100</v>
      </c>
      <c r="T15" s="19"/>
    </row>
    <row r="16" spans="1:20" ht="20.100000000000001" customHeight="1" x14ac:dyDescent="0.2">
      <c r="A16" s="145">
        <v>3</v>
      </c>
      <c r="B16" s="172" t="s">
        <v>456</v>
      </c>
      <c r="C16" s="169">
        <v>25.9187423438138</v>
      </c>
      <c r="D16" s="168">
        <v>24.456521739130434</v>
      </c>
      <c r="E16" s="168">
        <v>25.832716506291636</v>
      </c>
      <c r="F16" s="168">
        <v>30.555555555555557</v>
      </c>
      <c r="G16" s="168">
        <v>26.086956521739129</v>
      </c>
      <c r="H16" s="168">
        <v>24.904214559386972</v>
      </c>
      <c r="I16" s="168">
        <v>19.851576994434136</v>
      </c>
      <c r="J16" s="168">
        <v>27.948910593538695</v>
      </c>
      <c r="K16" s="168">
        <v>16.40625</v>
      </c>
      <c r="L16" s="168">
        <v>30.091533180778029</v>
      </c>
      <c r="M16" s="168">
        <v>24.702653247941445</v>
      </c>
      <c r="N16" s="168">
        <v>23.1023102310231</v>
      </c>
      <c r="O16" s="168">
        <v>18.181818181818183</v>
      </c>
      <c r="P16" s="168">
        <v>23.684210526315788</v>
      </c>
      <c r="Q16" s="168">
        <v>28.01418439716312</v>
      </c>
      <c r="R16" s="168">
        <v>29.889298892988929</v>
      </c>
      <c r="S16" s="168">
        <v>27.672955974842768</v>
      </c>
      <c r="T16" s="19">
        <v>3</v>
      </c>
    </row>
    <row r="17" spans="1:20" ht="20.100000000000001" customHeight="1" x14ac:dyDescent="0.2">
      <c r="A17" s="145">
        <v>4</v>
      </c>
      <c r="B17" s="172" t="s">
        <v>455</v>
      </c>
      <c r="C17" s="169">
        <v>24.387505104124134</v>
      </c>
      <c r="D17" s="168">
        <v>26.413043478260867</v>
      </c>
      <c r="E17" s="168">
        <v>20.577350111028867</v>
      </c>
      <c r="F17" s="168">
        <v>19.934640522875817</v>
      </c>
      <c r="G17" s="168">
        <v>22.173913043478262</v>
      </c>
      <c r="H17" s="168">
        <v>24.521072796934863</v>
      </c>
      <c r="I17" s="168">
        <v>25.046382189239331</v>
      </c>
      <c r="J17" s="168">
        <v>23.666416228399701</v>
      </c>
      <c r="K17" s="168">
        <v>30.46875</v>
      </c>
      <c r="L17" s="168">
        <v>25.858123569794049</v>
      </c>
      <c r="M17" s="168">
        <v>25.068618481244282</v>
      </c>
      <c r="N17" s="168">
        <v>28.71287128712871</v>
      </c>
      <c r="O17" s="168">
        <v>24.793388429752067</v>
      </c>
      <c r="P17" s="168">
        <v>28.508771929824562</v>
      </c>
      <c r="Q17" s="168">
        <v>25.886524822695034</v>
      </c>
      <c r="R17" s="168">
        <v>26.937269372693727</v>
      </c>
      <c r="S17" s="168">
        <v>25.157232704402517</v>
      </c>
      <c r="T17" s="19">
        <v>4</v>
      </c>
    </row>
    <row r="18" spans="1:20" ht="20.100000000000001" customHeight="1" x14ac:dyDescent="0.2">
      <c r="A18" s="145">
        <v>5</v>
      </c>
      <c r="B18" s="172" t="s">
        <v>454</v>
      </c>
      <c r="C18" s="169">
        <v>24.591670069416089</v>
      </c>
      <c r="D18" s="168">
        <v>26.195652173913043</v>
      </c>
      <c r="E18" s="168">
        <v>21.317542561065878</v>
      </c>
      <c r="F18" s="168">
        <v>22.385620915032682</v>
      </c>
      <c r="G18" s="168">
        <v>28.260869565217391</v>
      </c>
      <c r="H18" s="168">
        <v>16.475095785440612</v>
      </c>
      <c r="I18" s="168">
        <v>23.933209647495364</v>
      </c>
      <c r="J18" s="168">
        <v>26.296018031555224</v>
      </c>
      <c r="K18" s="168">
        <v>32.8125</v>
      </c>
      <c r="L18" s="168">
        <v>27.688787185354691</v>
      </c>
      <c r="M18" s="168">
        <v>26.166514181152788</v>
      </c>
      <c r="N18" s="168">
        <v>22.772277227722775</v>
      </c>
      <c r="O18" s="168">
        <v>18.181818181818183</v>
      </c>
      <c r="P18" s="168">
        <v>23.684210526315788</v>
      </c>
      <c r="Q18" s="168">
        <v>18.794326241134751</v>
      </c>
      <c r="R18" s="168">
        <v>25.830258302583026</v>
      </c>
      <c r="S18" s="168">
        <v>20.125786163522015</v>
      </c>
      <c r="T18" s="19">
        <v>5</v>
      </c>
    </row>
    <row r="19" spans="1:20" ht="20.100000000000001" customHeight="1" x14ac:dyDescent="0.2">
      <c r="A19" s="145">
        <v>6</v>
      </c>
      <c r="B19" s="172" t="s">
        <v>453</v>
      </c>
      <c r="C19" s="169">
        <v>20.110249081257656</v>
      </c>
      <c r="D19" s="168">
        <v>18.260869565217391</v>
      </c>
      <c r="E19" s="168">
        <v>24.944485566247224</v>
      </c>
      <c r="F19" s="168">
        <v>23.03921568627451</v>
      </c>
      <c r="G19" s="168">
        <v>17.391304347826086</v>
      </c>
      <c r="H19" s="168">
        <v>25.670498084291189</v>
      </c>
      <c r="I19" s="168">
        <v>24.489795918367346</v>
      </c>
      <c r="J19" s="168">
        <v>19.083395942900076</v>
      </c>
      <c r="K19" s="168">
        <v>17.1875</v>
      </c>
      <c r="L19" s="168">
        <v>13.272311212814644</v>
      </c>
      <c r="M19" s="168">
        <v>19.62488563586459</v>
      </c>
      <c r="N19" s="168">
        <v>19.141914191419144</v>
      </c>
      <c r="O19" s="168">
        <v>23.966942148760332</v>
      </c>
      <c r="P19" s="168">
        <v>21.052631578947366</v>
      </c>
      <c r="Q19" s="168">
        <v>20.567375886524822</v>
      </c>
      <c r="R19" s="168">
        <v>15.129151291512915</v>
      </c>
      <c r="S19" s="168">
        <v>18.867924528301888</v>
      </c>
      <c r="T19" s="19">
        <v>6</v>
      </c>
    </row>
    <row r="20" spans="1:20" ht="20.100000000000001" customHeight="1" x14ac:dyDescent="0.2">
      <c r="A20" s="145">
        <v>7</v>
      </c>
      <c r="B20" s="172" t="s">
        <v>393</v>
      </c>
      <c r="C20" s="169">
        <v>4.9918334013883214</v>
      </c>
      <c r="D20" s="168">
        <v>4.6739130434782608</v>
      </c>
      <c r="E20" s="168">
        <v>7.3279052553663959</v>
      </c>
      <c r="F20" s="168">
        <v>4.0849673202614376</v>
      </c>
      <c r="G20" s="168">
        <v>6.0869565217391308</v>
      </c>
      <c r="H20" s="168">
        <v>8.4291187739463602</v>
      </c>
      <c r="I20" s="168">
        <v>6.679035250463822</v>
      </c>
      <c r="J20" s="168">
        <v>3.005259203606311</v>
      </c>
      <c r="K20" s="168">
        <v>3.125</v>
      </c>
      <c r="L20" s="168">
        <v>3.0892448512585813</v>
      </c>
      <c r="M20" s="168">
        <v>4.4373284537968889</v>
      </c>
      <c r="N20" s="168">
        <v>6.2706270627062706</v>
      </c>
      <c r="O20" s="168">
        <v>14.87603305785124</v>
      </c>
      <c r="P20" s="168">
        <v>3.070175438596491</v>
      </c>
      <c r="Q20" s="168">
        <v>6.7375886524822697</v>
      </c>
      <c r="R20" s="168">
        <v>2.214022140221402</v>
      </c>
      <c r="S20" s="168">
        <v>8.1761006289308167</v>
      </c>
      <c r="T20" s="19">
        <v>7</v>
      </c>
    </row>
    <row r="21" spans="1:20" ht="39.950000000000003" customHeight="1" x14ac:dyDescent="0.2">
      <c r="A21" s="148"/>
      <c r="B21" s="150"/>
      <c r="C21" s="159" t="s">
        <v>392</v>
      </c>
      <c r="E21" s="96"/>
      <c r="F21" s="96"/>
      <c r="G21" s="96"/>
      <c r="H21" s="47" t="s">
        <v>392</v>
      </c>
      <c r="J21" s="168"/>
      <c r="T21" s="22"/>
    </row>
    <row r="22" spans="1:20" ht="20.100000000000001" customHeight="1" x14ac:dyDescent="0.2">
      <c r="A22" s="145">
        <v>8</v>
      </c>
      <c r="B22" s="172" t="s">
        <v>456</v>
      </c>
      <c r="C22" s="169">
        <v>25.9187423438138</v>
      </c>
      <c r="D22" s="168">
        <v>24.456521739130434</v>
      </c>
      <c r="E22" s="168">
        <v>25.832716506291636</v>
      </c>
      <c r="F22" s="168">
        <v>30.555555555555557</v>
      </c>
      <c r="G22" s="168">
        <v>26.086956521739129</v>
      </c>
      <c r="H22" s="168">
        <v>24.904214559386972</v>
      </c>
      <c r="I22" s="168">
        <v>19.851576994434136</v>
      </c>
      <c r="J22" s="168">
        <v>27.948910593538695</v>
      </c>
      <c r="K22" s="168">
        <v>16.40625</v>
      </c>
      <c r="L22" s="168">
        <v>30.091533180778029</v>
      </c>
      <c r="M22" s="168">
        <v>24.702653247941445</v>
      </c>
      <c r="N22" s="168">
        <v>23.1023102310231</v>
      </c>
      <c r="O22" s="168">
        <v>18.181818181818183</v>
      </c>
      <c r="P22" s="168">
        <v>23.684210526315788</v>
      </c>
      <c r="Q22" s="168">
        <v>28.01418439716312</v>
      </c>
      <c r="R22" s="168">
        <v>29.889298892988929</v>
      </c>
      <c r="S22" s="168">
        <v>27.672955974842768</v>
      </c>
      <c r="T22" s="19">
        <v>8</v>
      </c>
    </row>
    <row r="23" spans="1:20" ht="20.100000000000001" customHeight="1" x14ac:dyDescent="0.2">
      <c r="A23" s="145">
        <v>9</v>
      </c>
      <c r="B23" s="172" t="s">
        <v>455</v>
      </c>
      <c r="C23" s="169">
        <v>50.306247447937935</v>
      </c>
      <c r="D23" s="168">
        <v>50.869565217391298</v>
      </c>
      <c r="E23" s="168">
        <v>46.410066617320503</v>
      </c>
      <c r="F23" s="168">
        <v>50.490196078431374</v>
      </c>
      <c r="G23" s="168">
        <v>48.260869565217391</v>
      </c>
      <c r="H23" s="168">
        <v>49.425287356321832</v>
      </c>
      <c r="I23" s="168">
        <v>44.897959183673464</v>
      </c>
      <c r="J23" s="168">
        <v>51.615326821938396</v>
      </c>
      <c r="K23" s="168">
        <v>46.875</v>
      </c>
      <c r="L23" s="168">
        <v>55.949656750572075</v>
      </c>
      <c r="M23" s="168">
        <v>49.771271729185727</v>
      </c>
      <c r="N23" s="168">
        <v>51.81518151815181</v>
      </c>
      <c r="O23" s="168">
        <v>42.97520661157025</v>
      </c>
      <c r="P23" s="168">
        <v>52.192982456140349</v>
      </c>
      <c r="Q23" s="168">
        <v>53.900709219858157</v>
      </c>
      <c r="R23" s="168">
        <v>56.826568265682653</v>
      </c>
      <c r="S23" s="168">
        <v>52.830188679245282</v>
      </c>
      <c r="T23" s="19">
        <v>9</v>
      </c>
    </row>
    <row r="24" spans="1:20" ht="20.100000000000001" customHeight="1" x14ac:dyDescent="0.2">
      <c r="A24" s="145">
        <v>10</v>
      </c>
      <c r="B24" s="172" t="s">
        <v>454</v>
      </c>
      <c r="C24" s="169">
        <v>74.897917517354017</v>
      </c>
      <c r="D24" s="168">
        <v>77.065217391304344</v>
      </c>
      <c r="E24" s="168">
        <v>67.727609178386388</v>
      </c>
      <c r="F24" s="168">
        <v>72.875816993464056</v>
      </c>
      <c r="G24" s="168">
        <v>76.521739130434781</v>
      </c>
      <c r="H24" s="168">
        <v>65.900383141762447</v>
      </c>
      <c r="I24" s="168">
        <v>68.831168831168824</v>
      </c>
      <c r="J24" s="168">
        <v>77.911344853493617</v>
      </c>
      <c r="K24" s="168">
        <v>79.6875</v>
      </c>
      <c r="L24" s="168">
        <v>83.638443935926773</v>
      </c>
      <c r="M24" s="168">
        <v>75.937785910338519</v>
      </c>
      <c r="N24" s="168">
        <v>74.587458745874585</v>
      </c>
      <c r="O24" s="168">
        <v>61.15702479338843</v>
      </c>
      <c r="P24" s="168">
        <v>75.877192982456137</v>
      </c>
      <c r="Q24" s="168">
        <v>72.695035460992912</v>
      </c>
      <c r="R24" s="168">
        <v>82.656826568265672</v>
      </c>
      <c r="S24" s="168">
        <v>72.95597484276729</v>
      </c>
      <c r="T24" s="19">
        <v>10</v>
      </c>
    </row>
    <row r="25" spans="1:20" ht="20.100000000000001" customHeight="1" x14ac:dyDescent="0.2">
      <c r="A25" s="145">
        <v>11</v>
      </c>
      <c r="B25" s="172" t="s">
        <v>453</v>
      </c>
      <c r="C25" s="169">
        <v>95.008166598611666</v>
      </c>
      <c r="D25" s="168">
        <v>95.326086956521735</v>
      </c>
      <c r="E25" s="168">
        <v>92.672094744633611</v>
      </c>
      <c r="F25" s="168">
        <v>95.915032679738573</v>
      </c>
      <c r="G25" s="168">
        <v>93.913043478260875</v>
      </c>
      <c r="H25" s="168">
        <v>91.570881226053643</v>
      </c>
      <c r="I25" s="168">
        <v>93.320964749536174</v>
      </c>
      <c r="J25" s="168">
        <v>96.9947407963937</v>
      </c>
      <c r="K25" s="168">
        <v>96.875</v>
      </c>
      <c r="L25" s="168">
        <v>96.910755148741416</v>
      </c>
      <c r="M25" s="168">
        <v>95.562671546203106</v>
      </c>
      <c r="N25" s="168">
        <v>93.729372937293732</v>
      </c>
      <c r="O25" s="168">
        <v>85.123966942148769</v>
      </c>
      <c r="P25" s="168">
        <v>96.929824561403507</v>
      </c>
      <c r="Q25" s="168">
        <v>93.262411347517741</v>
      </c>
      <c r="R25" s="168">
        <v>97.785977859778583</v>
      </c>
      <c r="S25" s="168">
        <v>91.823899371069174</v>
      </c>
      <c r="T25" s="19">
        <v>11</v>
      </c>
    </row>
    <row r="26" spans="1:20" x14ac:dyDescent="0.2">
      <c r="A26" s="148"/>
      <c r="B26" s="178"/>
      <c r="C26" s="152"/>
      <c r="D26" s="112"/>
      <c r="E26" s="96"/>
      <c r="F26" s="96"/>
      <c r="G26" s="96"/>
      <c r="H26" s="112"/>
      <c r="I26" s="112"/>
      <c r="J26" s="96"/>
      <c r="K26" s="112"/>
      <c r="L26" s="112"/>
      <c r="M26" s="112"/>
      <c r="N26" s="112"/>
      <c r="O26" s="112"/>
      <c r="P26" s="112"/>
      <c r="Q26" s="112"/>
      <c r="R26" s="112"/>
      <c r="S26" s="112"/>
      <c r="T26" s="22"/>
    </row>
    <row r="27" spans="1:20" ht="80.099999999999994" customHeight="1" x14ac:dyDescent="0.2">
      <c r="A27" s="148"/>
      <c r="C27" s="159" t="s">
        <v>312</v>
      </c>
      <c r="E27" s="96"/>
      <c r="F27" s="96"/>
      <c r="G27" s="96"/>
      <c r="H27" s="47" t="s">
        <v>312</v>
      </c>
      <c r="J27" s="96"/>
    </row>
    <row r="28" spans="1:20" s="159" customFormat="1" ht="30" customHeight="1" x14ac:dyDescent="0.2">
      <c r="A28" s="162">
        <v>12</v>
      </c>
      <c r="B28" s="255" t="s">
        <v>458</v>
      </c>
      <c r="D28" s="47"/>
      <c r="E28" s="96"/>
      <c r="F28" s="96"/>
      <c r="G28" s="96"/>
      <c r="H28" s="47"/>
      <c r="I28" s="47"/>
      <c r="J28" s="96"/>
      <c r="K28" s="47"/>
      <c r="L28" s="47"/>
      <c r="M28" s="47"/>
      <c r="N28" s="47"/>
      <c r="O28" s="47"/>
      <c r="P28" s="47"/>
      <c r="Q28" s="47"/>
      <c r="R28" s="47"/>
      <c r="S28" s="47"/>
      <c r="T28" s="155"/>
    </row>
    <row r="29" spans="1:20" s="159" customFormat="1" x14ac:dyDescent="0.2">
      <c r="A29" s="162"/>
      <c r="B29" s="254" t="s">
        <v>457</v>
      </c>
      <c r="C29" s="13">
        <v>2188</v>
      </c>
      <c r="D29" s="50">
        <v>176</v>
      </c>
      <c r="E29" s="57">
        <v>283</v>
      </c>
      <c r="F29" s="57">
        <v>196</v>
      </c>
      <c r="G29" s="57">
        <v>80</v>
      </c>
      <c r="H29" s="50">
        <v>49</v>
      </c>
      <c r="I29" s="50">
        <v>132</v>
      </c>
      <c r="J29" s="57">
        <v>309</v>
      </c>
      <c r="K29" s="50">
        <v>24</v>
      </c>
      <c r="L29" s="50">
        <v>200</v>
      </c>
      <c r="M29" s="50">
        <v>429</v>
      </c>
      <c r="N29" s="50">
        <v>59</v>
      </c>
      <c r="O29" s="50">
        <v>17</v>
      </c>
      <c r="P29" s="50">
        <v>48</v>
      </c>
      <c r="Q29" s="50">
        <v>65</v>
      </c>
      <c r="R29" s="50">
        <v>62</v>
      </c>
      <c r="S29" s="50">
        <v>59</v>
      </c>
      <c r="T29" s="14">
        <v>12</v>
      </c>
    </row>
    <row r="30" spans="1:20" ht="30" customHeight="1" x14ac:dyDescent="0.2">
      <c r="A30" s="145">
        <v>13</v>
      </c>
      <c r="B30" s="172" t="s">
        <v>395</v>
      </c>
      <c r="C30" s="169">
        <v>5.6711151736745888</v>
      </c>
      <c r="D30" s="168">
        <v>5.6</v>
      </c>
      <c r="E30" s="168">
        <v>6.5</v>
      </c>
      <c r="F30" s="168">
        <v>4.4000000000000004</v>
      </c>
      <c r="G30" s="168">
        <v>5.7</v>
      </c>
      <c r="H30" s="168">
        <v>7.7</v>
      </c>
      <c r="I30" s="168">
        <v>6.5</v>
      </c>
      <c r="J30" s="168">
        <v>5.4</v>
      </c>
      <c r="K30" s="168">
        <v>5.2</v>
      </c>
      <c r="L30" s="168">
        <v>5.3</v>
      </c>
      <c r="M30" s="168">
        <v>5.3</v>
      </c>
      <c r="N30" s="168">
        <v>5.7</v>
      </c>
      <c r="O30" s="168">
        <v>13.1</v>
      </c>
      <c r="P30" s="168">
        <v>5.9</v>
      </c>
      <c r="Q30" s="168">
        <v>7.6</v>
      </c>
      <c r="R30" s="168">
        <v>3.9</v>
      </c>
      <c r="S30" s="168">
        <v>5.5</v>
      </c>
      <c r="T30" s="19">
        <v>13</v>
      </c>
    </row>
    <row r="31" spans="1:20" ht="39.950000000000003" customHeight="1" x14ac:dyDescent="0.2">
      <c r="A31" s="148"/>
      <c r="B31" s="150"/>
      <c r="C31" s="159" t="s">
        <v>300</v>
      </c>
      <c r="E31" s="96"/>
      <c r="F31" s="96"/>
      <c r="G31" s="96"/>
      <c r="H31" s="47" t="s">
        <v>300</v>
      </c>
      <c r="J31" s="96"/>
      <c r="T31" s="22"/>
    </row>
    <row r="32" spans="1:20" ht="20.100000000000001" customHeight="1" x14ac:dyDescent="0.2">
      <c r="A32" s="145"/>
      <c r="B32" s="174" t="s">
        <v>394</v>
      </c>
      <c r="C32" s="152">
        <v>100</v>
      </c>
      <c r="D32" s="112">
        <v>100</v>
      </c>
      <c r="E32" s="112">
        <v>100</v>
      </c>
      <c r="F32" s="112">
        <v>100</v>
      </c>
      <c r="G32" s="112">
        <v>100</v>
      </c>
      <c r="H32" s="112">
        <v>100</v>
      </c>
      <c r="I32" s="112">
        <v>100</v>
      </c>
      <c r="J32" s="96">
        <v>100</v>
      </c>
      <c r="K32" s="112">
        <v>100</v>
      </c>
      <c r="L32" s="112">
        <v>100</v>
      </c>
      <c r="M32" s="112">
        <v>100</v>
      </c>
      <c r="N32" s="112">
        <v>100</v>
      </c>
      <c r="O32" s="112">
        <v>100</v>
      </c>
      <c r="P32" s="112">
        <v>100</v>
      </c>
      <c r="Q32" s="112">
        <v>100</v>
      </c>
      <c r="R32" s="112">
        <v>100</v>
      </c>
      <c r="S32" s="112">
        <v>100</v>
      </c>
      <c r="T32" s="19"/>
    </row>
    <row r="33" spans="1:20" ht="20.100000000000001" customHeight="1" x14ac:dyDescent="0.2">
      <c r="A33" s="145">
        <v>14</v>
      </c>
      <c r="B33" s="172" t="s">
        <v>456</v>
      </c>
      <c r="C33" s="169">
        <v>16.636197440585011</v>
      </c>
      <c r="D33" s="168">
        <v>25</v>
      </c>
      <c r="E33" s="168">
        <v>10.600706713780919</v>
      </c>
      <c r="F33" s="168">
        <v>33.163265306122447</v>
      </c>
      <c r="G33" s="168">
        <v>16.25</v>
      </c>
      <c r="H33" s="168">
        <v>16.326530612244898</v>
      </c>
      <c r="I33" s="168">
        <v>12.121212121212121</v>
      </c>
      <c r="J33" s="168">
        <v>15.210355987055015</v>
      </c>
      <c r="K33" s="168">
        <v>0</v>
      </c>
      <c r="L33" s="168">
        <v>11</v>
      </c>
      <c r="M33" s="168">
        <v>14.918414918414918</v>
      </c>
      <c r="N33" s="168">
        <v>10.16949152542373</v>
      </c>
      <c r="O33" s="168">
        <v>0</v>
      </c>
      <c r="P33" s="168">
        <v>10.416666666666668</v>
      </c>
      <c r="Q33" s="168">
        <v>10.76923076923077</v>
      </c>
      <c r="R33" s="168">
        <v>25.806451612903224</v>
      </c>
      <c r="S33" s="168">
        <v>35.593220338983052</v>
      </c>
      <c r="T33" s="19">
        <v>14</v>
      </c>
    </row>
    <row r="34" spans="1:20" ht="20.100000000000001" customHeight="1" x14ac:dyDescent="0.2">
      <c r="A34" s="145">
        <v>15</v>
      </c>
      <c r="B34" s="172" t="s">
        <v>455</v>
      </c>
      <c r="C34" s="169">
        <v>9.963436928702011</v>
      </c>
      <c r="D34" s="168">
        <v>6.8181818181818175</v>
      </c>
      <c r="E34" s="168">
        <v>6.3604240282685502</v>
      </c>
      <c r="F34" s="168">
        <v>8.6734693877551017</v>
      </c>
      <c r="G34" s="168">
        <v>10</v>
      </c>
      <c r="H34" s="168">
        <v>2.0408163265306123</v>
      </c>
      <c r="I34" s="168">
        <v>8.3333333333333321</v>
      </c>
      <c r="J34" s="168">
        <v>9.7087378640776691</v>
      </c>
      <c r="K34" s="168">
        <v>37.5</v>
      </c>
      <c r="L34" s="168">
        <v>16.5</v>
      </c>
      <c r="M34" s="168">
        <v>9.0909090909090917</v>
      </c>
      <c r="N34" s="168">
        <v>11.864406779661017</v>
      </c>
      <c r="O34" s="168">
        <v>17.647058823529413</v>
      </c>
      <c r="P34" s="168">
        <v>8.3333333333333321</v>
      </c>
      <c r="Q34" s="168">
        <v>10.76923076923077</v>
      </c>
      <c r="R34" s="168">
        <v>16.129032258064516</v>
      </c>
      <c r="S34" s="168">
        <v>15.254237288135593</v>
      </c>
      <c r="T34" s="19">
        <v>15</v>
      </c>
    </row>
    <row r="35" spans="1:20" ht="20.100000000000001" customHeight="1" x14ac:dyDescent="0.2">
      <c r="A35" s="145">
        <v>16</v>
      </c>
      <c r="B35" s="172" t="s">
        <v>454</v>
      </c>
      <c r="C35" s="169">
        <v>34.186471663619741</v>
      </c>
      <c r="D35" s="168">
        <v>32.386363636363633</v>
      </c>
      <c r="E35" s="168">
        <v>32.508833922261481</v>
      </c>
      <c r="F35" s="168">
        <v>24.489795918367346</v>
      </c>
      <c r="G35" s="168">
        <v>38.75</v>
      </c>
      <c r="H35" s="168">
        <v>14.285714285714285</v>
      </c>
      <c r="I35" s="168">
        <v>33.333333333333329</v>
      </c>
      <c r="J35" s="168">
        <v>38.511326860841422</v>
      </c>
      <c r="K35" s="168">
        <v>37.5</v>
      </c>
      <c r="L35" s="168">
        <v>43</v>
      </c>
      <c r="M35" s="168">
        <v>41.491841491841491</v>
      </c>
      <c r="N35" s="168">
        <v>37.288135593220339</v>
      </c>
      <c r="O35" s="168">
        <v>5.8823529411764701</v>
      </c>
      <c r="P35" s="168">
        <v>29.166666666666668</v>
      </c>
      <c r="Q35" s="168">
        <v>13.846153846153847</v>
      </c>
      <c r="R35" s="168">
        <v>35.483870967741936</v>
      </c>
      <c r="S35" s="168">
        <v>15.254237288135593</v>
      </c>
      <c r="T35" s="19">
        <v>16</v>
      </c>
    </row>
    <row r="36" spans="1:20" ht="20.100000000000001" customHeight="1" x14ac:dyDescent="0.2">
      <c r="A36" s="145">
        <v>17</v>
      </c>
      <c r="B36" s="172" t="s">
        <v>453</v>
      </c>
      <c r="C36" s="169">
        <v>32.404021937842778</v>
      </c>
      <c r="D36" s="168">
        <v>26.136363636363637</v>
      </c>
      <c r="E36" s="168">
        <v>42.402826855123678</v>
      </c>
      <c r="F36" s="168">
        <v>31.632653061224492</v>
      </c>
      <c r="G36" s="168">
        <v>25</v>
      </c>
      <c r="H36" s="168">
        <v>51.020408163265309</v>
      </c>
      <c r="I36" s="168">
        <v>36.363636363636367</v>
      </c>
      <c r="J36" s="168">
        <v>33.009708737864081</v>
      </c>
      <c r="K36" s="168">
        <v>16.666666666666664</v>
      </c>
      <c r="L36" s="168">
        <v>23</v>
      </c>
      <c r="M36" s="168">
        <v>30.536130536130536</v>
      </c>
      <c r="N36" s="168">
        <v>35.593220338983052</v>
      </c>
      <c r="O36" s="168">
        <v>35.294117647058826</v>
      </c>
      <c r="P36" s="168">
        <v>47.916666666666671</v>
      </c>
      <c r="Q36" s="168">
        <v>47.692307692307693</v>
      </c>
      <c r="R36" s="168">
        <v>20.967741935483872</v>
      </c>
      <c r="S36" s="168">
        <v>18.64406779661017</v>
      </c>
      <c r="T36" s="19">
        <v>17</v>
      </c>
    </row>
    <row r="37" spans="1:20" ht="20.100000000000001" customHeight="1" x14ac:dyDescent="0.2">
      <c r="A37" s="145">
        <v>18</v>
      </c>
      <c r="B37" s="172" t="s">
        <v>393</v>
      </c>
      <c r="C37" s="169">
        <v>6.8098720292504566</v>
      </c>
      <c r="D37" s="168">
        <v>9.6590909090909083</v>
      </c>
      <c r="E37" s="168">
        <v>8.1272084805653702</v>
      </c>
      <c r="F37" s="168">
        <v>2.0408163265306123</v>
      </c>
      <c r="G37" s="168">
        <v>10</v>
      </c>
      <c r="H37" s="168">
        <v>16.326530612244898</v>
      </c>
      <c r="I37" s="168">
        <v>9.8484848484848477</v>
      </c>
      <c r="J37" s="168">
        <v>3.5598705501618122</v>
      </c>
      <c r="K37" s="168">
        <v>8.3333333333333321</v>
      </c>
      <c r="L37" s="168">
        <v>6.5</v>
      </c>
      <c r="M37" s="168">
        <v>3.9627039627039626</v>
      </c>
      <c r="N37" s="168">
        <v>5.0847457627118651</v>
      </c>
      <c r="O37" s="168">
        <v>41.17647058823529</v>
      </c>
      <c r="P37" s="168">
        <v>4.1666666666666661</v>
      </c>
      <c r="Q37" s="168">
        <v>16.923076923076923</v>
      </c>
      <c r="R37" s="168">
        <v>1.6129032258064515</v>
      </c>
      <c r="S37" s="168">
        <v>15.254237288135593</v>
      </c>
      <c r="T37" s="19">
        <v>18</v>
      </c>
    </row>
    <row r="38" spans="1:20" ht="39.950000000000003" customHeight="1" x14ac:dyDescent="0.2">
      <c r="A38" s="148"/>
      <c r="B38" s="150"/>
      <c r="C38" s="159" t="s">
        <v>392</v>
      </c>
      <c r="E38" s="168"/>
      <c r="F38" s="168"/>
      <c r="G38" s="168"/>
      <c r="H38" s="47" t="s">
        <v>392</v>
      </c>
      <c r="J38" s="96"/>
      <c r="T38" s="22"/>
    </row>
    <row r="39" spans="1:20" ht="20.100000000000001" customHeight="1" x14ac:dyDescent="0.2">
      <c r="A39" s="145">
        <v>19</v>
      </c>
      <c r="B39" s="172" t="s">
        <v>456</v>
      </c>
      <c r="C39" s="169">
        <v>16.636197440585011</v>
      </c>
      <c r="D39" s="168">
        <v>25</v>
      </c>
      <c r="E39" s="168">
        <v>10.600706713780919</v>
      </c>
      <c r="F39" s="168">
        <v>33.163265306122447</v>
      </c>
      <c r="G39" s="168">
        <v>16.25</v>
      </c>
      <c r="H39" s="168">
        <v>16.326530612244898</v>
      </c>
      <c r="I39" s="168">
        <v>12.121212121212121</v>
      </c>
      <c r="J39" s="96">
        <v>15.210355987055015</v>
      </c>
      <c r="K39" s="168">
        <v>0</v>
      </c>
      <c r="L39" s="168">
        <v>11</v>
      </c>
      <c r="M39" s="168">
        <v>14.918414918414918</v>
      </c>
      <c r="N39" s="168">
        <v>10.16949152542373</v>
      </c>
      <c r="O39" s="168">
        <v>0</v>
      </c>
      <c r="P39" s="168">
        <v>10.416666666666668</v>
      </c>
      <c r="Q39" s="168">
        <v>10.76923076923077</v>
      </c>
      <c r="R39" s="168">
        <v>25.806451612903224</v>
      </c>
      <c r="S39" s="168">
        <v>35.593220338983052</v>
      </c>
      <c r="T39" s="19">
        <v>19</v>
      </c>
    </row>
    <row r="40" spans="1:20" ht="20.100000000000001" customHeight="1" x14ac:dyDescent="0.2">
      <c r="A40" s="145">
        <v>20</v>
      </c>
      <c r="B40" s="172" t="s">
        <v>455</v>
      </c>
      <c r="C40" s="169">
        <v>26.599634369287024</v>
      </c>
      <c r="D40" s="168">
        <v>31.818181818181817</v>
      </c>
      <c r="E40" s="168">
        <v>16.96113074204947</v>
      </c>
      <c r="F40" s="168">
        <v>41.836734693877546</v>
      </c>
      <c r="G40" s="168">
        <v>26.25</v>
      </c>
      <c r="H40" s="168">
        <v>18.367346938775512</v>
      </c>
      <c r="I40" s="168">
        <v>20.454545454545453</v>
      </c>
      <c r="J40" s="168">
        <v>24.919093851132686</v>
      </c>
      <c r="K40" s="168">
        <v>37.5</v>
      </c>
      <c r="L40" s="168">
        <v>27.5</v>
      </c>
      <c r="M40" s="168">
        <v>24.009324009324011</v>
      </c>
      <c r="N40" s="168">
        <v>22.033898305084747</v>
      </c>
      <c r="O40" s="168">
        <v>17.647058823529413</v>
      </c>
      <c r="P40" s="168">
        <v>18.75</v>
      </c>
      <c r="Q40" s="168">
        <v>21.53846153846154</v>
      </c>
      <c r="R40" s="168">
        <v>41.935483870967744</v>
      </c>
      <c r="S40" s="168">
        <v>50.847457627118644</v>
      </c>
      <c r="T40" s="19">
        <v>20</v>
      </c>
    </row>
    <row r="41" spans="1:20" ht="20.100000000000001" customHeight="1" x14ac:dyDescent="0.2">
      <c r="A41" s="145">
        <v>21</v>
      </c>
      <c r="B41" s="172" t="s">
        <v>454</v>
      </c>
      <c r="C41" s="169">
        <v>60.786106032906766</v>
      </c>
      <c r="D41" s="168">
        <v>64.204545454545453</v>
      </c>
      <c r="E41" s="168">
        <v>49.46996466431095</v>
      </c>
      <c r="F41" s="168">
        <v>66.326530612244895</v>
      </c>
      <c r="G41" s="168">
        <v>65</v>
      </c>
      <c r="H41" s="168">
        <v>32.653061224489797</v>
      </c>
      <c r="I41" s="168">
        <v>53.787878787878782</v>
      </c>
      <c r="J41" s="168">
        <v>63.430420711974108</v>
      </c>
      <c r="K41" s="168">
        <v>75</v>
      </c>
      <c r="L41" s="168">
        <v>70.5</v>
      </c>
      <c r="M41" s="168">
        <v>65.501165501165502</v>
      </c>
      <c r="N41" s="168">
        <v>59.322033898305087</v>
      </c>
      <c r="O41" s="168">
        <v>23.529411764705884</v>
      </c>
      <c r="P41" s="168">
        <v>47.916666666666671</v>
      </c>
      <c r="Q41" s="168">
        <v>35.384615384615387</v>
      </c>
      <c r="R41" s="168">
        <v>77.41935483870968</v>
      </c>
      <c r="S41" s="168">
        <v>66.101694915254242</v>
      </c>
      <c r="T41" s="19">
        <v>21</v>
      </c>
    </row>
    <row r="42" spans="1:20" ht="20.100000000000001" customHeight="1" x14ac:dyDescent="0.2">
      <c r="A42" s="145">
        <v>22</v>
      </c>
      <c r="B42" s="172" t="s">
        <v>453</v>
      </c>
      <c r="C42" s="169">
        <v>93.190127970749543</v>
      </c>
      <c r="D42" s="168">
        <v>90.340909090909093</v>
      </c>
      <c r="E42" s="168">
        <v>91.872791519434628</v>
      </c>
      <c r="F42" s="168">
        <v>97.959183673469383</v>
      </c>
      <c r="G42" s="168">
        <v>90</v>
      </c>
      <c r="H42" s="168">
        <v>83.673469387755105</v>
      </c>
      <c r="I42" s="168">
        <v>90.151515151515156</v>
      </c>
      <c r="J42" s="168">
        <v>96.440129449838196</v>
      </c>
      <c r="K42" s="168">
        <v>91.666666666666657</v>
      </c>
      <c r="L42" s="168">
        <v>93.5</v>
      </c>
      <c r="M42" s="168">
        <v>96.037296037296045</v>
      </c>
      <c r="N42" s="168">
        <v>94.915254237288138</v>
      </c>
      <c r="O42" s="168">
        <v>58.82352941176471</v>
      </c>
      <c r="P42" s="168">
        <v>95.833333333333343</v>
      </c>
      <c r="Q42" s="168">
        <v>83.07692307692308</v>
      </c>
      <c r="R42" s="168">
        <v>98.387096774193552</v>
      </c>
      <c r="S42" s="168">
        <v>84.745762711864415</v>
      </c>
      <c r="T42" s="19">
        <v>22</v>
      </c>
    </row>
    <row r="43" spans="1:20" ht="35.1" customHeight="1" x14ac:dyDescent="0.2">
      <c r="A43" s="145"/>
      <c r="B43" s="170"/>
      <c r="C43" s="169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26"/>
    </row>
    <row r="44" spans="1:20" ht="35.1" customHeight="1" x14ac:dyDescent="0.2">
      <c r="A44" s="7" t="s">
        <v>103</v>
      </c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26"/>
    </row>
    <row r="45" spans="1:20" x14ac:dyDescent="0.2">
      <c r="A45" s="7" t="s">
        <v>452</v>
      </c>
      <c r="D45" s="168"/>
      <c r="E45" s="168"/>
      <c r="F45" s="168"/>
      <c r="G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26"/>
    </row>
    <row r="46" spans="1:20" x14ac:dyDescent="0.2">
      <c r="D46" s="168"/>
      <c r="E46" s="168"/>
      <c r="F46" s="168"/>
      <c r="G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26"/>
    </row>
    <row r="47" spans="1:20" x14ac:dyDescent="0.2">
      <c r="A47" s="253"/>
      <c r="B47" s="170"/>
      <c r="D47" s="168"/>
      <c r="E47" s="168"/>
      <c r="F47" s="168"/>
      <c r="G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26"/>
    </row>
    <row r="48" spans="1:20" x14ac:dyDescent="0.2">
      <c r="A48" s="253"/>
      <c r="B48" s="170"/>
      <c r="D48" s="168"/>
      <c r="E48" s="168"/>
      <c r="F48" s="168"/>
      <c r="G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26"/>
    </row>
    <row r="49" spans="1:20" ht="35.1" customHeight="1" x14ac:dyDescent="0.2">
      <c r="B49" s="170"/>
      <c r="C49" s="169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26"/>
    </row>
    <row r="50" spans="1:20" s="153" customFormat="1" ht="15.75" customHeight="1" x14ac:dyDescent="0.2">
      <c r="A50" s="31"/>
      <c r="D50" s="48"/>
      <c r="E50" s="48"/>
      <c r="F50" s="123"/>
      <c r="G50" s="38"/>
      <c r="H50" s="37"/>
      <c r="I50" s="126"/>
      <c r="J50" s="126"/>
      <c r="K50" s="126"/>
      <c r="L50" s="126"/>
      <c r="M50" s="77"/>
      <c r="N50" s="77"/>
      <c r="O50" s="77"/>
      <c r="P50" s="77"/>
      <c r="Q50" s="77"/>
      <c r="R50" s="77"/>
      <c r="S50" s="77"/>
      <c r="T50" s="32"/>
    </row>
    <row r="51" spans="1:20" x14ac:dyDescent="0.2">
      <c r="B51" s="139"/>
    </row>
    <row r="58" spans="1:20" ht="12.75" customHeight="1" x14ac:dyDescent="0.2">
      <c r="C58"/>
    </row>
    <row r="59" spans="1:20" x14ac:dyDescent="0.2">
      <c r="C59"/>
    </row>
    <row r="60" spans="1:20" x14ac:dyDescent="0.2">
      <c r="C60"/>
    </row>
    <row r="61" spans="1:20" x14ac:dyDescent="0.2">
      <c r="C61"/>
    </row>
    <row r="62" spans="1:20" x14ac:dyDescent="0.2">
      <c r="C62"/>
    </row>
    <row r="63" spans="1:20" x14ac:dyDescent="0.2">
      <c r="C63"/>
    </row>
  </sheetData>
  <mergeCells count="18">
    <mergeCell ref="S4:S9"/>
    <mergeCell ref="I4:I9"/>
    <mergeCell ref="J4:J9"/>
    <mergeCell ref="K4:K9"/>
    <mergeCell ref="M4:M9"/>
    <mergeCell ref="Q4:Q9"/>
    <mergeCell ref="O4:O9"/>
    <mergeCell ref="L4:L9"/>
    <mergeCell ref="P4:P9"/>
    <mergeCell ref="R4:R9"/>
    <mergeCell ref="N4:N9"/>
    <mergeCell ref="H4:H9"/>
    <mergeCell ref="B4:B9"/>
    <mergeCell ref="C4:C9"/>
    <mergeCell ref="F4:F9"/>
    <mergeCell ref="G4:G9"/>
    <mergeCell ref="D4:D9"/>
    <mergeCell ref="E4:E9"/>
  </mergeCells>
  <printOptions horizontalCentered="1" verticalCentered="1"/>
  <pageMargins left="0.59055118110236227" right="0.59055118110236227" top="0.39370078740157483" bottom="0.59055118110236227" header="0.39370078740157483" footer="0.39370078740157483"/>
  <pageSetup paperSize="9" scale="68" firstPageNumber="18" fitToWidth="2" fitToHeight="2" pageOrder="overThenDown" orientation="portrait" blackAndWhite="1" useFirstPageNumber="1" r:id="rId1"/>
  <headerFooter alignWithMargins="0">
    <oddFooter>&amp;L&amp;"MetaNormalLF-Roman,Standard"Statistisches Bundesamt, Fachserie 10, Reihe 2.8, 2019</oddFooter>
  </headerFooter>
  <colBreaks count="1" manualBreakCount="1">
    <brk id="7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zoomScaleNormal="100" zoomScaleSheetLayoutView="100" workbookViewId="0"/>
  </sheetViews>
  <sheetFormatPr baseColWidth="10" defaultColWidth="11.42578125" defaultRowHeight="12.75" x14ac:dyDescent="0.2"/>
  <cols>
    <col min="1" max="1" width="4.140625" style="7" customWidth="1"/>
    <col min="2" max="2" width="56.7109375" style="7" customWidth="1"/>
    <col min="3" max="18" width="13.140625" style="7" customWidth="1"/>
    <col min="19" max="19" width="4" style="7" customWidth="1"/>
    <col min="20" max="16384" width="11.42578125" style="7"/>
  </cols>
  <sheetData>
    <row r="1" spans="1:19" s="3" customFormat="1" ht="18" x14ac:dyDescent="0.25">
      <c r="A1" s="1" t="s">
        <v>482</v>
      </c>
      <c r="B1" s="2"/>
      <c r="H1" s="1"/>
      <c r="I1" s="1" t="s">
        <v>481</v>
      </c>
      <c r="J1" s="4"/>
      <c r="K1" s="4"/>
      <c r="L1" s="4"/>
      <c r="M1" s="4"/>
      <c r="N1" s="4"/>
      <c r="O1" s="4"/>
      <c r="P1" s="4"/>
      <c r="Q1" s="4"/>
      <c r="R1" s="4"/>
    </row>
    <row r="2" spans="1:19" s="3" customFormat="1" ht="18" x14ac:dyDescent="0.25">
      <c r="A2" s="5" t="s">
        <v>480</v>
      </c>
      <c r="B2" s="5"/>
      <c r="H2" s="5"/>
      <c r="I2" s="5" t="s">
        <v>480</v>
      </c>
      <c r="J2" s="6"/>
    </row>
    <row r="3" spans="1:19" ht="15" x14ac:dyDescent="0.2">
      <c r="B3" s="8"/>
    </row>
    <row r="4" spans="1:19" ht="15" x14ac:dyDescent="0.2">
      <c r="B4" s="8"/>
    </row>
    <row r="5" spans="1:19" x14ac:dyDescent="0.2">
      <c r="A5" s="9"/>
      <c r="B5" s="9"/>
      <c r="C5" s="9"/>
      <c r="D5" s="9"/>
    </row>
    <row r="6" spans="1:19" ht="21" customHeight="1" x14ac:dyDescent="0.2">
      <c r="A6" s="474" t="s">
        <v>1</v>
      </c>
      <c r="B6" s="536" t="s">
        <v>2</v>
      </c>
      <c r="C6" s="477">
        <v>2005</v>
      </c>
      <c r="D6" s="477">
        <v>2006</v>
      </c>
      <c r="E6" s="477">
        <v>2007</v>
      </c>
      <c r="F6" s="486">
        <v>2008</v>
      </c>
      <c r="G6" s="486">
        <v>2009</v>
      </c>
      <c r="H6" s="486">
        <v>2010</v>
      </c>
      <c r="I6" s="474">
        <v>2011</v>
      </c>
      <c r="J6" s="492">
        <v>2012</v>
      </c>
      <c r="K6" s="492">
        <v>2013</v>
      </c>
      <c r="L6" s="492">
        <v>2014</v>
      </c>
      <c r="M6" s="492">
        <v>2015</v>
      </c>
      <c r="N6" s="492">
        <v>2016</v>
      </c>
      <c r="O6" s="492">
        <v>2017</v>
      </c>
      <c r="P6" s="492">
        <v>2018</v>
      </c>
      <c r="Q6" s="492">
        <v>2019</v>
      </c>
      <c r="R6" s="492" t="s">
        <v>479</v>
      </c>
      <c r="S6" s="486" t="s">
        <v>1</v>
      </c>
    </row>
    <row r="7" spans="1:19" x14ac:dyDescent="0.2">
      <c r="A7" s="475"/>
      <c r="B7" s="537"/>
      <c r="C7" s="563"/>
      <c r="D7" s="563"/>
      <c r="E7" s="563"/>
      <c r="F7" s="487"/>
      <c r="G7" s="487"/>
      <c r="H7" s="487"/>
      <c r="I7" s="475"/>
      <c r="J7" s="493"/>
      <c r="K7" s="493"/>
      <c r="L7" s="493"/>
      <c r="M7" s="493"/>
      <c r="N7" s="493"/>
      <c r="O7" s="493"/>
      <c r="P7" s="493"/>
      <c r="Q7" s="493"/>
      <c r="R7" s="493"/>
      <c r="S7" s="487"/>
    </row>
    <row r="8" spans="1:19" ht="12.75" customHeight="1" x14ac:dyDescent="0.2">
      <c r="A8" s="475"/>
      <c r="B8" s="537"/>
      <c r="C8" s="563"/>
      <c r="D8" s="563"/>
      <c r="E8" s="563"/>
      <c r="F8" s="487"/>
      <c r="G8" s="487"/>
      <c r="H8" s="487"/>
      <c r="I8" s="475"/>
      <c r="J8" s="493"/>
      <c r="K8" s="493" t="s">
        <v>477</v>
      </c>
      <c r="L8" s="493" t="s">
        <v>477</v>
      </c>
      <c r="M8" s="493" t="s">
        <v>477</v>
      </c>
      <c r="N8" s="493" t="s">
        <v>477</v>
      </c>
      <c r="O8" s="493" t="s">
        <v>478</v>
      </c>
      <c r="P8" s="493"/>
      <c r="Q8" s="493" t="s">
        <v>477</v>
      </c>
      <c r="R8" s="493" t="s">
        <v>477</v>
      </c>
      <c r="S8" s="487"/>
    </row>
    <row r="9" spans="1:19" x14ac:dyDescent="0.2">
      <c r="A9" s="476"/>
      <c r="B9" s="538"/>
      <c r="C9" s="564"/>
      <c r="D9" s="564"/>
      <c r="E9" s="564"/>
      <c r="F9" s="488"/>
      <c r="G9" s="488"/>
      <c r="H9" s="488"/>
      <c r="I9" s="476"/>
      <c r="J9" s="494"/>
      <c r="K9" s="494"/>
      <c r="L9" s="494"/>
      <c r="M9" s="494"/>
      <c r="N9" s="494"/>
      <c r="O9" s="494"/>
      <c r="P9" s="494"/>
      <c r="Q9" s="494"/>
      <c r="R9" s="494"/>
      <c r="S9" s="488"/>
    </row>
    <row r="11" spans="1:19" ht="18.95" customHeight="1" x14ac:dyDescent="0.2">
      <c r="C11" s="10" t="s">
        <v>476</v>
      </c>
      <c r="E11" s="10"/>
      <c r="G11" s="10"/>
      <c r="I11" s="10" t="s">
        <v>476</v>
      </c>
    </row>
    <row r="12" spans="1:19" ht="24.75" customHeight="1" x14ac:dyDescent="0.2">
      <c r="E12" s="33"/>
      <c r="F12" s="33"/>
      <c r="G12" s="33"/>
    </row>
    <row r="13" spans="1:19" x14ac:dyDescent="0.2">
      <c r="A13" s="177">
        <v>1</v>
      </c>
      <c r="B13" s="12" t="s">
        <v>4</v>
      </c>
      <c r="C13" s="13">
        <v>12910</v>
      </c>
      <c r="D13" s="13">
        <v>12337</v>
      </c>
      <c r="E13" s="13">
        <v>11141</v>
      </c>
      <c r="F13" s="13">
        <v>10340</v>
      </c>
      <c r="G13" s="13">
        <v>10581</v>
      </c>
      <c r="H13" s="13">
        <v>9909</v>
      </c>
      <c r="I13" s="13">
        <v>10749</v>
      </c>
      <c r="J13" s="13">
        <v>10393</v>
      </c>
      <c r="K13" s="13">
        <v>9008</v>
      </c>
      <c r="L13" s="13">
        <v>8411</v>
      </c>
      <c r="M13" s="13">
        <v>9264</v>
      </c>
      <c r="N13" s="13">
        <v>9600</v>
      </c>
      <c r="O13" s="13">
        <v>8524</v>
      </c>
      <c r="P13" s="13">
        <v>9117</v>
      </c>
      <c r="Q13" s="13">
        <v>9183</v>
      </c>
      <c r="R13" s="13">
        <v>6389</v>
      </c>
      <c r="S13" s="14">
        <v>1</v>
      </c>
    </row>
    <row r="14" spans="1:19" ht="24.75" customHeight="1" x14ac:dyDescent="0.2">
      <c r="A14" s="177">
        <v>2</v>
      </c>
      <c r="B14" s="12" t="s">
        <v>44</v>
      </c>
      <c r="C14" s="13">
        <v>23373</v>
      </c>
      <c r="D14" s="13">
        <v>20793</v>
      </c>
      <c r="E14" s="13">
        <v>19763</v>
      </c>
      <c r="F14" s="13">
        <v>19387</v>
      </c>
      <c r="G14" s="13">
        <v>17913</v>
      </c>
      <c r="H14" s="13">
        <v>19863</v>
      </c>
      <c r="I14" s="13">
        <v>19132</v>
      </c>
      <c r="J14" s="13">
        <v>19035</v>
      </c>
      <c r="K14" s="13">
        <v>15632</v>
      </c>
      <c r="L14" s="13">
        <v>16484</v>
      </c>
      <c r="M14" s="13">
        <v>15458</v>
      </c>
      <c r="N14" s="13">
        <v>14273</v>
      </c>
      <c r="O14" s="13">
        <v>14178</v>
      </c>
      <c r="P14" s="13">
        <v>13548</v>
      </c>
      <c r="Q14" s="13">
        <v>13679</v>
      </c>
      <c r="R14" s="13">
        <v>10257</v>
      </c>
      <c r="S14" s="14">
        <v>2</v>
      </c>
    </row>
    <row r="15" spans="1:19" ht="19.5" customHeight="1" x14ac:dyDescent="0.2">
      <c r="A15" s="173">
        <v>3</v>
      </c>
      <c r="B15" s="16" t="s">
        <v>473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14</v>
      </c>
      <c r="K15" s="18">
        <v>30</v>
      </c>
      <c r="L15" s="18">
        <v>24</v>
      </c>
      <c r="M15" s="18">
        <v>35</v>
      </c>
      <c r="N15" s="18">
        <v>57</v>
      </c>
      <c r="O15" s="18">
        <v>12</v>
      </c>
      <c r="P15" s="18">
        <v>27</v>
      </c>
      <c r="Q15" s="18">
        <v>19</v>
      </c>
      <c r="R15" s="18">
        <v>19</v>
      </c>
      <c r="S15" s="19">
        <v>3</v>
      </c>
    </row>
    <row r="16" spans="1:19" ht="19.5" customHeight="1" x14ac:dyDescent="0.2">
      <c r="A16" s="173">
        <v>4</v>
      </c>
      <c r="B16" s="20" t="s">
        <v>9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4059</v>
      </c>
      <c r="K16" s="18">
        <v>3865</v>
      </c>
      <c r="L16" s="18">
        <v>3771</v>
      </c>
      <c r="M16" s="18">
        <v>3577</v>
      </c>
      <c r="N16" s="18">
        <v>3550</v>
      </c>
      <c r="O16" s="18">
        <v>3463</v>
      </c>
      <c r="P16" s="18">
        <v>3273</v>
      </c>
      <c r="Q16" s="18">
        <v>2661</v>
      </c>
      <c r="R16" s="18">
        <v>2209</v>
      </c>
      <c r="S16" s="19">
        <v>4</v>
      </c>
    </row>
    <row r="17" spans="1:19" ht="24.75" customHeight="1" x14ac:dyDescent="0.2">
      <c r="A17" s="177">
        <v>5</v>
      </c>
      <c r="B17" s="12" t="s">
        <v>45</v>
      </c>
      <c r="C17" s="13">
        <v>23945</v>
      </c>
      <c r="D17" s="13">
        <v>22042</v>
      </c>
      <c r="E17" s="13">
        <v>20572</v>
      </c>
      <c r="F17" s="13">
        <v>19267</v>
      </c>
      <c r="G17" s="13">
        <v>18575</v>
      </c>
      <c r="H17" s="13">
        <v>19023</v>
      </c>
      <c r="I17" s="13">
        <v>19488</v>
      </c>
      <c r="J17" s="13">
        <v>19104</v>
      </c>
      <c r="K17" s="13">
        <v>16229</v>
      </c>
      <c r="L17" s="13">
        <v>15631</v>
      </c>
      <c r="M17" s="13">
        <v>15122</v>
      </c>
      <c r="N17" s="13">
        <v>15349</v>
      </c>
      <c r="O17" s="13">
        <v>13557</v>
      </c>
      <c r="P17" s="13">
        <v>13472</v>
      </c>
      <c r="Q17" s="13">
        <v>13070</v>
      </c>
      <c r="R17" s="13">
        <v>9575</v>
      </c>
      <c r="S17" s="14">
        <v>5</v>
      </c>
    </row>
    <row r="18" spans="1:19" ht="24.75" customHeight="1" x14ac:dyDescent="0.2">
      <c r="A18" s="177">
        <v>6</v>
      </c>
      <c r="B18" s="12" t="s">
        <v>13</v>
      </c>
      <c r="C18" s="13">
        <v>12338</v>
      </c>
      <c r="D18" s="13">
        <v>11088</v>
      </c>
      <c r="E18" s="13">
        <v>10332</v>
      </c>
      <c r="F18" s="13">
        <v>10460</v>
      </c>
      <c r="G18" s="13">
        <v>9919</v>
      </c>
      <c r="H18" s="13">
        <v>10749</v>
      </c>
      <c r="I18" s="13">
        <v>10393</v>
      </c>
      <c r="J18" s="13">
        <v>10324</v>
      </c>
      <c r="K18" s="13">
        <v>8411</v>
      </c>
      <c r="L18" s="13">
        <v>9264</v>
      </c>
      <c r="M18" s="13">
        <v>9600</v>
      </c>
      <c r="N18" s="13">
        <v>8524</v>
      </c>
      <c r="O18" s="13">
        <v>9145</v>
      </c>
      <c r="P18" s="13">
        <v>9185</v>
      </c>
      <c r="Q18" s="13">
        <v>9776</v>
      </c>
      <c r="R18" s="13">
        <v>7189</v>
      </c>
      <c r="S18" s="14">
        <v>6</v>
      </c>
    </row>
    <row r="19" spans="1:19" ht="22.5" customHeight="1" x14ac:dyDescent="0.2">
      <c r="A19" s="148"/>
      <c r="S19" s="152"/>
    </row>
    <row r="20" spans="1:19" ht="22.5" customHeight="1" x14ac:dyDescent="0.2">
      <c r="I20" s="33"/>
      <c r="M20" s="33"/>
      <c r="N20" s="33"/>
      <c r="O20" s="33"/>
      <c r="P20" s="33"/>
      <c r="Q20" s="33"/>
      <c r="S20" s="152"/>
    </row>
    <row r="21" spans="1:19" ht="22.5" customHeight="1" x14ac:dyDescent="0.2">
      <c r="M21" s="33"/>
      <c r="N21" s="33"/>
      <c r="O21" s="33"/>
      <c r="P21" s="33"/>
      <c r="Q21" s="33"/>
      <c r="S21" s="152"/>
    </row>
    <row r="22" spans="1:19" ht="22.5" customHeight="1" x14ac:dyDescent="0.2">
      <c r="R22" s="33"/>
      <c r="S22" s="152"/>
    </row>
    <row r="23" spans="1:19" ht="18.75" customHeight="1" x14ac:dyDescent="0.2">
      <c r="A23" s="148"/>
      <c r="C23" s="10" t="s">
        <v>475</v>
      </c>
      <c r="E23" s="10"/>
      <c r="G23" s="10"/>
      <c r="I23" s="10" t="s">
        <v>475</v>
      </c>
      <c r="S23" s="152"/>
    </row>
    <row r="24" spans="1:19" ht="24.75" customHeight="1" x14ac:dyDescent="0.2">
      <c r="A24" s="148"/>
      <c r="S24" s="152"/>
    </row>
    <row r="25" spans="1:19" x14ac:dyDescent="0.2">
      <c r="A25" s="177">
        <v>7</v>
      </c>
      <c r="B25" s="12" t="s">
        <v>4</v>
      </c>
      <c r="C25" s="17">
        <v>0</v>
      </c>
      <c r="D25" s="17">
        <v>0</v>
      </c>
      <c r="E25" s="13">
        <v>773</v>
      </c>
      <c r="F25" s="13">
        <v>799</v>
      </c>
      <c r="G25" s="13">
        <v>1052</v>
      </c>
      <c r="H25" s="13">
        <v>750</v>
      </c>
      <c r="I25" s="13">
        <v>718</v>
      </c>
      <c r="J25" s="13">
        <v>755</v>
      </c>
      <c r="K25" s="13">
        <v>771</v>
      </c>
      <c r="L25" s="13">
        <v>690</v>
      </c>
      <c r="M25" s="13">
        <v>727</v>
      </c>
      <c r="N25" s="13">
        <v>845</v>
      </c>
      <c r="O25" s="13">
        <v>796</v>
      </c>
      <c r="P25" s="13">
        <v>742</v>
      </c>
      <c r="Q25" s="13">
        <v>672</v>
      </c>
      <c r="R25" s="13">
        <v>506</v>
      </c>
      <c r="S25" s="14">
        <v>7</v>
      </c>
    </row>
    <row r="26" spans="1:19" ht="24.75" customHeight="1" x14ac:dyDescent="0.2">
      <c r="A26" s="177">
        <v>8</v>
      </c>
      <c r="B26" s="12" t="s">
        <v>44</v>
      </c>
      <c r="C26" s="17">
        <v>0</v>
      </c>
      <c r="D26" s="17">
        <v>0</v>
      </c>
      <c r="E26" s="13">
        <v>1739</v>
      </c>
      <c r="F26" s="13">
        <v>2036</v>
      </c>
      <c r="G26" s="13">
        <v>1681</v>
      </c>
      <c r="H26" s="13">
        <v>1588</v>
      </c>
      <c r="I26" s="13">
        <v>1733</v>
      </c>
      <c r="J26" s="13">
        <v>1824</v>
      </c>
      <c r="K26" s="13">
        <v>1503</v>
      </c>
      <c r="L26" s="13">
        <v>1429</v>
      </c>
      <c r="M26" s="13">
        <v>1642</v>
      </c>
      <c r="N26" s="13">
        <v>1645</v>
      </c>
      <c r="O26" s="13">
        <v>1490</v>
      </c>
      <c r="P26" s="13">
        <v>1303</v>
      </c>
      <c r="Q26" s="13">
        <v>1255</v>
      </c>
      <c r="R26" s="13">
        <v>920</v>
      </c>
      <c r="S26" s="14">
        <v>8</v>
      </c>
    </row>
    <row r="27" spans="1:19" ht="19.5" customHeight="1" x14ac:dyDescent="0.2">
      <c r="A27" s="173">
        <v>9</v>
      </c>
      <c r="B27" s="16" t="s">
        <v>473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8">
        <v>0</v>
      </c>
      <c r="I27" s="18">
        <v>2</v>
      </c>
      <c r="J27" s="17">
        <v>1</v>
      </c>
      <c r="K27" s="18">
        <v>1</v>
      </c>
      <c r="L27" s="18">
        <v>0</v>
      </c>
      <c r="M27" s="18">
        <v>2</v>
      </c>
      <c r="N27" s="18">
        <v>2</v>
      </c>
      <c r="O27" s="18">
        <v>3</v>
      </c>
      <c r="P27" s="18">
        <v>1</v>
      </c>
      <c r="Q27" s="18">
        <v>1</v>
      </c>
      <c r="R27" s="18">
        <v>1</v>
      </c>
      <c r="S27" s="19">
        <v>9</v>
      </c>
    </row>
    <row r="28" spans="1:19" ht="19.5" customHeight="1" x14ac:dyDescent="0.2">
      <c r="A28" s="173">
        <v>10</v>
      </c>
      <c r="B28" s="20" t="s">
        <v>9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87</v>
      </c>
      <c r="I28" s="17">
        <v>108</v>
      </c>
      <c r="J28" s="17">
        <v>134</v>
      </c>
      <c r="K28" s="18">
        <v>185</v>
      </c>
      <c r="L28" s="18">
        <v>78</v>
      </c>
      <c r="M28" s="18">
        <v>110</v>
      </c>
      <c r="N28" s="18">
        <v>85</v>
      </c>
      <c r="O28" s="18">
        <v>70</v>
      </c>
      <c r="P28" s="18">
        <v>110</v>
      </c>
      <c r="Q28" s="18">
        <v>61</v>
      </c>
      <c r="R28" s="18">
        <v>41</v>
      </c>
      <c r="S28" s="19">
        <v>10</v>
      </c>
    </row>
    <row r="29" spans="1:19" ht="24.75" customHeight="1" x14ac:dyDescent="0.2">
      <c r="A29" s="177">
        <v>11</v>
      </c>
      <c r="B29" s="12" t="s">
        <v>45</v>
      </c>
      <c r="C29" s="17">
        <v>0</v>
      </c>
      <c r="D29" s="17">
        <v>0</v>
      </c>
      <c r="E29" s="13">
        <v>1714</v>
      </c>
      <c r="F29" s="13">
        <v>1796</v>
      </c>
      <c r="G29" s="13">
        <v>1980</v>
      </c>
      <c r="H29" s="13">
        <v>1620</v>
      </c>
      <c r="I29" s="13">
        <v>1576</v>
      </c>
      <c r="J29" s="13">
        <v>1656</v>
      </c>
      <c r="K29" s="13">
        <v>1584</v>
      </c>
      <c r="L29" s="13">
        <v>1392</v>
      </c>
      <c r="M29" s="13">
        <v>1524</v>
      </c>
      <c r="N29" s="13">
        <v>1694</v>
      </c>
      <c r="O29" s="13">
        <v>1545</v>
      </c>
      <c r="P29" s="13">
        <v>1376</v>
      </c>
      <c r="Q29" s="13">
        <v>1251</v>
      </c>
      <c r="R29" s="13">
        <v>922</v>
      </c>
      <c r="S29" s="14">
        <v>11</v>
      </c>
    </row>
    <row r="30" spans="1:19" ht="24.75" customHeight="1" x14ac:dyDescent="0.2">
      <c r="A30" s="177">
        <v>12</v>
      </c>
      <c r="B30" s="12" t="s">
        <v>13</v>
      </c>
      <c r="C30" s="17">
        <v>0</v>
      </c>
      <c r="D30" s="17">
        <v>0</v>
      </c>
      <c r="E30" s="13">
        <v>798</v>
      </c>
      <c r="F30" s="13">
        <v>1039</v>
      </c>
      <c r="G30" s="13">
        <v>753</v>
      </c>
      <c r="H30" s="13">
        <v>718</v>
      </c>
      <c r="I30" s="13">
        <v>875</v>
      </c>
      <c r="J30" s="13">
        <v>923</v>
      </c>
      <c r="K30" s="13">
        <v>690</v>
      </c>
      <c r="L30" s="13">
        <v>727</v>
      </c>
      <c r="M30" s="13">
        <v>845</v>
      </c>
      <c r="N30" s="13">
        <v>796</v>
      </c>
      <c r="O30" s="13">
        <v>741</v>
      </c>
      <c r="P30" s="13">
        <v>671</v>
      </c>
      <c r="Q30" s="13">
        <v>673</v>
      </c>
      <c r="R30" s="13">
        <v>501</v>
      </c>
      <c r="S30" s="14">
        <v>12</v>
      </c>
    </row>
    <row r="31" spans="1:19" ht="22.5" customHeight="1" x14ac:dyDescent="0.2">
      <c r="S31" s="152"/>
    </row>
    <row r="32" spans="1:19" ht="22.5" customHeight="1" x14ac:dyDescent="0.2">
      <c r="S32" s="152"/>
    </row>
    <row r="33" spans="1:19" ht="22.5" customHeight="1" x14ac:dyDescent="0.2">
      <c r="S33" s="152"/>
    </row>
    <row r="34" spans="1:19" ht="22.5" customHeight="1" x14ac:dyDescent="0.2">
      <c r="A34" s="148"/>
      <c r="S34" s="152"/>
    </row>
    <row r="35" spans="1:19" ht="18.75" customHeight="1" x14ac:dyDescent="0.2">
      <c r="A35" s="148"/>
      <c r="C35" s="159" t="s">
        <v>474</v>
      </c>
      <c r="D35" s="159"/>
      <c r="E35" s="159"/>
      <c r="G35" s="159"/>
      <c r="I35" s="159" t="s">
        <v>474</v>
      </c>
      <c r="S35" s="152"/>
    </row>
    <row r="36" spans="1:19" ht="24.95" customHeight="1" x14ac:dyDescent="0.2">
      <c r="A36" s="148"/>
      <c r="S36" s="152"/>
    </row>
    <row r="37" spans="1:19" x14ac:dyDescent="0.2">
      <c r="A37" s="177">
        <v>13</v>
      </c>
      <c r="B37" s="12" t="s">
        <v>4</v>
      </c>
      <c r="C37" s="17">
        <v>0</v>
      </c>
      <c r="D37" s="17">
        <v>0</v>
      </c>
      <c r="E37" s="13">
        <v>1253</v>
      </c>
      <c r="F37" s="13">
        <v>1287</v>
      </c>
      <c r="G37" s="13">
        <v>1267</v>
      </c>
      <c r="H37" s="13">
        <v>1248</v>
      </c>
      <c r="I37" s="13">
        <v>1200</v>
      </c>
      <c r="J37" s="13">
        <v>1223</v>
      </c>
      <c r="K37" s="13">
        <v>1038</v>
      </c>
      <c r="L37" s="13">
        <v>1038</v>
      </c>
      <c r="M37" s="13">
        <v>1069</v>
      </c>
      <c r="N37" s="13">
        <v>1079</v>
      </c>
      <c r="O37" s="13">
        <v>1064</v>
      </c>
      <c r="P37" s="13">
        <v>892</v>
      </c>
      <c r="Q37" s="13">
        <v>943</v>
      </c>
      <c r="R37" s="13">
        <v>646</v>
      </c>
      <c r="S37" s="14">
        <v>13</v>
      </c>
    </row>
    <row r="38" spans="1:19" ht="24.75" customHeight="1" x14ac:dyDescent="0.2">
      <c r="A38" s="177">
        <v>14</v>
      </c>
      <c r="B38" s="12" t="s">
        <v>44</v>
      </c>
      <c r="C38" s="17">
        <v>0</v>
      </c>
      <c r="D38" s="17">
        <v>0</v>
      </c>
      <c r="E38" s="13">
        <v>6812</v>
      </c>
      <c r="F38" s="13">
        <v>6883</v>
      </c>
      <c r="G38" s="13">
        <v>6842</v>
      </c>
      <c r="H38" s="13">
        <v>6438</v>
      </c>
      <c r="I38" s="13">
        <v>6547</v>
      </c>
      <c r="J38" s="13">
        <v>6090</v>
      </c>
      <c r="K38" s="13">
        <v>5745</v>
      </c>
      <c r="L38" s="13">
        <v>6118</v>
      </c>
      <c r="M38" s="13">
        <v>5911</v>
      </c>
      <c r="N38" s="13">
        <v>5814</v>
      </c>
      <c r="O38" s="13">
        <v>5106</v>
      </c>
      <c r="P38" s="13">
        <v>4508</v>
      </c>
      <c r="Q38" s="13">
        <v>4494</v>
      </c>
      <c r="R38" s="13">
        <v>3674</v>
      </c>
      <c r="S38" s="14">
        <v>14</v>
      </c>
    </row>
    <row r="39" spans="1:19" ht="19.5" customHeight="1" x14ac:dyDescent="0.2">
      <c r="A39" s="173">
        <v>15</v>
      </c>
      <c r="B39" s="16" t="s">
        <v>473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71</v>
      </c>
      <c r="K39" s="18">
        <v>193</v>
      </c>
      <c r="L39" s="18">
        <v>72</v>
      </c>
      <c r="M39" s="18">
        <v>124</v>
      </c>
      <c r="N39" s="18">
        <v>109</v>
      </c>
      <c r="O39" s="18">
        <v>25</v>
      </c>
      <c r="P39" s="18">
        <v>82</v>
      </c>
      <c r="Q39" s="18">
        <v>23</v>
      </c>
      <c r="R39" s="18">
        <v>23</v>
      </c>
      <c r="S39" s="19">
        <v>15</v>
      </c>
    </row>
    <row r="40" spans="1:19" ht="19.5" customHeight="1" x14ac:dyDescent="0.2">
      <c r="A40" s="173">
        <v>16</v>
      </c>
      <c r="B40" s="20" t="s">
        <v>9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233</v>
      </c>
      <c r="I40" s="17">
        <v>186</v>
      </c>
      <c r="J40" s="17">
        <v>87</v>
      </c>
      <c r="K40" s="18">
        <v>152</v>
      </c>
      <c r="L40" s="18">
        <v>177</v>
      </c>
      <c r="M40" s="18">
        <v>109</v>
      </c>
      <c r="N40" s="18">
        <v>215</v>
      </c>
      <c r="O40" s="18">
        <v>85</v>
      </c>
      <c r="P40" s="18">
        <v>114</v>
      </c>
      <c r="Q40" s="18">
        <v>138</v>
      </c>
      <c r="R40" s="18">
        <v>106</v>
      </c>
      <c r="S40" s="19">
        <v>16</v>
      </c>
    </row>
    <row r="41" spans="1:19" ht="24.75" customHeight="1" x14ac:dyDescent="0.2">
      <c r="A41" s="177">
        <v>17</v>
      </c>
      <c r="B41" s="12" t="s">
        <v>45</v>
      </c>
      <c r="C41" s="17">
        <v>0</v>
      </c>
      <c r="D41" s="17">
        <v>0</v>
      </c>
      <c r="E41" s="13">
        <v>6774</v>
      </c>
      <c r="F41" s="13">
        <v>6897</v>
      </c>
      <c r="G41" s="13">
        <v>6843</v>
      </c>
      <c r="H41" s="13">
        <v>6486</v>
      </c>
      <c r="I41" s="13">
        <v>6524</v>
      </c>
      <c r="J41" s="13">
        <v>6271</v>
      </c>
      <c r="K41" s="13">
        <v>5745</v>
      </c>
      <c r="L41" s="13">
        <v>6087</v>
      </c>
      <c r="M41" s="13">
        <v>5901</v>
      </c>
      <c r="N41" s="13">
        <v>5829</v>
      </c>
      <c r="O41" s="13">
        <v>5241</v>
      </c>
      <c r="P41" s="13">
        <v>4600</v>
      </c>
      <c r="Q41" s="13">
        <v>4434</v>
      </c>
      <c r="R41" s="13">
        <v>3697</v>
      </c>
      <c r="S41" s="14">
        <v>17</v>
      </c>
    </row>
    <row r="42" spans="1:19" ht="24.75" customHeight="1" x14ac:dyDescent="0.2">
      <c r="A42" s="177">
        <v>18</v>
      </c>
      <c r="B42" s="12" t="s">
        <v>13</v>
      </c>
      <c r="C42" s="17">
        <v>0</v>
      </c>
      <c r="D42" s="17">
        <v>0</v>
      </c>
      <c r="E42" s="13">
        <v>1291</v>
      </c>
      <c r="F42" s="13">
        <v>1273</v>
      </c>
      <c r="G42" s="13">
        <v>1266</v>
      </c>
      <c r="H42" s="13">
        <v>1200</v>
      </c>
      <c r="I42" s="13">
        <v>1223</v>
      </c>
      <c r="J42" s="13">
        <v>1042</v>
      </c>
      <c r="K42" s="13">
        <v>1038</v>
      </c>
      <c r="L42" s="13">
        <v>1069</v>
      </c>
      <c r="M42" s="13">
        <v>1079</v>
      </c>
      <c r="N42" s="13">
        <v>1064</v>
      </c>
      <c r="O42" s="13">
        <v>929</v>
      </c>
      <c r="P42" s="13">
        <v>892</v>
      </c>
      <c r="Q42" s="13">
        <v>943</v>
      </c>
      <c r="R42" s="13">
        <v>646</v>
      </c>
      <c r="S42" s="14">
        <v>18</v>
      </c>
    </row>
    <row r="43" spans="1:19" ht="22.5" customHeight="1" x14ac:dyDescent="0.2">
      <c r="A43" s="143"/>
      <c r="S43" s="152"/>
    </row>
    <row r="44" spans="1:19" ht="22.5" customHeight="1" x14ac:dyDescent="0.2">
      <c r="A44" s="143"/>
      <c r="S44" s="152"/>
    </row>
    <row r="45" spans="1:19" ht="22.5" customHeight="1" x14ac:dyDescent="0.2">
      <c r="A45" s="143"/>
      <c r="S45" s="148"/>
    </row>
    <row r="46" spans="1:19" ht="22.5" customHeight="1" x14ac:dyDescent="0.2">
      <c r="A46" s="143"/>
    </row>
    <row r="47" spans="1:19" ht="18.75" customHeight="1" x14ac:dyDescent="0.2">
      <c r="A47" s="143"/>
      <c r="C47" s="159" t="s">
        <v>22</v>
      </c>
      <c r="E47" s="159"/>
      <c r="G47" s="159"/>
      <c r="I47" s="159" t="s">
        <v>22</v>
      </c>
      <c r="S47" s="148"/>
    </row>
    <row r="48" spans="1:19" ht="24.75" customHeight="1" x14ac:dyDescent="0.2">
      <c r="A48" s="143"/>
      <c r="S48" s="148"/>
    </row>
    <row r="49" spans="1:19" x14ac:dyDescent="0.2">
      <c r="A49" s="143">
        <v>19</v>
      </c>
      <c r="B49" s="23" t="s">
        <v>33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156</v>
      </c>
      <c r="M49" s="18">
        <v>159</v>
      </c>
      <c r="N49" s="18">
        <v>162</v>
      </c>
      <c r="O49" s="18">
        <v>145</v>
      </c>
      <c r="P49" s="18">
        <v>147</v>
      </c>
      <c r="Q49" s="18">
        <v>127</v>
      </c>
      <c r="R49" s="18">
        <v>3</v>
      </c>
      <c r="S49" s="263">
        <v>19</v>
      </c>
    </row>
    <row r="50" spans="1:19" ht="24.75" customHeight="1" x14ac:dyDescent="0.2">
      <c r="A50" s="173">
        <v>20</v>
      </c>
      <c r="B50" s="262" t="s">
        <v>35</v>
      </c>
      <c r="C50" s="17"/>
      <c r="D50" s="17"/>
      <c r="E50" s="17"/>
      <c r="F50" s="17"/>
      <c r="G50" s="17"/>
      <c r="H50" s="17"/>
      <c r="I50" s="17"/>
      <c r="J50" s="17"/>
      <c r="S50" s="171"/>
    </row>
    <row r="51" spans="1:19" ht="19.5" customHeight="1" x14ac:dyDescent="0.2">
      <c r="B51" s="23" t="s">
        <v>472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639</v>
      </c>
      <c r="M51" s="18">
        <v>500</v>
      </c>
      <c r="N51" s="18">
        <v>521</v>
      </c>
      <c r="O51" s="18">
        <v>492</v>
      </c>
      <c r="P51" s="18">
        <v>562</v>
      </c>
      <c r="Q51" s="18">
        <v>629</v>
      </c>
      <c r="R51" s="18">
        <v>348</v>
      </c>
      <c r="S51" s="171">
        <v>20</v>
      </c>
    </row>
    <row r="52" spans="1:19" ht="12.75" customHeight="1" x14ac:dyDescent="0.2">
      <c r="B52" s="261"/>
      <c r="C52" s="17"/>
      <c r="D52" s="17"/>
      <c r="E52" s="17"/>
      <c r="F52" s="17"/>
      <c r="G52" s="17"/>
      <c r="H52" s="17"/>
      <c r="I52" s="17"/>
      <c r="J52" s="17"/>
      <c r="K52" s="18"/>
      <c r="L52" s="18"/>
      <c r="M52" s="18"/>
      <c r="N52" s="18"/>
      <c r="O52" s="18"/>
      <c r="P52" s="18"/>
      <c r="Q52" s="18"/>
      <c r="R52" s="18"/>
      <c r="S52" s="260"/>
    </row>
    <row r="53" spans="1:19" ht="12.75" customHeight="1" x14ac:dyDescent="0.2">
      <c r="B53" s="261"/>
      <c r="C53" s="17"/>
      <c r="D53" s="17"/>
      <c r="E53" s="17"/>
      <c r="F53" s="17"/>
      <c r="G53" s="17"/>
      <c r="H53" s="17"/>
      <c r="I53" s="17"/>
      <c r="J53" s="17"/>
      <c r="K53" s="18"/>
      <c r="L53" s="18"/>
      <c r="M53" s="18"/>
      <c r="N53" s="18"/>
      <c r="O53" s="18"/>
      <c r="P53" s="18"/>
      <c r="Q53" s="18"/>
      <c r="R53" s="18"/>
      <c r="S53" s="260"/>
    </row>
    <row r="54" spans="1:19" ht="12.75" customHeight="1" x14ac:dyDescent="0.2">
      <c r="B54" s="261"/>
      <c r="C54" s="17"/>
      <c r="D54" s="17"/>
      <c r="E54" s="17"/>
      <c r="F54" s="17"/>
      <c r="G54" s="17"/>
      <c r="H54" s="17"/>
      <c r="I54" s="17"/>
      <c r="J54" s="17"/>
      <c r="K54" s="18"/>
      <c r="L54" s="18"/>
      <c r="M54" s="18"/>
      <c r="N54" s="18"/>
      <c r="O54" s="18"/>
      <c r="P54" s="18"/>
      <c r="Q54" s="18"/>
      <c r="R54" s="18"/>
      <c r="S54" s="260"/>
    </row>
    <row r="55" spans="1:19" x14ac:dyDescent="0.2">
      <c r="A55" s="7" t="s">
        <v>37</v>
      </c>
    </row>
    <row r="56" spans="1:19" x14ac:dyDescent="0.2">
      <c r="A56" s="7" t="s">
        <v>471</v>
      </c>
      <c r="C56" s="7" t="s">
        <v>470</v>
      </c>
      <c r="I56" s="7" t="s">
        <v>469</v>
      </c>
      <c r="N56" s="7" t="s">
        <v>468</v>
      </c>
    </row>
    <row r="57" spans="1:19" x14ac:dyDescent="0.2">
      <c r="A57" s="27" t="s">
        <v>467</v>
      </c>
      <c r="C57" s="7" t="s">
        <v>466</v>
      </c>
      <c r="H57" s="29"/>
      <c r="I57" s="29" t="s">
        <v>465</v>
      </c>
      <c r="M57" s="29"/>
      <c r="N57" s="29" t="s">
        <v>464</v>
      </c>
    </row>
    <row r="58" spans="1:19" x14ac:dyDescent="0.2">
      <c r="A58" s="27"/>
      <c r="H58" s="29"/>
      <c r="I58" s="29" t="s">
        <v>463</v>
      </c>
      <c r="M58" s="29"/>
      <c r="N58" s="29" t="s">
        <v>462</v>
      </c>
    </row>
    <row r="59" spans="1:19" x14ac:dyDescent="0.2">
      <c r="A59" s="27"/>
      <c r="H59" s="29"/>
      <c r="I59" s="29" t="s">
        <v>461</v>
      </c>
      <c r="M59" s="29"/>
      <c r="N59" s="29" t="s">
        <v>460</v>
      </c>
    </row>
    <row r="60" spans="1:19" x14ac:dyDescent="0.2">
      <c r="A60" s="27"/>
      <c r="C60" s="29"/>
      <c r="G60" s="28"/>
    </row>
    <row r="61" spans="1:19" x14ac:dyDescent="0.2">
      <c r="A61" s="27"/>
      <c r="F61" s="28"/>
    </row>
    <row r="62" spans="1:19" s="31" customFormat="1" ht="12.75" customHeight="1" x14ac:dyDescent="0.2">
      <c r="S62" s="32"/>
    </row>
  </sheetData>
  <mergeCells count="19">
    <mergeCell ref="A6:A9"/>
    <mergeCell ref="N6:N9"/>
    <mergeCell ref="M6:M9"/>
    <mergeCell ref="L6:L9"/>
    <mergeCell ref="F6:F9"/>
    <mergeCell ref="K6:K9"/>
    <mergeCell ref="S6:S9"/>
    <mergeCell ref="B6:B9"/>
    <mergeCell ref="D6:D9"/>
    <mergeCell ref="E6:E9"/>
    <mergeCell ref="J6:J9"/>
    <mergeCell ref="Q6:Q9"/>
    <mergeCell ref="I6:I9"/>
    <mergeCell ref="C6:C9"/>
    <mergeCell ref="H6:H9"/>
    <mergeCell ref="R6:R9"/>
    <mergeCell ref="P6:P9"/>
    <mergeCell ref="G6:G9"/>
    <mergeCell ref="O6:O9"/>
  </mergeCells>
  <pageMargins left="0.59055118110236227" right="0.59055118110236227" top="0.59055118110236227" bottom="0.39370078740157483" header="0.39370078740157483" footer="0.39370078740157483"/>
  <pageSetup paperSize="9" scale="65" firstPageNumber="12" fitToWidth="2" fitToHeight="2" orientation="portrait" useFirstPageNumber="1" r:id="rId1"/>
  <headerFooter alignWithMargins="0">
    <oddFooter>&amp;L&amp;"MetaNormalLF-Roman,Standard"Statistisches Bundesamt, Fachserie 10, Reihe 2.8, 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showGridLines="0" zoomScaleNormal="100" zoomScaleSheetLayoutView="100" workbookViewId="0">
      <pane xSplit="2" ySplit="9" topLeftCell="C10" activePane="bottomRight" state="frozen"/>
      <selection activeCell="E42" sqref="E42:F42"/>
      <selection pane="topRight" activeCell="E42" sqref="E42:F42"/>
      <selection pane="bottomLeft" activeCell="E42" sqref="E42:F42"/>
      <selection pane="bottomRight"/>
    </sheetView>
  </sheetViews>
  <sheetFormatPr baseColWidth="10" defaultColWidth="11.42578125" defaultRowHeight="18.95" customHeight="1" x14ac:dyDescent="0.2"/>
  <cols>
    <col min="1" max="1" width="5.28515625" style="428" customWidth="1"/>
    <col min="2" max="2" width="57.85546875" style="428" customWidth="1"/>
    <col min="3" max="3" width="16.7109375" style="428" customWidth="1"/>
    <col min="4" max="6" width="15.7109375" style="35" customWidth="1"/>
    <col min="7" max="18" width="11" style="35" customWidth="1"/>
    <col min="19" max="19" width="5.28515625" style="428" customWidth="1"/>
    <col min="20" max="16384" width="11.42578125" style="428"/>
  </cols>
  <sheetData>
    <row r="1" spans="1:19" ht="18.95" customHeight="1" x14ac:dyDescent="0.25">
      <c r="A1" s="1" t="s">
        <v>482</v>
      </c>
      <c r="G1" s="76" t="s">
        <v>482</v>
      </c>
    </row>
    <row r="2" spans="1:19" ht="18.95" customHeight="1" x14ac:dyDescent="0.25">
      <c r="A2" s="5" t="s">
        <v>691</v>
      </c>
      <c r="G2" s="72" t="s">
        <v>691</v>
      </c>
    </row>
    <row r="3" spans="1:19" ht="18.95" customHeight="1" x14ac:dyDescent="0.2">
      <c r="A3" s="9"/>
      <c r="B3" s="9"/>
      <c r="C3" s="9"/>
      <c r="D3" s="66"/>
      <c r="E3" s="66"/>
      <c r="F3" s="48"/>
      <c r="G3" s="48"/>
      <c r="L3" s="66"/>
      <c r="M3" s="66"/>
      <c r="N3" s="66"/>
      <c r="O3" s="66"/>
      <c r="P3" s="66"/>
      <c r="Q3" s="66"/>
      <c r="R3" s="66"/>
      <c r="S3" s="9"/>
    </row>
    <row r="4" spans="1:19" ht="18" customHeight="1" x14ac:dyDescent="0.2">
      <c r="B4" s="356"/>
      <c r="C4" s="480" t="s">
        <v>253</v>
      </c>
      <c r="D4" s="492" t="s">
        <v>402</v>
      </c>
      <c r="E4" s="512" t="s">
        <v>98</v>
      </c>
      <c r="F4" s="512" t="s">
        <v>690</v>
      </c>
      <c r="G4" s="498" t="s">
        <v>95</v>
      </c>
      <c r="H4" s="498" t="s">
        <v>94</v>
      </c>
      <c r="I4" s="495" t="s">
        <v>93</v>
      </c>
      <c r="J4" s="492" t="s">
        <v>689</v>
      </c>
      <c r="K4" s="492" t="s">
        <v>91</v>
      </c>
      <c r="L4" s="492" t="s">
        <v>90</v>
      </c>
      <c r="M4" s="492" t="s">
        <v>89</v>
      </c>
      <c r="N4" s="492" t="s">
        <v>88</v>
      </c>
      <c r="O4" s="492" t="s">
        <v>87</v>
      </c>
      <c r="P4" s="492" t="s">
        <v>400</v>
      </c>
      <c r="Q4" s="492" t="s">
        <v>85</v>
      </c>
      <c r="R4" s="495" t="s">
        <v>84</v>
      </c>
      <c r="S4" s="257"/>
    </row>
    <row r="5" spans="1:19" ht="18" customHeight="1" x14ac:dyDescent="0.2">
      <c r="B5" s="258"/>
      <c r="C5" s="481"/>
      <c r="D5" s="493"/>
      <c r="E5" s="524" t="s">
        <v>83</v>
      </c>
      <c r="F5" s="524"/>
      <c r="G5" s="499"/>
      <c r="H5" s="499"/>
      <c r="I5" s="496"/>
      <c r="J5" s="493"/>
      <c r="K5" s="493"/>
      <c r="L5" s="493" t="s">
        <v>82</v>
      </c>
      <c r="M5" s="493"/>
      <c r="N5" s="493"/>
      <c r="O5" s="493"/>
      <c r="P5" s="493"/>
      <c r="Q5" s="493"/>
      <c r="R5" s="496"/>
      <c r="S5" s="257"/>
    </row>
    <row r="6" spans="1:19" ht="18" customHeight="1" x14ac:dyDescent="0.2">
      <c r="A6" s="22" t="s">
        <v>78</v>
      </c>
      <c r="B6" s="258" t="s">
        <v>2</v>
      </c>
      <c r="C6" s="481"/>
      <c r="D6" s="493" t="s">
        <v>81</v>
      </c>
      <c r="E6" s="524"/>
      <c r="F6" s="524"/>
      <c r="G6" s="499"/>
      <c r="H6" s="499"/>
      <c r="I6" s="496"/>
      <c r="J6" s="493"/>
      <c r="K6" s="493" t="s">
        <v>79</v>
      </c>
      <c r="L6" s="493"/>
      <c r="M6" s="493" t="s">
        <v>79</v>
      </c>
      <c r="N6" s="493" t="s">
        <v>79</v>
      </c>
      <c r="O6" s="493"/>
      <c r="P6" s="493"/>
      <c r="Q6" s="493"/>
      <c r="R6" s="496"/>
      <c r="S6" s="258" t="s">
        <v>78</v>
      </c>
    </row>
    <row r="7" spans="1:19" ht="18" customHeight="1" x14ac:dyDescent="0.2">
      <c r="A7" s="22" t="s">
        <v>74</v>
      </c>
      <c r="B7" s="258" t="s">
        <v>77</v>
      </c>
      <c r="C7" s="481"/>
      <c r="D7" s="493" t="s">
        <v>76</v>
      </c>
      <c r="E7" s="524"/>
      <c r="F7" s="524"/>
      <c r="G7" s="499"/>
      <c r="H7" s="499"/>
      <c r="I7" s="496"/>
      <c r="J7" s="493"/>
      <c r="K7" s="493" t="s">
        <v>75</v>
      </c>
      <c r="L7" s="493"/>
      <c r="M7" s="493" t="s">
        <v>75</v>
      </c>
      <c r="N7" s="493" t="s">
        <v>75</v>
      </c>
      <c r="O7" s="493"/>
      <c r="P7" s="493"/>
      <c r="Q7" s="493"/>
      <c r="R7" s="496"/>
      <c r="S7" s="258" t="s">
        <v>74</v>
      </c>
    </row>
    <row r="8" spans="1:19" ht="18" customHeight="1" x14ac:dyDescent="0.2">
      <c r="B8" s="258"/>
      <c r="C8" s="481"/>
      <c r="D8" s="493"/>
      <c r="E8" s="524"/>
      <c r="F8" s="524"/>
      <c r="G8" s="499"/>
      <c r="H8" s="499"/>
      <c r="I8" s="496"/>
      <c r="J8" s="493"/>
      <c r="K8" s="493"/>
      <c r="L8" s="493"/>
      <c r="M8" s="493"/>
      <c r="N8" s="493"/>
      <c r="O8" s="493"/>
      <c r="P8" s="493"/>
      <c r="Q8" s="493"/>
      <c r="R8" s="496"/>
      <c r="S8" s="257"/>
    </row>
    <row r="9" spans="1:19" ht="18" customHeight="1" x14ac:dyDescent="0.2">
      <c r="A9" s="9"/>
      <c r="B9" s="355"/>
      <c r="C9" s="482"/>
      <c r="D9" s="494"/>
      <c r="E9" s="525"/>
      <c r="F9" s="525"/>
      <c r="G9" s="500"/>
      <c r="H9" s="500"/>
      <c r="I9" s="497"/>
      <c r="J9" s="494"/>
      <c r="K9" s="494"/>
      <c r="L9" s="494"/>
      <c r="M9" s="494"/>
      <c r="N9" s="494"/>
      <c r="O9" s="494"/>
      <c r="P9" s="494"/>
      <c r="Q9" s="494"/>
      <c r="R9" s="497"/>
      <c r="S9" s="256"/>
    </row>
    <row r="10" spans="1:19" ht="24" customHeight="1" x14ac:dyDescent="0.2">
      <c r="A10" s="153"/>
      <c r="B10" s="277"/>
      <c r="C10" s="30"/>
      <c r="D10" s="48"/>
      <c r="E10" s="48"/>
      <c r="F10" s="62"/>
      <c r="G10" s="62"/>
      <c r="H10" s="62"/>
      <c r="I10" s="62"/>
      <c r="J10" s="48"/>
      <c r="K10" s="48"/>
      <c r="L10" s="48"/>
      <c r="M10" s="48"/>
      <c r="N10" s="48"/>
      <c r="O10" s="62"/>
      <c r="P10" s="48"/>
      <c r="Q10" s="48"/>
      <c r="R10" s="62"/>
      <c r="S10" s="153"/>
    </row>
    <row r="11" spans="1:19" ht="18.95" customHeight="1" x14ac:dyDescent="0.2">
      <c r="C11" s="10" t="s">
        <v>476</v>
      </c>
      <c r="E11" s="61"/>
      <c r="F11" s="47"/>
      <c r="G11" s="49" t="s">
        <v>476</v>
      </c>
    </row>
    <row r="12" spans="1:19" ht="12.75" x14ac:dyDescent="0.2">
      <c r="G12" s="47"/>
    </row>
    <row r="13" spans="1:19" ht="24.95" customHeight="1" x14ac:dyDescent="0.2">
      <c r="A13" s="162">
        <v>1</v>
      </c>
      <c r="B13" s="12" t="s">
        <v>4</v>
      </c>
      <c r="C13" s="13">
        <v>9183</v>
      </c>
      <c r="D13" s="50">
        <v>583</v>
      </c>
      <c r="E13" s="50">
        <v>652</v>
      </c>
      <c r="F13" s="50">
        <v>1331</v>
      </c>
      <c r="G13" s="50">
        <v>57</v>
      </c>
      <c r="H13" s="50">
        <v>459</v>
      </c>
      <c r="I13" s="50">
        <v>1463</v>
      </c>
      <c r="J13" s="50">
        <v>183</v>
      </c>
      <c r="K13" s="50">
        <v>527</v>
      </c>
      <c r="L13" s="50">
        <v>2040</v>
      </c>
      <c r="M13" s="50">
        <v>245</v>
      </c>
      <c r="N13" s="50">
        <v>83</v>
      </c>
      <c r="O13" s="50">
        <v>305</v>
      </c>
      <c r="P13" s="50">
        <v>828</v>
      </c>
      <c r="Q13" s="50">
        <v>105</v>
      </c>
      <c r="R13" s="50">
        <v>322</v>
      </c>
      <c r="S13" s="354">
        <v>1</v>
      </c>
    </row>
    <row r="14" spans="1:19" ht="24.95" customHeight="1" x14ac:dyDescent="0.2">
      <c r="A14" s="162">
        <v>2</v>
      </c>
      <c r="B14" s="12" t="s">
        <v>44</v>
      </c>
      <c r="C14" s="13">
        <v>13679</v>
      </c>
      <c r="D14" s="50">
        <v>1021</v>
      </c>
      <c r="E14" s="50">
        <v>1375</v>
      </c>
      <c r="F14" s="50">
        <v>1684</v>
      </c>
      <c r="G14" s="50">
        <v>139</v>
      </c>
      <c r="H14" s="50">
        <v>1126</v>
      </c>
      <c r="I14" s="50">
        <v>1600</v>
      </c>
      <c r="J14" s="50">
        <v>241</v>
      </c>
      <c r="K14" s="50">
        <v>900</v>
      </c>
      <c r="L14" s="50">
        <v>3498</v>
      </c>
      <c r="M14" s="50">
        <v>521</v>
      </c>
      <c r="N14" s="50">
        <v>101</v>
      </c>
      <c r="O14" s="50">
        <v>456</v>
      </c>
      <c r="P14" s="50">
        <v>437</v>
      </c>
      <c r="Q14" s="50">
        <v>249</v>
      </c>
      <c r="R14" s="50">
        <v>331</v>
      </c>
      <c r="S14" s="354">
        <v>2</v>
      </c>
    </row>
    <row r="15" spans="1:19" ht="20.100000000000001" customHeight="1" x14ac:dyDescent="0.2">
      <c r="A15" s="145">
        <v>3</v>
      </c>
      <c r="B15" s="16" t="s">
        <v>473</v>
      </c>
      <c r="C15" s="18">
        <v>19</v>
      </c>
      <c r="D15" s="34">
        <v>15</v>
      </c>
      <c r="E15" s="34">
        <v>3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1</v>
      </c>
      <c r="P15" s="34">
        <v>0</v>
      </c>
      <c r="Q15" s="34">
        <v>0</v>
      </c>
      <c r="R15" s="34">
        <v>0</v>
      </c>
      <c r="S15" s="352">
        <v>3</v>
      </c>
    </row>
    <row r="16" spans="1:19" ht="20.100000000000001" customHeight="1" x14ac:dyDescent="0.2">
      <c r="A16" s="145">
        <v>4</v>
      </c>
      <c r="B16" s="20" t="s">
        <v>9</v>
      </c>
      <c r="C16" s="18">
        <v>2661</v>
      </c>
      <c r="D16" s="34">
        <v>611</v>
      </c>
      <c r="E16" s="34">
        <v>250</v>
      </c>
      <c r="F16" s="34">
        <v>269</v>
      </c>
      <c r="G16" s="34">
        <v>0</v>
      </c>
      <c r="H16" s="34">
        <v>15</v>
      </c>
      <c r="I16" s="34">
        <v>183</v>
      </c>
      <c r="J16" s="34">
        <v>11</v>
      </c>
      <c r="K16" s="34">
        <v>333</v>
      </c>
      <c r="L16" s="34">
        <v>646</v>
      </c>
      <c r="M16" s="34">
        <v>81</v>
      </c>
      <c r="N16" s="34">
        <v>3</v>
      </c>
      <c r="O16" s="34">
        <v>99</v>
      </c>
      <c r="P16" s="34">
        <v>104</v>
      </c>
      <c r="Q16" s="34">
        <v>42</v>
      </c>
      <c r="R16" s="34">
        <v>14</v>
      </c>
      <c r="S16" s="352">
        <v>4</v>
      </c>
    </row>
    <row r="17" spans="1:19" ht="24.95" customHeight="1" x14ac:dyDescent="0.2">
      <c r="A17" s="162">
        <v>5</v>
      </c>
      <c r="B17" s="12" t="s">
        <v>45</v>
      </c>
      <c r="C17" s="13">
        <v>13070</v>
      </c>
      <c r="D17" s="50">
        <v>965</v>
      </c>
      <c r="E17" s="50">
        <v>1273</v>
      </c>
      <c r="F17" s="50">
        <v>1822</v>
      </c>
      <c r="G17" s="50">
        <v>134</v>
      </c>
      <c r="H17" s="50">
        <v>715</v>
      </c>
      <c r="I17" s="50">
        <v>1673</v>
      </c>
      <c r="J17" s="50">
        <v>292</v>
      </c>
      <c r="K17" s="50">
        <v>847</v>
      </c>
      <c r="L17" s="50">
        <v>3299</v>
      </c>
      <c r="M17" s="50">
        <v>431</v>
      </c>
      <c r="N17" s="50">
        <v>102</v>
      </c>
      <c r="O17" s="50">
        <v>494</v>
      </c>
      <c r="P17" s="50">
        <v>523</v>
      </c>
      <c r="Q17" s="50">
        <v>236</v>
      </c>
      <c r="R17" s="50">
        <v>264</v>
      </c>
      <c r="S17" s="354">
        <v>5</v>
      </c>
    </row>
    <row r="18" spans="1:19" ht="24.95" customHeight="1" x14ac:dyDescent="0.2">
      <c r="A18" s="162">
        <v>6</v>
      </c>
      <c r="B18" s="12" t="s">
        <v>13</v>
      </c>
      <c r="C18" s="13">
        <v>9776</v>
      </c>
      <c r="D18" s="50">
        <v>639</v>
      </c>
      <c r="E18" s="50">
        <v>754</v>
      </c>
      <c r="F18" s="50">
        <v>1193</v>
      </c>
      <c r="G18" s="50">
        <v>62</v>
      </c>
      <c r="H18" s="50">
        <v>872</v>
      </c>
      <c r="I18" s="50">
        <v>1394</v>
      </c>
      <c r="J18" s="50">
        <v>133</v>
      </c>
      <c r="K18" s="50">
        <v>580</v>
      </c>
      <c r="L18" s="50">
        <v>2215</v>
      </c>
      <c r="M18" s="50">
        <v>335</v>
      </c>
      <c r="N18" s="50">
        <v>82</v>
      </c>
      <c r="O18" s="50">
        <v>267</v>
      </c>
      <c r="P18" s="50">
        <v>743</v>
      </c>
      <c r="Q18" s="50">
        <v>119</v>
      </c>
      <c r="R18" s="50">
        <v>388</v>
      </c>
      <c r="S18" s="354">
        <v>6</v>
      </c>
    </row>
    <row r="19" spans="1:19" ht="22.5" customHeight="1" x14ac:dyDescent="0.2">
      <c r="A19" s="148"/>
      <c r="E19" s="96"/>
      <c r="F19" s="96"/>
      <c r="I19" s="96"/>
      <c r="S19" s="148"/>
    </row>
    <row r="20" spans="1:19" ht="22.5" customHeight="1" x14ac:dyDescent="0.2">
      <c r="A20" s="148"/>
      <c r="C20" s="10" t="s">
        <v>475</v>
      </c>
      <c r="E20" s="96"/>
      <c r="F20" s="96"/>
      <c r="G20" s="49" t="s">
        <v>475</v>
      </c>
      <c r="I20" s="96"/>
      <c r="S20" s="148"/>
    </row>
    <row r="21" spans="1:19" ht="12.75" x14ac:dyDescent="0.2">
      <c r="A21" s="148"/>
      <c r="E21" s="96"/>
      <c r="F21" s="96"/>
      <c r="G21" s="47"/>
      <c r="I21" s="96"/>
      <c r="S21" s="148"/>
    </row>
    <row r="22" spans="1:19" ht="24.95" customHeight="1" x14ac:dyDescent="0.2">
      <c r="A22" s="162">
        <v>7</v>
      </c>
      <c r="B22" s="12" t="s">
        <v>4</v>
      </c>
      <c r="C22" s="13">
        <v>672</v>
      </c>
      <c r="D22" s="50">
        <v>45</v>
      </c>
      <c r="E22" s="50">
        <v>62</v>
      </c>
      <c r="F22" s="50">
        <v>40</v>
      </c>
      <c r="G22" s="50">
        <v>12</v>
      </c>
      <c r="H22" s="50">
        <v>62</v>
      </c>
      <c r="I22" s="50">
        <v>126</v>
      </c>
      <c r="J22" s="50">
        <v>8</v>
      </c>
      <c r="K22" s="50">
        <v>63</v>
      </c>
      <c r="L22" s="50">
        <v>136</v>
      </c>
      <c r="M22" s="50">
        <v>22</v>
      </c>
      <c r="N22" s="50">
        <v>6</v>
      </c>
      <c r="O22" s="50">
        <v>25</v>
      </c>
      <c r="P22" s="50">
        <v>16</v>
      </c>
      <c r="Q22" s="50">
        <v>13</v>
      </c>
      <c r="R22" s="50">
        <v>36</v>
      </c>
      <c r="S22" s="354">
        <v>7</v>
      </c>
    </row>
    <row r="23" spans="1:19" ht="24.95" customHeight="1" x14ac:dyDescent="0.2">
      <c r="A23" s="162">
        <v>8</v>
      </c>
      <c r="B23" s="12" t="s">
        <v>44</v>
      </c>
      <c r="C23" s="13">
        <v>1254</v>
      </c>
      <c r="D23" s="50">
        <v>77</v>
      </c>
      <c r="E23" s="57">
        <v>183</v>
      </c>
      <c r="F23" s="57">
        <v>148</v>
      </c>
      <c r="G23" s="50">
        <v>31</v>
      </c>
      <c r="H23" s="50">
        <v>78</v>
      </c>
      <c r="I23" s="50">
        <v>187</v>
      </c>
      <c r="J23" s="50">
        <v>13</v>
      </c>
      <c r="K23" s="50">
        <v>105</v>
      </c>
      <c r="L23" s="50">
        <v>257</v>
      </c>
      <c r="M23" s="50">
        <v>31</v>
      </c>
      <c r="N23" s="50">
        <v>8</v>
      </c>
      <c r="O23" s="50">
        <v>28</v>
      </c>
      <c r="P23" s="50">
        <v>44</v>
      </c>
      <c r="Q23" s="50">
        <v>34</v>
      </c>
      <c r="R23" s="50">
        <v>30</v>
      </c>
      <c r="S23" s="354">
        <v>8</v>
      </c>
    </row>
    <row r="24" spans="1:19" ht="20.100000000000001" customHeight="1" x14ac:dyDescent="0.2">
      <c r="A24" s="145">
        <v>9</v>
      </c>
      <c r="B24" s="16" t="s">
        <v>473</v>
      </c>
      <c r="C24" s="18">
        <v>1</v>
      </c>
      <c r="D24" s="34">
        <v>0</v>
      </c>
      <c r="E24" s="34">
        <v>1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52">
        <v>9</v>
      </c>
    </row>
    <row r="25" spans="1:19" ht="20.100000000000001" customHeight="1" x14ac:dyDescent="0.2">
      <c r="A25" s="145">
        <v>10</v>
      </c>
      <c r="B25" s="20" t="s">
        <v>9</v>
      </c>
      <c r="C25" s="18">
        <v>61</v>
      </c>
      <c r="D25" s="34">
        <v>2</v>
      </c>
      <c r="E25" s="34">
        <v>1</v>
      </c>
      <c r="F25" s="34">
        <v>8</v>
      </c>
      <c r="G25" s="34">
        <v>1</v>
      </c>
      <c r="H25" s="34">
        <v>2</v>
      </c>
      <c r="I25" s="34">
        <v>12</v>
      </c>
      <c r="J25" s="34">
        <v>1</v>
      </c>
      <c r="K25" s="34">
        <v>15</v>
      </c>
      <c r="L25" s="34">
        <v>5</v>
      </c>
      <c r="M25" s="34">
        <v>8</v>
      </c>
      <c r="N25" s="34">
        <v>0</v>
      </c>
      <c r="O25" s="34">
        <v>2</v>
      </c>
      <c r="P25" s="34">
        <v>2</v>
      </c>
      <c r="Q25" s="34">
        <v>0</v>
      </c>
      <c r="R25" s="34">
        <v>2</v>
      </c>
      <c r="S25" s="352">
        <v>10</v>
      </c>
    </row>
    <row r="26" spans="1:19" ht="24.95" customHeight="1" x14ac:dyDescent="0.2">
      <c r="A26" s="162">
        <v>11</v>
      </c>
      <c r="B26" s="12" t="s">
        <v>45</v>
      </c>
      <c r="C26" s="13">
        <v>1251</v>
      </c>
      <c r="D26" s="50">
        <v>79</v>
      </c>
      <c r="E26" s="50">
        <v>190</v>
      </c>
      <c r="F26" s="50">
        <v>117</v>
      </c>
      <c r="G26" s="50">
        <v>29</v>
      </c>
      <c r="H26" s="50">
        <v>92</v>
      </c>
      <c r="I26" s="50">
        <v>212</v>
      </c>
      <c r="J26" s="50">
        <v>12</v>
      </c>
      <c r="K26" s="50">
        <v>87</v>
      </c>
      <c r="L26" s="50">
        <v>258</v>
      </c>
      <c r="M26" s="50">
        <v>32</v>
      </c>
      <c r="N26" s="50">
        <v>7</v>
      </c>
      <c r="O26" s="50">
        <v>38</v>
      </c>
      <c r="P26" s="50">
        <v>23</v>
      </c>
      <c r="Q26" s="50">
        <v>35</v>
      </c>
      <c r="R26" s="50">
        <v>40</v>
      </c>
      <c r="S26" s="354">
        <v>11</v>
      </c>
    </row>
    <row r="27" spans="1:19" ht="24.95" customHeight="1" x14ac:dyDescent="0.2">
      <c r="A27" s="162">
        <v>12</v>
      </c>
      <c r="B27" s="12" t="s">
        <v>13</v>
      </c>
      <c r="C27" s="13">
        <v>673</v>
      </c>
      <c r="D27" s="50">
        <v>43</v>
      </c>
      <c r="E27" s="50">
        <v>54</v>
      </c>
      <c r="F27" s="50">
        <v>71</v>
      </c>
      <c r="G27" s="50">
        <v>14</v>
      </c>
      <c r="H27" s="50">
        <v>49</v>
      </c>
      <c r="I27" s="50">
        <v>101</v>
      </c>
      <c r="J27" s="50">
        <v>9</v>
      </c>
      <c r="K27" s="50">
        <v>81</v>
      </c>
      <c r="L27" s="50">
        <v>135</v>
      </c>
      <c r="M27" s="50">
        <v>21</v>
      </c>
      <c r="N27" s="50">
        <v>7</v>
      </c>
      <c r="O27" s="50">
        <v>15</v>
      </c>
      <c r="P27" s="50">
        <v>37</v>
      </c>
      <c r="Q27" s="50">
        <v>11</v>
      </c>
      <c r="R27" s="50">
        <v>25</v>
      </c>
      <c r="S27" s="354">
        <v>12</v>
      </c>
    </row>
    <row r="28" spans="1:19" ht="22.5" customHeight="1" x14ac:dyDescent="0.2">
      <c r="A28" s="148"/>
      <c r="E28" s="96"/>
      <c r="F28" s="96"/>
      <c r="I28" s="96"/>
      <c r="S28" s="148"/>
    </row>
    <row r="29" spans="1:19" ht="22.5" customHeight="1" x14ac:dyDescent="0.2">
      <c r="A29" s="148"/>
      <c r="C29" s="159" t="s">
        <v>474</v>
      </c>
      <c r="E29" s="96"/>
      <c r="F29" s="96"/>
      <c r="G29" s="47" t="s">
        <v>474</v>
      </c>
      <c r="I29" s="96"/>
      <c r="S29" s="148"/>
    </row>
    <row r="30" spans="1:19" ht="12.75" x14ac:dyDescent="0.2">
      <c r="A30" s="148"/>
      <c r="E30" s="96"/>
      <c r="F30" s="96"/>
      <c r="G30" s="47"/>
      <c r="I30" s="96"/>
      <c r="S30" s="148"/>
    </row>
    <row r="31" spans="1:19" ht="24.95" customHeight="1" x14ac:dyDescent="0.2">
      <c r="A31" s="162">
        <v>13</v>
      </c>
      <c r="B31" s="12" t="s">
        <v>4</v>
      </c>
      <c r="C31" s="13">
        <v>943</v>
      </c>
      <c r="D31" s="50">
        <v>99</v>
      </c>
      <c r="E31" s="50">
        <v>74</v>
      </c>
      <c r="F31" s="50">
        <v>64</v>
      </c>
      <c r="G31" s="50">
        <v>3</v>
      </c>
      <c r="H31" s="50">
        <v>37</v>
      </c>
      <c r="I31" s="50">
        <v>233</v>
      </c>
      <c r="J31" s="50">
        <v>8</v>
      </c>
      <c r="K31" s="50">
        <v>41</v>
      </c>
      <c r="L31" s="50">
        <v>177</v>
      </c>
      <c r="M31" s="50">
        <v>49</v>
      </c>
      <c r="N31" s="50">
        <v>2</v>
      </c>
      <c r="O31" s="50">
        <v>35</v>
      </c>
      <c r="P31" s="50">
        <v>63</v>
      </c>
      <c r="Q31" s="50">
        <v>10</v>
      </c>
      <c r="R31" s="50">
        <v>48</v>
      </c>
      <c r="S31" s="354">
        <v>13</v>
      </c>
    </row>
    <row r="32" spans="1:19" ht="24.95" customHeight="1" x14ac:dyDescent="0.2">
      <c r="A32" s="162">
        <v>14</v>
      </c>
      <c r="B32" s="12" t="s">
        <v>44</v>
      </c>
      <c r="C32" s="13">
        <v>4494</v>
      </c>
      <c r="D32" s="50">
        <v>471</v>
      </c>
      <c r="E32" s="50">
        <v>520</v>
      </c>
      <c r="F32" s="57">
        <v>314</v>
      </c>
      <c r="G32" s="50">
        <v>42</v>
      </c>
      <c r="H32" s="50">
        <v>120</v>
      </c>
      <c r="I32" s="50">
        <v>506</v>
      </c>
      <c r="J32" s="50">
        <v>31</v>
      </c>
      <c r="K32" s="50">
        <v>324</v>
      </c>
      <c r="L32" s="50">
        <v>1208</v>
      </c>
      <c r="M32" s="50">
        <v>222</v>
      </c>
      <c r="N32" s="50">
        <v>37</v>
      </c>
      <c r="O32" s="50">
        <v>228</v>
      </c>
      <c r="P32" s="50">
        <v>187</v>
      </c>
      <c r="Q32" s="50">
        <v>121</v>
      </c>
      <c r="R32" s="50">
        <v>163</v>
      </c>
      <c r="S32" s="354">
        <v>14</v>
      </c>
    </row>
    <row r="33" spans="1:19" ht="20.100000000000001" customHeight="1" x14ac:dyDescent="0.2">
      <c r="A33" s="145">
        <v>15</v>
      </c>
      <c r="B33" s="16" t="s">
        <v>473</v>
      </c>
      <c r="C33" s="18">
        <v>23</v>
      </c>
      <c r="D33" s="34">
        <v>13</v>
      </c>
      <c r="E33" s="34">
        <v>2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3</v>
      </c>
      <c r="N33" s="34">
        <v>0</v>
      </c>
      <c r="O33" s="34">
        <v>5</v>
      </c>
      <c r="P33" s="34">
        <v>0</v>
      </c>
      <c r="Q33" s="34">
        <v>0</v>
      </c>
      <c r="R33" s="34">
        <v>0</v>
      </c>
      <c r="S33" s="352">
        <v>15</v>
      </c>
    </row>
    <row r="34" spans="1:19" ht="20.100000000000001" customHeight="1" x14ac:dyDescent="0.2">
      <c r="A34" s="145">
        <v>16</v>
      </c>
      <c r="B34" s="20" t="s">
        <v>9</v>
      </c>
      <c r="C34" s="18">
        <v>138</v>
      </c>
      <c r="D34" s="34">
        <v>4</v>
      </c>
      <c r="E34" s="34">
        <v>4</v>
      </c>
      <c r="F34" s="34">
        <v>11</v>
      </c>
      <c r="G34" s="34">
        <v>1</v>
      </c>
      <c r="H34" s="34">
        <v>2</v>
      </c>
      <c r="I34" s="34">
        <v>21</v>
      </c>
      <c r="J34" s="34">
        <v>6</v>
      </c>
      <c r="K34" s="34">
        <v>6</v>
      </c>
      <c r="L34" s="34">
        <v>5</v>
      </c>
      <c r="M34" s="34">
        <v>7</v>
      </c>
      <c r="N34" s="34">
        <v>0</v>
      </c>
      <c r="O34" s="34">
        <v>39</v>
      </c>
      <c r="P34" s="34">
        <v>30</v>
      </c>
      <c r="Q34" s="34">
        <v>2</v>
      </c>
      <c r="R34" s="34">
        <v>0</v>
      </c>
      <c r="S34" s="352">
        <v>16</v>
      </c>
    </row>
    <row r="35" spans="1:19" ht="24.95" customHeight="1" x14ac:dyDescent="0.2">
      <c r="A35" s="162">
        <v>17</v>
      </c>
      <c r="B35" s="12" t="s">
        <v>45</v>
      </c>
      <c r="C35" s="13">
        <v>4434</v>
      </c>
      <c r="D35" s="50">
        <v>449</v>
      </c>
      <c r="E35" s="50">
        <v>521</v>
      </c>
      <c r="F35" s="50">
        <v>314</v>
      </c>
      <c r="G35" s="50">
        <v>45</v>
      </c>
      <c r="H35" s="50">
        <v>132</v>
      </c>
      <c r="I35" s="50">
        <v>423</v>
      </c>
      <c r="J35" s="50">
        <v>35</v>
      </c>
      <c r="K35" s="50">
        <v>316</v>
      </c>
      <c r="L35" s="50">
        <v>1265</v>
      </c>
      <c r="M35" s="50">
        <v>199</v>
      </c>
      <c r="N35" s="50">
        <v>40</v>
      </c>
      <c r="O35" s="50">
        <v>232</v>
      </c>
      <c r="P35" s="50">
        <v>161</v>
      </c>
      <c r="Q35" s="50">
        <v>127</v>
      </c>
      <c r="R35" s="50">
        <v>175</v>
      </c>
      <c r="S35" s="354">
        <v>17</v>
      </c>
    </row>
    <row r="36" spans="1:19" ht="24.95" customHeight="1" x14ac:dyDescent="0.2">
      <c r="A36" s="162">
        <v>18</v>
      </c>
      <c r="B36" s="12" t="s">
        <v>13</v>
      </c>
      <c r="C36" s="13">
        <v>943</v>
      </c>
      <c r="D36" s="50">
        <v>99</v>
      </c>
      <c r="E36" s="50">
        <v>74</v>
      </c>
      <c r="F36" s="50">
        <v>64</v>
      </c>
      <c r="G36" s="50">
        <v>3</v>
      </c>
      <c r="H36" s="50">
        <v>37</v>
      </c>
      <c r="I36" s="50">
        <v>233</v>
      </c>
      <c r="J36" s="50">
        <v>8</v>
      </c>
      <c r="K36" s="50">
        <v>41</v>
      </c>
      <c r="L36" s="50">
        <v>177</v>
      </c>
      <c r="M36" s="50">
        <v>49</v>
      </c>
      <c r="N36" s="50">
        <v>2</v>
      </c>
      <c r="O36" s="50">
        <v>35</v>
      </c>
      <c r="P36" s="50">
        <v>63</v>
      </c>
      <c r="Q36" s="50">
        <v>10</v>
      </c>
      <c r="R36" s="50">
        <v>48</v>
      </c>
      <c r="S36" s="354">
        <v>18</v>
      </c>
    </row>
    <row r="37" spans="1:19" ht="22.5" customHeight="1" x14ac:dyDescent="0.2">
      <c r="A37" s="148"/>
      <c r="E37" s="96"/>
      <c r="F37" s="96"/>
      <c r="I37" s="96"/>
      <c r="S37" s="148"/>
    </row>
    <row r="38" spans="1:19" ht="22.5" customHeight="1" x14ac:dyDescent="0.2">
      <c r="A38" s="148"/>
      <c r="E38" s="96"/>
      <c r="F38" s="96"/>
      <c r="I38" s="96"/>
      <c r="S38" s="148"/>
    </row>
    <row r="39" spans="1:19" ht="22.5" customHeight="1" x14ac:dyDescent="0.2">
      <c r="A39" s="148"/>
      <c r="E39" s="96"/>
      <c r="F39" s="96"/>
      <c r="I39" s="96"/>
      <c r="S39" s="148"/>
    </row>
    <row r="40" spans="1:19" ht="22.5" customHeight="1" x14ac:dyDescent="0.2">
      <c r="A40" s="148"/>
      <c r="C40" s="159" t="s">
        <v>22</v>
      </c>
      <c r="E40" s="96"/>
      <c r="F40" s="96"/>
      <c r="G40" s="47" t="s">
        <v>22</v>
      </c>
      <c r="I40" s="96"/>
      <c r="S40" s="148"/>
    </row>
    <row r="41" spans="1:19" ht="12.75" x14ac:dyDescent="0.2">
      <c r="A41" s="145"/>
      <c r="E41" s="96"/>
      <c r="F41" s="96"/>
      <c r="G41" s="47"/>
      <c r="I41" s="96"/>
      <c r="S41" s="145"/>
    </row>
    <row r="42" spans="1:19" ht="24.95" customHeight="1" x14ac:dyDescent="0.2">
      <c r="A42" s="148">
        <v>19</v>
      </c>
      <c r="B42" s="23" t="s">
        <v>33</v>
      </c>
      <c r="C42" s="18">
        <v>127</v>
      </c>
      <c r="D42" s="34">
        <v>3</v>
      </c>
      <c r="E42" s="34">
        <v>0</v>
      </c>
      <c r="F42" s="34">
        <v>116</v>
      </c>
      <c r="G42" s="34">
        <v>0</v>
      </c>
      <c r="H42" s="34">
        <v>0</v>
      </c>
      <c r="I42" s="34">
        <v>8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53">
        <v>19</v>
      </c>
    </row>
    <row r="43" spans="1:19" ht="21" customHeight="1" x14ac:dyDescent="0.2">
      <c r="A43" s="145">
        <v>20</v>
      </c>
      <c r="B43" s="262" t="s">
        <v>35</v>
      </c>
      <c r="C43" s="18"/>
      <c r="F43" s="34"/>
      <c r="R43" s="82"/>
    </row>
    <row r="44" spans="1:19" ht="21" customHeight="1" x14ac:dyDescent="0.2">
      <c r="A44" s="145"/>
      <c r="B44" s="23" t="s">
        <v>472</v>
      </c>
      <c r="C44" s="18">
        <v>629</v>
      </c>
      <c r="D44" s="34">
        <v>50</v>
      </c>
      <c r="E44" s="34">
        <v>50</v>
      </c>
      <c r="F44" s="34">
        <v>237</v>
      </c>
      <c r="G44" s="34">
        <v>11</v>
      </c>
      <c r="H44" s="34">
        <v>6</v>
      </c>
      <c r="I44" s="34">
        <v>44</v>
      </c>
      <c r="J44" s="34">
        <v>13</v>
      </c>
      <c r="K44" s="34">
        <v>77</v>
      </c>
      <c r="L44" s="34">
        <v>78</v>
      </c>
      <c r="M44" s="34">
        <v>26</v>
      </c>
      <c r="N44" s="34">
        <v>3</v>
      </c>
      <c r="O44" s="34">
        <v>11</v>
      </c>
      <c r="P44" s="34">
        <v>13</v>
      </c>
      <c r="Q44" s="34">
        <v>3</v>
      </c>
      <c r="R44" s="34">
        <v>7</v>
      </c>
      <c r="S44" s="352">
        <v>20</v>
      </c>
    </row>
    <row r="45" spans="1:19" ht="24.95" customHeight="1" x14ac:dyDescent="0.2"/>
    <row r="46" spans="1:19" ht="24.95" customHeight="1" x14ac:dyDescent="0.2"/>
    <row r="47" spans="1:19" ht="24.95" customHeight="1" x14ac:dyDescent="0.2"/>
    <row r="48" spans="1:19" ht="24.95" customHeight="1" x14ac:dyDescent="0.2"/>
    <row r="49" spans="1:19" ht="24.75" customHeight="1" x14ac:dyDescent="0.2"/>
    <row r="50" spans="1:19" ht="15" customHeight="1" x14ac:dyDescent="0.2"/>
    <row r="51" spans="1:19" ht="15" customHeight="1" x14ac:dyDescent="0.2">
      <c r="A51" s="428" t="s">
        <v>37</v>
      </c>
    </row>
    <row r="52" spans="1:19" ht="12.75" x14ac:dyDescent="0.2">
      <c r="A52" s="428" t="s">
        <v>56</v>
      </c>
    </row>
    <row r="53" spans="1:19" ht="12.75" x14ac:dyDescent="0.2">
      <c r="A53" s="428" t="s">
        <v>55</v>
      </c>
    </row>
    <row r="54" spans="1:19" ht="12.75" x14ac:dyDescent="0.2"/>
    <row r="55" spans="1:19" ht="19.5" customHeight="1" x14ac:dyDescent="0.2"/>
    <row r="56" spans="1:19" s="31" customFormat="1" ht="15.95" customHeight="1" x14ac:dyDescent="0.2">
      <c r="D56" s="436"/>
      <c r="E56" s="436"/>
      <c r="F56" s="38"/>
      <c r="G56" s="436"/>
      <c r="H56" s="436"/>
      <c r="I56" s="436"/>
      <c r="J56" s="436"/>
      <c r="K56" s="436"/>
      <c r="L56" s="436"/>
      <c r="M56" s="436"/>
      <c r="N56" s="436"/>
      <c r="O56" s="436"/>
      <c r="P56" s="436"/>
      <c r="Q56" s="436"/>
      <c r="R56" s="436"/>
      <c r="S56" s="32"/>
    </row>
    <row r="57" spans="1:19" s="139" customFormat="1" ht="18.95" customHeight="1" x14ac:dyDescent="0.2"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</row>
  </sheetData>
  <mergeCells count="16">
    <mergeCell ref="R4:R9"/>
    <mergeCell ref="N4:N9"/>
    <mergeCell ref="O4:O9"/>
    <mergeCell ref="J4:J9"/>
    <mergeCell ref="M4:M9"/>
    <mergeCell ref="L4:L9"/>
    <mergeCell ref="K4:K9"/>
    <mergeCell ref="P4:P9"/>
    <mergeCell ref="Q4:Q9"/>
    <mergeCell ref="C4:C9"/>
    <mergeCell ref="I4:I9"/>
    <mergeCell ref="H4:H9"/>
    <mergeCell ref="G4:G9"/>
    <mergeCell ref="F4:F9"/>
    <mergeCell ref="D4:D9"/>
    <mergeCell ref="E4:E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5" firstPageNumber="14" fitToWidth="2" fitToHeight="2" orientation="portrait" useFirstPageNumber="1" r:id="rId1"/>
  <headerFooter alignWithMargins="0">
    <oddFooter xml:space="preserve">&amp;L&amp;"MetaNormalLF-Roman,Standard"Statistisches Bundesamt, Fachserie 10, Reihe 2.8, 2019
</oddFooter>
  </headerFooter>
  <colBreaks count="1" manualBreakCount="1">
    <brk id="6" max="53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showGridLines="0" zoomScaleNormal="100" zoomScaleSheetLayoutView="100" workbookViewId="0"/>
  </sheetViews>
  <sheetFormatPr baseColWidth="10" defaultColWidth="11.42578125" defaultRowHeight="18" customHeight="1" x14ac:dyDescent="0.2"/>
  <cols>
    <col min="1" max="1" width="6.140625" style="35" customWidth="1"/>
    <col min="2" max="2" width="51.42578125" style="35" customWidth="1"/>
    <col min="3" max="3" width="7.85546875" style="35" customWidth="1"/>
    <col min="4" max="4" width="15.28515625" style="35" customWidth="1"/>
    <col min="5" max="7" width="14.7109375" style="35" customWidth="1"/>
    <col min="8" max="10" width="10.5703125" style="35" customWidth="1"/>
    <col min="11" max="11" width="12" style="35" customWidth="1"/>
    <col min="12" max="19" width="10.5703125" style="35" customWidth="1"/>
    <col min="20" max="20" width="6" style="35" customWidth="1"/>
    <col min="21" max="16384" width="11.42578125" style="35"/>
  </cols>
  <sheetData>
    <row r="1" spans="1:20" ht="18" customHeight="1" x14ac:dyDescent="0.25">
      <c r="A1" s="76" t="s">
        <v>706</v>
      </c>
      <c r="H1" s="76" t="s">
        <v>706</v>
      </c>
    </row>
    <row r="2" spans="1:20" ht="18" customHeight="1" x14ac:dyDescent="0.25">
      <c r="A2" s="116" t="s">
        <v>705</v>
      </c>
      <c r="H2" s="116" t="s">
        <v>705</v>
      </c>
    </row>
    <row r="3" spans="1:20" ht="18" customHeight="1" x14ac:dyDescent="0.25">
      <c r="A3" s="124" t="s">
        <v>708</v>
      </c>
      <c r="H3" s="124" t="s">
        <v>708</v>
      </c>
    </row>
    <row r="4" spans="1:20" ht="18" customHeight="1" x14ac:dyDescent="0.2">
      <c r="A4" s="66"/>
      <c r="B4" s="66"/>
      <c r="C4" s="66"/>
      <c r="D4" s="66"/>
      <c r="E4" s="66"/>
      <c r="F4" s="66"/>
      <c r="G4" s="66"/>
      <c r="H4" s="66"/>
      <c r="M4" s="66"/>
      <c r="N4" s="66"/>
      <c r="O4" s="66"/>
      <c r="P4" s="66"/>
      <c r="Q4" s="66"/>
      <c r="R4" s="66"/>
      <c r="S4" s="66"/>
      <c r="T4" s="66"/>
    </row>
    <row r="5" spans="1:20" ht="18" customHeight="1" x14ac:dyDescent="0.2">
      <c r="A5" s="516" t="s">
        <v>1</v>
      </c>
      <c r="B5" s="512" t="s">
        <v>703</v>
      </c>
      <c r="C5" s="516"/>
      <c r="D5" s="492" t="s">
        <v>253</v>
      </c>
      <c r="E5" s="492" t="s">
        <v>99</v>
      </c>
      <c r="F5" s="512" t="s">
        <v>98</v>
      </c>
      <c r="G5" s="512" t="s">
        <v>702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400</v>
      </c>
      <c r="R5" s="492" t="s">
        <v>85</v>
      </c>
      <c r="S5" s="495" t="s">
        <v>84</v>
      </c>
      <c r="T5" s="512" t="s">
        <v>301</v>
      </c>
    </row>
    <row r="6" spans="1:20" ht="18" customHeight="1" x14ac:dyDescent="0.2">
      <c r="A6" s="518"/>
      <c r="B6" s="524"/>
      <c r="C6" s="518"/>
      <c r="D6" s="493"/>
      <c r="E6" s="493"/>
      <c r="F6" s="524" t="s">
        <v>83</v>
      </c>
      <c r="G6" s="524"/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24"/>
    </row>
    <row r="7" spans="1:20" ht="18" customHeight="1" x14ac:dyDescent="0.2">
      <c r="A7" s="518"/>
      <c r="B7" s="524"/>
      <c r="C7" s="518"/>
      <c r="D7" s="493"/>
      <c r="E7" s="493" t="s">
        <v>81</v>
      </c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24"/>
    </row>
    <row r="8" spans="1:20" ht="18" customHeight="1" x14ac:dyDescent="0.2">
      <c r="A8" s="518"/>
      <c r="B8" s="524"/>
      <c r="C8" s="518"/>
      <c r="D8" s="493"/>
      <c r="E8" s="493" t="s">
        <v>76</v>
      </c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24"/>
    </row>
    <row r="9" spans="1:20" ht="18" customHeight="1" x14ac:dyDescent="0.2">
      <c r="A9" s="520"/>
      <c r="B9" s="525"/>
      <c r="C9" s="520"/>
      <c r="D9" s="494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25"/>
    </row>
    <row r="10" spans="1:20" ht="18" customHeight="1" x14ac:dyDescent="0.2">
      <c r="A10" s="48"/>
      <c r="B10" s="122"/>
      <c r="C10" s="122"/>
      <c r="D10" s="62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48"/>
    </row>
    <row r="11" spans="1:20" ht="18" customHeight="1" x14ac:dyDescent="0.2">
      <c r="B11" s="48"/>
      <c r="C11" s="77"/>
      <c r="D11" s="47" t="s">
        <v>312</v>
      </c>
      <c r="H11" s="47" t="s">
        <v>312</v>
      </c>
    </row>
    <row r="12" spans="1:20" s="47" customFormat="1" ht="18" customHeight="1" x14ac:dyDescent="0.2">
      <c r="A12" s="121">
        <v>1</v>
      </c>
      <c r="B12" s="120" t="s">
        <v>311</v>
      </c>
      <c r="C12" s="119"/>
      <c r="D12" s="50">
        <v>13070</v>
      </c>
      <c r="E12" s="50">
        <v>965</v>
      </c>
      <c r="F12" s="50">
        <v>1273</v>
      </c>
      <c r="G12" s="50">
        <v>1822</v>
      </c>
      <c r="H12" s="50">
        <v>134</v>
      </c>
      <c r="I12" s="50">
        <v>715</v>
      </c>
      <c r="J12" s="50">
        <v>1673</v>
      </c>
      <c r="K12" s="50">
        <v>292</v>
      </c>
      <c r="L12" s="50">
        <v>847</v>
      </c>
      <c r="M12" s="50">
        <v>3299</v>
      </c>
      <c r="N12" s="50">
        <v>431</v>
      </c>
      <c r="O12" s="50">
        <v>102</v>
      </c>
      <c r="P12" s="50">
        <v>494</v>
      </c>
      <c r="Q12" s="50">
        <v>523</v>
      </c>
      <c r="R12" s="50">
        <v>236</v>
      </c>
      <c r="S12" s="50">
        <v>264</v>
      </c>
      <c r="T12" s="362">
        <v>1</v>
      </c>
    </row>
    <row r="13" spans="1:20" ht="18" customHeight="1" x14ac:dyDescent="0.2">
      <c r="A13" s="45"/>
      <c r="B13" s="110" t="s">
        <v>298</v>
      </c>
      <c r="C13" s="432"/>
      <c r="D13" s="34"/>
      <c r="E13" s="112"/>
      <c r="F13" s="34"/>
      <c r="G13" s="34"/>
      <c r="H13" s="112"/>
      <c r="I13" s="112"/>
      <c r="J13" s="96"/>
      <c r="K13" s="112"/>
      <c r="L13" s="112"/>
      <c r="M13" s="112"/>
      <c r="N13" s="112"/>
      <c r="O13" s="112"/>
      <c r="P13" s="96"/>
      <c r="Q13" s="112"/>
      <c r="R13" s="112"/>
      <c r="S13" s="112"/>
      <c r="T13" s="434"/>
    </row>
    <row r="14" spans="1:20" ht="18" customHeight="1" x14ac:dyDescent="0.2">
      <c r="A14" s="104">
        <v>2</v>
      </c>
      <c r="B14" s="137" t="s">
        <v>701</v>
      </c>
      <c r="C14" s="106"/>
      <c r="D14" s="34"/>
      <c r="E14" s="34"/>
      <c r="F14" s="34"/>
      <c r="G14" s="34"/>
      <c r="H14" s="34"/>
      <c r="I14" s="34"/>
      <c r="J14" s="96"/>
      <c r="K14" s="34"/>
      <c r="L14" s="34"/>
      <c r="M14" s="34"/>
      <c r="N14" s="34"/>
      <c r="O14" s="34"/>
      <c r="P14" s="96"/>
      <c r="Q14" s="34"/>
      <c r="R14" s="34"/>
      <c r="S14" s="34"/>
      <c r="T14" s="361">
        <v>2</v>
      </c>
    </row>
    <row r="15" spans="1:20" ht="18" customHeight="1" x14ac:dyDescent="0.2">
      <c r="A15" s="104"/>
      <c r="B15" s="105" t="s">
        <v>700</v>
      </c>
      <c r="C15" s="106"/>
      <c r="D15" s="34">
        <v>219</v>
      </c>
      <c r="E15" s="34">
        <v>14</v>
      </c>
      <c r="F15" s="34">
        <v>34</v>
      </c>
      <c r="G15" s="34">
        <v>38</v>
      </c>
      <c r="H15" s="34">
        <v>3</v>
      </c>
      <c r="I15" s="34">
        <v>8</v>
      </c>
      <c r="J15" s="96">
        <v>24</v>
      </c>
      <c r="K15" s="34">
        <v>5</v>
      </c>
      <c r="L15" s="34">
        <v>9</v>
      </c>
      <c r="M15" s="34">
        <v>45</v>
      </c>
      <c r="N15" s="34">
        <v>7</v>
      </c>
      <c r="O15" s="34">
        <v>5</v>
      </c>
      <c r="P15" s="34">
        <v>9</v>
      </c>
      <c r="Q15" s="34">
        <v>6</v>
      </c>
      <c r="R15" s="34">
        <v>3</v>
      </c>
      <c r="S15" s="34">
        <v>9</v>
      </c>
      <c r="T15" s="361"/>
    </row>
    <row r="16" spans="1:20" ht="18" customHeight="1" x14ac:dyDescent="0.2">
      <c r="A16" s="104">
        <v>3</v>
      </c>
      <c r="B16" s="105" t="s">
        <v>699</v>
      </c>
      <c r="C16" s="106"/>
      <c r="D16" s="34">
        <v>12664</v>
      </c>
      <c r="E16" s="34">
        <v>924</v>
      </c>
      <c r="F16" s="34">
        <v>1230</v>
      </c>
      <c r="G16" s="34">
        <v>1767</v>
      </c>
      <c r="H16" s="34">
        <v>128</v>
      </c>
      <c r="I16" s="34">
        <v>671</v>
      </c>
      <c r="J16" s="96">
        <v>1643</v>
      </c>
      <c r="K16" s="34">
        <v>287</v>
      </c>
      <c r="L16" s="34">
        <v>830</v>
      </c>
      <c r="M16" s="34">
        <v>3200</v>
      </c>
      <c r="N16" s="34">
        <v>422</v>
      </c>
      <c r="O16" s="34">
        <v>95</v>
      </c>
      <c r="P16" s="34">
        <v>472</v>
      </c>
      <c r="Q16" s="34">
        <v>513</v>
      </c>
      <c r="R16" s="34">
        <v>228</v>
      </c>
      <c r="S16" s="34">
        <v>254</v>
      </c>
      <c r="T16" s="361">
        <v>3</v>
      </c>
    </row>
    <row r="17" spans="1:20" ht="18" customHeight="1" x14ac:dyDescent="0.2">
      <c r="A17" s="104">
        <v>4</v>
      </c>
      <c r="B17" s="105" t="s">
        <v>296</v>
      </c>
      <c r="C17" s="106"/>
      <c r="D17" s="34">
        <v>76</v>
      </c>
      <c r="E17" s="34">
        <v>1</v>
      </c>
      <c r="F17" s="34">
        <v>1</v>
      </c>
      <c r="G17" s="34">
        <v>0</v>
      </c>
      <c r="H17" s="34">
        <v>1</v>
      </c>
      <c r="I17" s="34">
        <v>5</v>
      </c>
      <c r="J17" s="34">
        <v>0</v>
      </c>
      <c r="K17" s="34">
        <v>0</v>
      </c>
      <c r="L17" s="34">
        <v>5</v>
      </c>
      <c r="M17" s="34">
        <v>45</v>
      </c>
      <c r="N17" s="34">
        <v>1</v>
      </c>
      <c r="O17" s="34">
        <v>2</v>
      </c>
      <c r="P17" s="34">
        <v>11</v>
      </c>
      <c r="Q17" s="34">
        <v>3</v>
      </c>
      <c r="R17" s="34">
        <v>1</v>
      </c>
      <c r="S17" s="34">
        <v>0</v>
      </c>
      <c r="T17" s="361">
        <v>4</v>
      </c>
    </row>
    <row r="18" spans="1:20" ht="18" customHeight="1" x14ac:dyDescent="0.2">
      <c r="A18" s="104"/>
      <c r="B18" s="358" t="s">
        <v>295</v>
      </c>
      <c r="C18" s="106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61"/>
    </row>
    <row r="19" spans="1:20" ht="18" customHeight="1" x14ac:dyDescent="0.2">
      <c r="A19" s="104">
        <v>5</v>
      </c>
      <c r="B19" s="105" t="s">
        <v>266</v>
      </c>
      <c r="C19" s="106"/>
      <c r="D19" s="34">
        <v>1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96">
        <v>0</v>
      </c>
      <c r="K19" s="34">
        <v>0</v>
      </c>
      <c r="L19" s="34">
        <v>1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61">
        <v>5</v>
      </c>
    </row>
    <row r="20" spans="1:20" ht="18" customHeight="1" x14ac:dyDescent="0.2">
      <c r="A20" s="104">
        <v>6</v>
      </c>
      <c r="B20" s="105" t="s">
        <v>294</v>
      </c>
      <c r="C20" s="106"/>
      <c r="D20" s="34">
        <v>110</v>
      </c>
      <c r="E20" s="34">
        <v>26</v>
      </c>
      <c r="F20" s="34">
        <v>8</v>
      </c>
      <c r="G20" s="34">
        <v>17</v>
      </c>
      <c r="H20" s="34">
        <v>2</v>
      </c>
      <c r="I20" s="34">
        <v>31</v>
      </c>
      <c r="J20" s="96">
        <v>6</v>
      </c>
      <c r="K20" s="34">
        <v>0</v>
      </c>
      <c r="L20" s="34">
        <v>2</v>
      </c>
      <c r="M20" s="34">
        <v>9</v>
      </c>
      <c r="N20" s="34">
        <v>1</v>
      </c>
      <c r="O20" s="34">
        <v>0</v>
      </c>
      <c r="P20" s="34">
        <v>2</v>
      </c>
      <c r="Q20" s="34">
        <v>1</v>
      </c>
      <c r="R20" s="34">
        <v>4</v>
      </c>
      <c r="S20" s="34">
        <v>1</v>
      </c>
      <c r="T20" s="361">
        <v>6</v>
      </c>
    </row>
    <row r="21" spans="1:20" ht="18" customHeight="1" x14ac:dyDescent="0.2">
      <c r="A21" s="111"/>
      <c r="B21" s="110" t="s">
        <v>287</v>
      </c>
      <c r="C21" s="432"/>
      <c r="D21" s="34"/>
      <c r="E21" s="112"/>
      <c r="F21" s="34"/>
      <c r="G21" s="34"/>
      <c r="H21" s="112"/>
      <c r="I21" s="112"/>
      <c r="J21" s="96"/>
      <c r="K21" s="112"/>
      <c r="L21" s="112"/>
      <c r="M21" s="112"/>
      <c r="N21" s="112"/>
      <c r="O21" s="112"/>
      <c r="P21" s="96"/>
      <c r="Q21" s="112"/>
      <c r="R21" s="112"/>
      <c r="S21" s="112"/>
      <c r="T21" s="434"/>
    </row>
    <row r="22" spans="1:20" ht="18" customHeight="1" x14ac:dyDescent="0.2">
      <c r="A22" s="104">
        <v>7</v>
      </c>
      <c r="B22" s="105" t="s">
        <v>286</v>
      </c>
      <c r="C22" s="106"/>
      <c r="D22" s="34">
        <v>9537</v>
      </c>
      <c r="E22" s="34">
        <v>788</v>
      </c>
      <c r="F22" s="34">
        <v>931</v>
      </c>
      <c r="G22" s="34">
        <v>810</v>
      </c>
      <c r="H22" s="34">
        <v>103</v>
      </c>
      <c r="I22" s="34">
        <v>588</v>
      </c>
      <c r="J22" s="96">
        <v>1471</v>
      </c>
      <c r="K22" s="34">
        <v>227</v>
      </c>
      <c r="L22" s="34">
        <v>668</v>
      </c>
      <c r="M22" s="34">
        <v>2230</v>
      </c>
      <c r="N22" s="34">
        <v>358</v>
      </c>
      <c r="O22" s="34">
        <v>78</v>
      </c>
      <c r="P22" s="34">
        <v>404</v>
      </c>
      <c r="Q22" s="34">
        <v>450</v>
      </c>
      <c r="R22" s="34">
        <v>199</v>
      </c>
      <c r="S22" s="34">
        <v>232</v>
      </c>
      <c r="T22" s="361">
        <v>7</v>
      </c>
    </row>
    <row r="23" spans="1:20" ht="18" customHeight="1" x14ac:dyDescent="0.2">
      <c r="A23" s="104">
        <v>8</v>
      </c>
      <c r="B23" s="105" t="s">
        <v>285</v>
      </c>
      <c r="C23" s="106"/>
      <c r="D23" s="34">
        <v>3421</v>
      </c>
      <c r="E23" s="34">
        <v>292</v>
      </c>
      <c r="F23" s="34">
        <v>367</v>
      </c>
      <c r="G23" s="34">
        <v>330</v>
      </c>
      <c r="H23" s="34">
        <v>36</v>
      </c>
      <c r="I23" s="34">
        <v>138</v>
      </c>
      <c r="J23" s="96">
        <v>457</v>
      </c>
      <c r="K23" s="34">
        <v>67</v>
      </c>
      <c r="L23" s="34">
        <v>206</v>
      </c>
      <c r="M23" s="34">
        <v>860</v>
      </c>
      <c r="N23" s="34">
        <v>153</v>
      </c>
      <c r="O23" s="34">
        <v>32</v>
      </c>
      <c r="P23" s="34">
        <v>151</v>
      </c>
      <c r="Q23" s="34">
        <v>168</v>
      </c>
      <c r="R23" s="34">
        <v>64</v>
      </c>
      <c r="S23" s="34">
        <v>100</v>
      </c>
      <c r="T23" s="361">
        <v>8</v>
      </c>
    </row>
    <row r="24" spans="1:20" ht="18" customHeight="1" x14ac:dyDescent="0.2">
      <c r="A24" s="104">
        <v>9</v>
      </c>
      <c r="B24" s="105" t="s">
        <v>284</v>
      </c>
      <c r="C24" s="106"/>
      <c r="D24" s="34">
        <v>2913</v>
      </c>
      <c r="E24" s="34">
        <v>288</v>
      </c>
      <c r="F24" s="34">
        <v>299</v>
      </c>
      <c r="G24" s="34">
        <v>303</v>
      </c>
      <c r="H24" s="34">
        <v>26</v>
      </c>
      <c r="I24" s="34">
        <v>112</v>
      </c>
      <c r="J24" s="96">
        <v>382</v>
      </c>
      <c r="K24" s="34">
        <v>59</v>
      </c>
      <c r="L24" s="34">
        <v>176</v>
      </c>
      <c r="M24" s="34">
        <v>748</v>
      </c>
      <c r="N24" s="34">
        <v>115</v>
      </c>
      <c r="O24" s="34">
        <v>25</v>
      </c>
      <c r="P24" s="34">
        <v>108</v>
      </c>
      <c r="Q24" s="34">
        <v>126</v>
      </c>
      <c r="R24" s="34">
        <v>59</v>
      </c>
      <c r="S24" s="34">
        <v>87</v>
      </c>
      <c r="T24" s="361">
        <v>9</v>
      </c>
    </row>
    <row r="25" spans="1:20" ht="18" customHeight="1" x14ac:dyDescent="0.2">
      <c r="A25" s="104">
        <v>10</v>
      </c>
      <c r="B25" s="105" t="s">
        <v>283</v>
      </c>
      <c r="C25" s="106"/>
      <c r="D25" s="34">
        <v>3767</v>
      </c>
      <c r="E25" s="34">
        <v>330</v>
      </c>
      <c r="F25" s="34">
        <v>386</v>
      </c>
      <c r="G25" s="34">
        <v>234</v>
      </c>
      <c r="H25" s="34">
        <v>38</v>
      </c>
      <c r="I25" s="34">
        <v>325</v>
      </c>
      <c r="J25" s="96">
        <v>536</v>
      </c>
      <c r="K25" s="34">
        <v>82</v>
      </c>
      <c r="L25" s="34">
        <v>298</v>
      </c>
      <c r="M25" s="34">
        <v>858</v>
      </c>
      <c r="N25" s="34">
        <v>154</v>
      </c>
      <c r="O25" s="34">
        <v>29</v>
      </c>
      <c r="P25" s="34">
        <v>146</v>
      </c>
      <c r="Q25" s="34">
        <v>184</v>
      </c>
      <c r="R25" s="34">
        <v>90</v>
      </c>
      <c r="S25" s="34">
        <v>77</v>
      </c>
      <c r="T25" s="361">
        <v>10</v>
      </c>
    </row>
    <row r="26" spans="1:20" ht="18" customHeight="1" x14ac:dyDescent="0.2">
      <c r="A26" s="111">
        <v>11</v>
      </c>
      <c r="B26" s="105" t="s">
        <v>282</v>
      </c>
      <c r="C26" s="106"/>
      <c r="D26" s="34">
        <v>561</v>
      </c>
      <c r="E26" s="34">
        <v>36</v>
      </c>
      <c r="F26" s="34">
        <v>34</v>
      </c>
      <c r="G26" s="34">
        <v>74</v>
      </c>
      <c r="H26" s="34">
        <v>19</v>
      </c>
      <c r="I26" s="34">
        <v>19</v>
      </c>
      <c r="J26" s="96">
        <v>43</v>
      </c>
      <c r="K26" s="34">
        <v>58</v>
      </c>
      <c r="L26" s="34">
        <v>50</v>
      </c>
      <c r="M26" s="34">
        <v>69</v>
      </c>
      <c r="N26" s="34">
        <v>19</v>
      </c>
      <c r="O26" s="34">
        <v>10</v>
      </c>
      <c r="P26" s="34">
        <v>55</v>
      </c>
      <c r="Q26" s="34">
        <v>42</v>
      </c>
      <c r="R26" s="34">
        <v>7</v>
      </c>
      <c r="S26" s="34">
        <v>26</v>
      </c>
      <c r="T26" s="434">
        <v>11</v>
      </c>
    </row>
    <row r="27" spans="1:20" ht="18" customHeight="1" x14ac:dyDescent="0.2">
      <c r="A27" s="104">
        <v>12</v>
      </c>
      <c r="B27" s="105" t="s">
        <v>281</v>
      </c>
      <c r="C27" s="106"/>
      <c r="D27" s="34">
        <v>1788</v>
      </c>
      <c r="E27" s="34">
        <v>130</v>
      </c>
      <c r="F27" s="34">
        <v>144</v>
      </c>
      <c r="G27" s="34">
        <v>172</v>
      </c>
      <c r="H27" s="34">
        <v>10</v>
      </c>
      <c r="I27" s="34">
        <v>106</v>
      </c>
      <c r="J27" s="96">
        <v>435</v>
      </c>
      <c r="K27" s="34">
        <v>20</v>
      </c>
      <c r="L27" s="34">
        <v>114</v>
      </c>
      <c r="M27" s="34">
        <v>443</v>
      </c>
      <c r="N27" s="34">
        <v>32</v>
      </c>
      <c r="O27" s="34">
        <v>7</v>
      </c>
      <c r="P27" s="34">
        <v>52</v>
      </c>
      <c r="Q27" s="34">
        <v>56</v>
      </c>
      <c r="R27" s="34">
        <v>38</v>
      </c>
      <c r="S27" s="34">
        <v>29</v>
      </c>
      <c r="T27" s="361">
        <v>12</v>
      </c>
    </row>
    <row r="28" spans="1:20" ht="18" customHeight="1" x14ac:dyDescent="0.2">
      <c r="A28" s="104">
        <v>13</v>
      </c>
      <c r="B28" s="105" t="s">
        <v>310</v>
      </c>
      <c r="C28" s="106"/>
      <c r="D28" s="34">
        <v>3533</v>
      </c>
      <c r="E28" s="34">
        <v>177</v>
      </c>
      <c r="F28" s="34">
        <v>342</v>
      </c>
      <c r="G28" s="34">
        <v>1012</v>
      </c>
      <c r="H28" s="34">
        <v>31</v>
      </c>
      <c r="I28" s="34">
        <v>127</v>
      </c>
      <c r="J28" s="96">
        <v>202</v>
      </c>
      <c r="K28" s="34">
        <v>65</v>
      </c>
      <c r="L28" s="34">
        <v>179</v>
      </c>
      <c r="M28" s="34">
        <v>1069</v>
      </c>
      <c r="N28" s="34">
        <v>73</v>
      </c>
      <c r="O28" s="34">
        <v>24</v>
      </c>
      <c r="P28" s="34">
        <v>90</v>
      </c>
      <c r="Q28" s="34">
        <v>73</v>
      </c>
      <c r="R28" s="34">
        <v>37</v>
      </c>
      <c r="S28" s="34">
        <v>32</v>
      </c>
      <c r="T28" s="361">
        <v>13</v>
      </c>
    </row>
    <row r="29" spans="1:20" ht="18" customHeight="1" x14ac:dyDescent="0.2">
      <c r="A29" s="104">
        <v>14</v>
      </c>
      <c r="B29" s="105" t="s">
        <v>279</v>
      </c>
      <c r="C29" s="106"/>
      <c r="D29" s="34">
        <v>734</v>
      </c>
      <c r="E29" s="34">
        <v>62</v>
      </c>
      <c r="F29" s="34">
        <v>93</v>
      </c>
      <c r="G29" s="34">
        <v>56</v>
      </c>
      <c r="H29" s="34">
        <v>7</v>
      </c>
      <c r="I29" s="34">
        <v>34</v>
      </c>
      <c r="J29" s="96">
        <v>57</v>
      </c>
      <c r="K29" s="34">
        <v>33</v>
      </c>
      <c r="L29" s="34">
        <v>50</v>
      </c>
      <c r="M29" s="34">
        <v>218</v>
      </c>
      <c r="N29" s="34">
        <v>30</v>
      </c>
      <c r="O29" s="34">
        <v>9</v>
      </c>
      <c r="P29" s="34">
        <v>26</v>
      </c>
      <c r="Q29" s="34">
        <v>37</v>
      </c>
      <c r="R29" s="34">
        <v>15</v>
      </c>
      <c r="S29" s="34">
        <v>7</v>
      </c>
      <c r="T29" s="361">
        <v>14</v>
      </c>
    </row>
    <row r="30" spans="1:20" ht="18" customHeight="1" x14ac:dyDescent="0.2">
      <c r="A30" s="104">
        <v>15</v>
      </c>
      <c r="B30" s="105" t="s">
        <v>698</v>
      </c>
      <c r="C30" s="106"/>
      <c r="D30" s="34">
        <v>575</v>
      </c>
      <c r="E30" s="34">
        <v>2</v>
      </c>
      <c r="F30" s="34">
        <v>59</v>
      </c>
      <c r="G30" s="34">
        <v>231</v>
      </c>
      <c r="H30" s="34">
        <v>4</v>
      </c>
      <c r="I30" s="34">
        <v>16</v>
      </c>
      <c r="J30" s="96">
        <v>24</v>
      </c>
      <c r="K30" s="34">
        <v>5</v>
      </c>
      <c r="L30" s="34">
        <v>21</v>
      </c>
      <c r="M30" s="34">
        <v>172</v>
      </c>
      <c r="N30" s="34">
        <v>9</v>
      </c>
      <c r="O30" s="34">
        <v>5</v>
      </c>
      <c r="P30" s="34">
        <v>13</v>
      </c>
      <c r="Q30" s="34">
        <v>3</v>
      </c>
      <c r="R30" s="34">
        <v>4</v>
      </c>
      <c r="S30" s="34">
        <v>7</v>
      </c>
      <c r="T30" s="361">
        <v>15</v>
      </c>
    </row>
    <row r="31" spans="1:20" ht="18" customHeight="1" x14ac:dyDescent="0.2">
      <c r="A31" s="104">
        <v>16</v>
      </c>
      <c r="B31" s="105" t="s">
        <v>276</v>
      </c>
      <c r="C31" s="106"/>
      <c r="D31" s="34">
        <v>954</v>
      </c>
      <c r="E31" s="34">
        <v>67</v>
      </c>
      <c r="F31" s="34">
        <v>117</v>
      </c>
      <c r="G31" s="34">
        <v>162</v>
      </c>
      <c r="H31" s="34">
        <v>14</v>
      </c>
      <c r="I31" s="34">
        <v>41</v>
      </c>
      <c r="J31" s="96">
        <v>22</v>
      </c>
      <c r="K31" s="34">
        <v>11</v>
      </c>
      <c r="L31" s="34">
        <v>61</v>
      </c>
      <c r="M31" s="34">
        <v>369</v>
      </c>
      <c r="N31" s="34">
        <v>21</v>
      </c>
      <c r="O31" s="34">
        <v>8</v>
      </c>
      <c r="P31" s="34">
        <v>26</v>
      </c>
      <c r="Q31" s="34">
        <v>16</v>
      </c>
      <c r="R31" s="34">
        <v>10</v>
      </c>
      <c r="S31" s="34">
        <v>9</v>
      </c>
      <c r="T31" s="361">
        <v>16</v>
      </c>
    </row>
    <row r="32" spans="1:20" ht="18" customHeight="1" x14ac:dyDescent="0.2">
      <c r="A32" s="104">
        <v>17</v>
      </c>
      <c r="B32" s="105" t="s">
        <v>278</v>
      </c>
      <c r="C32" s="106"/>
      <c r="D32" s="34">
        <v>1135</v>
      </c>
      <c r="E32" s="34">
        <v>46</v>
      </c>
      <c r="F32" s="34">
        <v>39</v>
      </c>
      <c r="G32" s="34">
        <v>563</v>
      </c>
      <c r="H32" s="34">
        <v>6</v>
      </c>
      <c r="I32" s="34">
        <v>31</v>
      </c>
      <c r="J32" s="96">
        <v>95</v>
      </c>
      <c r="K32" s="34">
        <v>5</v>
      </c>
      <c r="L32" s="34">
        <v>42</v>
      </c>
      <c r="M32" s="34">
        <v>245</v>
      </c>
      <c r="N32" s="34">
        <v>12</v>
      </c>
      <c r="O32" s="34">
        <v>0</v>
      </c>
      <c r="P32" s="34">
        <v>23</v>
      </c>
      <c r="Q32" s="34">
        <v>16</v>
      </c>
      <c r="R32" s="34">
        <v>7</v>
      </c>
      <c r="S32" s="34">
        <v>5</v>
      </c>
      <c r="T32" s="361">
        <v>17</v>
      </c>
    </row>
    <row r="33" spans="1:20" ht="18" customHeight="1" x14ac:dyDescent="0.2">
      <c r="A33" s="104">
        <v>18</v>
      </c>
      <c r="B33" s="105" t="s">
        <v>275</v>
      </c>
      <c r="C33" s="106"/>
      <c r="D33" s="34">
        <v>135</v>
      </c>
      <c r="E33" s="34">
        <v>0</v>
      </c>
      <c r="F33" s="34">
        <v>34</v>
      </c>
      <c r="G33" s="34">
        <v>0</v>
      </c>
      <c r="H33" s="34">
        <v>0</v>
      </c>
      <c r="I33" s="34">
        <v>5</v>
      </c>
      <c r="J33" s="96">
        <v>4</v>
      </c>
      <c r="K33" s="34">
        <v>11</v>
      </c>
      <c r="L33" s="34">
        <v>5</v>
      </c>
      <c r="M33" s="34">
        <v>65</v>
      </c>
      <c r="N33" s="34">
        <v>1</v>
      </c>
      <c r="O33" s="34">
        <v>2</v>
      </c>
      <c r="P33" s="34">
        <v>2</v>
      </c>
      <c r="Q33" s="34">
        <v>1</v>
      </c>
      <c r="R33" s="34">
        <v>1</v>
      </c>
      <c r="S33" s="34">
        <v>4</v>
      </c>
      <c r="T33" s="361">
        <v>18</v>
      </c>
    </row>
    <row r="34" spans="1:20" ht="18" customHeight="1" x14ac:dyDescent="0.2">
      <c r="A34" s="104">
        <v>19</v>
      </c>
      <c r="B34" s="105" t="s">
        <v>309</v>
      </c>
      <c r="C34" s="106"/>
      <c r="D34" s="34">
        <v>17197</v>
      </c>
      <c r="E34" s="34">
        <v>1144</v>
      </c>
      <c r="F34" s="34">
        <v>1679</v>
      </c>
      <c r="G34" s="34">
        <v>3065</v>
      </c>
      <c r="H34" s="34">
        <v>169</v>
      </c>
      <c r="I34" s="34">
        <v>858</v>
      </c>
      <c r="J34" s="96">
        <v>1901</v>
      </c>
      <c r="K34" s="34">
        <v>362</v>
      </c>
      <c r="L34" s="34">
        <v>1048</v>
      </c>
      <c r="M34" s="34">
        <v>4549</v>
      </c>
      <c r="N34" s="34">
        <v>513</v>
      </c>
      <c r="O34" s="34">
        <v>131</v>
      </c>
      <c r="P34" s="34">
        <v>598</v>
      </c>
      <c r="Q34" s="34">
        <v>599</v>
      </c>
      <c r="R34" s="34">
        <v>278</v>
      </c>
      <c r="S34" s="34">
        <v>303</v>
      </c>
      <c r="T34" s="434">
        <v>19</v>
      </c>
    </row>
    <row r="35" spans="1:20" ht="18" customHeight="1" x14ac:dyDescent="0.2">
      <c r="A35" s="111"/>
      <c r="B35" s="110" t="s">
        <v>274</v>
      </c>
      <c r="C35" s="432"/>
      <c r="D35" s="34"/>
      <c r="E35" s="112"/>
      <c r="F35" s="34"/>
      <c r="G35" s="34"/>
      <c r="H35" s="112"/>
      <c r="I35" s="112"/>
      <c r="J35" s="96"/>
      <c r="K35" s="112"/>
      <c r="L35" s="112"/>
      <c r="M35" s="112"/>
      <c r="N35" s="112"/>
      <c r="O35" s="112"/>
      <c r="P35" s="96"/>
      <c r="Q35" s="112"/>
      <c r="R35" s="112"/>
      <c r="S35" s="112"/>
      <c r="T35" s="434"/>
    </row>
    <row r="36" spans="1:20" ht="18" customHeight="1" x14ac:dyDescent="0.2">
      <c r="A36" s="104"/>
      <c r="B36" s="77" t="s">
        <v>273</v>
      </c>
      <c r="C36" s="431"/>
      <c r="D36" s="34"/>
      <c r="E36" s="34"/>
      <c r="F36" s="34"/>
      <c r="G36" s="34"/>
      <c r="H36" s="34"/>
      <c r="I36" s="34"/>
      <c r="J36" s="96"/>
      <c r="K36" s="34"/>
      <c r="L36" s="34"/>
      <c r="M36" s="34"/>
      <c r="N36" s="34"/>
      <c r="O36" s="34"/>
      <c r="P36" s="96"/>
      <c r="Q36" s="34"/>
      <c r="R36" s="34"/>
      <c r="S36" s="34"/>
      <c r="T36" s="361"/>
    </row>
    <row r="37" spans="1:20" ht="18" customHeight="1" x14ac:dyDescent="0.2">
      <c r="A37" s="104">
        <v>20</v>
      </c>
      <c r="B37" s="105" t="s">
        <v>551</v>
      </c>
      <c r="C37" s="106"/>
      <c r="D37" s="34">
        <v>5137</v>
      </c>
      <c r="E37" s="34">
        <v>329</v>
      </c>
      <c r="F37" s="34">
        <v>423</v>
      </c>
      <c r="G37" s="34">
        <v>824</v>
      </c>
      <c r="H37" s="34">
        <v>57</v>
      </c>
      <c r="I37" s="34">
        <v>392</v>
      </c>
      <c r="J37" s="96">
        <v>751</v>
      </c>
      <c r="K37" s="34">
        <v>76</v>
      </c>
      <c r="L37" s="34">
        <v>338</v>
      </c>
      <c r="M37" s="34">
        <v>1273</v>
      </c>
      <c r="N37" s="34">
        <v>151</v>
      </c>
      <c r="O37" s="34">
        <v>35</v>
      </c>
      <c r="P37" s="34">
        <v>182</v>
      </c>
      <c r="Q37" s="34">
        <v>181</v>
      </c>
      <c r="R37" s="34">
        <v>62</v>
      </c>
      <c r="S37" s="34">
        <v>63</v>
      </c>
      <c r="T37" s="361">
        <v>20</v>
      </c>
    </row>
    <row r="38" spans="1:20" ht="18" customHeight="1" x14ac:dyDescent="0.2">
      <c r="A38" s="104">
        <v>21</v>
      </c>
      <c r="B38" s="105" t="s">
        <v>271</v>
      </c>
      <c r="C38" s="106"/>
      <c r="D38" s="34">
        <v>4631</v>
      </c>
      <c r="E38" s="34">
        <v>403</v>
      </c>
      <c r="F38" s="34">
        <v>488</v>
      </c>
      <c r="G38" s="34">
        <v>698</v>
      </c>
      <c r="H38" s="34">
        <v>35</v>
      </c>
      <c r="I38" s="34">
        <v>159</v>
      </c>
      <c r="J38" s="96">
        <v>455</v>
      </c>
      <c r="K38" s="34">
        <v>136</v>
      </c>
      <c r="L38" s="34">
        <v>259</v>
      </c>
      <c r="M38" s="34">
        <v>1219</v>
      </c>
      <c r="N38" s="34">
        <v>151</v>
      </c>
      <c r="O38" s="34">
        <v>47</v>
      </c>
      <c r="P38" s="34">
        <v>190</v>
      </c>
      <c r="Q38" s="34">
        <v>209</v>
      </c>
      <c r="R38" s="34">
        <v>87</v>
      </c>
      <c r="S38" s="34">
        <v>95</v>
      </c>
      <c r="T38" s="361">
        <v>21</v>
      </c>
    </row>
    <row r="39" spans="1:20" ht="18" customHeight="1" x14ac:dyDescent="0.2">
      <c r="A39" s="104">
        <v>22</v>
      </c>
      <c r="B39" s="105" t="s">
        <v>270</v>
      </c>
      <c r="C39" s="106"/>
      <c r="D39" s="34">
        <v>98</v>
      </c>
      <c r="E39" s="34">
        <v>8</v>
      </c>
      <c r="F39" s="34">
        <v>5</v>
      </c>
      <c r="G39" s="34">
        <v>8</v>
      </c>
      <c r="H39" s="34">
        <v>0</v>
      </c>
      <c r="I39" s="34">
        <v>9</v>
      </c>
      <c r="J39" s="96">
        <v>15</v>
      </c>
      <c r="K39" s="34">
        <v>1</v>
      </c>
      <c r="L39" s="34">
        <v>4</v>
      </c>
      <c r="M39" s="34">
        <v>25</v>
      </c>
      <c r="N39" s="34">
        <v>3</v>
      </c>
      <c r="O39" s="34">
        <v>0</v>
      </c>
      <c r="P39" s="34">
        <v>5</v>
      </c>
      <c r="Q39" s="34">
        <v>10</v>
      </c>
      <c r="R39" s="34">
        <v>2</v>
      </c>
      <c r="S39" s="34">
        <v>3</v>
      </c>
      <c r="T39" s="361">
        <v>22</v>
      </c>
    </row>
    <row r="40" spans="1:20" ht="18" customHeight="1" x14ac:dyDescent="0.2">
      <c r="A40" s="104">
        <v>23</v>
      </c>
      <c r="B40" s="105" t="s">
        <v>268</v>
      </c>
      <c r="C40" s="106"/>
      <c r="D40" s="34">
        <v>64</v>
      </c>
      <c r="E40" s="34">
        <v>3</v>
      </c>
      <c r="F40" s="34">
        <v>3</v>
      </c>
      <c r="G40" s="34">
        <v>14</v>
      </c>
      <c r="H40" s="34">
        <v>0</v>
      </c>
      <c r="I40" s="34">
        <v>5</v>
      </c>
      <c r="J40" s="96">
        <v>8</v>
      </c>
      <c r="K40" s="34">
        <v>2</v>
      </c>
      <c r="L40" s="34">
        <v>3</v>
      </c>
      <c r="M40" s="34">
        <v>17</v>
      </c>
      <c r="N40" s="34">
        <v>1</v>
      </c>
      <c r="O40" s="34">
        <v>0</v>
      </c>
      <c r="P40" s="34">
        <v>5</v>
      </c>
      <c r="Q40" s="34">
        <v>0</v>
      </c>
      <c r="R40" s="34">
        <v>3</v>
      </c>
      <c r="S40" s="34">
        <v>0</v>
      </c>
      <c r="T40" s="361">
        <v>23</v>
      </c>
    </row>
    <row r="41" spans="1:20" ht="18" customHeight="1" x14ac:dyDescent="0.2">
      <c r="A41" s="104"/>
      <c r="B41" s="358" t="s">
        <v>697</v>
      </c>
      <c r="C41" s="106"/>
      <c r="D41" s="34"/>
      <c r="E41" s="34"/>
      <c r="F41" s="34"/>
      <c r="G41" s="34"/>
      <c r="H41" s="34"/>
      <c r="I41" s="34"/>
      <c r="J41" s="96"/>
      <c r="K41" s="34"/>
      <c r="L41" s="34"/>
      <c r="M41" s="34"/>
      <c r="N41" s="34"/>
      <c r="O41" s="34"/>
      <c r="P41" s="34"/>
      <c r="Q41" s="34"/>
      <c r="R41" s="34"/>
      <c r="S41" s="34"/>
      <c r="T41" s="361"/>
    </row>
    <row r="42" spans="1:20" ht="18" customHeight="1" x14ac:dyDescent="0.2">
      <c r="A42" s="104">
        <v>24</v>
      </c>
      <c r="B42" s="105" t="s">
        <v>317</v>
      </c>
      <c r="C42" s="106"/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96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61">
        <v>24</v>
      </c>
    </row>
    <row r="43" spans="1:20" ht="18" customHeight="1" x14ac:dyDescent="0.2">
      <c r="A43" s="104">
        <v>25</v>
      </c>
      <c r="B43" s="105" t="s">
        <v>696</v>
      </c>
      <c r="C43" s="106"/>
      <c r="D43" s="34">
        <v>290</v>
      </c>
      <c r="E43" s="34">
        <v>29</v>
      </c>
      <c r="F43" s="34">
        <v>38</v>
      </c>
      <c r="G43" s="34">
        <v>23</v>
      </c>
      <c r="H43" s="34">
        <v>1</v>
      </c>
      <c r="I43" s="34">
        <v>12</v>
      </c>
      <c r="J43" s="96">
        <v>42</v>
      </c>
      <c r="K43" s="34">
        <v>3</v>
      </c>
      <c r="L43" s="34">
        <v>27</v>
      </c>
      <c r="M43" s="34">
        <v>69</v>
      </c>
      <c r="N43" s="34">
        <v>7</v>
      </c>
      <c r="O43" s="34">
        <v>2</v>
      </c>
      <c r="P43" s="34">
        <v>16</v>
      </c>
      <c r="Q43" s="34">
        <v>6</v>
      </c>
      <c r="R43" s="34">
        <v>11</v>
      </c>
      <c r="S43" s="34">
        <v>4</v>
      </c>
      <c r="T43" s="361">
        <v>25</v>
      </c>
    </row>
    <row r="44" spans="1:20" ht="18" customHeight="1" x14ac:dyDescent="0.2">
      <c r="A44" s="104">
        <v>26</v>
      </c>
      <c r="B44" s="105" t="s">
        <v>707</v>
      </c>
      <c r="C44" s="106"/>
      <c r="D44" s="34">
        <v>2163</v>
      </c>
      <c r="E44" s="34">
        <v>148</v>
      </c>
      <c r="F44" s="34">
        <v>243</v>
      </c>
      <c r="G44" s="34">
        <v>203</v>
      </c>
      <c r="H44" s="34">
        <v>33</v>
      </c>
      <c r="I44" s="34">
        <v>79</v>
      </c>
      <c r="J44" s="96">
        <v>274</v>
      </c>
      <c r="K44" s="34">
        <v>35</v>
      </c>
      <c r="L44" s="34">
        <v>173</v>
      </c>
      <c r="M44" s="34">
        <v>602</v>
      </c>
      <c r="N44" s="34">
        <v>73</v>
      </c>
      <c r="O44" s="34">
        <v>14</v>
      </c>
      <c r="P44" s="34">
        <v>74</v>
      </c>
      <c r="Q44" s="34">
        <v>80</v>
      </c>
      <c r="R44" s="34">
        <v>59</v>
      </c>
      <c r="S44" s="34">
        <v>73</v>
      </c>
      <c r="T44" s="361">
        <v>26</v>
      </c>
    </row>
    <row r="45" spans="1:20" ht="18" customHeight="1" x14ac:dyDescent="0.2">
      <c r="A45" s="104">
        <v>27</v>
      </c>
      <c r="B45" s="105" t="s">
        <v>264</v>
      </c>
      <c r="C45" s="106"/>
      <c r="D45" s="34">
        <v>687</v>
      </c>
      <c r="E45" s="34">
        <v>45</v>
      </c>
      <c r="F45" s="34">
        <v>73</v>
      </c>
      <c r="G45" s="34">
        <v>52</v>
      </c>
      <c r="H45" s="34">
        <v>8</v>
      </c>
      <c r="I45" s="34">
        <v>59</v>
      </c>
      <c r="J45" s="96">
        <v>128</v>
      </c>
      <c r="K45" s="34">
        <v>39</v>
      </c>
      <c r="L45" s="34">
        <v>43</v>
      </c>
      <c r="M45" s="34">
        <v>94</v>
      </c>
      <c r="N45" s="34">
        <v>45</v>
      </c>
      <c r="O45" s="34">
        <v>4</v>
      </c>
      <c r="P45" s="34">
        <v>22</v>
      </c>
      <c r="Q45" s="34">
        <v>37</v>
      </c>
      <c r="R45" s="34">
        <v>12</v>
      </c>
      <c r="S45" s="34">
        <v>26</v>
      </c>
      <c r="T45" s="361">
        <v>27</v>
      </c>
    </row>
    <row r="46" spans="1:20" ht="18" customHeight="1" x14ac:dyDescent="0.2">
      <c r="A46" s="104"/>
      <c r="B46" s="77" t="s">
        <v>263</v>
      </c>
      <c r="C46" s="77"/>
      <c r="D46" s="118"/>
      <c r="E46" s="34"/>
      <c r="F46" s="34"/>
      <c r="G46" s="34"/>
      <c r="H46" s="34"/>
      <c r="I46" s="34"/>
      <c r="J46" s="34"/>
      <c r="K46" s="96"/>
      <c r="L46" s="34"/>
      <c r="M46" s="34"/>
      <c r="N46" s="34"/>
      <c r="O46" s="34"/>
      <c r="P46" s="34"/>
      <c r="Q46" s="34"/>
      <c r="R46" s="34"/>
      <c r="S46" s="34"/>
      <c r="T46" s="118"/>
    </row>
    <row r="47" spans="1:20" ht="18" customHeight="1" x14ac:dyDescent="0.2">
      <c r="A47" s="104"/>
      <c r="B47" s="77" t="s">
        <v>262</v>
      </c>
      <c r="C47" s="77"/>
      <c r="D47" s="118"/>
      <c r="E47" s="34"/>
      <c r="F47" s="34"/>
      <c r="G47" s="34"/>
      <c r="H47" s="34"/>
      <c r="I47" s="34"/>
      <c r="J47" s="34"/>
      <c r="K47" s="96"/>
      <c r="L47" s="34"/>
      <c r="M47" s="34"/>
      <c r="N47" s="34"/>
      <c r="O47" s="34"/>
      <c r="P47" s="34"/>
      <c r="Q47" s="34"/>
      <c r="R47" s="34"/>
      <c r="S47" s="34"/>
      <c r="T47" s="118"/>
    </row>
    <row r="48" spans="1:20" ht="18" customHeight="1" x14ac:dyDescent="0.2">
      <c r="A48" s="104"/>
      <c r="B48" s="77" t="s">
        <v>261</v>
      </c>
      <c r="C48" s="77"/>
      <c r="D48" s="118"/>
      <c r="E48" s="34"/>
      <c r="F48" s="34"/>
      <c r="G48" s="34"/>
      <c r="H48" s="34"/>
      <c r="I48" s="34"/>
      <c r="J48" s="34"/>
      <c r="K48" s="96"/>
      <c r="L48" s="34"/>
      <c r="M48" s="34"/>
      <c r="N48" s="34"/>
      <c r="O48" s="34"/>
      <c r="P48" s="34"/>
      <c r="Q48" s="34"/>
      <c r="R48" s="34"/>
      <c r="S48" s="34"/>
      <c r="T48" s="118"/>
    </row>
    <row r="49" spans="1:20" ht="18" customHeight="1" x14ac:dyDescent="0.2">
      <c r="A49" s="104">
        <v>28</v>
      </c>
      <c r="B49" s="526" t="s">
        <v>260</v>
      </c>
      <c r="C49" s="526"/>
      <c r="D49" s="118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96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118">
        <v>28</v>
      </c>
    </row>
    <row r="50" spans="1:20" ht="18" customHeight="1" x14ac:dyDescent="0.2">
      <c r="A50" s="104">
        <v>29</v>
      </c>
      <c r="B50" s="105" t="s">
        <v>259</v>
      </c>
      <c r="C50" s="105"/>
      <c r="D50" s="118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96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118">
        <v>29</v>
      </c>
    </row>
    <row r="51" spans="1:20" ht="18" customHeight="1" x14ac:dyDescent="0.2">
      <c r="A51" s="111"/>
      <c r="B51" s="110" t="s">
        <v>694</v>
      </c>
      <c r="C51" s="432"/>
      <c r="D51" s="34"/>
      <c r="E51" s="112"/>
      <c r="F51" s="34"/>
      <c r="G51" s="34"/>
      <c r="H51" s="112"/>
      <c r="I51" s="112"/>
      <c r="J51" s="96"/>
      <c r="K51" s="112"/>
      <c r="L51" s="112"/>
      <c r="M51" s="112"/>
      <c r="N51" s="112"/>
      <c r="O51" s="112"/>
      <c r="P51" s="96"/>
      <c r="Q51" s="112"/>
      <c r="R51" s="112"/>
      <c r="S51" s="112"/>
      <c r="T51" s="434"/>
    </row>
    <row r="52" spans="1:20" ht="18" customHeight="1" x14ac:dyDescent="0.2">
      <c r="A52" s="104"/>
      <c r="B52" s="77" t="s">
        <v>693</v>
      </c>
      <c r="C52" s="431"/>
      <c r="D52" s="34"/>
      <c r="E52" s="34"/>
      <c r="F52" s="34"/>
      <c r="G52" s="34"/>
      <c r="H52" s="34"/>
      <c r="I52" s="34"/>
      <c r="J52" s="96"/>
      <c r="K52" s="34"/>
      <c r="L52" s="34"/>
      <c r="M52" s="34"/>
      <c r="N52" s="34"/>
      <c r="O52" s="34"/>
      <c r="P52" s="96"/>
      <c r="Q52" s="34"/>
      <c r="R52" s="34"/>
      <c r="S52" s="34"/>
      <c r="T52" s="67"/>
    </row>
    <row r="53" spans="1:20" ht="18" customHeight="1" x14ac:dyDescent="0.2">
      <c r="A53" s="104">
        <v>30</v>
      </c>
      <c r="B53" s="105" t="s">
        <v>692</v>
      </c>
      <c r="C53" s="106"/>
      <c r="D53" s="34">
        <v>762</v>
      </c>
      <c r="E53" s="34">
        <v>26</v>
      </c>
      <c r="F53" s="34">
        <v>25</v>
      </c>
      <c r="G53" s="34">
        <v>254</v>
      </c>
      <c r="H53" s="34">
        <v>3</v>
      </c>
      <c r="I53" s="34">
        <v>10</v>
      </c>
      <c r="J53" s="96">
        <v>117</v>
      </c>
      <c r="K53" s="34">
        <v>1</v>
      </c>
      <c r="L53" s="34">
        <v>22</v>
      </c>
      <c r="M53" s="34">
        <v>268</v>
      </c>
      <c r="N53" s="34">
        <v>11</v>
      </c>
      <c r="O53" s="34">
        <v>0</v>
      </c>
      <c r="P53" s="34">
        <v>13</v>
      </c>
      <c r="Q53" s="34">
        <v>3</v>
      </c>
      <c r="R53" s="34">
        <v>4</v>
      </c>
      <c r="S53" s="34">
        <v>5</v>
      </c>
      <c r="T53" s="361">
        <v>30</v>
      </c>
    </row>
    <row r="54" spans="1:20" ht="18" customHeight="1" x14ac:dyDescent="0.2">
      <c r="A54" s="35" t="s">
        <v>103</v>
      </c>
    </row>
    <row r="55" spans="1:20" ht="18" customHeight="1" x14ac:dyDescent="0.2">
      <c r="A55" s="35" t="s">
        <v>257</v>
      </c>
    </row>
    <row r="56" spans="1:20" ht="18" customHeight="1" x14ac:dyDescent="0.2">
      <c r="A56" s="104"/>
      <c r="B56" s="105"/>
      <c r="C56" s="105"/>
      <c r="D56" s="34"/>
      <c r="E56" s="34"/>
      <c r="F56" s="34"/>
      <c r="G56" s="34"/>
      <c r="H56" s="34"/>
      <c r="I56" s="34"/>
      <c r="J56" s="96"/>
      <c r="K56" s="34"/>
      <c r="L56" s="34"/>
      <c r="M56" s="34"/>
      <c r="N56" s="34"/>
      <c r="O56" s="34"/>
      <c r="P56" s="34"/>
      <c r="Q56" s="34"/>
      <c r="R56" s="34"/>
      <c r="S56" s="34"/>
      <c r="T56" s="360"/>
    </row>
    <row r="57" spans="1:20" ht="18" customHeight="1" x14ac:dyDescent="0.25">
      <c r="A57" s="76" t="s">
        <v>706</v>
      </c>
      <c r="H57" s="76" t="s">
        <v>706</v>
      </c>
    </row>
    <row r="58" spans="1:20" ht="18" customHeight="1" x14ac:dyDescent="0.25">
      <c r="A58" s="116" t="s">
        <v>705</v>
      </c>
      <c r="H58" s="116" t="s">
        <v>705</v>
      </c>
    </row>
    <row r="59" spans="1:20" ht="18" customHeight="1" x14ac:dyDescent="0.25">
      <c r="A59" s="124" t="s">
        <v>704</v>
      </c>
      <c r="H59" s="124" t="s">
        <v>704</v>
      </c>
    </row>
    <row r="60" spans="1:20" ht="18" customHeight="1" x14ac:dyDescent="0.2">
      <c r="A60" s="66"/>
      <c r="B60" s="66"/>
      <c r="C60" s="66"/>
      <c r="D60" s="66"/>
      <c r="E60" s="66"/>
      <c r="F60" s="66"/>
      <c r="G60" s="66"/>
      <c r="H60" s="66"/>
      <c r="M60" s="66"/>
      <c r="N60" s="66"/>
      <c r="O60" s="66"/>
      <c r="P60" s="66"/>
      <c r="Q60" s="66"/>
      <c r="R60" s="66"/>
      <c r="S60" s="66"/>
      <c r="T60" s="66"/>
    </row>
    <row r="61" spans="1:20" ht="18" customHeight="1" x14ac:dyDescent="0.2">
      <c r="A61" s="516" t="s">
        <v>1</v>
      </c>
      <c r="B61" s="512" t="s">
        <v>703</v>
      </c>
      <c r="C61" s="516"/>
      <c r="D61" s="492" t="s">
        <v>253</v>
      </c>
      <c r="E61" s="492" t="s">
        <v>99</v>
      </c>
      <c r="F61" s="512" t="s">
        <v>98</v>
      </c>
      <c r="G61" s="512" t="s">
        <v>702</v>
      </c>
      <c r="H61" s="498" t="s">
        <v>95</v>
      </c>
      <c r="I61" s="498" t="s">
        <v>94</v>
      </c>
      <c r="J61" s="495" t="s">
        <v>93</v>
      </c>
      <c r="K61" s="492" t="s">
        <v>92</v>
      </c>
      <c r="L61" s="492" t="s">
        <v>91</v>
      </c>
      <c r="M61" s="492" t="s">
        <v>90</v>
      </c>
      <c r="N61" s="492" t="s">
        <v>89</v>
      </c>
      <c r="O61" s="492" t="s">
        <v>88</v>
      </c>
      <c r="P61" s="492" t="s">
        <v>87</v>
      </c>
      <c r="Q61" s="492" t="s">
        <v>400</v>
      </c>
      <c r="R61" s="492" t="s">
        <v>85</v>
      </c>
      <c r="S61" s="495" t="s">
        <v>84</v>
      </c>
      <c r="T61" s="512" t="s">
        <v>301</v>
      </c>
    </row>
    <row r="62" spans="1:20" ht="18" customHeight="1" x14ac:dyDescent="0.2">
      <c r="A62" s="518"/>
      <c r="B62" s="524"/>
      <c r="C62" s="518"/>
      <c r="D62" s="493"/>
      <c r="E62" s="493"/>
      <c r="F62" s="524" t="s">
        <v>83</v>
      </c>
      <c r="G62" s="524"/>
      <c r="H62" s="499"/>
      <c r="I62" s="499"/>
      <c r="J62" s="496"/>
      <c r="K62" s="493"/>
      <c r="L62" s="493"/>
      <c r="M62" s="493" t="s">
        <v>82</v>
      </c>
      <c r="N62" s="493"/>
      <c r="O62" s="493"/>
      <c r="P62" s="493"/>
      <c r="Q62" s="493"/>
      <c r="R62" s="493"/>
      <c r="S62" s="496"/>
      <c r="T62" s="524"/>
    </row>
    <row r="63" spans="1:20" ht="18" customHeight="1" x14ac:dyDescent="0.2">
      <c r="A63" s="518"/>
      <c r="B63" s="524"/>
      <c r="C63" s="518"/>
      <c r="D63" s="493"/>
      <c r="E63" s="493" t="s">
        <v>81</v>
      </c>
      <c r="F63" s="524"/>
      <c r="G63" s="524"/>
      <c r="H63" s="499"/>
      <c r="I63" s="499"/>
      <c r="J63" s="496"/>
      <c r="K63" s="493"/>
      <c r="L63" s="493" t="s">
        <v>79</v>
      </c>
      <c r="M63" s="493"/>
      <c r="N63" s="493" t="s">
        <v>79</v>
      </c>
      <c r="O63" s="493" t="s">
        <v>79</v>
      </c>
      <c r="P63" s="493"/>
      <c r="Q63" s="493"/>
      <c r="R63" s="493"/>
      <c r="S63" s="496"/>
      <c r="T63" s="524"/>
    </row>
    <row r="64" spans="1:20" ht="18" customHeight="1" x14ac:dyDescent="0.2">
      <c r="A64" s="518"/>
      <c r="B64" s="524"/>
      <c r="C64" s="518"/>
      <c r="D64" s="493"/>
      <c r="E64" s="493" t="s">
        <v>76</v>
      </c>
      <c r="F64" s="524"/>
      <c r="G64" s="524"/>
      <c r="H64" s="499"/>
      <c r="I64" s="499"/>
      <c r="J64" s="496"/>
      <c r="K64" s="493"/>
      <c r="L64" s="493" t="s">
        <v>75</v>
      </c>
      <c r="M64" s="493"/>
      <c r="N64" s="493" t="s">
        <v>75</v>
      </c>
      <c r="O64" s="493" t="s">
        <v>75</v>
      </c>
      <c r="P64" s="493"/>
      <c r="Q64" s="493"/>
      <c r="R64" s="493"/>
      <c r="S64" s="496"/>
      <c r="T64" s="524"/>
    </row>
    <row r="65" spans="1:20" ht="18" customHeight="1" x14ac:dyDescent="0.2">
      <c r="A65" s="520"/>
      <c r="B65" s="525"/>
      <c r="C65" s="520"/>
      <c r="D65" s="494"/>
      <c r="E65" s="494"/>
      <c r="F65" s="525"/>
      <c r="G65" s="525"/>
      <c r="H65" s="500"/>
      <c r="I65" s="500"/>
      <c r="J65" s="497"/>
      <c r="K65" s="494"/>
      <c r="L65" s="494"/>
      <c r="M65" s="494"/>
      <c r="N65" s="494"/>
      <c r="O65" s="494"/>
      <c r="P65" s="494"/>
      <c r="Q65" s="494"/>
      <c r="R65" s="494"/>
      <c r="S65" s="497"/>
      <c r="T65" s="525"/>
    </row>
    <row r="66" spans="1:20" ht="18" customHeight="1" x14ac:dyDescent="0.2">
      <c r="A66" s="48"/>
      <c r="B66" s="122"/>
      <c r="C66" s="122"/>
      <c r="D66" s="62"/>
      <c r="E66" s="48"/>
      <c r="F66" s="48"/>
      <c r="G66" s="62"/>
      <c r="H66" s="62"/>
      <c r="I66" s="62"/>
      <c r="J66" s="62"/>
      <c r="K66" s="48"/>
      <c r="L66" s="48"/>
      <c r="M66" s="48"/>
      <c r="N66" s="48"/>
      <c r="O66" s="48"/>
      <c r="P66" s="62"/>
      <c r="Q66" s="48"/>
      <c r="R66" s="48"/>
      <c r="S66" s="62"/>
      <c r="T66" s="48"/>
    </row>
    <row r="67" spans="1:20" ht="18" customHeight="1" x14ac:dyDescent="0.2">
      <c r="A67" s="104"/>
      <c r="B67" s="105"/>
      <c r="C67" s="105"/>
      <c r="D67" s="34"/>
      <c r="E67" s="34"/>
      <c r="F67" s="34"/>
      <c r="G67" s="34"/>
      <c r="H67" s="34"/>
      <c r="I67" s="34"/>
      <c r="J67" s="96"/>
      <c r="K67" s="34"/>
      <c r="L67" s="34"/>
      <c r="M67" s="34"/>
      <c r="N67" s="34"/>
      <c r="O67" s="34"/>
      <c r="P67" s="34"/>
      <c r="Q67" s="34"/>
      <c r="R67" s="34"/>
      <c r="S67" s="34"/>
      <c r="T67" s="360"/>
    </row>
    <row r="68" spans="1:20" ht="18" customHeight="1" x14ac:dyDescent="0.2">
      <c r="A68" s="104"/>
      <c r="B68" s="105"/>
      <c r="C68" s="105"/>
      <c r="D68" s="34"/>
      <c r="E68" s="34"/>
      <c r="F68" s="34"/>
      <c r="G68" s="34"/>
      <c r="H68" s="34"/>
      <c r="I68" s="34"/>
      <c r="J68" s="96"/>
      <c r="K68" s="34"/>
      <c r="L68" s="34"/>
      <c r="M68" s="34"/>
      <c r="N68" s="34"/>
      <c r="O68" s="34"/>
      <c r="P68" s="34"/>
      <c r="Q68" s="34"/>
      <c r="R68" s="34"/>
      <c r="S68" s="34"/>
      <c r="T68" s="360"/>
    </row>
    <row r="69" spans="1:20" ht="18" customHeight="1" x14ac:dyDescent="0.2">
      <c r="C69" s="48"/>
      <c r="F69" s="96"/>
      <c r="G69" s="96"/>
      <c r="J69" s="96"/>
      <c r="P69" s="96"/>
      <c r="S69" s="48"/>
      <c r="T69" s="77"/>
    </row>
    <row r="70" spans="1:20" ht="18" customHeight="1" x14ac:dyDescent="0.2">
      <c r="B70" s="48"/>
      <c r="C70" s="77"/>
      <c r="D70" s="83" t="s">
        <v>300</v>
      </c>
      <c r="E70" s="48"/>
      <c r="F70" s="96"/>
      <c r="G70" s="96"/>
      <c r="H70" s="83" t="s">
        <v>300</v>
      </c>
      <c r="J70" s="96"/>
      <c r="K70" s="48"/>
      <c r="L70" s="48"/>
      <c r="M70" s="48"/>
      <c r="N70" s="48"/>
      <c r="O70" s="48"/>
      <c r="P70" s="96"/>
      <c r="Q70" s="48"/>
      <c r="R70" s="48"/>
      <c r="S70" s="48"/>
      <c r="T70" s="77"/>
    </row>
    <row r="71" spans="1:20" ht="18" customHeight="1" x14ac:dyDescent="0.2">
      <c r="B71" s="48"/>
      <c r="C71" s="114" t="s">
        <v>299</v>
      </c>
      <c r="D71" s="48"/>
      <c r="E71" s="48"/>
      <c r="F71" s="96"/>
      <c r="G71" s="96"/>
      <c r="H71" s="83"/>
      <c r="I71" s="48"/>
      <c r="J71" s="96"/>
      <c r="K71" s="48"/>
      <c r="L71" s="48"/>
      <c r="M71" s="48"/>
      <c r="N71" s="48"/>
      <c r="O71" s="48"/>
      <c r="P71" s="96"/>
      <c r="Q71" s="48"/>
      <c r="R71" s="48"/>
      <c r="S71" s="48"/>
      <c r="T71" s="77"/>
    </row>
    <row r="72" spans="1:20" ht="18" customHeight="1" x14ac:dyDescent="0.2">
      <c r="A72" s="45"/>
      <c r="B72" s="110" t="s">
        <v>298</v>
      </c>
      <c r="C72" s="110"/>
      <c r="D72" s="112"/>
      <c r="E72" s="112"/>
      <c r="F72" s="96"/>
      <c r="G72" s="96"/>
      <c r="H72" s="112"/>
      <c r="I72" s="112"/>
      <c r="J72" s="96"/>
      <c r="K72" s="112"/>
      <c r="L72" s="112"/>
      <c r="M72" s="112"/>
      <c r="N72" s="112"/>
      <c r="O72" s="112"/>
      <c r="P72" s="96"/>
      <c r="Q72" s="112"/>
      <c r="R72" s="112"/>
      <c r="S72" s="114"/>
      <c r="T72" s="77"/>
    </row>
    <row r="73" spans="1:20" ht="18" customHeight="1" x14ac:dyDescent="0.2">
      <c r="A73" s="104">
        <v>31</v>
      </c>
      <c r="B73" s="137" t="s">
        <v>701</v>
      </c>
      <c r="C73" s="99"/>
      <c r="D73" s="101"/>
      <c r="E73" s="101"/>
      <c r="F73" s="96"/>
      <c r="G73" s="96"/>
      <c r="H73" s="101"/>
      <c r="I73" s="101"/>
      <c r="J73" s="96"/>
      <c r="K73" s="101"/>
      <c r="L73" s="101"/>
      <c r="M73" s="101"/>
      <c r="N73" s="101"/>
      <c r="O73" s="101"/>
      <c r="P73" s="96"/>
      <c r="Q73" s="101"/>
      <c r="R73" s="101"/>
      <c r="S73" s="359"/>
      <c r="T73" s="132">
        <v>31</v>
      </c>
    </row>
    <row r="74" spans="1:20" ht="18" customHeight="1" x14ac:dyDescent="0.2">
      <c r="A74" s="104"/>
      <c r="B74" s="105" t="s">
        <v>700</v>
      </c>
      <c r="C74" s="103" t="s">
        <v>258</v>
      </c>
      <c r="D74" s="101">
        <v>1.6755929609793421</v>
      </c>
      <c r="E74" s="101">
        <v>1.4507772020725389</v>
      </c>
      <c r="F74" s="101">
        <v>2.6708562450903379</v>
      </c>
      <c r="G74" s="101">
        <v>2.0856201975850714</v>
      </c>
      <c r="H74" s="101">
        <v>2.2388059701492535</v>
      </c>
      <c r="I74" s="101">
        <v>1.118881118881119</v>
      </c>
      <c r="J74" s="101">
        <v>1.434548714883443</v>
      </c>
      <c r="K74" s="101">
        <v>1.7123287671232876</v>
      </c>
      <c r="L74" s="101">
        <v>1.0625737898465171</v>
      </c>
      <c r="M74" s="101">
        <v>1.3640497120339496</v>
      </c>
      <c r="N74" s="101">
        <v>1.6241299303944314</v>
      </c>
      <c r="O74" s="101">
        <v>4.9019607843137258</v>
      </c>
      <c r="P74" s="101">
        <v>1.8218623481781375</v>
      </c>
      <c r="Q74" s="101">
        <v>1.1472275334608031</v>
      </c>
      <c r="R74" s="101">
        <v>1.2711864406779663</v>
      </c>
      <c r="S74" s="101">
        <v>3.4090909090909087</v>
      </c>
      <c r="T74" s="132"/>
    </row>
    <row r="75" spans="1:20" ht="18" customHeight="1" x14ac:dyDescent="0.2">
      <c r="A75" s="104">
        <v>32</v>
      </c>
      <c r="B75" s="105" t="s">
        <v>699</v>
      </c>
      <c r="C75" s="103" t="s">
        <v>258</v>
      </c>
      <c r="D75" s="101">
        <v>96.893649579188974</v>
      </c>
      <c r="E75" s="101">
        <v>95.751295336787564</v>
      </c>
      <c r="F75" s="101">
        <v>96.622152395915165</v>
      </c>
      <c r="G75" s="101">
        <v>96.981339187705814</v>
      </c>
      <c r="H75" s="101">
        <v>95.522388059701484</v>
      </c>
      <c r="I75" s="101">
        <v>93.84615384615384</v>
      </c>
      <c r="J75" s="101">
        <v>98.206814106395697</v>
      </c>
      <c r="K75" s="101">
        <v>98.287671232876718</v>
      </c>
      <c r="L75" s="101">
        <v>97.992916174734361</v>
      </c>
      <c r="M75" s="101">
        <v>96.999090633525313</v>
      </c>
      <c r="N75" s="101">
        <v>97.911832946635741</v>
      </c>
      <c r="O75" s="101">
        <v>93.137254901960787</v>
      </c>
      <c r="P75" s="101">
        <v>95.546558704453446</v>
      </c>
      <c r="Q75" s="101">
        <v>98.08795411089865</v>
      </c>
      <c r="R75" s="101">
        <v>96.610169491525426</v>
      </c>
      <c r="S75" s="101">
        <v>96.212121212121218</v>
      </c>
      <c r="T75" s="132">
        <v>32</v>
      </c>
    </row>
    <row r="76" spans="1:20" ht="18" customHeight="1" x14ac:dyDescent="0.2">
      <c r="A76" s="104">
        <v>33</v>
      </c>
      <c r="B76" s="105" t="s">
        <v>296</v>
      </c>
      <c r="C76" s="103" t="s">
        <v>258</v>
      </c>
      <c r="D76" s="101">
        <v>0.58148431522570776</v>
      </c>
      <c r="E76" s="101">
        <v>0.10362694300518134</v>
      </c>
      <c r="F76" s="101">
        <v>7.8554595443833475E-2</v>
      </c>
      <c r="G76" s="101">
        <v>0</v>
      </c>
      <c r="H76" s="101">
        <v>0.74626865671641784</v>
      </c>
      <c r="I76" s="101">
        <v>0.69930069930069927</v>
      </c>
      <c r="J76" s="101">
        <v>0</v>
      </c>
      <c r="K76" s="101">
        <v>0</v>
      </c>
      <c r="L76" s="101">
        <v>0.59031877213695394</v>
      </c>
      <c r="M76" s="101">
        <v>1.3640497120339496</v>
      </c>
      <c r="N76" s="101">
        <v>0.23201856148491878</v>
      </c>
      <c r="O76" s="101">
        <v>1.9607843137254901</v>
      </c>
      <c r="P76" s="101">
        <v>2.2267206477732793</v>
      </c>
      <c r="Q76" s="101">
        <v>0.57361376673040154</v>
      </c>
      <c r="R76" s="101">
        <v>0.42372881355932202</v>
      </c>
      <c r="S76" s="101">
        <v>0</v>
      </c>
      <c r="T76" s="132">
        <v>33</v>
      </c>
    </row>
    <row r="77" spans="1:20" ht="18" customHeight="1" x14ac:dyDescent="0.2">
      <c r="A77" s="104"/>
      <c r="B77" s="358" t="s">
        <v>295</v>
      </c>
      <c r="C77" s="103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32"/>
    </row>
    <row r="78" spans="1:20" ht="18" customHeight="1" x14ac:dyDescent="0.2">
      <c r="A78" s="104">
        <v>34</v>
      </c>
      <c r="B78" s="105" t="s">
        <v>266</v>
      </c>
      <c r="C78" s="103" t="s">
        <v>258</v>
      </c>
      <c r="D78" s="101">
        <v>7.6511094108645747E-3</v>
      </c>
      <c r="E78" s="101">
        <v>0</v>
      </c>
      <c r="F78" s="101">
        <v>0</v>
      </c>
      <c r="G78" s="101">
        <v>0</v>
      </c>
      <c r="H78" s="101">
        <v>0</v>
      </c>
      <c r="I78" s="101">
        <v>0</v>
      </c>
      <c r="J78" s="101">
        <v>0</v>
      </c>
      <c r="K78" s="101">
        <v>0</v>
      </c>
      <c r="L78" s="101">
        <v>0.11806375442739078</v>
      </c>
      <c r="M78" s="101">
        <v>0</v>
      </c>
      <c r="N78" s="101">
        <v>0</v>
      </c>
      <c r="O78" s="101">
        <v>0</v>
      </c>
      <c r="P78" s="101">
        <v>0</v>
      </c>
      <c r="Q78" s="101">
        <v>0</v>
      </c>
      <c r="R78" s="101">
        <v>0</v>
      </c>
      <c r="S78" s="101">
        <v>0</v>
      </c>
      <c r="T78" s="132">
        <v>34</v>
      </c>
    </row>
    <row r="79" spans="1:20" ht="18" customHeight="1" x14ac:dyDescent="0.2">
      <c r="A79" s="104">
        <v>35</v>
      </c>
      <c r="B79" s="105" t="s">
        <v>294</v>
      </c>
      <c r="C79" s="103" t="s">
        <v>258</v>
      </c>
      <c r="D79" s="101">
        <v>0.84162203519510326</v>
      </c>
      <c r="E79" s="101">
        <v>2.6943005181347153</v>
      </c>
      <c r="F79" s="101">
        <v>0.6284367635506678</v>
      </c>
      <c r="G79" s="101">
        <v>0.93304061470911082</v>
      </c>
      <c r="H79" s="101">
        <v>1.4925373134328357</v>
      </c>
      <c r="I79" s="101">
        <v>4.335664335664335</v>
      </c>
      <c r="J79" s="101">
        <v>0.35863717872086076</v>
      </c>
      <c r="K79" s="101">
        <v>0</v>
      </c>
      <c r="L79" s="101">
        <v>0.23612750885478156</v>
      </c>
      <c r="M79" s="101">
        <v>0.27280994240678991</v>
      </c>
      <c r="N79" s="101">
        <v>0.23201856148491878</v>
      </c>
      <c r="O79" s="101">
        <v>0</v>
      </c>
      <c r="P79" s="101">
        <v>0.40485829959514169</v>
      </c>
      <c r="Q79" s="101">
        <v>0.19120458891013384</v>
      </c>
      <c r="R79" s="101">
        <v>1.6949152542372881</v>
      </c>
      <c r="S79" s="101">
        <v>0.37878787878787878</v>
      </c>
      <c r="T79" s="132">
        <v>35</v>
      </c>
    </row>
    <row r="80" spans="1:20" ht="18" customHeight="1" x14ac:dyDescent="0.2">
      <c r="A80" s="111"/>
      <c r="B80" s="110" t="s">
        <v>287</v>
      </c>
      <c r="C80" s="432"/>
      <c r="D80" s="112"/>
      <c r="E80" s="112"/>
      <c r="F80" s="101"/>
      <c r="G80" s="101"/>
      <c r="H80" s="112"/>
      <c r="I80" s="112"/>
      <c r="J80" s="112"/>
      <c r="K80" s="112"/>
      <c r="L80" s="112"/>
      <c r="M80" s="112"/>
      <c r="N80" s="112"/>
      <c r="O80" s="112"/>
      <c r="P80" s="96"/>
      <c r="Q80" s="112"/>
      <c r="R80" s="112"/>
      <c r="S80" s="112"/>
      <c r="T80" s="133"/>
    </row>
    <row r="81" spans="1:20" ht="18" customHeight="1" x14ac:dyDescent="0.2">
      <c r="A81" s="104">
        <v>36</v>
      </c>
      <c r="B81" s="105" t="s">
        <v>286</v>
      </c>
      <c r="C81" s="103" t="s">
        <v>258</v>
      </c>
      <c r="D81" s="101">
        <v>72.96863045141545</v>
      </c>
      <c r="E81" s="101">
        <v>81.658031088082907</v>
      </c>
      <c r="F81" s="101">
        <v>73.134328358208961</v>
      </c>
      <c r="G81" s="101">
        <v>44.456641053787052</v>
      </c>
      <c r="H81" s="101">
        <v>76.865671641791039</v>
      </c>
      <c r="I81" s="101">
        <v>82.23776223776224</v>
      </c>
      <c r="J81" s="101">
        <v>87.925881649731025</v>
      </c>
      <c r="K81" s="101">
        <v>77.739726027397253</v>
      </c>
      <c r="L81" s="101">
        <v>78.866587957497046</v>
      </c>
      <c r="M81" s="101">
        <v>67.596241285237952</v>
      </c>
      <c r="N81" s="101">
        <v>83.062645011600935</v>
      </c>
      <c r="O81" s="101">
        <v>76.470588235294116</v>
      </c>
      <c r="P81" s="101">
        <v>81.781376518218622</v>
      </c>
      <c r="Q81" s="101">
        <v>86.042065009560233</v>
      </c>
      <c r="R81" s="101">
        <v>84.322033898305079</v>
      </c>
      <c r="S81" s="101">
        <v>87.878787878787875</v>
      </c>
      <c r="T81" s="132">
        <v>36</v>
      </c>
    </row>
    <row r="82" spans="1:20" ht="18" customHeight="1" x14ac:dyDescent="0.2">
      <c r="A82" s="104">
        <v>37</v>
      </c>
      <c r="B82" s="105" t="s">
        <v>285</v>
      </c>
      <c r="C82" s="103" t="s">
        <v>258</v>
      </c>
      <c r="D82" s="101">
        <v>26.174445294567711</v>
      </c>
      <c r="E82" s="101">
        <v>30.259067357512954</v>
      </c>
      <c r="F82" s="101">
        <v>28.82953652788688</v>
      </c>
      <c r="G82" s="101">
        <v>18.111964873765093</v>
      </c>
      <c r="H82" s="101">
        <v>26.865671641791046</v>
      </c>
      <c r="I82" s="101">
        <v>19.3006993006993</v>
      </c>
      <c r="J82" s="101">
        <v>27.31619844590556</v>
      </c>
      <c r="K82" s="101">
        <v>22.945205479452056</v>
      </c>
      <c r="L82" s="101">
        <v>24.321133412042503</v>
      </c>
      <c r="M82" s="101">
        <v>26.068505607759928</v>
      </c>
      <c r="N82" s="101">
        <v>35.498839907192576</v>
      </c>
      <c r="O82" s="101">
        <v>31.372549019607842</v>
      </c>
      <c r="P82" s="101">
        <v>30.5668016194332</v>
      </c>
      <c r="Q82" s="101">
        <v>32.122370936902485</v>
      </c>
      <c r="R82" s="101">
        <v>27.118644067796609</v>
      </c>
      <c r="S82" s="101">
        <v>37.878787878787875</v>
      </c>
      <c r="T82" s="132">
        <v>37</v>
      </c>
    </row>
    <row r="83" spans="1:20" ht="18" customHeight="1" x14ac:dyDescent="0.2">
      <c r="A83" s="104">
        <v>38</v>
      </c>
      <c r="B83" s="105" t="s">
        <v>284</v>
      </c>
      <c r="C83" s="103" t="s">
        <v>258</v>
      </c>
      <c r="D83" s="101">
        <v>22.28768171384851</v>
      </c>
      <c r="E83" s="101">
        <v>29.844559585492224</v>
      </c>
      <c r="F83" s="101">
        <v>23.487824037706208</v>
      </c>
      <c r="G83" s="101">
        <v>16.630076838638857</v>
      </c>
      <c r="H83" s="101">
        <v>19.402985074626866</v>
      </c>
      <c r="I83" s="101">
        <v>15.664335664335665</v>
      </c>
      <c r="J83" s="101">
        <v>22.833233711894799</v>
      </c>
      <c r="K83" s="101">
        <v>20.205479452054796</v>
      </c>
      <c r="L83" s="101">
        <v>20.779220779220779</v>
      </c>
      <c r="M83" s="101">
        <v>22.673537435586542</v>
      </c>
      <c r="N83" s="101">
        <v>26.682134570765658</v>
      </c>
      <c r="O83" s="101">
        <v>24.509803921568626</v>
      </c>
      <c r="P83" s="101">
        <v>21.862348178137651</v>
      </c>
      <c r="Q83" s="101">
        <v>24.091778202676863</v>
      </c>
      <c r="R83" s="101">
        <v>25</v>
      </c>
      <c r="S83" s="101">
        <v>32.954545454545453</v>
      </c>
      <c r="T83" s="132">
        <v>38</v>
      </c>
    </row>
    <row r="84" spans="1:20" ht="18" customHeight="1" x14ac:dyDescent="0.2">
      <c r="A84" s="104">
        <v>39</v>
      </c>
      <c r="B84" s="105" t="s">
        <v>283</v>
      </c>
      <c r="C84" s="103" t="s">
        <v>258</v>
      </c>
      <c r="D84" s="101">
        <v>28.821729150726856</v>
      </c>
      <c r="E84" s="101">
        <v>34.196891191709845</v>
      </c>
      <c r="F84" s="101">
        <v>30.322073841319718</v>
      </c>
      <c r="G84" s="101">
        <v>12.843029637760702</v>
      </c>
      <c r="H84" s="101">
        <v>28.35820895522388</v>
      </c>
      <c r="I84" s="101">
        <v>45.454545454545453</v>
      </c>
      <c r="J84" s="101">
        <v>32.038254632396892</v>
      </c>
      <c r="K84" s="101">
        <v>28.082191780821919</v>
      </c>
      <c r="L84" s="101">
        <v>35.182998819362453</v>
      </c>
      <c r="M84" s="101">
        <v>26.007881176113973</v>
      </c>
      <c r="N84" s="101">
        <v>35.730858468677496</v>
      </c>
      <c r="O84" s="101">
        <v>28.431372549019606</v>
      </c>
      <c r="P84" s="101">
        <v>29.554655870445345</v>
      </c>
      <c r="Q84" s="101">
        <v>35.181644359464627</v>
      </c>
      <c r="R84" s="101">
        <v>38.135593220338983</v>
      </c>
      <c r="S84" s="101">
        <v>29.166666666666668</v>
      </c>
      <c r="T84" s="132">
        <v>39</v>
      </c>
    </row>
    <row r="85" spans="1:20" ht="18" customHeight="1" x14ac:dyDescent="0.2">
      <c r="A85" s="104">
        <v>40</v>
      </c>
      <c r="B85" s="105" t="s">
        <v>282</v>
      </c>
      <c r="C85" s="103" t="s">
        <v>258</v>
      </c>
      <c r="D85" s="101">
        <v>4.292272379495027</v>
      </c>
      <c r="E85" s="101">
        <v>3.730569948186528</v>
      </c>
      <c r="F85" s="101">
        <v>2.6708562450903379</v>
      </c>
      <c r="G85" s="101">
        <v>4.061470911086718</v>
      </c>
      <c r="H85" s="101">
        <v>14.17910447761194</v>
      </c>
      <c r="I85" s="101">
        <v>2.6573426573426575</v>
      </c>
      <c r="J85" s="101">
        <v>2.5702331141661685</v>
      </c>
      <c r="K85" s="101">
        <v>19.863013698630137</v>
      </c>
      <c r="L85" s="101">
        <v>5.9031877213695401</v>
      </c>
      <c r="M85" s="101">
        <v>2.0915428917853895</v>
      </c>
      <c r="N85" s="101">
        <v>4.4083526682134568</v>
      </c>
      <c r="O85" s="101">
        <v>9.8039215686274517</v>
      </c>
      <c r="P85" s="101">
        <v>11.133603238866396</v>
      </c>
      <c r="Q85" s="101">
        <v>8.0305927342256211</v>
      </c>
      <c r="R85" s="101">
        <v>2.9661016949152543</v>
      </c>
      <c r="S85" s="101">
        <v>9.8484848484848477</v>
      </c>
      <c r="T85" s="132">
        <v>40</v>
      </c>
    </row>
    <row r="86" spans="1:20" ht="18" customHeight="1" x14ac:dyDescent="0.2">
      <c r="A86" s="104">
        <v>41</v>
      </c>
      <c r="B86" s="105" t="s">
        <v>281</v>
      </c>
      <c r="C86" s="103" t="s">
        <v>258</v>
      </c>
      <c r="D86" s="101">
        <v>13.68018362662586</v>
      </c>
      <c r="E86" s="101">
        <v>13.471502590673575</v>
      </c>
      <c r="F86" s="101">
        <v>11.311861743912019</v>
      </c>
      <c r="G86" s="101">
        <v>9.4401756311745348</v>
      </c>
      <c r="H86" s="101">
        <v>7.4626865671641784</v>
      </c>
      <c r="I86" s="101">
        <v>14.825174825174825</v>
      </c>
      <c r="J86" s="101">
        <v>26.001195457262405</v>
      </c>
      <c r="K86" s="101">
        <v>6.8493150684931505</v>
      </c>
      <c r="L86" s="101">
        <v>13.459268004722549</v>
      </c>
      <c r="M86" s="101">
        <v>13.42831160957866</v>
      </c>
      <c r="N86" s="101">
        <v>7.4245939675174011</v>
      </c>
      <c r="O86" s="101">
        <v>6.8627450980392162</v>
      </c>
      <c r="P86" s="101">
        <v>10.526315789473683</v>
      </c>
      <c r="Q86" s="101">
        <v>10.707456978967496</v>
      </c>
      <c r="R86" s="101">
        <v>16.101694915254235</v>
      </c>
      <c r="S86" s="101">
        <v>10.984848484848484</v>
      </c>
      <c r="T86" s="132">
        <v>41</v>
      </c>
    </row>
    <row r="87" spans="1:20" ht="18" customHeight="1" x14ac:dyDescent="0.2">
      <c r="A87" s="104">
        <v>42</v>
      </c>
      <c r="B87" s="105" t="s">
        <v>310</v>
      </c>
      <c r="C87" s="103" t="s">
        <v>258</v>
      </c>
      <c r="D87" s="101">
        <v>27.031369548584543</v>
      </c>
      <c r="E87" s="101">
        <v>18.341968911917096</v>
      </c>
      <c r="F87" s="101">
        <v>26.865671641791046</v>
      </c>
      <c r="G87" s="101">
        <v>55.543358946212948</v>
      </c>
      <c r="H87" s="101">
        <v>23.134328358208954</v>
      </c>
      <c r="I87" s="101">
        <v>17.762237762237763</v>
      </c>
      <c r="J87" s="101">
        <v>12.074118350268979</v>
      </c>
      <c r="K87" s="101">
        <v>22.260273972602739</v>
      </c>
      <c r="L87" s="101">
        <v>21.133412042502954</v>
      </c>
      <c r="M87" s="101">
        <v>32.403758714762048</v>
      </c>
      <c r="N87" s="101">
        <v>16.937354988399072</v>
      </c>
      <c r="O87" s="101">
        <v>23.52941176470588</v>
      </c>
      <c r="P87" s="101">
        <v>18.218623481781375</v>
      </c>
      <c r="Q87" s="101">
        <v>13.957934990439771</v>
      </c>
      <c r="R87" s="101">
        <v>15.677966101694915</v>
      </c>
      <c r="S87" s="101">
        <v>12.121212121212121</v>
      </c>
      <c r="T87" s="132">
        <v>42</v>
      </c>
    </row>
    <row r="88" spans="1:20" ht="18" customHeight="1" x14ac:dyDescent="0.2">
      <c r="A88" s="104">
        <v>43</v>
      </c>
      <c r="B88" s="105" t="s">
        <v>279</v>
      </c>
      <c r="C88" s="103" t="s">
        <v>258</v>
      </c>
      <c r="D88" s="101">
        <v>5.6159143075745979</v>
      </c>
      <c r="E88" s="101">
        <v>6.4248704663212433</v>
      </c>
      <c r="F88" s="101">
        <v>7.3055773762765117</v>
      </c>
      <c r="G88" s="101">
        <v>3.0735455543358947</v>
      </c>
      <c r="H88" s="101">
        <v>5.2238805970149249</v>
      </c>
      <c r="I88" s="101">
        <v>4.755244755244755</v>
      </c>
      <c r="J88" s="101">
        <v>3.4070531978481768</v>
      </c>
      <c r="K88" s="101">
        <v>11.301369863013697</v>
      </c>
      <c r="L88" s="101">
        <v>5.9031877213695401</v>
      </c>
      <c r="M88" s="101">
        <v>6.6080630494089121</v>
      </c>
      <c r="N88" s="101">
        <v>6.9605568445475638</v>
      </c>
      <c r="O88" s="101">
        <v>8.8235294117647065</v>
      </c>
      <c r="P88" s="101">
        <v>5.2631578947368416</v>
      </c>
      <c r="Q88" s="101">
        <v>7.0745697896749515</v>
      </c>
      <c r="R88" s="101">
        <v>6.3559322033898304</v>
      </c>
      <c r="S88" s="101">
        <v>2.6515151515151514</v>
      </c>
      <c r="T88" s="132">
        <v>43</v>
      </c>
    </row>
    <row r="89" spans="1:20" ht="18" customHeight="1" x14ac:dyDescent="0.2">
      <c r="A89" s="104">
        <v>44</v>
      </c>
      <c r="B89" s="105" t="s">
        <v>698</v>
      </c>
      <c r="C89" s="103" t="s">
        <v>258</v>
      </c>
      <c r="D89" s="101">
        <v>4.399387911247131</v>
      </c>
      <c r="E89" s="101">
        <v>0.20725388601036268</v>
      </c>
      <c r="F89" s="101">
        <v>4.6347211311861747</v>
      </c>
      <c r="G89" s="101">
        <v>12.678375411635564</v>
      </c>
      <c r="H89" s="101">
        <v>2.9850746268656714</v>
      </c>
      <c r="I89" s="101">
        <v>2.2377622377622379</v>
      </c>
      <c r="J89" s="101">
        <v>1.434548714883443</v>
      </c>
      <c r="K89" s="101">
        <v>1.7123287671232876</v>
      </c>
      <c r="L89" s="101">
        <v>2.4793388429752068</v>
      </c>
      <c r="M89" s="101">
        <v>5.2137011215519857</v>
      </c>
      <c r="N89" s="101">
        <v>2.0881670533642689</v>
      </c>
      <c r="O89" s="101">
        <v>4.9019607843137258</v>
      </c>
      <c r="P89" s="101">
        <v>2.6315789473684208</v>
      </c>
      <c r="Q89" s="101">
        <v>0.57361376673040154</v>
      </c>
      <c r="R89" s="101">
        <v>1.6949152542372881</v>
      </c>
      <c r="S89" s="101">
        <v>2.6515151515151514</v>
      </c>
      <c r="T89" s="132">
        <v>44</v>
      </c>
    </row>
    <row r="90" spans="1:20" ht="18" customHeight="1" x14ac:dyDescent="0.2">
      <c r="A90" s="104">
        <v>45</v>
      </c>
      <c r="B90" s="105" t="s">
        <v>276</v>
      </c>
      <c r="C90" s="103" t="s">
        <v>258</v>
      </c>
      <c r="D90" s="101">
        <v>7.2991583779648055</v>
      </c>
      <c r="E90" s="101">
        <v>6.9430051813471501</v>
      </c>
      <c r="F90" s="101">
        <v>9.190887666928516</v>
      </c>
      <c r="G90" s="101">
        <v>8.8913282107574094</v>
      </c>
      <c r="H90" s="101">
        <v>10.44776119402985</v>
      </c>
      <c r="I90" s="101">
        <v>5.7342657342657342</v>
      </c>
      <c r="J90" s="101">
        <v>1.315002988643156</v>
      </c>
      <c r="K90" s="101">
        <v>3.7671232876712328</v>
      </c>
      <c r="L90" s="101">
        <v>7.2018890200708379</v>
      </c>
      <c r="M90" s="101">
        <v>11.185207638678389</v>
      </c>
      <c r="N90" s="101">
        <v>4.8723897911832941</v>
      </c>
      <c r="O90" s="101">
        <v>7.8431372549019605</v>
      </c>
      <c r="P90" s="101">
        <v>5.2631578947368416</v>
      </c>
      <c r="Q90" s="101">
        <v>3.0592734225621414</v>
      </c>
      <c r="R90" s="101">
        <v>4.2372881355932197</v>
      </c>
      <c r="S90" s="101">
        <v>3.4090909090909087</v>
      </c>
      <c r="T90" s="132">
        <v>45</v>
      </c>
    </row>
    <row r="91" spans="1:20" ht="18" customHeight="1" x14ac:dyDescent="0.2">
      <c r="A91" s="104">
        <v>46</v>
      </c>
      <c r="B91" s="105" t="s">
        <v>278</v>
      </c>
      <c r="C91" s="103" t="s">
        <v>258</v>
      </c>
      <c r="D91" s="101">
        <v>8.6840091813312927</v>
      </c>
      <c r="E91" s="101">
        <v>4.766839378238342</v>
      </c>
      <c r="F91" s="101">
        <v>3.0636292223095052</v>
      </c>
      <c r="G91" s="101">
        <v>30.900109769484086</v>
      </c>
      <c r="H91" s="101">
        <v>4.4776119402985071</v>
      </c>
      <c r="I91" s="101">
        <v>4.335664335664335</v>
      </c>
      <c r="J91" s="101">
        <v>5.6784219964136282</v>
      </c>
      <c r="K91" s="101">
        <v>1.7123287671232876</v>
      </c>
      <c r="L91" s="101">
        <v>4.9586776859504136</v>
      </c>
      <c r="M91" s="101">
        <v>7.4264928766292817</v>
      </c>
      <c r="N91" s="101">
        <v>2.7842227378190252</v>
      </c>
      <c r="O91" s="101">
        <v>0</v>
      </c>
      <c r="P91" s="101">
        <v>4.6558704453441297</v>
      </c>
      <c r="Q91" s="101">
        <v>3.0592734225621414</v>
      </c>
      <c r="R91" s="101">
        <v>2.9661016949152543</v>
      </c>
      <c r="S91" s="101">
        <v>1.893939393939394</v>
      </c>
      <c r="T91" s="132">
        <v>46</v>
      </c>
    </row>
    <row r="92" spans="1:20" ht="18" customHeight="1" x14ac:dyDescent="0.2">
      <c r="A92" s="104">
        <v>47</v>
      </c>
      <c r="B92" s="105" t="s">
        <v>275</v>
      </c>
      <c r="C92" s="103" t="s">
        <v>258</v>
      </c>
      <c r="D92" s="101">
        <v>1.0328997704667175</v>
      </c>
      <c r="E92" s="101">
        <v>0</v>
      </c>
      <c r="F92" s="101">
        <v>2.6708562450903379</v>
      </c>
      <c r="G92" s="101">
        <v>0</v>
      </c>
      <c r="H92" s="101">
        <v>0</v>
      </c>
      <c r="I92" s="101">
        <v>0.69930069930069927</v>
      </c>
      <c r="J92" s="101">
        <v>0.23909145248057379</v>
      </c>
      <c r="K92" s="101">
        <v>3.7671232876712328</v>
      </c>
      <c r="L92" s="101">
        <v>0.59031877213695394</v>
      </c>
      <c r="M92" s="101">
        <v>1.9702940284934827</v>
      </c>
      <c r="N92" s="101">
        <v>0.23201856148491878</v>
      </c>
      <c r="O92" s="101">
        <v>1.9607843137254901</v>
      </c>
      <c r="P92" s="101">
        <v>0.40485829959514169</v>
      </c>
      <c r="Q92" s="101">
        <v>0.19120458891013384</v>
      </c>
      <c r="R92" s="101">
        <v>0.42372881355932202</v>
      </c>
      <c r="S92" s="101">
        <v>1.5151515151515151</v>
      </c>
      <c r="T92" s="132">
        <v>47</v>
      </c>
    </row>
    <row r="93" spans="1:20" ht="18" customHeight="1" x14ac:dyDescent="0.2">
      <c r="A93" s="111"/>
      <c r="B93" s="110" t="s">
        <v>274</v>
      </c>
      <c r="C93" s="109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33"/>
    </row>
    <row r="94" spans="1:20" ht="18" customHeight="1" x14ac:dyDescent="0.2">
      <c r="A94" s="104"/>
      <c r="B94" s="77" t="s">
        <v>273</v>
      </c>
      <c r="C94" s="107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32"/>
    </row>
    <row r="95" spans="1:20" ht="18" customHeight="1" x14ac:dyDescent="0.2">
      <c r="A95" s="104">
        <v>48</v>
      </c>
      <c r="B95" s="105" t="s">
        <v>551</v>
      </c>
      <c r="C95" s="103" t="s">
        <v>258</v>
      </c>
      <c r="D95" s="101">
        <v>39.303749043611326</v>
      </c>
      <c r="E95" s="101">
        <v>34.093264248704664</v>
      </c>
      <c r="F95" s="101">
        <v>33.228593872741556</v>
      </c>
      <c r="G95" s="101">
        <v>45.225027442371015</v>
      </c>
      <c r="H95" s="101">
        <v>42.537313432835823</v>
      </c>
      <c r="I95" s="101">
        <v>54.825174825174827</v>
      </c>
      <c r="J95" s="101">
        <v>44.889420203227736</v>
      </c>
      <c r="K95" s="101">
        <v>26.027397260273972</v>
      </c>
      <c r="L95" s="101">
        <v>39.905548996458087</v>
      </c>
      <c r="M95" s="101">
        <v>38.587450742649288</v>
      </c>
      <c r="N95" s="101">
        <v>35.034802784222741</v>
      </c>
      <c r="O95" s="101">
        <v>34.313725490196077</v>
      </c>
      <c r="P95" s="101">
        <v>36.84210526315789</v>
      </c>
      <c r="Q95" s="101">
        <v>34.608030592734224</v>
      </c>
      <c r="R95" s="101">
        <v>26.271186440677969</v>
      </c>
      <c r="S95" s="101">
        <v>23.863636363636363</v>
      </c>
      <c r="T95" s="132">
        <v>48</v>
      </c>
    </row>
    <row r="96" spans="1:20" ht="18" customHeight="1" x14ac:dyDescent="0.2">
      <c r="A96" s="104">
        <v>49</v>
      </c>
      <c r="B96" s="105" t="s">
        <v>271</v>
      </c>
      <c r="C96" s="103" t="s">
        <v>258</v>
      </c>
      <c r="D96" s="101">
        <v>35.432287681713845</v>
      </c>
      <c r="E96" s="101">
        <v>41.761658031088082</v>
      </c>
      <c r="F96" s="101">
        <v>38.334642576590731</v>
      </c>
      <c r="G96" s="101">
        <v>38.309549945115258</v>
      </c>
      <c r="H96" s="101">
        <v>26.119402985074625</v>
      </c>
      <c r="I96" s="101">
        <v>22.237762237762237</v>
      </c>
      <c r="J96" s="101">
        <v>27.19665271966527</v>
      </c>
      <c r="K96" s="101">
        <v>46.575342465753423</v>
      </c>
      <c r="L96" s="101">
        <v>30.578512396694212</v>
      </c>
      <c r="M96" s="101">
        <v>36.950591088208547</v>
      </c>
      <c r="N96" s="101">
        <v>35.034802784222741</v>
      </c>
      <c r="O96" s="101">
        <v>46.078431372549019</v>
      </c>
      <c r="P96" s="101">
        <v>38.461538461538467</v>
      </c>
      <c r="Q96" s="101">
        <v>39.961759082217974</v>
      </c>
      <c r="R96" s="101">
        <v>36.864406779661017</v>
      </c>
      <c r="S96" s="101">
        <v>35.984848484848484</v>
      </c>
      <c r="T96" s="132">
        <v>49</v>
      </c>
    </row>
    <row r="97" spans="1:20" ht="18" customHeight="1" x14ac:dyDescent="0.2">
      <c r="A97" s="104">
        <v>50</v>
      </c>
      <c r="B97" s="105" t="s">
        <v>270</v>
      </c>
      <c r="C97" s="103" t="s">
        <v>258</v>
      </c>
      <c r="D97" s="101">
        <v>0.74980872226472839</v>
      </c>
      <c r="E97" s="101">
        <v>0.82901554404145072</v>
      </c>
      <c r="F97" s="101">
        <v>0.39277297721916732</v>
      </c>
      <c r="G97" s="101">
        <v>0.43907793633369924</v>
      </c>
      <c r="H97" s="101">
        <v>0</v>
      </c>
      <c r="I97" s="101">
        <v>1.2587412587412588</v>
      </c>
      <c r="J97" s="101">
        <v>0.89659294680215185</v>
      </c>
      <c r="K97" s="101">
        <v>0.34246575342465752</v>
      </c>
      <c r="L97" s="101">
        <v>0.47225501770956313</v>
      </c>
      <c r="M97" s="101">
        <v>0.75780539557441651</v>
      </c>
      <c r="N97" s="101">
        <v>0.6960556844547563</v>
      </c>
      <c r="O97" s="101">
        <v>0</v>
      </c>
      <c r="P97" s="101">
        <v>1.0121457489878543</v>
      </c>
      <c r="Q97" s="101">
        <v>1.9120458891013385</v>
      </c>
      <c r="R97" s="101">
        <v>0.84745762711864403</v>
      </c>
      <c r="S97" s="101">
        <v>1.1363636363636365</v>
      </c>
      <c r="T97" s="132">
        <v>50</v>
      </c>
    </row>
    <row r="98" spans="1:20" ht="18" customHeight="1" x14ac:dyDescent="0.2">
      <c r="A98" s="104">
        <v>51</v>
      </c>
      <c r="B98" s="105" t="s">
        <v>268</v>
      </c>
      <c r="C98" s="103" t="s">
        <v>258</v>
      </c>
      <c r="D98" s="101">
        <v>0.48967100229533278</v>
      </c>
      <c r="E98" s="101">
        <v>0.31088082901554404</v>
      </c>
      <c r="F98" s="101">
        <v>0.2356637863315004</v>
      </c>
      <c r="G98" s="101">
        <v>0.76838638858397368</v>
      </c>
      <c r="H98" s="101">
        <v>0</v>
      </c>
      <c r="I98" s="101">
        <v>0.69930069930069927</v>
      </c>
      <c r="J98" s="101">
        <v>0.47818290496114757</v>
      </c>
      <c r="K98" s="101">
        <v>0.68493150684931503</v>
      </c>
      <c r="L98" s="101">
        <v>0.35419126328217237</v>
      </c>
      <c r="M98" s="101">
        <v>0.51530766899060321</v>
      </c>
      <c r="N98" s="101">
        <v>0.23201856148491878</v>
      </c>
      <c r="O98" s="101">
        <v>0</v>
      </c>
      <c r="P98" s="101">
        <v>1.0121457489878543</v>
      </c>
      <c r="Q98" s="101">
        <v>0</v>
      </c>
      <c r="R98" s="101">
        <v>1.2711864406779663</v>
      </c>
      <c r="S98" s="101">
        <v>0</v>
      </c>
      <c r="T98" s="132">
        <v>51</v>
      </c>
    </row>
    <row r="99" spans="1:20" ht="18" customHeight="1" x14ac:dyDescent="0.2">
      <c r="A99" s="104"/>
      <c r="B99" s="358" t="s">
        <v>697</v>
      </c>
      <c r="C99" s="103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32"/>
    </row>
    <row r="100" spans="1:20" ht="18" customHeight="1" x14ac:dyDescent="0.2">
      <c r="A100" s="104">
        <v>52</v>
      </c>
      <c r="B100" s="105" t="s">
        <v>317</v>
      </c>
      <c r="C100" s="103" t="s">
        <v>258</v>
      </c>
      <c r="D100" s="101">
        <v>0</v>
      </c>
      <c r="E100" s="101">
        <v>0</v>
      </c>
      <c r="F100" s="101">
        <v>0</v>
      </c>
      <c r="G100" s="101">
        <v>0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0</v>
      </c>
      <c r="R100" s="101">
        <v>0</v>
      </c>
      <c r="S100" s="101">
        <v>0</v>
      </c>
      <c r="T100" s="132">
        <v>52</v>
      </c>
    </row>
    <row r="101" spans="1:20" ht="18" customHeight="1" x14ac:dyDescent="0.2">
      <c r="A101" s="104">
        <v>53</v>
      </c>
      <c r="B101" s="105" t="s">
        <v>696</v>
      </c>
      <c r="C101" s="103" t="s">
        <v>258</v>
      </c>
      <c r="D101" s="101">
        <v>2.2188217291507271</v>
      </c>
      <c r="E101" s="101">
        <v>3.0051813471502591</v>
      </c>
      <c r="F101" s="101">
        <v>2.9850746268656714</v>
      </c>
      <c r="G101" s="101">
        <v>1.2623490669593853</v>
      </c>
      <c r="H101" s="101">
        <v>0.74626865671641784</v>
      </c>
      <c r="I101" s="101">
        <v>1.6783216783216783</v>
      </c>
      <c r="J101" s="101">
        <v>2.510460251046025</v>
      </c>
      <c r="K101" s="101">
        <v>1.0273972602739725</v>
      </c>
      <c r="L101" s="101">
        <v>3.1877213695395512</v>
      </c>
      <c r="M101" s="101">
        <v>2.0915428917853895</v>
      </c>
      <c r="N101" s="101">
        <v>1.6241299303944314</v>
      </c>
      <c r="O101" s="101">
        <v>1.9607843137254901</v>
      </c>
      <c r="P101" s="101">
        <v>3.2388663967611335</v>
      </c>
      <c r="Q101" s="101">
        <v>1.1472275334608031</v>
      </c>
      <c r="R101" s="101">
        <v>4.6610169491525424</v>
      </c>
      <c r="S101" s="101">
        <v>1.5151515151515151</v>
      </c>
      <c r="T101" s="132">
        <v>53</v>
      </c>
    </row>
    <row r="102" spans="1:20" ht="18" customHeight="1" x14ac:dyDescent="0.2">
      <c r="A102" s="104">
        <v>54</v>
      </c>
      <c r="B102" s="105" t="s">
        <v>695</v>
      </c>
      <c r="C102" s="103" t="s">
        <v>258</v>
      </c>
      <c r="D102" s="101">
        <v>16.549349655700077</v>
      </c>
      <c r="E102" s="101">
        <v>15.336787564766841</v>
      </c>
      <c r="F102" s="101">
        <v>19.088766692851532</v>
      </c>
      <c r="G102" s="101">
        <v>11.141602634467617</v>
      </c>
      <c r="H102" s="101">
        <v>24.626865671641792</v>
      </c>
      <c r="I102" s="101">
        <v>11.048951048951048</v>
      </c>
      <c r="J102" s="101">
        <v>16.377764494919305</v>
      </c>
      <c r="K102" s="101">
        <v>11.986301369863012</v>
      </c>
      <c r="L102" s="101">
        <v>20.425029515938604</v>
      </c>
      <c r="M102" s="101">
        <v>18.247953925431947</v>
      </c>
      <c r="N102" s="101">
        <v>16.937354988399072</v>
      </c>
      <c r="O102" s="101">
        <v>13.725490196078432</v>
      </c>
      <c r="P102" s="101">
        <v>14.979757085020243</v>
      </c>
      <c r="Q102" s="101">
        <v>15.296367112810708</v>
      </c>
      <c r="R102" s="101">
        <v>25</v>
      </c>
      <c r="S102" s="101">
        <v>27.651515151515149</v>
      </c>
      <c r="T102" s="132">
        <v>54</v>
      </c>
    </row>
    <row r="103" spans="1:20" ht="18" customHeight="1" x14ac:dyDescent="0.2">
      <c r="A103" s="104">
        <v>55</v>
      </c>
      <c r="B103" s="105" t="s">
        <v>264</v>
      </c>
      <c r="C103" s="103" t="s">
        <v>258</v>
      </c>
      <c r="D103" s="101">
        <v>5.2563121652639637</v>
      </c>
      <c r="E103" s="101">
        <v>4.6632124352331603</v>
      </c>
      <c r="F103" s="101">
        <v>5.7344854673998427</v>
      </c>
      <c r="G103" s="101">
        <v>2.8540065861690453</v>
      </c>
      <c r="H103" s="101">
        <v>5.9701492537313428</v>
      </c>
      <c r="I103" s="101">
        <v>8.2517482517482517</v>
      </c>
      <c r="J103" s="101">
        <v>7.6509264793783611</v>
      </c>
      <c r="K103" s="101">
        <v>13.356164383561644</v>
      </c>
      <c r="L103" s="101">
        <v>5.0767414403778046</v>
      </c>
      <c r="M103" s="101">
        <v>2.8493482873598057</v>
      </c>
      <c r="N103" s="101">
        <v>10.440835266821345</v>
      </c>
      <c r="O103" s="101">
        <v>3.9215686274509802</v>
      </c>
      <c r="P103" s="101">
        <v>4.4534412955465585</v>
      </c>
      <c r="Q103" s="101">
        <v>7.0745697896749515</v>
      </c>
      <c r="R103" s="101">
        <v>5.0847457627118651</v>
      </c>
      <c r="S103" s="101">
        <v>9.8484848484848477</v>
      </c>
      <c r="T103" s="132">
        <v>55</v>
      </c>
    </row>
    <row r="104" spans="1:20" ht="18" customHeight="1" x14ac:dyDescent="0.2">
      <c r="A104" s="104"/>
      <c r="B104" s="77" t="s">
        <v>263</v>
      </c>
      <c r="C104" s="77"/>
      <c r="D104" s="102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32"/>
    </row>
    <row r="105" spans="1:20" ht="18" customHeight="1" x14ac:dyDescent="0.2">
      <c r="A105" s="104"/>
      <c r="B105" s="77" t="s">
        <v>262</v>
      </c>
      <c r="C105" s="77"/>
      <c r="D105" s="67"/>
      <c r="T105" s="132"/>
    </row>
    <row r="106" spans="1:20" ht="18" customHeight="1" x14ac:dyDescent="0.2">
      <c r="A106" s="104"/>
      <c r="B106" s="77" t="s">
        <v>261</v>
      </c>
      <c r="C106" s="77"/>
      <c r="D106" s="67"/>
      <c r="T106" s="132"/>
    </row>
    <row r="107" spans="1:20" ht="18" customHeight="1" x14ac:dyDescent="0.2">
      <c r="A107" s="104">
        <v>56</v>
      </c>
      <c r="B107" s="435" t="s">
        <v>260</v>
      </c>
      <c r="C107" s="103" t="s">
        <v>258</v>
      </c>
      <c r="D107" s="102">
        <v>0</v>
      </c>
      <c r="E107" s="101">
        <v>0</v>
      </c>
      <c r="F107" s="101">
        <v>0</v>
      </c>
      <c r="G107" s="101">
        <v>0</v>
      </c>
      <c r="H107" s="101">
        <v>0</v>
      </c>
      <c r="I107" s="101">
        <v>0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0</v>
      </c>
      <c r="R107" s="101">
        <v>0</v>
      </c>
      <c r="S107" s="101">
        <v>0</v>
      </c>
      <c r="T107" s="132">
        <v>56</v>
      </c>
    </row>
    <row r="108" spans="1:20" s="48" customFormat="1" ht="18" customHeight="1" x14ac:dyDescent="0.2">
      <c r="A108" s="104">
        <v>57</v>
      </c>
      <c r="B108" s="435" t="s">
        <v>259</v>
      </c>
      <c r="C108" s="103" t="s">
        <v>258</v>
      </c>
      <c r="D108" s="102">
        <v>0</v>
      </c>
      <c r="E108" s="101">
        <v>0</v>
      </c>
      <c r="F108" s="101">
        <v>0</v>
      </c>
      <c r="G108" s="101">
        <v>0</v>
      </c>
      <c r="H108" s="101">
        <v>0</v>
      </c>
      <c r="I108" s="101">
        <v>0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0</v>
      </c>
      <c r="R108" s="101">
        <v>0</v>
      </c>
      <c r="S108" s="101">
        <v>0</v>
      </c>
      <c r="T108" s="132">
        <v>57</v>
      </c>
    </row>
    <row r="109" spans="1:20" ht="18" customHeight="1" x14ac:dyDescent="0.2">
      <c r="A109" s="111"/>
      <c r="B109" s="110" t="s">
        <v>694</v>
      </c>
      <c r="C109" s="432"/>
      <c r="D109" s="112"/>
      <c r="E109" s="112"/>
      <c r="F109" s="96"/>
      <c r="G109" s="96"/>
      <c r="H109" s="112"/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33"/>
    </row>
    <row r="110" spans="1:20" ht="18" customHeight="1" x14ac:dyDescent="0.2">
      <c r="A110" s="104"/>
      <c r="B110" s="77" t="s">
        <v>693</v>
      </c>
      <c r="C110" s="431"/>
      <c r="D110" s="34"/>
      <c r="E110" s="34"/>
      <c r="F110" s="96"/>
      <c r="G110" s="96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132"/>
    </row>
    <row r="111" spans="1:20" ht="18" customHeight="1" x14ac:dyDescent="0.2">
      <c r="A111" s="104">
        <v>58</v>
      </c>
      <c r="B111" s="105" t="s">
        <v>692</v>
      </c>
      <c r="C111" s="103" t="s">
        <v>343</v>
      </c>
      <c r="D111" s="101">
        <v>14.833560443838817</v>
      </c>
      <c r="E111" s="101">
        <v>7.9027355623100304</v>
      </c>
      <c r="F111" s="101">
        <v>5.9101654846335698</v>
      </c>
      <c r="G111" s="101">
        <v>30.825242718446599</v>
      </c>
      <c r="H111" s="101">
        <v>5.2631578947368416</v>
      </c>
      <c r="I111" s="101">
        <v>2.5510204081632653</v>
      </c>
      <c r="J111" s="101">
        <v>15.579227696404793</v>
      </c>
      <c r="K111" s="101">
        <v>1.3157894736842104</v>
      </c>
      <c r="L111" s="101">
        <v>6.5088757396449708</v>
      </c>
      <c r="M111" s="101">
        <v>21.052631578947366</v>
      </c>
      <c r="N111" s="101">
        <v>7.2847682119205297</v>
      </c>
      <c r="O111" s="101">
        <v>0</v>
      </c>
      <c r="P111" s="101">
        <v>7.1428571428571423</v>
      </c>
      <c r="Q111" s="101">
        <v>1.6574585635359116</v>
      </c>
      <c r="R111" s="101">
        <v>6.4516129032258061</v>
      </c>
      <c r="S111" s="101">
        <v>7.9365079365079358</v>
      </c>
      <c r="T111" s="132">
        <v>58</v>
      </c>
    </row>
    <row r="112" spans="1:20" ht="18" customHeight="1" x14ac:dyDescent="0.2">
      <c r="A112" s="104"/>
      <c r="B112" s="105"/>
      <c r="C112" s="105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117"/>
    </row>
    <row r="113" spans="1:20" ht="18" customHeight="1" x14ac:dyDescent="0.2">
      <c r="A113" s="35" t="s">
        <v>103</v>
      </c>
    </row>
    <row r="114" spans="1:20" ht="18" customHeight="1" x14ac:dyDescent="0.2">
      <c r="A114" s="35" t="s">
        <v>257</v>
      </c>
    </row>
    <row r="116" spans="1:20" s="77" customFormat="1" ht="18" customHeight="1" x14ac:dyDescent="0.2">
      <c r="A116" s="437"/>
      <c r="E116" s="63"/>
      <c r="G116" s="114"/>
      <c r="H116" s="437"/>
      <c r="J116" s="357"/>
      <c r="K116" s="357"/>
      <c r="L116" s="357"/>
      <c r="T116" s="114"/>
    </row>
  </sheetData>
  <mergeCells count="39">
    <mergeCell ref="T5:T9"/>
    <mergeCell ref="N5:N9"/>
    <mergeCell ref="F5:F9"/>
    <mergeCell ref="J5:J9"/>
    <mergeCell ref="S5:S9"/>
    <mergeCell ref="I5:I9"/>
    <mergeCell ref="Q5:Q9"/>
    <mergeCell ref="R5:R9"/>
    <mergeCell ref="M5:M9"/>
    <mergeCell ref="P5:P9"/>
    <mergeCell ref="O5:O9"/>
    <mergeCell ref="K5:K9"/>
    <mergeCell ref="H5:H9"/>
    <mergeCell ref="G5:G9"/>
    <mergeCell ref="L5:L9"/>
    <mergeCell ref="E5:E9"/>
    <mergeCell ref="A61:A65"/>
    <mergeCell ref="B61:C65"/>
    <mergeCell ref="D61:D65"/>
    <mergeCell ref="E61:E65"/>
    <mergeCell ref="A5:A9"/>
    <mergeCell ref="D5:D9"/>
    <mergeCell ref="B5:C9"/>
    <mergeCell ref="B49:C49"/>
    <mergeCell ref="F61:F65"/>
    <mergeCell ref="G61:G65"/>
    <mergeCell ref="H61:H65"/>
    <mergeCell ref="I61:I65"/>
    <mergeCell ref="J61:J65"/>
    <mergeCell ref="P61:P65"/>
    <mergeCell ref="Q61:Q65"/>
    <mergeCell ref="R61:R65"/>
    <mergeCell ref="S61:S65"/>
    <mergeCell ref="T61:T65"/>
    <mergeCell ref="K61:K65"/>
    <mergeCell ref="L61:L65"/>
    <mergeCell ref="M61:M65"/>
    <mergeCell ref="N61:N65"/>
    <mergeCell ref="O61:O65"/>
  </mergeCells>
  <pageMargins left="0.59055118110236227" right="0.59055118110236227" top="0.59055118110236227" bottom="0.39370078740157483" header="0.39370078740157483" footer="0.39370078740157483"/>
  <pageSetup paperSize="9" scale="67" firstPageNumber="16" fitToWidth="2" fitToHeight="2" pageOrder="overThenDown" orientation="portrait" useFirstPageNumber="1" r:id="rId1"/>
  <headerFooter alignWithMargins="0">
    <oddFooter>&amp;L&amp;"MetaNormalLF-Roman,Standard"Statistisches Bundesamt, Fachserie 10, Reihe 2.8, 2019</oddFooter>
  </headerFooter>
  <rowBreaks count="1" manualBreakCount="1">
    <brk id="56" max="19" man="1"/>
  </rowBreaks>
  <colBreaks count="1" manualBreakCount="1">
    <brk id="7" max="7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"/>
  <sheetViews>
    <sheetView showGridLines="0" zoomScaleNormal="100" zoomScaleSheetLayoutView="100" workbookViewId="0"/>
  </sheetViews>
  <sheetFormatPr baseColWidth="10" defaultColWidth="11.42578125" defaultRowHeight="18" customHeight="1" x14ac:dyDescent="0.2"/>
  <cols>
    <col min="1" max="1" width="6.28515625" style="35" customWidth="1"/>
    <col min="2" max="2" width="50.7109375" style="35" customWidth="1"/>
    <col min="3" max="3" width="7.85546875" style="35" customWidth="1"/>
    <col min="4" max="4" width="15.28515625" style="35" customWidth="1"/>
    <col min="5" max="7" width="14.7109375" style="35" customWidth="1"/>
    <col min="8" max="10" width="10.5703125" style="35" customWidth="1"/>
    <col min="11" max="11" width="12.28515625" style="35" customWidth="1"/>
    <col min="12" max="19" width="10.5703125" style="35" customWidth="1"/>
    <col min="20" max="20" width="6.7109375" style="35" customWidth="1"/>
    <col min="21" max="16384" width="11.42578125" style="35"/>
  </cols>
  <sheetData>
    <row r="1" spans="1:20" ht="18" customHeight="1" x14ac:dyDescent="0.25">
      <c r="A1" s="76" t="s">
        <v>706</v>
      </c>
      <c r="H1" s="76" t="s">
        <v>706</v>
      </c>
    </row>
    <row r="2" spans="1:20" ht="18" customHeight="1" x14ac:dyDescent="0.25">
      <c r="A2" s="116" t="s">
        <v>705</v>
      </c>
      <c r="H2" s="116" t="s">
        <v>705</v>
      </c>
    </row>
    <row r="3" spans="1:20" ht="18" customHeight="1" x14ac:dyDescent="0.25">
      <c r="A3" s="124" t="s">
        <v>713</v>
      </c>
      <c r="H3" s="124" t="s">
        <v>713</v>
      </c>
    </row>
    <row r="4" spans="1:20" ht="18" customHeight="1" x14ac:dyDescent="0.2">
      <c r="A4" s="66"/>
      <c r="B4" s="66"/>
      <c r="C4" s="66"/>
      <c r="D4" s="66"/>
      <c r="E4" s="66"/>
      <c r="F4" s="66"/>
      <c r="G4" s="66"/>
      <c r="H4" s="66"/>
      <c r="M4" s="66"/>
      <c r="N4" s="66"/>
      <c r="O4" s="66"/>
      <c r="P4" s="66"/>
      <c r="Q4" s="66"/>
      <c r="R4" s="66"/>
      <c r="S4" s="66"/>
      <c r="T4" s="66"/>
    </row>
    <row r="5" spans="1:20" ht="18" customHeight="1" x14ac:dyDescent="0.2">
      <c r="A5" s="516" t="s">
        <v>1</v>
      </c>
      <c r="B5" s="512" t="s">
        <v>703</v>
      </c>
      <c r="C5" s="516"/>
      <c r="D5" s="492" t="s">
        <v>253</v>
      </c>
      <c r="E5" s="492" t="s">
        <v>99</v>
      </c>
      <c r="F5" s="512" t="s">
        <v>98</v>
      </c>
      <c r="G5" s="512" t="s">
        <v>702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400</v>
      </c>
      <c r="R5" s="492" t="s">
        <v>85</v>
      </c>
      <c r="S5" s="495" t="s">
        <v>84</v>
      </c>
      <c r="T5" s="512" t="s">
        <v>301</v>
      </c>
    </row>
    <row r="6" spans="1:20" ht="18" customHeight="1" x14ac:dyDescent="0.2">
      <c r="A6" s="518"/>
      <c r="B6" s="524"/>
      <c r="C6" s="518"/>
      <c r="D6" s="493"/>
      <c r="E6" s="493"/>
      <c r="F6" s="524" t="s">
        <v>83</v>
      </c>
      <c r="G6" s="524"/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24"/>
    </row>
    <row r="7" spans="1:20" ht="18" customHeight="1" x14ac:dyDescent="0.2">
      <c r="A7" s="518"/>
      <c r="B7" s="524"/>
      <c r="C7" s="518"/>
      <c r="D7" s="493"/>
      <c r="E7" s="493" t="s">
        <v>81</v>
      </c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24"/>
    </row>
    <row r="8" spans="1:20" ht="18" customHeight="1" x14ac:dyDescent="0.2">
      <c r="A8" s="518"/>
      <c r="B8" s="524"/>
      <c r="C8" s="518"/>
      <c r="D8" s="493"/>
      <c r="E8" s="493" t="s">
        <v>76</v>
      </c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24"/>
    </row>
    <row r="9" spans="1:20" ht="18" customHeight="1" x14ac:dyDescent="0.2">
      <c r="A9" s="520"/>
      <c r="B9" s="525"/>
      <c r="C9" s="520"/>
      <c r="D9" s="494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25"/>
    </row>
    <row r="10" spans="1:20" ht="18" customHeight="1" x14ac:dyDescent="0.2">
      <c r="A10" s="48"/>
      <c r="B10" s="122"/>
      <c r="C10" s="122"/>
      <c r="D10" s="62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48"/>
    </row>
    <row r="11" spans="1:20" ht="18" customHeight="1" x14ac:dyDescent="0.2">
      <c r="B11" s="48"/>
      <c r="C11" s="77"/>
      <c r="D11" s="47" t="s">
        <v>312</v>
      </c>
      <c r="H11" s="47" t="s">
        <v>312</v>
      </c>
    </row>
    <row r="12" spans="1:20" s="47" customFormat="1" ht="18" customHeight="1" x14ac:dyDescent="0.2">
      <c r="A12" s="121">
        <v>1</v>
      </c>
      <c r="B12" s="120" t="s">
        <v>311</v>
      </c>
      <c r="C12" s="119"/>
      <c r="D12" s="50">
        <v>5873</v>
      </c>
      <c r="E12" s="50">
        <v>402</v>
      </c>
      <c r="F12" s="50">
        <v>560</v>
      </c>
      <c r="G12" s="50">
        <v>1180</v>
      </c>
      <c r="H12" s="50">
        <v>53</v>
      </c>
      <c r="I12" s="50">
        <v>219</v>
      </c>
      <c r="J12" s="50">
        <v>634</v>
      </c>
      <c r="K12" s="50">
        <v>110</v>
      </c>
      <c r="L12" s="50">
        <v>319</v>
      </c>
      <c r="M12" s="50">
        <v>1499</v>
      </c>
      <c r="N12" s="50">
        <v>204</v>
      </c>
      <c r="O12" s="50">
        <v>46</v>
      </c>
      <c r="P12" s="50">
        <v>214</v>
      </c>
      <c r="Q12" s="50">
        <v>224</v>
      </c>
      <c r="R12" s="50">
        <v>90</v>
      </c>
      <c r="S12" s="50">
        <v>119</v>
      </c>
      <c r="T12" s="362">
        <v>1</v>
      </c>
    </row>
    <row r="13" spans="1:20" ht="18" customHeight="1" x14ac:dyDescent="0.2">
      <c r="A13" s="45"/>
      <c r="B13" s="110" t="s">
        <v>298</v>
      </c>
      <c r="C13" s="432"/>
      <c r="D13" s="34"/>
      <c r="E13" s="112"/>
      <c r="F13" s="34"/>
      <c r="G13" s="50"/>
      <c r="H13" s="112"/>
      <c r="I13" s="112"/>
      <c r="J13" s="112"/>
      <c r="K13" s="112"/>
      <c r="L13" s="112"/>
      <c r="M13" s="112"/>
      <c r="N13" s="112"/>
      <c r="O13" s="112"/>
      <c r="P13" s="96"/>
      <c r="Q13" s="112"/>
      <c r="R13" s="112"/>
      <c r="S13" s="112"/>
      <c r="T13" s="434"/>
    </row>
    <row r="14" spans="1:20" ht="18" customHeight="1" x14ac:dyDescent="0.2">
      <c r="A14" s="104">
        <v>2</v>
      </c>
      <c r="B14" s="137" t="s">
        <v>701</v>
      </c>
      <c r="C14" s="106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96"/>
      <c r="Q14" s="34"/>
      <c r="R14" s="34"/>
      <c r="S14" s="34"/>
      <c r="T14" s="361">
        <v>2</v>
      </c>
    </row>
    <row r="15" spans="1:20" ht="18" customHeight="1" x14ac:dyDescent="0.2">
      <c r="A15" s="104"/>
      <c r="B15" s="105" t="s">
        <v>700</v>
      </c>
      <c r="C15" s="106"/>
      <c r="D15" s="34">
        <v>35</v>
      </c>
      <c r="E15" s="34">
        <v>0</v>
      </c>
      <c r="F15" s="34">
        <v>4</v>
      </c>
      <c r="G15" s="34">
        <v>2</v>
      </c>
      <c r="H15" s="34">
        <v>0</v>
      </c>
      <c r="I15" s="34">
        <v>2</v>
      </c>
      <c r="J15" s="34">
        <v>7</v>
      </c>
      <c r="K15" s="34">
        <v>0</v>
      </c>
      <c r="L15" s="34">
        <v>2</v>
      </c>
      <c r="M15" s="34">
        <v>12</v>
      </c>
      <c r="N15" s="34">
        <v>2</v>
      </c>
      <c r="O15" s="34">
        <v>2</v>
      </c>
      <c r="P15" s="34">
        <v>2</v>
      </c>
      <c r="Q15" s="34">
        <v>0</v>
      </c>
      <c r="R15" s="34">
        <v>0</v>
      </c>
      <c r="S15" s="34">
        <v>0</v>
      </c>
      <c r="T15" s="361"/>
    </row>
    <row r="16" spans="1:20" ht="18" customHeight="1" x14ac:dyDescent="0.2">
      <c r="A16" s="104">
        <v>3</v>
      </c>
      <c r="B16" s="105" t="s">
        <v>699</v>
      </c>
      <c r="C16" s="106"/>
      <c r="D16" s="34">
        <v>5795</v>
      </c>
      <c r="E16" s="34">
        <v>399</v>
      </c>
      <c r="F16" s="34">
        <v>554</v>
      </c>
      <c r="G16" s="34">
        <v>1175</v>
      </c>
      <c r="H16" s="34">
        <v>50</v>
      </c>
      <c r="I16" s="34">
        <v>213</v>
      </c>
      <c r="J16" s="34">
        <v>626</v>
      </c>
      <c r="K16" s="34">
        <v>110</v>
      </c>
      <c r="L16" s="34">
        <v>316</v>
      </c>
      <c r="M16" s="34">
        <v>1469</v>
      </c>
      <c r="N16" s="34">
        <v>200</v>
      </c>
      <c r="O16" s="34">
        <v>42</v>
      </c>
      <c r="P16" s="34">
        <v>211</v>
      </c>
      <c r="Q16" s="34">
        <v>224</v>
      </c>
      <c r="R16" s="34">
        <v>87</v>
      </c>
      <c r="S16" s="34">
        <v>119</v>
      </c>
      <c r="T16" s="361">
        <v>3</v>
      </c>
    </row>
    <row r="17" spans="1:20" ht="18" customHeight="1" x14ac:dyDescent="0.2">
      <c r="A17" s="104">
        <v>4</v>
      </c>
      <c r="B17" s="105" t="s">
        <v>296</v>
      </c>
      <c r="C17" s="106"/>
      <c r="D17" s="34">
        <v>22</v>
      </c>
      <c r="E17" s="34">
        <v>1</v>
      </c>
      <c r="F17" s="34">
        <v>0</v>
      </c>
      <c r="G17" s="34">
        <v>0</v>
      </c>
      <c r="H17" s="34">
        <v>1</v>
      </c>
      <c r="I17" s="34">
        <v>1</v>
      </c>
      <c r="J17" s="34">
        <v>0</v>
      </c>
      <c r="K17" s="34">
        <v>0</v>
      </c>
      <c r="L17" s="34">
        <v>1</v>
      </c>
      <c r="M17" s="34">
        <v>13</v>
      </c>
      <c r="N17" s="34">
        <v>1</v>
      </c>
      <c r="O17" s="34">
        <v>2</v>
      </c>
      <c r="P17" s="34">
        <v>1</v>
      </c>
      <c r="Q17" s="34">
        <v>0</v>
      </c>
      <c r="R17" s="34">
        <v>1</v>
      </c>
      <c r="S17" s="34">
        <v>0</v>
      </c>
      <c r="T17" s="361">
        <v>4</v>
      </c>
    </row>
    <row r="18" spans="1:20" ht="18" customHeight="1" x14ac:dyDescent="0.2">
      <c r="A18" s="104"/>
      <c r="B18" s="358" t="s">
        <v>295</v>
      </c>
      <c r="C18" s="106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61"/>
    </row>
    <row r="19" spans="1:20" ht="18" customHeight="1" x14ac:dyDescent="0.2">
      <c r="A19" s="104">
        <v>5</v>
      </c>
      <c r="B19" s="105" t="s">
        <v>266</v>
      </c>
      <c r="C19" s="106"/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61">
        <v>5</v>
      </c>
    </row>
    <row r="20" spans="1:20" ht="18" customHeight="1" x14ac:dyDescent="0.2">
      <c r="A20" s="104">
        <v>6</v>
      </c>
      <c r="B20" s="105" t="s">
        <v>294</v>
      </c>
      <c r="C20" s="106"/>
      <c r="D20" s="34">
        <v>21</v>
      </c>
      <c r="E20" s="34">
        <v>2</v>
      </c>
      <c r="F20" s="34">
        <v>2</v>
      </c>
      <c r="G20" s="34">
        <v>3</v>
      </c>
      <c r="H20" s="34">
        <v>2</v>
      </c>
      <c r="I20" s="34">
        <v>3</v>
      </c>
      <c r="J20" s="34">
        <v>1</v>
      </c>
      <c r="K20" s="34">
        <v>0</v>
      </c>
      <c r="L20" s="34">
        <v>0</v>
      </c>
      <c r="M20" s="34">
        <v>5</v>
      </c>
      <c r="N20" s="34">
        <v>1</v>
      </c>
      <c r="O20" s="34">
        <v>0</v>
      </c>
      <c r="P20" s="34">
        <v>0</v>
      </c>
      <c r="Q20" s="34">
        <v>0</v>
      </c>
      <c r="R20" s="34">
        <v>2</v>
      </c>
      <c r="S20" s="34">
        <v>0</v>
      </c>
      <c r="T20" s="361">
        <v>6</v>
      </c>
    </row>
    <row r="21" spans="1:20" ht="18" customHeight="1" x14ac:dyDescent="0.2">
      <c r="A21" s="111"/>
      <c r="B21" s="110" t="s">
        <v>287</v>
      </c>
      <c r="C21" s="432"/>
      <c r="D21" s="34"/>
      <c r="E21" s="112"/>
      <c r="F21" s="34"/>
      <c r="G21" s="34"/>
      <c r="H21" s="112"/>
      <c r="I21" s="112"/>
      <c r="J21" s="112"/>
      <c r="K21" s="112"/>
      <c r="L21" s="112"/>
      <c r="M21" s="112"/>
      <c r="N21" s="112"/>
      <c r="O21" s="112"/>
      <c r="P21" s="96"/>
      <c r="Q21" s="112"/>
      <c r="R21" s="112"/>
      <c r="S21" s="112"/>
      <c r="T21" s="434"/>
    </row>
    <row r="22" spans="1:20" ht="18" customHeight="1" x14ac:dyDescent="0.2">
      <c r="A22" s="104">
        <v>7</v>
      </c>
      <c r="B22" s="105" t="s">
        <v>286</v>
      </c>
      <c r="C22" s="106"/>
      <c r="D22" s="34">
        <v>3421</v>
      </c>
      <c r="E22" s="34">
        <v>292</v>
      </c>
      <c r="F22" s="34">
        <v>367</v>
      </c>
      <c r="G22" s="34">
        <v>330</v>
      </c>
      <c r="H22" s="34">
        <v>36</v>
      </c>
      <c r="I22" s="34">
        <v>138</v>
      </c>
      <c r="J22" s="34">
        <v>457</v>
      </c>
      <c r="K22" s="34">
        <v>67</v>
      </c>
      <c r="L22" s="34">
        <v>206</v>
      </c>
      <c r="M22" s="34">
        <v>860</v>
      </c>
      <c r="N22" s="34">
        <v>153</v>
      </c>
      <c r="O22" s="34">
        <v>32</v>
      </c>
      <c r="P22" s="34">
        <v>151</v>
      </c>
      <c r="Q22" s="34">
        <v>168</v>
      </c>
      <c r="R22" s="34">
        <v>64</v>
      </c>
      <c r="S22" s="34">
        <v>100</v>
      </c>
      <c r="T22" s="361">
        <v>7</v>
      </c>
    </row>
    <row r="23" spans="1:20" ht="18" customHeight="1" x14ac:dyDescent="0.2">
      <c r="A23" s="104">
        <v>8</v>
      </c>
      <c r="B23" s="105" t="s">
        <v>285</v>
      </c>
      <c r="C23" s="106"/>
      <c r="D23" s="34">
        <v>3421</v>
      </c>
      <c r="E23" s="34">
        <v>292</v>
      </c>
      <c r="F23" s="34">
        <v>367</v>
      </c>
      <c r="G23" s="34">
        <v>330</v>
      </c>
      <c r="H23" s="34">
        <v>36</v>
      </c>
      <c r="I23" s="34">
        <v>138</v>
      </c>
      <c r="J23" s="34">
        <v>457</v>
      </c>
      <c r="K23" s="34">
        <v>67</v>
      </c>
      <c r="L23" s="34">
        <v>206</v>
      </c>
      <c r="M23" s="34">
        <v>860</v>
      </c>
      <c r="N23" s="34">
        <v>153</v>
      </c>
      <c r="O23" s="34">
        <v>32</v>
      </c>
      <c r="P23" s="34">
        <v>151</v>
      </c>
      <c r="Q23" s="34">
        <v>168</v>
      </c>
      <c r="R23" s="34">
        <v>64</v>
      </c>
      <c r="S23" s="34">
        <v>100</v>
      </c>
      <c r="T23" s="361">
        <v>8</v>
      </c>
    </row>
    <row r="24" spans="1:20" ht="18" customHeight="1" x14ac:dyDescent="0.2">
      <c r="A24" s="104">
        <v>9</v>
      </c>
      <c r="B24" s="105" t="s">
        <v>284</v>
      </c>
      <c r="C24" s="106"/>
      <c r="D24" s="34">
        <v>2913</v>
      </c>
      <c r="E24" s="34">
        <v>288</v>
      </c>
      <c r="F24" s="34">
        <v>299</v>
      </c>
      <c r="G24" s="34">
        <v>303</v>
      </c>
      <c r="H24" s="34">
        <v>26</v>
      </c>
      <c r="I24" s="34">
        <v>112</v>
      </c>
      <c r="J24" s="34">
        <v>382</v>
      </c>
      <c r="K24" s="34">
        <v>59</v>
      </c>
      <c r="L24" s="34">
        <v>176</v>
      </c>
      <c r="M24" s="34">
        <v>748</v>
      </c>
      <c r="N24" s="34">
        <v>115</v>
      </c>
      <c r="O24" s="34">
        <v>25</v>
      </c>
      <c r="P24" s="34">
        <v>108</v>
      </c>
      <c r="Q24" s="34">
        <v>126</v>
      </c>
      <c r="R24" s="34">
        <v>59</v>
      </c>
      <c r="S24" s="34">
        <v>87</v>
      </c>
      <c r="T24" s="361">
        <v>9</v>
      </c>
    </row>
    <row r="25" spans="1:20" ht="18" customHeight="1" x14ac:dyDescent="0.2">
      <c r="A25" s="104">
        <v>10</v>
      </c>
      <c r="B25" s="105" t="s">
        <v>283</v>
      </c>
      <c r="C25" s="106"/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61">
        <v>10</v>
      </c>
    </row>
    <row r="26" spans="1:20" ht="18" customHeight="1" x14ac:dyDescent="0.2">
      <c r="A26" s="104">
        <v>11</v>
      </c>
      <c r="B26" s="105" t="s">
        <v>282</v>
      </c>
      <c r="C26" s="106"/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434">
        <v>11</v>
      </c>
    </row>
    <row r="27" spans="1:20" ht="18" customHeight="1" x14ac:dyDescent="0.2">
      <c r="A27" s="104">
        <v>12</v>
      </c>
      <c r="B27" s="105" t="s">
        <v>281</v>
      </c>
      <c r="C27" s="106"/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61">
        <v>12</v>
      </c>
    </row>
    <row r="28" spans="1:20" ht="18" customHeight="1" x14ac:dyDescent="0.2">
      <c r="A28" s="104">
        <v>13</v>
      </c>
      <c r="B28" s="105" t="s">
        <v>310</v>
      </c>
      <c r="C28" s="106"/>
      <c r="D28" s="34">
        <v>2452</v>
      </c>
      <c r="E28" s="34">
        <v>110</v>
      </c>
      <c r="F28" s="34">
        <v>193</v>
      </c>
      <c r="G28" s="34">
        <v>850</v>
      </c>
      <c r="H28" s="34">
        <v>17</v>
      </c>
      <c r="I28" s="34">
        <v>81</v>
      </c>
      <c r="J28" s="34">
        <v>177</v>
      </c>
      <c r="K28" s="34">
        <v>43</v>
      </c>
      <c r="L28" s="34">
        <v>113</v>
      </c>
      <c r="M28" s="34">
        <v>639</v>
      </c>
      <c r="N28" s="34">
        <v>51</v>
      </c>
      <c r="O28" s="34">
        <v>14</v>
      </c>
      <c r="P28" s="34">
        <v>63</v>
      </c>
      <c r="Q28" s="34">
        <v>56</v>
      </c>
      <c r="R28" s="34">
        <v>26</v>
      </c>
      <c r="S28" s="34">
        <v>19</v>
      </c>
      <c r="T28" s="361">
        <v>13</v>
      </c>
    </row>
    <row r="29" spans="1:20" ht="18" customHeight="1" x14ac:dyDescent="0.2">
      <c r="A29" s="104">
        <v>14</v>
      </c>
      <c r="B29" s="105" t="s">
        <v>279</v>
      </c>
      <c r="C29" s="106"/>
      <c r="D29" s="34">
        <v>734</v>
      </c>
      <c r="E29" s="34">
        <v>62</v>
      </c>
      <c r="F29" s="34">
        <v>93</v>
      </c>
      <c r="G29" s="34">
        <v>56</v>
      </c>
      <c r="H29" s="34">
        <v>7</v>
      </c>
      <c r="I29" s="34">
        <v>34</v>
      </c>
      <c r="J29" s="34">
        <v>57</v>
      </c>
      <c r="K29" s="34">
        <v>33</v>
      </c>
      <c r="L29" s="34">
        <v>50</v>
      </c>
      <c r="M29" s="34">
        <v>218</v>
      </c>
      <c r="N29" s="34">
        <v>30</v>
      </c>
      <c r="O29" s="34">
        <v>9</v>
      </c>
      <c r="P29" s="34">
        <v>26</v>
      </c>
      <c r="Q29" s="34">
        <v>37</v>
      </c>
      <c r="R29" s="34">
        <v>15</v>
      </c>
      <c r="S29" s="34">
        <v>7</v>
      </c>
      <c r="T29" s="361">
        <v>14</v>
      </c>
    </row>
    <row r="30" spans="1:20" ht="18" customHeight="1" x14ac:dyDescent="0.2">
      <c r="A30" s="104">
        <v>15</v>
      </c>
      <c r="B30" s="105" t="s">
        <v>278</v>
      </c>
      <c r="C30" s="106"/>
      <c r="D30" s="34">
        <v>1135</v>
      </c>
      <c r="E30" s="34">
        <v>46</v>
      </c>
      <c r="F30" s="34">
        <v>39</v>
      </c>
      <c r="G30" s="34">
        <v>563</v>
      </c>
      <c r="H30" s="34">
        <v>6</v>
      </c>
      <c r="I30" s="34">
        <v>31</v>
      </c>
      <c r="J30" s="34">
        <v>95</v>
      </c>
      <c r="K30" s="34">
        <v>5</v>
      </c>
      <c r="L30" s="34">
        <v>42</v>
      </c>
      <c r="M30" s="34">
        <v>245</v>
      </c>
      <c r="N30" s="34">
        <v>12</v>
      </c>
      <c r="O30" s="34">
        <v>0</v>
      </c>
      <c r="P30" s="34">
        <v>23</v>
      </c>
      <c r="Q30" s="34">
        <v>16</v>
      </c>
      <c r="R30" s="34">
        <v>7</v>
      </c>
      <c r="S30" s="34">
        <v>5</v>
      </c>
      <c r="T30" s="361">
        <v>15</v>
      </c>
    </row>
    <row r="31" spans="1:20" ht="18" customHeight="1" x14ac:dyDescent="0.2">
      <c r="A31" s="104">
        <v>16</v>
      </c>
      <c r="B31" s="105" t="s">
        <v>698</v>
      </c>
      <c r="C31" s="106"/>
      <c r="D31" s="34">
        <v>575</v>
      </c>
      <c r="E31" s="34">
        <v>2</v>
      </c>
      <c r="F31" s="34">
        <v>59</v>
      </c>
      <c r="G31" s="34">
        <v>231</v>
      </c>
      <c r="H31" s="34">
        <v>4</v>
      </c>
      <c r="I31" s="34">
        <v>16</v>
      </c>
      <c r="J31" s="34">
        <v>24</v>
      </c>
      <c r="K31" s="34">
        <v>5</v>
      </c>
      <c r="L31" s="34">
        <v>21</v>
      </c>
      <c r="M31" s="34">
        <v>172</v>
      </c>
      <c r="N31" s="34">
        <v>9</v>
      </c>
      <c r="O31" s="34">
        <v>5</v>
      </c>
      <c r="P31" s="34">
        <v>13</v>
      </c>
      <c r="Q31" s="34">
        <v>3</v>
      </c>
      <c r="R31" s="34">
        <v>4</v>
      </c>
      <c r="S31" s="34">
        <v>7</v>
      </c>
      <c r="T31" s="361">
        <v>16</v>
      </c>
    </row>
    <row r="32" spans="1:20" ht="18" customHeight="1" x14ac:dyDescent="0.2">
      <c r="A32" s="104">
        <v>17</v>
      </c>
      <c r="B32" s="105" t="s">
        <v>712</v>
      </c>
      <c r="C32" s="106"/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61">
        <v>17</v>
      </c>
    </row>
    <row r="33" spans="1:21" ht="18" customHeight="1" x14ac:dyDescent="0.2">
      <c r="A33" s="104">
        <v>18</v>
      </c>
      <c r="B33" s="105" t="s">
        <v>275</v>
      </c>
      <c r="C33" s="106"/>
      <c r="D33" s="34">
        <v>8</v>
      </c>
      <c r="E33" s="34">
        <v>0</v>
      </c>
      <c r="F33" s="34">
        <v>2</v>
      </c>
      <c r="G33" s="34">
        <v>0</v>
      </c>
      <c r="H33" s="34">
        <v>0</v>
      </c>
      <c r="I33" s="34">
        <v>0</v>
      </c>
      <c r="J33" s="34">
        <v>1</v>
      </c>
      <c r="K33" s="34">
        <v>0</v>
      </c>
      <c r="L33" s="34">
        <v>0</v>
      </c>
      <c r="M33" s="34">
        <v>4</v>
      </c>
      <c r="N33" s="34">
        <v>0</v>
      </c>
      <c r="O33" s="34">
        <v>0</v>
      </c>
      <c r="P33" s="34">
        <v>1</v>
      </c>
      <c r="Q33" s="34">
        <v>0</v>
      </c>
      <c r="R33" s="34">
        <v>0</v>
      </c>
      <c r="S33" s="34">
        <v>0</v>
      </c>
      <c r="T33" s="361">
        <v>18</v>
      </c>
    </row>
    <row r="34" spans="1:21" ht="18" customHeight="1" x14ac:dyDescent="0.2">
      <c r="A34" s="104">
        <v>19</v>
      </c>
      <c r="B34" s="105" t="s">
        <v>309</v>
      </c>
      <c r="C34" s="106"/>
      <c r="D34" s="34">
        <v>8905</v>
      </c>
      <c r="E34" s="34">
        <v>514</v>
      </c>
      <c r="F34" s="34">
        <v>813</v>
      </c>
      <c r="G34" s="34">
        <v>2261</v>
      </c>
      <c r="H34" s="34">
        <v>74</v>
      </c>
      <c r="I34" s="34">
        <v>316</v>
      </c>
      <c r="J34" s="34">
        <v>836</v>
      </c>
      <c r="K34" s="34">
        <v>158</v>
      </c>
      <c r="L34" s="34">
        <v>453</v>
      </c>
      <c r="M34" s="34">
        <v>2312</v>
      </c>
      <c r="N34" s="34">
        <v>264</v>
      </c>
      <c r="O34" s="34">
        <v>65</v>
      </c>
      <c r="P34" s="34">
        <v>291</v>
      </c>
      <c r="Q34" s="34">
        <v>283</v>
      </c>
      <c r="R34" s="34">
        <v>120</v>
      </c>
      <c r="S34" s="34">
        <v>145</v>
      </c>
      <c r="T34" s="434">
        <v>19</v>
      </c>
    </row>
    <row r="35" spans="1:21" ht="18" customHeight="1" x14ac:dyDescent="0.2">
      <c r="A35" s="111"/>
      <c r="B35" s="110" t="s">
        <v>274</v>
      </c>
      <c r="C35" s="432"/>
      <c r="D35" s="34"/>
      <c r="E35" s="112"/>
      <c r="F35" s="34"/>
      <c r="G35" s="34"/>
      <c r="H35" s="112"/>
      <c r="I35" s="112"/>
      <c r="J35" s="112"/>
      <c r="K35" s="112"/>
      <c r="L35" s="112"/>
      <c r="M35" s="112"/>
      <c r="N35" s="112"/>
      <c r="O35" s="112"/>
      <c r="P35" s="96"/>
      <c r="Q35" s="112"/>
      <c r="R35" s="112"/>
      <c r="S35" s="112"/>
      <c r="T35" s="434"/>
    </row>
    <row r="36" spans="1:21" ht="18" customHeight="1" x14ac:dyDescent="0.2">
      <c r="A36" s="104"/>
      <c r="B36" s="77" t="s">
        <v>273</v>
      </c>
      <c r="C36" s="431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96"/>
      <c r="Q36" s="34"/>
      <c r="R36" s="34"/>
      <c r="S36" s="34"/>
      <c r="T36" s="361"/>
    </row>
    <row r="37" spans="1:21" ht="18" customHeight="1" x14ac:dyDescent="0.2">
      <c r="A37" s="104">
        <v>20</v>
      </c>
      <c r="B37" s="105" t="s">
        <v>551</v>
      </c>
      <c r="C37" s="106"/>
      <c r="D37" s="34">
        <v>2136</v>
      </c>
      <c r="E37" s="34">
        <v>110</v>
      </c>
      <c r="F37" s="34">
        <v>167</v>
      </c>
      <c r="G37" s="34">
        <v>540</v>
      </c>
      <c r="H37" s="34">
        <v>18</v>
      </c>
      <c r="I37" s="34">
        <v>81</v>
      </c>
      <c r="J37" s="34">
        <v>269</v>
      </c>
      <c r="K37" s="34">
        <v>21</v>
      </c>
      <c r="L37" s="34">
        <v>110</v>
      </c>
      <c r="M37" s="34">
        <v>582</v>
      </c>
      <c r="N37" s="34">
        <v>53</v>
      </c>
      <c r="O37" s="34">
        <v>8</v>
      </c>
      <c r="P37" s="34">
        <v>59</v>
      </c>
      <c r="Q37" s="34">
        <v>75</v>
      </c>
      <c r="R37" s="34">
        <v>17</v>
      </c>
      <c r="S37" s="34">
        <v>26</v>
      </c>
      <c r="T37" s="361">
        <v>20</v>
      </c>
    </row>
    <row r="38" spans="1:21" ht="18" customHeight="1" x14ac:dyDescent="0.2">
      <c r="A38" s="104">
        <v>21</v>
      </c>
      <c r="B38" s="105" t="s">
        <v>271</v>
      </c>
      <c r="C38" s="106"/>
      <c r="D38" s="34">
        <v>2646</v>
      </c>
      <c r="E38" s="34">
        <v>222</v>
      </c>
      <c r="F38" s="34">
        <v>277</v>
      </c>
      <c r="G38" s="34">
        <v>543</v>
      </c>
      <c r="H38" s="34">
        <v>19</v>
      </c>
      <c r="I38" s="34">
        <v>95</v>
      </c>
      <c r="J38" s="34">
        <v>231</v>
      </c>
      <c r="K38" s="34">
        <v>54</v>
      </c>
      <c r="L38" s="34">
        <v>131</v>
      </c>
      <c r="M38" s="34">
        <v>638</v>
      </c>
      <c r="N38" s="34">
        <v>96</v>
      </c>
      <c r="O38" s="34">
        <v>31</v>
      </c>
      <c r="P38" s="34">
        <v>108</v>
      </c>
      <c r="Q38" s="34">
        <v>105</v>
      </c>
      <c r="R38" s="34">
        <v>46</v>
      </c>
      <c r="S38" s="34">
        <v>50</v>
      </c>
      <c r="T38" s="361">
        <v>21</v>
      </c>
    </row>
    <row r="39" spans="1:21" ht="18" customHeight="1" x14ac:dyDescent="0.2">
      <c r="A39" s="104">
        <v>22</v>
      </c>
      <c r="B39" s="105" t="s">
        <v>270</v>
      </c>
      <c r="C39" s="106"/>
      <c r="D39" s="34">
        <v>31</v>
      </c>
      <c r="E39" s="34">
        <v>5</v>
      </c>
      <c r="F39" s="34">
        <v>2</v>
      </c>
      <c r="G39" s="34">
        <v>2</v>
      </c>
      <c r="H39" s="34">
        <v>0</v>
      </c>
      <c r="I39" s="34">
        <v>1</v>
      </c>
      <c r="J39" s="34">
        <v>6</v>
      </c>
      <c r="K39" s="34">
        <v>0</v>
      </c>
      <c r="L39" s="34">
        <v>1</v>
      </c>
      <c r="M39" s="34">
        <v>7</v>
      </c>
      <c r="N39" s="34">
        <v>1</v>
      </c>
      <c r="O39" s="34">
        <v>0</v>
      </c>
      <c r="P39" s="34">
        <v>1</v>
      </c>
      <c r="Q39" s="34">
        <v>4</v>
      </c>
      <c r="R39" s="34">
        <v>0</v>
      </c>
      <c r="S39" s="34">
        <v>1</v>
      </c>
      <c r="T39" s="361">
        <v>22</v>
      </c>
    </row>
    <row r="40" spans="1:21" ht="18" customHeight="1" x14ac:dyDescent="0.2">
      <c r="A40" s="104">
        <v>23</v>
      </c>
      <c r="B40" s="105" t="s">
        <v>268</v>
      </c>
      <c r="C40" s="106"/>
      <c r="D40" s="34">
        <v>13</v>
      </c>
      <c r="E40" s="34">
        <v>0</v>
      </c>
      <c r="F40" s="34">
        <v>1</v>
      </c>
      <c r="G40" s="34">
        <v>4</v>
      </c>
      <c r="H40" s="34">
        <v>0</v>
      </c>
      <c r="I40" s="34">
        <v>2</v>
      </c>
      <c r="J40" s="34">
        <v>0</v>
      </c>
      <c r="K40" s="34">
        <v>1</v>
      </c>
      <c r="L40" s="34">
        <v>0</v>
      </c>
      <c r="M40" s="34">
        <v>2</v>
      </c>
      <c r="N40" s="34">
        <v>0</v>
      </c>
      <c r="O40" s="34">
        <v>0</v>
      </c>
      <c r="P40" s="34">
        <v>1</v>
      </c>
      <c r="Q40" s="34">
        <v>0</v>
      </c>
      <c r="R40" s="34">
        <v>2</v>
      </c>
      <c r="S40" s="34">
        <v>0</v>
      </c>
      <c r="T40" s="361">
        <v>23</v>
      </c>
    </row>
    <row r="41" spans="1:21" ht="18" customHeight="1" x14ac:dyDescent="0.2">
      <c r="A41" s="104"/>
      <c r="B41" s="358" t="s">
        <v>697</v>
      </c>
      <c r="C41" s="106"/>
      <c r="D41" s="34"/>
      <c r="E41" s="34"/>
      <c r="F41" s="34"/>
      <c r="G41" s="34"/>
      <c r="H41" s="34"/>
      <c r="I41" s="34"/>
      <c r="J41" s="96"/>
      <c r="K41" s="34"/>
      <c r="L41" s="34"/>
      <c r="M41" s="34"/>
      <c r="N41" s="34"/>
      <c r="O41" s="34"/>
      <c r="P41" s="34"/>
      <c r="Q41" s="34"/>
      <c r="R41" s="34"/>
      <c r="S41" s="34"/>
      <c r="T41" s="361"/>
    </row>
    <row r="42" spans="1:21" ht="18" customHeight="1" x14ac:dyDescent="0.2">
      <c r="A42" s="104">
        <v>24</v>
      </c>
      <c r="B42" s="105" t="s">
        <v>317</v>
      </c>
      <c r="C42" s="106"/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96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61">
        <v>24</v>
      </c>
    </row>
    <row r="43" spans="1:21" ht="18" customHeight="1" x14ac:dyDescent="0.2">
      <c r="A43" s="104">
        <v>25</v>
      </c>
      <c r="B43" s="105" t="s">
        <v>696</v>
      </c>
      <c r="C43" s="106"/>
      <c r="D43" s="34">
        <v>91</v>
      </c>
      <c r="E43" s="34">
        <v>6</v>
      </c>
      <c r="F43" s="34">
        <v>14</v>
      </c>
      <c r="G43" s="34">
        <v>10</v>
      </c>
      <c r="H43" s="34">
        <v>1</v>
      </c>
      <c r="I43" s="34">
        <v>6</v>
      </c>
      <c r="J43" s="34">
        <v>7</v>
      </c>
      <c r="K43" s="34">
        <v>1</v>
      </c>
      <c r="L43" s="34">
        <v>5</v>
      </c>
      <c r="M43" s="34">
        <v>29</v>
      </c>
      <c r="N43" s="34">
        <v>0</v>
      </c>
      <c r="O43" s="34">
        <v>1</v>
      </c>
      <c r="P43" s="34">
        <v>3</v>
      </c>
      <c r="Q43" s="34">
        <v>3</v>
      </c>
      <c r="R43" s="34">
        <v>5</v>
      </c>
      <c r="S43" s="34">
        <v>0</v>
      </c>
      <c r="T43" s="361">
        <v>25</v>
      </c>
    </row>
    <row r="44" spans="1:21" ht="18" customHeight="1" x14ac:dyDescent="0.2">
      <c r="A44" s="104">
        <v>26</v>
      </c>
      <c r="B44" s="105" t="s">
        <v>707</v>
      </c>
      <c r="C44" s="106"/>
      <c r="D44" s="34">
        <v>721</v>
      </c>
      <c r="E44" s="34">
        <v>51</v>
      </c>
      <c r="F44" s="34">
        <v>76</v>
      </c>
      <c r="G44" s="34">
        <v>71</v>
      </c>
      <c r="H44" s="34">
        <v>11</v>
      </c>
      <c r="I44" s="34">
        <v>27</v>
      </c>
      <c r="J44" s="34">
        <v>75</v>
      </c>
      <c r="K44" s="34">
        <v>10</v>
      </c>
      <c r="L44" s="34">
        <v>58</v>
      </c>
      <c r="M44" s="34">
        <v>204</v>
      </c>
      <c r="N44" s="34">
        <v>26</v>
      </c>
      <c r="O44" s="34">
        <v>5</v>
      </c>
      <c r="P44" s="34">
        <v>36</v>
      </c>
      <c r="Q44" s="34">
        <v>25</v>
      </c>
      <c r="R44" s="34">
        <v>16</v>
      </c>
      <c r="S44" s="34">
        <v>30</v>
      </c>
      <c r="T44" s="361">
        <v>26</v>
      </c>
    </row>
    <row r="45" spans="1:21" ht="18" customHeight="1" x14ac:dyDescent="0.2">
      <c r="A45" s="104">
        <v>27</v>
      </c>
      <c r="B45" s="105" t="s">
        <v>264</v>
      </c>
      <c r="C45" s="106"/>
      <c r="D45" s="34">
        <v>235</v>
      </c>
      <c r="E45" s="34">
        <v>8</v>
      </c>
      <c r="F45" s="34">
        <v>23</v>
      </c>
      <c r="G45" s="34">
        <v>10</v>
      </c>
      <c r="H45" s="34">
        <v>4</v>
      </c>
      <c r="I45" s="34">
        <v>7</v>
      </c>
      <c r="J45" s="34">
        <v>46</v>
      </c>
      <c r="K45" s="34">
        <v>23</v>
      </c>
      <c r="L45" s="34">
        <v>14</v>
      </c>
      <c r="M45" s="34">
        <v>37</v>
      </c>
      <c r="N45" s="34">
        <v>28</v>
      </c>
      <c r="O45" s="34">
        <v>1</v>
      </c>
      <c r="P45" s="34">
        <v>6</v>
      </c>
      <c r="Q45" s="34">
        <v>12</v>
      </c>
      <c r="R45" s="34">
        <v>4</v>
      </c>
      <c r="S45" s="34">
        <v>12</v>
      </c>
      <c r="T45" s="361">
        <v>27</v>
      </c>
    </row>
    <row r="46" spans="1:21" ht="18" customHeight="1" x14ac:dyDescent="0.2">
      <c r="A46" s="104"/>
      <c r="B46" s="77" t="s">
        <v>263</v>
      </c>
      <c r="C46" s="77"/>
      <c r="D46" s="118"/>
      <c r="E46" s="34"/>
      <c r="F46" s="34"/>
      <c r="G46" s="34"/>
      <c r="H46" s="34"/>
      <c r="I46" s="34"/>
      <c r="J46" s="34"/>
      <c r="K46" s="96"/>
      <c r="L46" s="34"/>
      <c r="M46" s="34"/>
      <c r="N46" s="34"/>
      <c r="O46" s="34"/>
      <c r="P46" s="34"/>
      <c r="Q46" s="34"/>
      <c r="R46" s="34"/>
      <c r="S46" s="34"/>
      <c r="T46" s="118"/>
      <c r="U46" s="98"/>
    </row>
    <row r="47" spans="1:21" ht="18" customHeight="1" x14ac:dyDescent="0.2">
      <c r="A47" s="104"/>
      <c r="B47" s="77" t="s">
        <v>262</v>
      </c>
      <c r="C47" s="77"/>
      <c r="D47" s="118"/>
      <c r="E47" s="34"/>
      <c r="F47" s="34"/>
      <c r="G47" s="34"/>
      <c r="H47" s="34"/>
      <c r="I47" s="34"/>
      <c r="J47" s="34"/>
      <c r="K47" s="96"/>
      <c r="L47" s="34"/>
      <c r="M47" s="34"/>
      <c r="N47" s="34"/>
      <c r="O47" s="34"/>
      <c r="P47" s="34"/>
      <c r="Q47" s="34"/>
      <c r="R47" s="34"/>
      <c r="S47" s="34"/>
      <c r="T47" s="118"/>
      <c r="U47" s="98"/>
    </row>
    <row r="48" spans="1:21" ht="18" customHeight="1" x14ac:dyDescent="0.2">
      <c r="A48" s="104"/>
      <c r="B48" s="77" t="s">
        <v>261</v>
      </c>
      <c r="C48" s="77"/>
      <c r="D48" s="118"/>
      <c r="E48" s="34"/>
      <c r="F48" s="34"/>
      <c r="G48" s="34"/>
      <c r="H48" s="34"/>
      <c r="I48" s="34"/>
      <c r="J48" s="34"/>
      <c r="K48" s="96"/>
      <c r="L48" s="34"/>
      <c r="M48" s="34"/>
      <c r="N48" s="34"/>
      <c r="O48" s="34"/>
      <c r="P48" s="34"/>
      <c r="Q48" s="34"/>
      <c r="R48" s="34"/>
      <c r="S48" s="34"/>
      <c r="T48" s="118"/>
      <c r="U48" s="98"/>
    </row>
    <row r="49" spans="1:21" ht="18" customHeight="1" x14ac:dyDescent="0.2">
      <c r="A49" s="104">
        <v>28</v>
      </c>
      <c r="B49" s="526" t="s">
        <v>260</v>
      </c>
      <c r="C49" s="526"/>
      <c r="D49" s="118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96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118">
        <v>28</v>
      </c>
      <c r="U49" s="98"/>
    </row>
    <row r="50" spans="1:21" ht="18" customHeight="1" x14ac:dyDescent="0.2">
      <c r="A50" s="104">
        <v>29</v>
      </c>
      <c r="B50" s="105" t="s">
        <v>259</v>
      </c>
      <c r="C50" s="105"/>
      <c r="D50" s="118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96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118">
        <v>29</v>
      </c>
      <c r="U50" s="98"/>
    </row>
    <row r="51" spans="1:21" ht="18" customHeight="1" x14ac:dyDescent="0.2">
      <c r="A51" s="111"/>
      <c r="B51" s="110" t="s">
        <v>694</v>
      </c>
      <c r="C51" s="432"/>
      <c r="D51" s="34"/>
      <c r="E51" s="112"/>
      <c r="F51" s="34"/>
      <c r="G51" s="34"/>
      <c r="H51" s="112"/>
      <c r="I51" s="112"/>
      <c r="J51" s="112"/>
      <c r="K51" s="112"/>
      <c r="L51" s="112"/>
      <c r="M51" s="112"/>
      <c r="N51" s="112"/>
      <c r="O51" s="112"/>
      <c r="P51" s="96"/>
      <c r="Q51" s="112"/>
      <c r="R51" s="112"/>
      <c r="S51" s="112"/>
      <c r="T51" s="434"/>
    </row>
    <row r="52" spans="1:21" ht="18" customHeight="1" x14ac:dyDescent="0.2">
      <c r="A52" s="104"/>
      <c r="B52" s="77" t="s">
        <v>693</v>
      </c>
      <c r="C52" s="431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96"/>
      <c r="Q52" s="34"/>
      <c r="R52" s="34"/>
      <c r="S52" s="34"/>
      <c r="T52" s="67"/>
    </row>
    <row r="53" spans="1:21" ht="18" customHeight="1" x14ac:dyDescent="0.2">
      <c r="A53" s="104">
        <v>30</v>
      </c>
      <c r="B53" s="105" t="s">
        <v>692</v>
      </c>
      <c r="C53" s="106"/>
      <c r="D53" s="34">
        <v>545</v>
      </c>
      <c r="E53" s="34">
        <v>5</v>
      </c>
      <c r="F53" s="34">
        <v>3</v>
      </c>
      <c r="G53" s="34">
        <v>242</v>
      </c>
      <c r="H53" s="34">
        <v>1</v>
      </c>
      <c r="I53" s="34">
        <v>1</v>
      </c>
      <c r="J53" s="34">
        <v>69</v>
      </c>
      <c r="K53" s="34">
        <v>0</v>
      </c>
      <c r="L53" s="34">
        <v>3</v>
      </c>
      <c r="M53" s="34">
        <v>215</v>
      </c>
      <c r="N53" s="34">
        <v>1</v>
      </c>
      <c r="O53" s="34">
        <v>0</v>
      </c>
      <c r="P53" s="34">
        <v>2</v>
      </c>
      <c r="Q53" s="34">
        <v>1</v>
      </c>
      <c r="R53" s="34">
        <v>0</v>
      </c>
      <c r="S53" s="34">
        <v>2</v>
      </c>
      <c r="T53" s="361">
        <v>30</v>
      </c>
    </row>
    <row r="54" spans="1:21" ht="18" customHeight="1" x14ac:dyDescent="0.2">
      <c r="A54" s="104"/>
      <c r="B54" s="105"/>
      <c r="C54" s="99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360"/>
    </row>
    <row r="55" spans="1:21" ht="18" customHeight="1" x14ac:dyDescent="0.2">
      <c r="A55" s="35" t="s">
        <v>103</v>
      </c>
    </row>
    <row r="56" spans="1:21" ht="18" customHeight="1" x14ac:dyDescent="0.2">
      <c r="A56" s="35" t="s">
        <v>257</v>
      </c>
    </row>
    <row r="57" spans="1:21" ht="18" customHeight="1" x14ac:dyDescent="0.2">
      <c r="A57" s="104"/>
      <c r="B57" s="105"/>
      <c r="C57" s="105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60"/>
    </row>
    <row r="58" spans="1:21" ht="18" customHeight="1" x14ac:dyDescent="0.25">
      <c r="A58" s="76" t="s">
        <v>706</v>
      </c>
      <c r="H58" s="76" t="s">
        <v>706</v>
      </c>
    </row>
    <row r="59" spans="1:21" ht="18" customHeight="1" x14ac:dyDescent="0.25">
      <c r="A59" s="116" t="s">
        <v>705</v>
      </c>
      <c r="H59" s="116" t="s">
        <v>705</v>
      </c>
    </row>
    <row r="60" spans="1:21" ht="18" customHeight="1" x14ac:dyDescent="0.25">
      <c r="A60" s="124" t="s">
        <v>711</v>
      </c>
      <c r="H60" s="124" t="s">
        <v>711</v>
      </c>
    </row>
    <row r="61" spans="1:21" ht="18" customHeight="1" x14ac:dyDescent="0.2">
      <c r="A61" s="66"/>
      <c r="B61" s="66"/>
      <c r="C61" s="66"/>
      <c r="D61" s="66"/>
      <c r="E61" s="66"/>
      <c r="F61" s="66"/>
      <c r="G61" s="66"/>
      <c r="H61" s="66"/>
      <c r="M61" s="66"/>
      <c r="N61" s="66"/>
      <c r="O61" s="66"/>
      <c r="P61" s="66"/>
      <c r="Q61" s="66"/>
      <c r="R61" s="66"/>
      <c r="S61" s="66"/>
      <c r="T61" s="66"/>
    </row>
    <row r="62" spans="1:21" ht="18" customHeight="1" x14ac:dyDescent="0.2">
      <c r="A62" s="516" t="s">
        <v>1</v>
      </c>
      <c r="B62" s="512" t="s">
        <v>703</v>
      </c>
      <c r="C62" s="516"/>
      <c r="D62" s="492" t="s">
        <v>253</v>
      </c>
      <c r="E62" s="492" t="s">
        <v>99</v>
      </c>
      <c r="F62" s="512" t="s">
        <v>98</v>
      </c>
      <c r="G62" s="512" t="s">
        <v>702</v>
      </c>
      <c r="H62" s="498" t="s">
        <v>95</v>
      </c>
      <c r="I62" s="498" t="s">
        <v>94</v>
      </c>
      <c r="J62" s="495" t="s">
        <v>93</v>
      </c>
      <c r="K62" s="492" t="s">
        <v>92</v>
      </c>
      <c r="L62" s="492" t="s">
        <v>91</v>
      </c>
      <c r="M62" s="492" t="s">
        <v>90</v>
      </c>
      <c r="N62" s="492" t="s">
        <v>89</v>
      </c>
      <c r="O62" s="492" t="s">
        <v>88</v>
      </c>
      <c r="P62" s="492" t="s">
        <v>87</v>
      </c>
      <c r="Q62" s="492" t="s">
        <v>400</v>
      </c>
      <c r="R62" s="492" t="s">
        <v>85</v>
      </c>
      <c r="S62" s="495" t="s">
        <v>84</v>
      </c>
      <c r="T62" s="512" t="s">
        <v>301</v>
      </c>
    </row>
    <row r="63" spans="1:21" ht="18" customHeight="1" x14ac:dyDescent="0.2">
      <c r="A63" s="518"/>
      <c r="B63" s="524"/>
      <c r="C63" s="518"/>
      <c r="D63" s="493"/>
      <c r="E63" s="493"/>
      <c r="F63" s="524" t="s">
        <v>83</v>
      </c>
      <c r="G63" s="524"/>
      <c r="H63" s="499"/>
      <c r="I63" s="499"/>
      <c r="J63" s="496"/>
      <c r="K63" s="493"/>
      <c r="L63" s="493"/>
      <c r="M63" s="493" t="s">
        <v>82</v>
      </c>
      <c r="N63" s="493"/>
      <c r="O63" s="493"/>
      <c r="P63" s="493"/>
      <c r="Q63" s="493"/>
      <c r="R63" s="493"/>
      <c r="S63" s="496"/>
      <c r="T63" s="524"/>
    </row>
    <row r="64" spans="1:21" ht="18" customHeight="1" x14ac:dyDescent="0.2">
      <c r="A64" s="518"/>
      <c r="B64" s="524"/>
      <c r="C64" s="518"/>
      <c r="D64" s="493"/>
      <c r="E64" s="493" t="s">
        <v>81</v>
      </c>
      <c r="F64" s="524"/>
      <c r="G64" s="524"/>
      <c r="H64" s="499"/>
      <c r="I64" s="499"/>
      <c r="J64" s="496"/>
      <c r="K64" s="493"/>
      <c r="L64" s="493" t="s">
        <v>79</v>
      </c>
      <c r="M64" s="493"/>
      <c r="N64" s="493" t="s">
        <v>79</v>
      </c>
      <c r="O64" s="493" t="s">
        <v>79</v>
      </c>
      <c r="P64" s="493"/>
      <c r="Q64" s="493"/>
      <c r="R64" s="493"/>
      <c r="S64" s="496"/>
      <c r="T64" s="524"/>
    </row>
    <row r="65" spans="1:20" ht="18" customHeight="1" x14ac:dyDescent="0.2">
      <c r="A65" s="518"/>
      <c r="B65" s="524"/>
      <c r="C65" s="518"/>
      <c r="D65" s="493"/>
      <c r="E65" s="493" t="s">
        <v>76</v>
      </c>
      <c r="F65" s="524"/>
      <c r="G65" s="524"/>
      <c r="H65" s="499"/>
      <c r="I65" s="499"/>
      <c r="J65" s="496"/>
      <c r="K65" s="493"/>
      <c r="L65" s="493" t="s">
        <v>75</v>
      </c>
      <c r="M65" s="493"/>
      <c r="N65" s="493" t="s">
        <v>75</v>
      </c>
      <c r="O65" s="493" t="s">
        <v>75</v>
      </c>
      <c r="P65" s="493"/>
      <c r="Q65" s="493"/>
      <c r="R65" s="493"/>
      <c r="S65" s="496"/>
      <c r="T65" s="524"/>
    </row>
    <row r="66" spans="1:20" ht="18" customHeight="1" x14ac:dyDescent="0.2">
      <c r="A66" s="520"/>
      <c r="B66" s="525"/>
      <c r="C66" s="520"/>
      <c r="D66" s="494"/>
      <c r="E66" s="494"/>
      <c r="F66" s="525"/>
      <c r="G66" s="525"/>
      <c r="H66" s="500"/>
      <c r="I66" s="500"/>
      <c r="J66" s="497"/>
      <c r="K66" s="494"/>
      <c r="L66" s="494"/>
      <c r="M66" s="494"/>
      <c r="N66" s="494"/>
      <c r="O66" s="494"/>
      <c r="P66" s="494"/>
      <c r="Q66" s="494"/>
      <c r="R66" s="494"/>
      <c r="S66" s="497"/>
      <c r="T66" s="525"/>
    </row>
    <row r="67" spans="1:20" ht="18" customHeight="1" x14ac:dyDescent="0.2">
      <c r="A67" s="48"/>
      <c r="B67" s="122"/>
      <c r="C67" s="122"/>
      <c r="D67" s="62"/>
      <c r="E67" s="48"/>
      <c r="F67" s="48"/>
      <c r="G67" s="62"/>
      <c r="H67" s="62"/>
      <c r="I67" s="62"/>
      <c r="J67" s="62"/>
      <c r="K67" s="48"/>
      <c r="L67" s="48"/>
      <c r="M67" s="48"/>
      <c r="N67" s="48"/>
      <c r="O67" s="48"/>
      <c r="P67" s="62"/>
      <c r="Q67" s="48"/>
      <c r="R67" s="48"/>
      <c r="S67" s="62"/>
      <c r="T67" s="48"/>
    </row>
    <row r="68" spans="1:20" ht="18" customHeight="1" x14ac:dyDescent="0.2">
      <c r="C68" s="48"/>
      <c r="F68" s="96"/>
      <c r="G68" s="96"/>
      <c r="J68" s="96"/>
      <c r="P68" s="96"/>
      <c r="S68" s="48"/>
      <c r="T68" s="77"/>
    </row>
    <row r="69" spans="1:20" ht="18" customHeight="1" x14ac:dyDescent="0.2">
      <c r="B69" s="48"/>
      <c r="C69" s="77"/>
      <c r="D69" s="83" t="s">
        <v>300</v>
      </c>
      <c r="E69" s="48"/>
      <c r="F69" s="96"/>
      <c r="G69" s="96"/>
      <c r="H69" s="83" t="s">
        <v>300</v>
      </c>
      <c r="I69" s="48"/>
      <c r="J69" s="96"/>
      <c r="K69" s="48"/>
      <c r="L69" s="48"/>
      <c r="M69" s="48"/>
      <c r="N69" s="48"/>
      <c r="O69" s="48"/>
      <c r="P69" s="96"/>
      <c r="Q69" s="48"/>
      <c r="R69" s="48"/>
      <c r="S69" s="48"/>
      <c r="T69" s="77"/>
    </row>
    <row r="70" spans="1:20" ht="18" customHeight="1" x14ac:dyDescent="0.2">
      <c r="B70" s="48"/>
      <c r="C70" s="114" t="s">
        <v>299</v>
      </c>
      <c r="D70" s="48"/>
      <c r="E70" s="48"/>
      <c r="F70" s="96"/>
      <c r="G70" s="96"/>
      <c r="H70" s="83"/>
      <c r="I70" s="48"/>
      <c r="J70" s="96"/>
      <c r="K70" s="48"/>
      <c r="L70" s="48"/>
      <c r="M70" s="48"/>
      <c r="N70" s="48"/>
      <c r="O70" s="48"/>
      <c r="P70" s="96"/>
      <c r="Q70" s="48"/>
      <c r="R70" s="48"/>
      <c r="S70" s="48"/>
      <c r="T70" s="77"/>
    </row>
    <row r="71" spans="1:20" ht="18" customHeight="1" x14ac:dyDescent="0.2">
      <c r="A71" s="45"/>
      <c r="B71" s="110" t="s">
        <v>298</v>
      </c>
      <c r="C71" s="110"/>
      <c r="D71" s="112"/>
      <c r="E71" s="112"/>
      <c r="F71" s="96"/>
      <c r="G71" s="96"/>
      <c r="H71" s="112"/>
      <c r="I71" s="112"/>
      <c r="J71" s="96"/>
      <c r="K71" s="112"/>
      <c r="L71" s="112"/>
      <c r="M71" s="112"/>
      <c r="N71" s="112"/>
      <c r="O71" s="112"/>
      <c r="P71" s="96"/>
      <c r="Q71" s="112"/>
      <c r="R71" s="112"/>
      <c r="S71" s="114"/>
      <c r="T71" s="77"/>
    </row>
    <row r="72" spans="1:20" ht="18" customHeight="1" x14ac:dyDescent="0.2">
      <c r="A72" s="104">
        <v>31</v>
      </c>
      <c r="B72" s="137" t="s">
        <v>701</v>
      </c>
      <c r="C72" s="99"/>
      <c r="D72" s="101"/>
      <c r="E72" s="101"/>
      <c r="F72" s="101"/>
      <c r="G72" s="101"/>
      <c r="H72" s="101"/>
      <c r="I72" s="101"/>
      <c r="J72" s="96"/>
      <c r="K72" s="101"/>
      <c r="L72" s="101"/>
      <c r="M72" s="101"/>
      <c r="N72" s="101"/>
      <c r="O72" s="101"/>
      <c r="P72" s="96"/>
      <c r="Q72" s="101"/>
      <c r="R72" s="101"/>
      <c r="S72" s="359"/>
      <c r="T72" s="132">
        <v>31</v>
      </c>
    </row>
    <row r="73" spans="1:20" ht="18" customHeight="1" x14ac:dyDescent="0.2">
      <c r="A73" s="104"/>
      <c r="B73" s="105" t="s">
        <v>700</v>
      </c>
      <c r="C73" s="103" t="s">
        <v>258</v>
      </c>
      <c r="D73" s="101">
        <v>0.59594755661501786</v>
      </c>
      <c r="E73" s="101">
        <v>0</v>
      </c>
      <c r="F73" s="101">
        <v>0.7142857142857143</v>
      </c>
      <c r="G73" s="101">
        <v>0.16949152542372881</v>
      </c>
      <c r="H73" s="101">
        <v>0</v>
      </c>
      <c r="I73" s="101">
        <v>0.91324200913242004</v>
      </c>
      <c r="J73" s="101">
        <v>1.1041009463722398</v>
      </c>
      <c r="K73" s="101">
        <v>0</v>
      </c>
      <c r="L73" s="101">
        <v>0.62695924764890276</v>
      </c>
      <c r="M73" s="101">
        <v>0.80053368912608414</v>
      </c>
      <c r="N73" s="101">
        <v>0.98039215686274506</v>
      </c>
      <c r="O73" s="101">
        <v>4.3478260869565215</v>
      </c>
      <c r="P73" s="101">
        <v>0.93457943925233633</v>
      </c>
      <c r="Q73" s="101">
        <v>0</v>
      </c>
      <c r="R73" s="101">
        <v>0</v>
      </c>
      <c r="S73" s="101">
        <v>0</v>
      </c>
      <c r="T73" s="132"/>
    </row>
    <row r="74" spans="1:20" ht="18" customHeight="1" x14ac:dyDescent="0.2">
      <c r="A74" s="104">
        <v>32</v>
      </c>
      <c r="B74" s="105" t="s">
        <v>699</v>
      </c>
      <c r="C74" s="103" t="s">
        <v>258</v>
      </c>
      <c r="D74" s="101">
        <v>98.671888302400816</v>
      </c>
      <c r="E74" s="101">
        <v>99.253731343283576</v>
      </c>
      <c r="F74" s="101">
        <v>98.928571428571431</v>
      </c>
      <c r="G74" s="101">
        <v>99.576271186440678</v>
      </c>
      <c r="H74" s="101">
        <v>94.339622641509436</v>
      </c>
      <c r="I74" s="101">
        <v>97.260273972602747</v>
      </c>
      <c r="J74" s="101">
        <v>98.738170347003148</v>
      </c>
      <c r="K74" s="101">
        <v>100</v>
      </c>
      <c r="L74" s="101">
        <v>99.059561128526639</v>
      </c>
      <c r="M74" s="101">
        <v>97.998665777184783</v>
      </c>
      <c r="N74" s="101">
        <v>98.039215686274503</v>
      </c>
      <c r="O74" s="101">
        <v>91.304347826086953</v>
      </c>
      <c r="P74" s="101">
        <v>98.598130841121502</v>
      </c>
      <c r="Q74" s="101">
        <v>100</v>
      </c>
      <c r="R74" s="101">
        <v>96.666666666666671</v>
      </c>
      <c r="S74" s="101">
        <v>100</v>
      </c>
      <c r="T74" s="132">
        <v>32</v>
      </c>
    </row>
    <row r="75" spans="1:20" ht="18" customHeight="1" x14ac:dyDescent="0.2">
      <c r="A75" s="104">
        <v>33</v>
      </c>
      <c r="B75" s="105" t="s">
        <v>296</v>
      </c>
      <c r="C75" s="103" t="s">
        <v>258</v>
      </c>
      <c r="D75" s="101">
        <v>0.3745956070151541</v>
      </c>
      <c r="E75" s="101">
        <v>0.24875621890547264</v>
      </c>
      <c r="F75" s="101">
        <v>0</v>
      </c>
      <c r="G75" s="101">
        <v>0</v>
      </c>
      <c r="H75" s="101">
        <v>1.8867924528301887</v>
      </c>
      <c r="I75" s="101">
        <v>0.45662100456621002</v>
      </c>
      <c r="J75" s="101">
        <v>0</v>
      </c>
      <c r="K75" s="101">
        <v>0</v>
      </c>
      <c r="L75" s="101">
        <v>0.31347962382445138</v>
      </c>
      <c r="M75" s="101">
        <v>0.86724482988659102</v>
      </c>
      <c r="N75" s="101">
        <v>0.49019607843137253</v>
      </c>
      <c r="O75" s="101">
        <v>4.3478260869565215</v>
      </c>
      <c r="P75" s="101">
        <v>0.46728971962616817</v>
      </c>
      <c r="Q75" s="101">
        <v>0</v>
      </c>
      <c r="R75" s="101">
        <v>1.1111111111111112</v>
      </c>
      <c r="S75" s="101">
        <v>0</v>
      </c>
      <c r="T75" s="132">
        <v>33</v>
      </c>
    </row>
    <row r="76" spans="1:20" ht="18" customHeight="1" x14ac:dyDescent="0.2">
      <c r="A76" s="104"/>
      <c r="B76" s="358" t="s">
        <v>295</v>
      </c>
      <c r="C76" s="103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32"/>
    </row>
    <row r="77" spans="1:20" ht="18" customHeight="1" x14ac:dyDescent="0.2">
      <c r="A77" s="104">
        <v>34</v>
      </c>
      <c r="B77" s="105" t="s">
        <v>266</v>
      </c>
      <c r="C77" s="103" t="s">
        <v>258</v>
      </c>
      <c r="D77" s="101">
        <v>0</v>
      </c>
      <c r="E77" s="101">
        <v>0</v>
      </c>
      <c r="F77" s="101">
        <v>0</v>
      </c>
      <c r="G77" s="101">
        <v>0</v>
      </c>
      <c r="H77" s="101">
        <v>0</v>
      </c>
      <c r="I77" s="101">
        <v>0</v>
      </c>
      <c r="J77" s="101">
        <v>0</v>
      </c>
      <c r="K77" s="101">
        <v>0</v>
      </c>
      <c r="L77" s="101">
        <v>0</v>
      </c>
      <c r="M77" s="101">
        <v>0</v>
      </c>
      <c r="N77" s="101">
        <v>0</v>
      </c>
      <c r="O77" s="101">
        <v>0</v>
      </c>
      <c r="P77" s="101">
        <v>0</v>
      </c>
      <c r="Q77" s="101">
        <v>0</v>
      </c>
      <c r="R77" s="101">
        <v>0</v>
      </c>
      <c r="S77" s="101">
        <v>0</v>
      </c>
      <c r="T77" s="132">
        <v>34</v>
      </c>
    </row>
    <row r="78" spans="1:20" ht="18" customHeight="1" x14ac:dyDescent="0.2">
      <c r="A78" s="104">
        <v>35</v>
      </c>
      <c r="B78" s="105" t="s">
        <v>294</v>
      </c>
      <c r="C78" s="103" t="s">
        <v>258</v>
      </c>
      <c r="D78" s="101">
        <v>0.35756853396901073</v>
      </c>
      <c r="E78" s="101">
        <v>0.49751243781094528</v>
      </c>
      <c r="F78" s="101">
        <v>0.35714285714285715</v>
      </c>
      <c r="G78" s="101">
        <v>0.25423728813559321</v>
      </c>
      <c r="H78" s="101">
        <v>3.7735849056603774</v>
      </c>
      <c r="I78" s="101">
        <v>1.3698630136986301</v>
      </c>
      <c r="J78" s="101">
        <v>0.15772870662460567</v>
      </c>
      <c r="K78" s="101">
        <v>0</v>
      </c>
      <c r="L78" s="101">
        <v>0</v>
      </c>
      <c r="M78" s="101">
        <v>0.33355570380253502</v>
      </c>
      <c r="N78" s="101">
        <v>0.49019607843137253</v>
      </c>
      <c r="O78" s="101">
        <v>0</v>
      </c>
      <c r="P78" s="101">
        <v>0</v>
      </c>
      <c r="Q78" s="101">
        <v>0</v>
      </c>
      <c r="R78" s="101">
        <v>2.2222222222222223</v>
      </c>
      <c r="S78" s="101">
        <v>0</v>
      </c>
      <c r="T78" s="132">
        <v>35</v>
      </c>
    </row>
    <row r="79" spans="1:20" ht="18" customHeight="1" x14ac:dyDescent="0.2">
      <c r="A79" s="111"/>
      <c r="B79" s="110" t="s">
        <v>287</v>
      </c>
      <c r="C79" s="432"/>
      <c r="D79" s="112"/>
      <c r="E79" s="112"/>
      <c r="F79" s="101"/>
      <c r="G79" s="101"/>
      <c r="H79" s="112"/>
      <c r="I79" s="112"/>
      <c r="J79" s="112"/>
      <c r="K79" s="112"/>
      <c r="L79" s="112"/>
      <c r="M79" s="112"/>
      <c r="N79" s="112"/>
      <c r="O79" s="112"/>
      <c r="P79" s="96"/>
      <c r="Q79" s="112"/>
      <c r="R79" s="112"/>
      <c r="S79" s="112"/>
      <c r="T79" s="133"/>
    </row>
    <row r="80" spans="1:20" ht="18" customHeight="1" x14ac:dyDescent="0.2">
      <c r="A80" s="104">
        <v>36</v>
      </c>
      <c r="B80" s="105" t="s">
        <v>286</v>
      </c>
      <c r="C80" s="103" t="s">
        <v>258</v>
      </c>
      <c r="D80" s="101">
        <v>58.249616890856458</v>
      </c>
      <c r="E80" s="101">
        <v>72.636815920398007</v>
      </c>
      <c r="F80" s="101">
        <v>65.535714285714292</v>
      </c>
      <c r="G80" s="101">
        <v>27.966101694915253</v>
      </c>
      <c r="H80" s="101">
        <v>67.924528301886795</v>
      </c>
      <c r="I80" s="101">
        <v>63.013698630136986</v>
      </c>
      <c r="J80" s="101">
        <v>72.082018927444793</v>
      </c>
      <c r="K80" s="101">
        <v>60.909090909090914</v>
      </c>
      <c r="L80" s="101">
        <v>64.576802507836987</v>
      </c>
      <c r="M80" s="101">
        <v>57.371581054036028</v>
      </c>
      <c r="N80" s="101">
        <v>75</v>
      </c>
      <c r="O80" s="101">
        <v>69.565217391304344</v>
      </c>
      <c r="P80" s="101">
        <v>70.56074766355141</v>
      </c>
      <c r="Q80" s="101">
        <v>75</v>
      </c>
      <c r="R80" s="101">
        <v>71.111111111111114</v>
      </c>
      <c r="S80" s="101">
        <v>84.033613445378151</v>
      </c>
      <c r="T80" s="132">
        <v>36</v>
      </c>
    </row>
    <row r="81" spans="1:20" ht="18" customHeight="1" x14ac:dyDescent="0.2">
      <c r="A81" s="104">
        <v>37</v>
      </c>
      <c r="B81" s="105" t="s">
        <v>285</v>
      </c>
      <c r="C81" s="103" t="s">
        <v>258</v>
      </c>
      <c r="D81" s="101">
        <v>58.249616890856458</v>
      </c>
      <c r="E81" s="101">
        <v>72.636815920398007</v>
      </c>
      <c r="F81" s="101">
        <v>65.535714285714292</v>
      </c>
      <c r="G81" s="101">
        <v>27.966101694915253</v>
      </c>
      <c r="H81" s="101">
        <v>67.924528301886795</v>
      </c>
      <c r="I81" s="101">
        <v>63.013698630136986</v>
      </c>
      <c r="J81" s="101">
        <v>72.082018927444793</v>
      </c>
      <c r="K81" s="101">
        <v>60.909090909090914</v>
      </c>
      <c r="L81" s="101">
        <v>64.576802507836987</v>
      </c>
      <c r="M81" s="101">
        <v>57.371581054036028</v>
      </c>
      <c r="N81" s="101">
        <v>75</v>
      </c>
      <c r="O81" s="101">
        <v>69.565217391304344</v>
      </c>
      <c r="P81" s="101">
        <v>70.56074766355141</v>
      </c>
      <c r="Q81" s="101">
        <v>75</v>
      </c>
      <c r="R81" s="101">
        <v>71.111111111111114</v>
      </c>
      <c r="S81" s="101">
        <v>84.033613445378151</v>
      </c>
      <c r="T81" s="132">
        <v>37</v>
      </c>
    </row>
    <row r="82" spans="1:20" ht="18" customHeight="1" x14ac:dyDescent="0.2">
      <c r="A82" s="104">
        <v>38</v>
      </c>
      <c r="B82" s="105" t="s">
        <v>284</v>
      </c>
      <c r="C82" s="103" t="s">
        <v>258</v>
      </c>
      <c r="D82" s="101">
        <v>49.599863783415628</v>
      </c>
      <c r="E82" s="101">
        <v>71.641791044776113</v>
      </c>
      <c r="F82" s="101">
        <v>53.392857142857139</v>
      </c>
      <c r="G82" s="101">
        <v>25.677966101694917</v>
      </c>
      <c r="H82" s="101">
        <v>49.056603773584904</v>
      </c>
      <c r="I82" s="101">
        <v>51.141552511415526</v>
      </c>
      <c r="J82" s="101">
        <v>60.252365930599375</v>
      </c>
      <c r="K82" s="101">
        <v>53.63636363636364</v>
      </c>
      <c r="L82" s="101">
        <v>55.172413793103445</v>
      </c>
      <c r="M82" s="101">
        <v>49.899933288859238</v>
      </c>
      <c r="N82" s="101">
        <v>56.372549019607845</v>
      </c>
      <c r="O82" s="101">
        <v>54.347826086956516</v>
      </c>
      <c r="P82" s="101">
        <v>50.467289719626166</v>
      </c>
      <c r="Q82" s="101">
        <v>56.25</v>
      </c>
      <c r="R82" s="101">
        <v>65.555555555555557</v>
      </c>
      <c r="S82" s="101">
        <v>73.109243697478988</v>
      </c>
      <c r="T82" s="132">
        <v>38</v>
      </c>
    </row>
    <row r="83" spans="1:20" ht="18" customHeight="1" x14ac:dyDescent="0.2">
      <c r="A83" s="104">
        <v>39</v>
      </c>
      <c r="B83" s="105" t="s">
        <v>283</v>
      </c>
      <c r="C83" s="103" t="s">
        <v>258</v>
      </c>
      <c r="D83" s="101">
        <v>0</v>
      </c>
      <c r="E83" s="101">
        <v>0</v>
      </c>
      <c r="F83" s="101">
        <v>0</v>
      </c>
      <c r="G83" s="101">
        <v>0</v>
      </c>
      <c r="H83" s="101">
        <v>0</v>
      </c>
      <c r="I83" s="101">
        <v>0</v>
      </c>
      <c r="J83" s="101">
        <v>0</v>
      </c>
      <c r="K83" s="101">
        <v>0</v>
      </c>
      <c r="L83" s="101">
        <v>0</v>
      </c>
      <c r="M83" s="101">
        <v>0</v>
      </c>
      <c r="N83" s="101">
        <v>0</v>
      </c>
      <c r="O83" s="101">
        <v>0</v>
      </c>
      <c r="P83" s="101">
        <v>0</v>
      </c>
      <c r="Q83" s="101">
        <v>0</v>
      </c>
      <c r="R83" s="101">
        <v>0</v>
      </c>
      <c r="S83" s="101">
        <v>0</v>
      </c>
      <c r="T83" s="132">
        <v>39</v>
      </c>
    </row>
    <row r="84" spans="1:20" ht="18" customHeight="1" x14ac:dyDescent="0.2">
      <c r="A84" s="104">
        <v>40</v>
      </c>
      <c r="B84" s="105" t="s">
        <v>282</v>
      </c>
      <c r="C84" s="103" t="s">
        <v>258</v>
      </c>
      <c r="D84" s="101">
        <v>0</v>
      </c>
      <c r="E84" s="101">
        <v>0</v>
      </c>
      <c r="F84" s="101">
        <v>0</v>
      </c>
      <c r="G84" s="101">
        <v>0</v>
      </c>
      <c r="H84" s="101">
        <v>0</v>
      </c>
      <c r="I84" s="101">
        <v>0</v>
      </c>
      <c r="J84" s="101">
        <v>0</v>
      </c>
      <c r="K84" s="101">
        <v>0</v>
      </c>
      <c r="L84" s="101">
        <v>0</v>
      </c>
      <c r="M84" s="101">
        <v>0</v>
      </c>
      <c r="N84" s="101">
        <v>0</v>
      </c>
      <c r="O84" s="101">
        <v>0</v>
      </c>
      <c r="P84" s="101">
        <v>0</v>
      </c>
      <c r="Q84" s="101">
        <v>0</v>
      </c>
      <c r="R84" s="101">
        <v>0</v>
      </c>
      <c r="S84" s="101">
        <v>0</v>
      </c>
      <c r="T84" s="132">
        <v>40</v>
      </c>
    </row>
    <row r="85" spans="1:20" ht="18" customHeight="1" x14ac:dyDescent="0.2">
      <c r="A85" s="104">
        <v>41</v>
      </c>
      <c r="B85" s="105" t="s">
        <v>281</v>
      </c>
      <c r="C85" s="103" t="s">
        <v>258</v>
      </c>
      <c r="D85" s="101">
        <v>0</v>
      </c>
      <c r="E85" s="101">
        <v>0</v>
      </c>
      <c r="F85" s="101">
        <v>0</v>
      </c>
      <c r="G85" s="101">
        <v>0</v>
      </c>
      <c r="H85" s="101">
        <v>0</v>
      </c>
      <c r="I85" s="101">
        <v>0</v>
      </c>
      <c r="J85" s="101">
        <v>0</v>
      </c>
      <c r="K85" s="101">
        <v>0</v>
      </c>
      <c r="L85" s="101">
        <v>0</v>
      </c>
      <c r="M85" s="101">
        <v>0</v>
      </c>
      <c r="N85" s="101">
        <v>0</v>
      </c>
      <c r="O85" s="101">
        <v>0</v>
      </c>
      <c r="P85" s="101">
        <v>0</v>
      </c>
      <c r="Q85" s="101">
        <v>0</v>
      </c>
      <c r="R85" s="101">
        <v>0</v>
      </c>
      <c r="S85" s="101">
        <v>0</v>
      </c>
      <c r="T85" s="132">
        <v>41</v>
      </c>
    </row>
    <row r="86" spans="1:20" ht="18" customHeight="1" x14ac:dyDescent="0.2">
      <c r="A86" s="104">
        <v>42</v>
      </c>
      <c r="B86" s="105" t="s">
        <v>280</v>
      </c>
      <c r="C86" s="103" t="s">
        <v>258</v>
      </c>
      <c r="D86" s="101">
        <v>41.750383109143542</v>
      </c>
      <c r="E86" s="101">
        <v>27.363184079601986</v>
      </c>
      <c r="F86" s="101">
        <v>34.464285714285715</v>
      </c>
      <c r="G86" s="101">
        <v>72.033898305084747</v>
      </c>
      <c r="H86" s="101">
        <v>32.075471698113205</v>
      </c>
      <c r="I86" s="101">
        <v>36.986301369863014</v>
      </c>
      <c r="J86" s="101">
        <v>27.917981072555204</v>
      </c>
      <c r="K86" s="101">
        <v>39.090909090909093</v>
      </c>
      <c r="L86" s="101">
        <v>35.423197492163013</v>
      </c>
      <c r="M86" s="101">
        <v>42.628418945963972</v>
      </c>
      <c r="N86" s="101">
        <v>25</v>
      </c>
      <c r="O86" s="101">
        <v>30.434782608695656</v>
      </c>
      <c r="P86" s="101">
        <v>29.439252336448597</v>
      </c>
      <c r="Q86" s="101">
        <v>25</v>
      </c>
      <c r="R86" s="101">
        <v>28.888888888888886</v>
      </c>
      <c r="S86" s="101">
        <v>15.966386554621847</v>
      </c>
      <c r="T86" s="132">
        <v>42</v>
      </c>
    </row>
    <row r="87" spans="1:20" ht="18" customHeight="1" x14ac:dyDescent="0.2">
      <c r="A87" s="104">
        <v>43</v>
      </c>
      <c r="B87" s="105" t="s">
        <v>279</v>
      </c>
      <c r="C87" s="103" t="s">
        <v>258</v>
      </c>
      <c r="D87" s="101">
        <v>12.497871615869233</v>
      </c>
      <c r="E87" s="101">
        <v>15.422885572139302</v>
      </c>
      <c r="F87" s="101">
        <v>16.607142857142858</v>
      </c>
      <c r="G87" s="101">
        <v>4.7457627118644066</v>
      </c>
      <c r="H87" s="101">
        <v>13.20754716981132</v>
      </c>
      <c r="I87" s="101">
        <v>15.52511415525114</v>
      </c>
      <c r="J87" s="101">
        <v>8.9905362776025228</v>
      </c>
      <c r="K87" s="101">
        <v>30</v>
      </c>
      <c r="L87" s="101">
        <v>15.673981191222571</v>
      </c>
      <c r="M87" s="101">
        <v>14.543028685790526</v>
      </c>
      <c r="N87" s="101">
        <v>14.705882352941178</v>
      </c>
      <c r="O87" s="101">
        <v>19.565217391304348</v>
      </c>
      <c r="P87" s="101">
        <v>12.149532710280374</v>
      </c>
      <c r="Q87" s="101">
        <v>16.517857142857142</v>
      </c>
      <c r="R87" s="101">
        <v>16.666666666666664</v>
      </c>
      <c r="S87" s="101">
        <v>5.8823529411764701</v>
      </c>
      <c r="T87" s="132">
        <v>43</v>
      </c>
    </row>
    <row r="88" spans="1:20" ht="18" customHeight="1" x14ac:dyDescent="0.2">
      <c r="A88" s="104">
        <v>44</v>
      </c>
      <c r="B88" s="105" t="s">
        <v>278</v>
      </c>
      <c r="C88" s="103" t="s">
        <v>258</v>
      </c>
      <c r="D88" s="101">
        <v>19.325727907372723</v>
      </c>
      <c r="E88" s="101">
        <v>11.442786069651742</v>
      </c>
      <c r="F88" s="101">
        <v>6.9642857142857144</v>
      </c>
      <c r="G88" s="101">
        <v>47.711864406779661</v>
      </c>
      <c r="H88" s="101">
        <v>11.320754716981133</v>
      </c>
      <c r="I88" s="101">
        <v>14.15525114155251</v>
      </c>
      <c r="J88" s="101">
        <v>14.98422712933754</v>
      </c>
      <c r="K88" s="101">
        <v>4.5454545454545459</v>
      </c>
      <c r="L88" s="101">
        <v>13.166144200626958</v>
      </c>
      <c r="M88" s="101">
        <v>16.344229486324217</v>
      </c>
      <c r="N88" s="101">
        <v>5.8823529411764701</v>
      </c>
      <c r="O88" s="101">
        <v>0</v>
      </c>
      <c r="P88" s="101">
        <v>10.747663551401869</v>
      </c>
      <c r="Q88" s="101">
        <v>7.1428571428571423</v>
      </c>
      <c r="R88" s="101">
        <v>7.7777777777777777</v>
      </c>
      <c r="S88" s="101">
        <v>4.2016806722689077</v>
      </c>
      <c r="T88" s="132">
        <v>44</v>
      </c>
    </row>
    <row r="89" spans="1:20" ht="18" customHeight="1" x14ac:dyDescent="0.2">
      <c r="A89" s="104">
        <v>45</v>
      </c>
      <c r="B89" s="105" t="s">
        <v>698</v>
      </c>
      <c r="C89" s="103" t="s">
        <v>258</v>
      </c>
      <c r="D89" s="101">
        <v>9.7905670015324375</v>
      </c>
      <c r="E89" s="101">
        <v>0.49751243781094528</v>
      </c>
      <c r="F89" s="101">
        <v>10.535714285714286</v>
      </c>
      <c r="G89" s="101">
        <v>19.576271186440678</v>
      </c>
      <c r="H89" s="101">
        <v>7.5471698113207548</v>
      </c>
      <c r="I89" s="101">
        <v>7.3059360730593603</v>
      </c>
      <c r="J89" s="101">
        <v>3.7854889589905363</v>
      </c>
      <c r="K89" s="101">
        <v>4.5454545454545459</v>
      </c>
      <c r="L89" s="101">
        <v>6.5830721003134789</v>
      </c>
      <c r="M89" s="101">
        <v>11.474316210807205</v>
      </c>
      <c r="N89" s="101">
        <v>4.4117647058823533</v>
      </c>
      <c r="O89" s="101">
        <v>10.869565217391305</v>
      </c>
      <c r="P89" s="101">
        <v>6.0747663551401869</v>
      </c>
      <c r="Q89" s="101">
        <v>1.3392857142857142</v>
      </c>
      <c r="R89" s="101">
        <v>4.4444444444444446</v>
      </c>
      <c r="S89" s="101">
        <v>5.8823529411764701</v>
      </c>
      <c r="T89" s="132">
        <v>45</v>
      </c>
    </row>
    <row r="90" spans="1:20" ht="18" customHeight="1" x14ac:dyDescent="0.2">
      <c r="A90" s="104">
        <v>46</v>
      </c>
      <c r="B90" s="105" t="s">
        <v>276</v>
      </c>
      <c r="C90" s="103" t="s">
        <v>258</v>
      </c>
      <c r="D90" s="101">
        <v>0</v>
      </c>
      <c r="E90" s="101">
        <v>0</v>
      </c>
      <c r="F90" s="101">
        <v>0</v>
      </c>
      <c r="G90" s="101">
        <v>0</v>
      </c>
      <c r="H90" s="101">
        <v>0</v>
      </c>
      <c r="I90" s="101">
        <v>0</v>
      </c>
      <c r="J90" s="101">
        <v>0</v>
      </c>
      <c r="K90" s="101">
        <v>0</v>
      </c>
      <c r="L90" s="101">
        <v>0</v>
      </c>
      <c r="M90" s="101">
        <v>0</v>
      </c>
      <c r="N90" s="101">
        <v>0</v>
      </c>
      <c r="O90" s="101">
        <v>0</v>
      </c>
      <c r="P90" s="101">
        <v>0</v>
      </c>
      <c r="Q90" s="101">
        <v>0</v>
      </c>
      <c r="R90" s="101">
        <v>0</v>
      </c>
      <c r="S90" s="101">
        <v>0</v>
      </c>
      <c r="T90" s="132">
        <v>46</v>
      </c>
    </row>
    <row r="91" spans="1:20" ht="18" customHeight="1" x14ac:dyDescent="0.2">
      <c r="A91" s="104">
        <v>47</v>
      </c>
      <c r="B91" s="105" t="s">
        <v>275</v>
      </c>
      <c r="C91" s="103" t="s">
        <v>258</v>
      </c>
      <c r="D91" s="101">
        <v>0.13621658436914694</v>
      </c>
      <c r="E91" s="101">
        <v>0</v>
      </c>
      <c r="F91" s="101">
        <v>0.35714285714285715</v>
      </c>
      <c r="G91" s="101">
        <v>0</v>
      </c>
      <c r="H91" s="101">
        <v>0</v>
      </c>
      <c r="I91" s="101">
        <v>0</v>
      </c>
      <c r="J91" s="101">
        <v>0.15772870662460567</v>
      </c>
      <c r="K91" s="101">
        <v>0</v>
      </c>
      <c r="L91" s="101">
        <v>0</v>
      </c>
      <c r="M91" s="101">
        <v>0.26684456304202797</v>
      </c>
      <c r="N91" s="101">
        <v>0</v>
      </c>
      <c r="O91" s="101">
        <v>0</v>
      </c>
      <c r="P91" s="101">
        <v>0.46728971962616817</v>
      </c>
      <c r="Q91" s="101">
        <v>0</v>
      </c>
      <c r="R91" s="101">
        <v>0</v>
      </c>
      <c r="S91" s="101">
        <v>0</v>
      </c>
      <c r="T91" s="132">
        <v>47</v>
      </c>
    </row>
    <row r="92" spans="1:20" ht="18" customHeight="1" x14ac:dyDescent="0.2">
      <c r="A92" s="111"/>
      <c r="B92" s="110" t="s">
        <v>274</v>
      </c>
      <c r="C92" s="109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33"/>
    </row>
    <row r="93" spans="1:20" ht="18" customHeight="1" x14ac:dyDescent="0.2">
      <c r="A93" s="104"/>
      <c r="B93" s="77" t="s">
        <v>273</v>
      </c>
      <c r="C93" s="107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32"/>
    </row>
    <row r="94" spans="1:20" ht="18" customHeight="1" x14ac:dyDescent="0.2">
      <c r="A94" s="104">
        <v>48</v>
      </c>
      <c r="B94" s="105" t="s">
        <v>551</v>
      </c>
      <c r="C94" s="103" t="s">
        <v>258</v>
      </c>
      <c r="D94" s="101">
        <v>36.369828026562232</v>
      </c>
      <c r="E94" s="101">
        <v>27.363184079601986</v>
      </c>
      <c r="F94" s="101">
        <v>29.821428571428569</v>
      </c>
      <c r="G94" s="101">
        <v>45.762711864406782</v>
      </c>
      <c r="H94" s="101">
        <v>33.962264150943398</v>
      </c>
      <c r="I94" s="101">
        <v>36.986301369863014</v>
      </c>
      <c r="J94" s="101">
        <v>42.429022082018932</v>
      </c>
      <c r="K94" s="101">
        <v>19.090909090909093</v>
      </c>
      <c r="L94" s="101">
        <v>34.482758620689658</v>
      </c>
      <c r="M94" s="101">
        <v>38.825883922615077</v>
      </c>
      <c r="N94" s="101">
        <v>25.980392156862749</v>
      </c>
      <c r="O94" s="101">
        <v>17.391304347826086</v>
      </c>
      <c r="P94" s="101">
        <v>27.570093457943923</v>
      </c>
      <c r="Q94" s="101">
        <v>33.482142857142854</v>
      </c>
      <c r="R94" s="101">
        <v>18.888888888888889</v>
      </c>
      <c r="S94" s="101">
        <v>21.84873949579832</v>
      </c>
      <c r="T94" s="132">
        <v>48</v>
      </c>
    </row>
    <row r="95" spans="1:20" ht="18" customHeight="1" x14ac:dyDescent="0.2">
      <c r="A95" s="104">
        <v>49</v>
      </c>
      <c r="B95" s="105" t="s">
        <v>271</v>
      </c>
      <c r="C95" s="103" t="s">
        <v>258</v>
      </c>
      <c r="D95" s="101">
        <v>45.053635280095349</v>
      </c>
      <c r="E95" s="101">
        <v>55.223880597014926</v>
      </c>
      <c r="F95" s="101">
        <v>49.464285714285715</v>
      </c>
      <c r="G95" s="101">
        <v>46.016949152542374</v>
      </c>
      <c r="H95" s="101">
        <v>35.849056603773583</v>
      </c>
      <c r="I95" s="101">
        <v>43.378995433789953</v>
      </c>
      <c r="J95" s="101">
        <v>36.435331230283914</v>
      </c>
      <c r="K95" s="101">
        <v>49.090909090909093</v>
      </c>
      <c r="L95" s="101">
        <v>41.065830721003131</v>
      </c>
      <c r="M95" s="101">
        <v>42.561707805203469</v>
      </c>
      <c r="N95" s="101">
        <v>47.058823529411761</v>
      </c>
      <c r="O95" s="101">
        <v>67.391304347826093</v>
      </c>
      <c r="P95" s="101">
        <v>50.467289719626166</v>
      </c>
      <c r="Q95" s="101">
        <v>46.875</v>
      </c>
      <c r="R95" s="101">
        <v>51.111111111111107</v>
      </c>
      <c r="S95" s="101">
        <v>42.016806722689076</v>
      </c>
      <c r="T95" s="132">
        <v>49</v>
      </c>
    </row>
    <row r="96" spans="1:20" ht="18" customHeight="1" x14ac:dyDescent="0.2">
      <c r="A96" s="104">
        <v>50</v>
      </c>
      <c r="B96" s="105" t="s">
        <v>270</v>
      </c>
      <c r="C96" s="103" t="s">
        <v>258</v>
      </c>
      <c r="D96" s="101">
        <v>0.52783926443044438</v>
      </c>
      <c r="E96" s="101">
        <v>1.2437810945273633</v>
      </c>
      <c r="F96" s="101">
        <v>0.35714285714285715</v>
      </c>
      <c r="G96" s="101">
        <v>0.16949152542372881</v>
      </c>
      <c r="H96" s="101">
        <v>0</v>
      </c>
      <c r="I96" s="101">
        <v>0.45662100456621002</v>
      </c>
      <c r="J96" s="101">
        <v>0.94637223974763407</v>
      </c>
      <c r="K96" s="101">
        <v>0</v>
      </c>
      <c r="L96" s="101">
        <v>0.31347962382445138</v>
      </c>
      <c r="M96" s="101">
        <v>0.46697798532354906</v>
      </c>
      <c r="N96" s="101">
        <v>0.49019607843137253</v>
      </c>
      <c r="O96" s="101">
        <v>0</v>
      </c>
      <c r="P96" s="101">
        <v>0.46728971962616817</v>
      </c>
      <c r="Q96" s="101">
        <v>1.7857142857142856</v>
      </c>
      <c r="R96" s="101">
        <v>0</v>
      </c>
      <c r="S96" s="101">
        <v>0.84033613445378152</v>
      </c>
      <c r="T96" s="132">
        <v>50</v>
      </c>
    </row>
    <row r="97" spans="1:20" ht="18" customHeight="1" x14ac:dyDescent="0.2">
      <c r="A97" s="104">
        <v>51</v>
      </c>
      <c r="B97" s="105" t="s">
        <v>268</v>
      </c>
      <c r="C97" s="103" t="s">
        <v>258</v>
      </c>
      <c r="D97" s="101">
        <v>0.22135194959986376</v>
      </c>
      <c r="E97" s="101">
        <v>0</v>
      </c>
      <c r="F97" s="101">
        <v>0.17857142857142858</v>
      </c>
      <c r="G97" s="101">
        <v>0.33898305084745761</v>
      </c>
      <c r="H97" s="101">
        <v>0</v>
      </c>
      <c r="I97" s="101">
        <v>0.91324200913242004</v>
      </c>
      <c r="J97" s="101">
        <v>0</v>
      </c>
      <c r="K97" s="101">
        <v>0.90909090909090906</v>
      </c>
      <c r="L97" s="101">
        <v>0</v>
      </c>
      <c r="M97" s="101">
        <v>0.13342228152101399</v>
      </c>
      <c r="N97" s="101">
        <v>0</v>
      </c>
      <c r="O97" s="101">
        <v>0</v>
      </c>
      <c r="P97" s="101">
        <v>0.46728971962616817</v>
      </c>
      <c r="Q97" s="101">
        <v>0</v>
      </c>
      <c r="R97" s="101">
        <v>2.2222222222222223</v>
      </c>
      <c r="S97" s="101">
        <v>0</v>
      </c>
      <c r="T97" s="132">
        <v>51</v>
      </c>
    </row>
    <row r="98" spans="1:20" ht="18" customHeight="1" x14ac:dyDescent="0.2">
      <c r="A98" s="104"/>
      <c r="B98" s="358" t="s">
        <v>697</v>
      </c>
      <c r="C98" s="106"/>
      <c r="D98" s="34"/>
      <c r="E98" s="34"/>
      <c r="F98" s="34"/>
      <c r="G98" s="34"/>
      <c r="H98" s="34"/>
      <c r="I98" s="34"/>
      <c r="J98" s="96"/>
      <c r="K98" s="34"/>
      <c r="L98" s="34"/>
      <c r="M98" s="34"/>
      <c r="N98" s="34"/>
      <c r="O98" s="34"/>
      <c r="P98" s="34"/>
      <c r="Q98" s="34"/>
      <c r="R98" s="34"/>
      <c r="S98" s="34"/>
      <c r="T98" s="132"/>
    </row>
    <row r="99" spans="1:20" ht="18" customHeight="1" x14ac:dyDescent="0.2">
      <c r="A99" s="104">
        <v>52</v>
      </c>
      <c r="B99" s="105" t="s">
        <v>317</v>
      </c>
      <c r="C99" s="103" t="s">
        <v>258</v>
      </c>
      <c r="D99" s="101">
        <v>0</v>
      </c>
      <c r="E99" s="101">
        <v>0</v>
      </c>
      <c r="F99" s="101">
        <v>0</v>
      </c>
      <c r="G99" s="101">
        <v>0</v>
      </c>
      <c r="H99" s="101">
        <v>0</v>
      </c>
      <c r="I99" s="101">
        <v>0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0</v>
      </c>
      <c r="R99" s="101">
        <v>0</v>
      </c>
      <c r="S99" s="101">
        <v>0</v>
      </c>
      <c r="T99" s="132">
        <v>52</v>
      </c>
    </row>
    <row r="100" spans="1:20" ht="18" customHeight="1" x14ac:dyDescent="0.2">
      <c r="A100" s="104">
        <v>53</v>
      </c>
      <c r="B100" s="105" t="s">
        <v>696</v>
      </c>
      <c r="C100" s="103" t="s">
        <v>258</v>
      </c>
      <c r="D100" s="101">
        <v>1.5494636471990464</v>
      </c>
      <c r="E100" s="101">
        <v>1.4925373134328357</v>
      </c>
      <c r="F100" s="101">
        <v>2.5</v>
      </c>
      <c r="G100" s="101">
        <v>0.84745762711864403</v>
      </c>
      <c r="H100" s="101">
        <v>1.8867924528301887</v>
      </c>
      <c r="I100" s="101">
        <v>2.7397260273972601</v>
      </c>
      <c r="J100" s="101">
        <v>1.1041009463722398</v>
      </c>
      <c r="K100" s="101">
        <v>0.90909090909090906</v>
      </c>
      <c r="L100" s="101">
        <v>1.5673981191222568</v>
      </c>
      <c r="M100" s="101">
        <v>1.9346230820547032</v>
      </c>
      <c r="N100" s="101">
        <v>0</v>
      </c>
      <c r="O100" s="101">
        <v>2.1739130434782608</v>
      </c>
      <c r="P100" s="101">
        <v>1.4018691588785046</v>
      </c>
      <c r="Q100" s="101">
        <v>1.3392857142857142</v>
      </c>
      <c r="R100" s="101">
        <v>5.5555555555555554</v>
      </c>
      <c r="S100" s="101">
        <v>0</v>
      </c>
      <c r="T100" s="132">
        <v>53</v>
      </c>
    </row>
    <row r="101" spans="1:20" ht="18" customHeight="1" x14ac:dyDescent="0.2">
      <c r="A101" s="104">
        <v>54</v>
      </c>
      <c r="B101" s="105" t="s">
        <v>695</v>
      </c>
      <c r="C101" s="103" t="s">
        <v>258</v>
      </c>
      <c r="D101" s="101">
        <v>12.276519666269369</v>
      </c>
      <c r="E101" s="101">
        <v>12.686567164179104</v>
      </c>
      <c r="F101" s="101">
        <v>13.571428571428571</v>
      </c>
      <c r="G101" s="101">
        <v>6.0169491525423728</v>
      </c>
      <c r="H101" s="101">
        <v>20.754716981132077</v>
      </c>
      <c r="I101" s="101">
        <v>12.328767123287671</v>
      </c>
      <c r="J101" s="101">
        <v>11.829652996845425</v>
      </c>
      <c r="K101" s="101">
        <v>9.0909090909090917</v>
      </c>
      <c r="L101" s="101">
        <v>18.181818181818183</v>
      </c>
      <c r="M101" s="101">
        <v>13.609072715143428</v>
      </c>
      <c r="N101" s="101">
        <v>12.745098039215685</v>
      </c>
      <c r="O101" s="101">
        <v>10.869565217391305</v>
      </c>
      <c r="P101" s="101">
        <v>16.822429906542055</v>
      </c>
      <c r="Q101" s="101">
        <v>11.160714285714286</v>
      </c>
      <c r="R101" s="101">
        <v>17.777777777777779</v>
      </c>
      <c r="S101" s="101">
        <v>25.210084033613445</v>
      </c>
      <c r="T101" s="132">
        <v>54</v>
      </c>
    </row>
    <row r="102" spans="1:20" ht="18" customHeight="1" x14ac:dyDescent="0.2">
      <c r="A102" s="104">
        <v>55</v>
      </c>
      <c r="B102" s="105" t="s">
        <v>264</v>
      </c>
      <c r="C102" s="103" t="s">
        <v>258</v>
      </c>
      <c r="D102" s="101">
        <v>4.0013621658436911</v>
      </c>
      <c r="E102" s="101">
        <v>1.9900497512437811</v>
      </c>
      <c r="F102" s="101">
        <v>4.1071428571428568</v>
      </c>
      <c r="G102" s="101">
        <v>0.84745762711864403</v>
      </c>
      <c r="H102" s="101">
        <v>7.5471698113207548</v>
      </c>
      <c r="I102" s="101">
        <v>3.1963470319634704</v>
      </c>
      <c r="J102" s="101">
        <v>7.2555205047318623</v>
      </c>
      <c r="K102" s="101">
        <v>20.909090909090907</v>
      </c>
      <c r="L102" s="101">
        <v>4.3887147335423196</v>
      </c>
      <c r="M102" s="101">
        <v>2.4683122081387592</v>
      </c>
      <c r="N102" s="101">
        <v>13.725490196078432</v>
      </c>
      <c r="O102" s="101">
        <v>2.1739130434782608</v>
      </c>
      <c r="P102" s="101">
        <v>2.8037383177570092</v>
      </c>
      <c r="Q102" s="101">
        <v>5.3571428571428568</v>
      </c>
      <c r="R102" s="101">
        <v>4.4444444444444446</v>
      </c>
      <c r="S102" s="101">
        <v>10.084033613445378</v>
      </c>
      <c r="T102" s="132">
        <v>55</v>
      </c>
    </row>
    <row r="103" spans="1:20" ht="18" customHeight="1" x14ac:dyDescent="0.2">
      <c r="A103" s="104"/>
      <c r="B103" s="77" t="s">
        <v>263</v>
      </c>
      <c r="C103" s="77"/>
      <c r="D103" s="102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32"/>
    </row>
    <row r="104" spans="1:20" ht="18" customHeight="1" x14ac:dyDescent="0.2">
      <c r="A104" s="104"/>
      <c r="B104" s="77" t="s">
        <v>262</v>
      </c>
      <c r="C104" s="77"/>
      <c r="D104" s="67"/>
      <c r="T104" s="132"/>
    </row>
    <row r="105" spans="1:20" ht="18" customHeight="1" x14ac:dyDescent="0.2">
      <c r="A105" s="104"/>
      <c r="B105" s="77" t="s">
        <v>261</v>
      </c>
      <c r="C105" s="77"/>
      <c r="D105" s="67"/>
      <c r="T105" s="132"/>
    </row>
    <row r="106" spans="1:20" ht="18" customHeight="1" x14ac:dyDescent="0.2">
      <c r="A106" s="104">
        <v>56</v>
      </c>
      <c r="B106" s="435" t="s">
        <v>260</v>
      </c>
      <c r="C106" s="103" t="s">
        <v>258</v>
      </c>
      <c r="D106" s="102">
        <v>0</v>
      </c>
      <c r="E106" s="101">
        <v>0</v>
      </c>
      <c r="F106" s="101">
        <v>0</v>
      </c>
      <c r="G106" s="101">
        <v>0</v>
      </c>
      <c r="H106" s="101">
        <v>0</v>
      </c>
      <c r="I106" s="101">
        <v>0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0</v>
      </c>
      <c r="R106" s="101">
        <v>0</v>
      </c>
      <c r="S106" s="101">
        <v>0</v>
      </c>
      <c r="T106" s="132">
        <v>56</v>
      </c>
    </row>
    <row r="107" spans="1:20" s="48" customFormat="1" ht="18" customHeight="1" x14ac:dyDescent="0.2">
      <c r="A107" s="104">
        <v>57</v>
      </c>
      <c r="B107" s="435" t="s">
        <v>259</v>
      </c>
      <c r="C107" s="103" t="s">
        <v>258</v>
      </c>
      <c r="D107" s="102">
        <v>0</v>
      </c>
      <c r="E107" s="101">
        <v>0</v>
      </c>
      <c r="F107" s="101">
        <v>0</v>
      </c>
      <c r="G107" s="101">
        <v>0</v>
      </c>
      <c r="H107" s="101">
        <v>0</v>
      </c>
      <c r="I107" s="101">
        <v>0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0</v>
      </c>
      <c r="R107" s="101">
        <v>0</v>
      </c>
      <c r="S107" s="101">
        <v>0</v>
      </c>
      <c r="T107" s="132">
        <v>57</v>
      </c>
    </row>
    <row r="108" spans="1:20" ht="18" customHeight="1" x14ac:dyDescent="0.2">
      <c r="A108" s="111"/>
      <c r="B108" s="110" t="s">
        <v>694</v>
      </c>
      <c r="C108" s="432"/>
      <c r="D108" s="112"/>
      <c r="E108" s="112"/>
      <c r="F108" s="101"/>
      <c r="G108" s="101"/>
      <c r="H108" s="112"/>
      <c r="I108" s="112"/>
      <c r="J108" s="112"/>
      <c r="K108" s="112"/>
      <c r="L108" s="112"/>
      <c r="M108" s="112"/>
      <c r="N108" s="112"/>
      <c r="O108" s="112"/>
      <c r="P108" s="112"/>
      <c r="Q108" s="112"/>
      <c r="R108" s="112"/>
      <c r="S108" s="112"/>
      <c r="T108" s="133"/>
    </row>
    <row r="109" spans="1:20" ht="18" customHeight="1" x14ac:dyDescent="0.2">
      <c r="A109" s="104"/>
      <c r="B109" s="77" t="s">
        <v>693</v>
      </c>
      <c r="C109" s="431"/>
      <c r="D109" s="34"/>
      <c r="E109" s="34"/>
      <c r="F109" s="101"/>
      <c r="G109" s="101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132"/>
    </row>
    <row r="110" spans="1:20" ht="18" customHeight="1" x14ac:dyDescent="0.2">
      <c r="A110" s="104">
        <v>58</v>
      </c>
      <c r="B110" s="105" t="s">
        <v>692</v>
      </c>
      <c r="C110" s="103" t="s">
        <v>343</v>
      </c>
      <c r="D110" s="101">
        <v>25.514981273408239</v>
      </c>
      <c r="E110" s="101">
        <v>4.5454545454545459</v>
      </c>
      <c r="F110" s="101">
        <v>1.7964071856287425</v>
      </c>
      <c r="G110" s="101">
        <v>44.81481481481481</v>
      </c>
      <c r="H110" s="101">
        <v>5.5555555555555554</v>
      </c>
      <c r="I110" s="101">
        <v>1.2345679012345678</v>
      </c>
      <c r="J110" s="101">
        <v>25.650557620817843</v>
      </c>
      <c r="K110" s="101">
        <v>0</v>
      </c>
      <c r="L110" s="101">
        <v>2.7272727272727271</v>
      </c>
      <c r="M110" s="101">
        <v>36.941580756013749</v>
      </c>
      <c r="N110" s="101">
        <v>1.8867924528301887</v>
      </c>
      <c r="O110" s="101">
        <v>0</v>
      </c>
      <c r="P110" s="101">
        <v>3.3898305084745761</v>
      </c>
      <c r="Q110" s="101">
        <v>1.3333333333333335</v>
      </c>
      <c r="R110" s="101">
        <v>0</v>
      </c>
      <c r="S110" s="101">
        <v>7.6923076923076925</v>
      </c>
      <c r="T110" s="132">
        <v>58</v>
      </c>
    </row>
    <row r="111" spans="1:20" s="36" customFormat="1" ht="18" customHeight="1" x14ac:dyDescent="0.2">
      <c r="A111" s="35"/>
      <c r="B111" s="35"/>
      <c r="C111" s="99"/>
    </row>
    <row r="112" spans="1:20" ht="18" customHeight="1" x14ac:dyDescent="0.2">
      <c r="A112" s="104"/>
      <c r="B112" s="105"/>
      <c r="C112" s="99"/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360"/>
    </row>
    <row r="113" spans="1:20" ht="18" customHeight="1" x14ac:dyDescent="0.2">
      <c r="A113" s="35" t="s">
        <v>103</v>
      </c>
    </row>
    <row r="114" spans="1:20" ht="18" customHeight="1" x14ac:dyDescent="0.2">
      <c r="A114" s="35" t="s">
        <v>257</v>
      </c>
    </row>
    <row r="116" spans="1:20" s="77" customFormat="1" ht="18" customHeight="1" x14ac:dyDescent="0.2">
      <c r="A116" s="437"/>
      <c r="E116" s="63"/>
      <c r="G116" s="114"/>
      <c r="H116" s="437"/>
      <c r="T116" s="114"/>
    </row>
  </sheetData>
  <mergeCells count="39">
    <mergeCell ref="G5:G9"/>
    <mergeCell ref="J5:J9"/>
    <mergeCell ref="A5:A9"/>
    <mergeCell ref="D5:D9"/>
    <mergeCell ref="B5:C9"/>
    <mergeCell ref="E5:E9"/>
    <mergeCell ref="F5:F9"/>
    <mergeCell ref="I5:I9"/>
    <mergeCell ref="L5:L9"/>
    <mergeCell ref="N5:N9"/>
    <mergeCell ref="O5:O9"/>
    <mergeCell ref="H5:H9"/>
    <mergeCell ref="T5:T9"/>
    <mergeCell ref="M5:M9"/>
    <mergeCell ref="K5:K9"/>
    <mergeCell ref="R5:R9"/>
    <mergeCell ref="S5:S9"/>
    <mergeCell ref="P5:P9"/>
    <mergeCell ref="Q5:Q9"/>
    <mergeCell ref="A62:A66"/>
    <mergeCell ref="B62:C66"/>
    <mergeCell ref="D62:D66"/>
    <mergeCell ref="E62:E66"/>
    <mergeCell ref="F62:F66"/>
    <mergeCell ref="B49:C49"/>
    <mergeCell ref="Q62:Q66"/>
    <mergeCell ref="R62:R66"/>
    <mergeCell ref="S62:S66"/>
    <mergeCell ref="T62:T66"/>
    <mergeCell ref="L62:L66"/>
    <mergeCell ref="M62:M66"/>
    <mergeCell ref="N62:N66"/>
    <mergeCell ref="O62:O66"/>
    <mergeCell ref="P62:P66"/>
    <mergeCell ref="G62:G66"/>
    <mergeCell ref="H62:H66"/>
    <mergeCell ref="I62:I66"/>
    <mergeCell ref="J62:J66"/>
    <mergeCell ref="K62:K66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7" firstPageNumber="16" fitToWidth="2" fitToHeight="2" pageOrder="overThenDown" orientation="portrait" useFirstPageNumber="1" r:id="rId1"/>
  <headerFooter alignWithMargins="0">
    <oddFooter xml:space="preserve">&amp;L&amp;"MetaNormalLF-Roman,Standard"Statistisches Bundesamt, Fachserie 10, Reihe 2.8, 2019
</oddFooter>
  </headerFooter>
  <rowBreaks count="1" manualBreakCount="1">
    <brk id="57" max="19" man="1"/>
  </rowBreaks>
  <colBreaks count="1" manualBreakCount="1">
    <brk id="7" max="7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5:I12"/>
  <sheetViews>
    <sheetView showGridLines="0" zoomScaleNormal="100" workbookViewId="0"/>
  </sheetViews>
  <sheetFormatPr baseColWidth="10" defaultRowHeight="12.75" x14ac:dyDescent="0.2"/>
  <sheetData>
    <row r="5" spans="3:9" ht="20.25" x14ac:dyDescent="0.3">
      <c r="C5" s="392" t="s">
        <v>798</v>
      </c>
      <c r="D5" s="392"/>
      <c r="E5" s="392"/>
      <c r="F5" s="392"/>
    </row>
    <row r="12" spans="3:9" x14ac:dyDescent="0.2">
      <c r="I12" s="391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&amp;L&amp;"MetaNormalLF-Roman,Standard"Statistisches Bundesamt, Fachserie 10, Reihe 2.8, 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43009" r:id="rId4">
          <objectPr defaultSize="0" autoPict="0" r:id="rId5">
            <anchor moveWithCells="1">
              <from>
                <xdr:col>2</xdr:col>
                <xdr:colOff>9525</xdr:colOff>
                <xdr:row>6</xdr:row>
                <xdr:rowOff>104775</xdr:rowOff>
              </from>
              <to>
                <xdr:col>3</xdr:col>
                <xdr:colOff>504825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4300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showGridLines="0" zoomScaleNormal="100" zoomScaleSheetLayoutView="100" workbookViewId="0"/>
  </sheetViews>
  <sheetFormatPr baseColWidth="10" defaultColWidth="11.42578125" defaultRowHeight="18" customHeight="1" x14ac:dyDescent="0.2"/>
  <cols>
    <col min="1" max="1" width="5.85546875" style="35" customWidth="1"/>
    <col min="2" max="2" width="50.7109375" style="35" customWidth="1"/>
    <col min="3" max="3" width="7.85546875" style="35" customWidth="1"/>
    <col min="4" max="4" width="15.28515625" style="35" customWidth="1"/>
    <col min="5" max="7" width="14.7109375" style="35" customWidth="1"/>
    <col min="8" max="10" width="10.5703125" style="35" customWidth="1"/>
    <col min="11" max="11" width="11.42578125" style="35" customWidth="1"/>
    <col min="12" max="19" width="10.5703125" style="35" customWidth="1"/>
    <col min="20" max="20" width="5.5703125" style="35" customWidth="1"/>
    <col min="21" max="16384" width="11.42578125" style="35"/>
  </cols>
  <sheetData>
    <row r="1" spans="1:20" ht="18" customHeight="1" x14ac:dyDescent="0.25">
      <c r="A1" s="76" t="s">
        <v>706</v>
      </c>
      <c r="H1" s="76" t="s">
        <v>706</v>
      </c>
    </row>
    <row r="2" spans="1:20" ht="18" customHeight="1" x14ac:dyDescent="0.25">
      <c r="A2" s="116" t="s">
        <v>705</v>
      </c>
      <c r="H2" s="116" t="s">
        <v>705</v>
      </c>
    </row>
    <row r="3" spans="1:20" ht="18" customHeight="1" x14ac:dyDescent="0.25">
      <c r="A3" s="124" t="s">
        <v>710</v>
      </c>
      <c r="H3" s="124" t="s">
        <v>710</v>
      </c>
    </row>
    <row r="4" spans="1:20" ht="18" customHeight="1" x14ac:dyDescent="0.2">
      <c r="A4" s="66"/>
      <c r="B4" s="66"/>
      <c r="C4" s="66"/>
      <c r="D4" s="66"/>
      <c r="E4" s="66"/>
      <c r="F4" s="66"/>
      <c r="G4" s="66"/>
      <c r="H4" s="66"/>
      <c r="M4" s="66"/>
      <c r="N4" s="66"/>
      <c r="O4" s="66"/>
      <c r="P4" s="66"/>
      <c r="Q4" s="66"/>
      <c r="R4" s="66"/>
      <c r="S4" s="66"/>
      <c r="T4" s="66"/>
    </row>
    <row r="5" spans="1:20" ht="18" customHeight="1" x14ac:dyDescent="0.2">
      <c r="A5" s="516" t="s">
        <v>1</v>
      </c>
      <c r="B5" s="512" t="s">
        <v>703</v>
      </c>
      <c r="C5" s="516"/>
      <c r="D5" s="492" t="s">
        <v>253</v>
      </c>
      <c r="E5" s="492" t="s">
        <v>99</v>
      </c>
      <c r="F5" s="512" t="s">
        <v>98</v>
      </c>
      <c r="G5" s="512" t="s">
        <v>702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400</v>
      </c>
      <c r="R5" s="492" t="s">
        <v>85</v>
      </c>
      <c r="S5" s="495" t="s">
        <v>84</v>
      </c>
      <c r="T5" s="512" t="s">
        <v>301</v>
      </c>
    </row>
    <row r="6" spans="1:20" ht="18" customHeight="1" x14ac:dyDescent="0.2">
      <c r="A6" s="518"/>
      <c r="B6" s="524"/>
      <c r="C6" s="518"/>
      <c r="D6" s="493"/>
      <c r="E6" s="493"/>
      <c r="F6" s="524" t="s">
        <v>83</v>
      </c>
      <c r="G6" s="524"/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24"/>
    </row>
    <row r="7" spans="1:20" ht="18" customHeight="1" x14ac:dyDescent="0.2">
      <c r="A7" s="518"/>
      <c r="B7" s="524"/>
      <c r="C7" s="518"/>
      <c r="D7" s="493"/>
      <c r="E7" s="493" t="s">
        <v>81</v>
      </c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24"/>
    </row>
    <row r="8" spans="1:20" ht="18" customHeight="1" x14ac:dyDescent="0.2">
      <c r="A8" s="518"/>
      <c r="B8" s="524"/>
      <c r="C8" s="518"/>
      <c r="D8" s="493"/>
      <c r="E8" s="493" t="s">
        <v>76</v>
      </c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24"/>
    </row>
    <row r="9" spans="1:20" ht="18" customHeight="1" x14ac:dyDescent="0.2">
      <c r="A9" s="520"/>
      <c r="B9" s="525"/>
      <c r="C9" s="520"/>
      <c r="D9" s="494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25"/>
    </row>
    <row r="10" spans="1:20" ht="18" customHeight="1" x14ac:dyDescent="0.2">
      <c r="A10" s="48"/>
      <c r="B10" s="122"/>
      <c r="C10" s="122"/>
      <c r="D10" s="62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48"/>
    </row>
    <row r="11" spans="1:20" ht="18" customHeight="1" x14ac:dyDescent="0.2">
      <c r="B11" s="48"/>
      <c r="C11" s="77"/>
      <c r="D11" s="47" t="s">
        <v>312</v>
      </c>
      <c r="H11" s="47" t="s">
        <v>312</v>
      </c>
    </row>
    <row r="12" spans="1:20" s="47" customFormat="1" ht="18" customHeight="1" x14ac:dyDescent="0.2">
      <c r="A12" s="121">
        <v>1</v>
      </c>
      <c r="B12" s="120" t="s">
        <v>311</v>
      </c>
      <c r="C12" s="119"/>
      <c r="D12" s="50">
        <v>5124</v>
      </c>
      <c r="E12" s="50">
        <v>397</v>
      </c>
      <c r="F12" s="50">
        <v>465</v>
      </c>
      <c r="G12" s="50">
        <v>1110</v>
      </c>
      <c r="H12" s="50">
        <v>42</v>
      </c>
      <c r="I12" s="50">
        <v>188</v>
      </c>
      <c r="J12" s="50">
        <v>540</v>
      </c>
      <c r="K12" s="50">
        <v>97</v>
      </c>
      <c r="L12" s="50">
        <v>264</v>
      </c>
      <c r="M12" s="50">
        <v>1341</v>
      </c>
      <c r="N12" s="50">
        <v>163</v>
      </c>
      <c r="O12" s="50">
        <v>0</v>
      </c>
      <c r="P12" s="50">
        <v>153</v>
      </c>
      <c r="Q12" s="50">
        <v>177</v>
      </c>
      <c r="R12" s="50">
        <v>84</v>
      </c>
      <c r="S12" s="50">
        <v>103</v>
      </c>
      <c r="T12" s="362">
        <v>1</v>
      </c>
    </row>
    <row r="13" spans="1:20" ht="18" customHeight="1" x14ac:dyDescent="0.2">
      <c r="A13" s="45"/>
      <c r="B13" s="110" t="s">
        <v>298</v>
      </c>
      <c r="C13" s="432"/>
      <c r="D13" s="34"/>
      <c r="E13" s="112"/>
      <c r="F13" s="50"/>
      <c r="G13" s="34"/>
      <c r="H13" s="112"/>
      <c r="I13" s="112"/>
      <c r="J13" s="112"/>
      <c r="K13" s="112"/>
      <c r="L13" s="112"/>
      <c r="M13" s="112"/>
      <c r="N13" s="112"/>
      <c r="O13" s="112"/>
      <c r="P13" s="96"/>
      <c r="Q13" s="112"/>
      <c r="R13" s="112"/>
      <c r="S13" s="112"/>
      <c r="T13" s="434"/>
    </row>
    <row r="14" spans="1:20" ht="18" customHeight="1" x14ac:dyDescent="0.2">
      <c r="A14" s="104">
        <v>2</v>
      </c>
      <c r="B14" s="137" t="s">
        <v>701</v>
      </c>
      <c r="C14" s="106"/>
      <c r="D14" s="34"/>
      <c r="E14" s="34"/>
      <c r="F14" s="50"/>
      <c r="G14" s="34"/>
      <c r="H14" s="34"/>
      <c r="I14" s="34"/>
      <c r="J14" s="34"/>
      <c r="K14" s="34"/>
      <c r="L14" s="34"/>
      <c r="M14" s="34"/>
      <c r="N14" s="34"/>
      <c r="O14" s="34"/>
      <c r="P14" s="96"/>
      <c r="Q14" s="34"/>
      <c r="R14" s="34"/>
      <c r="S14" s="34"/>
      <c r="T14" s="361">
        <v>2</v>
      </c>
    </row>
    <row r="15" spans="1:20" ht="18" customHeight="1" x14ac:dyDescent="0.2">
      <c r="A15" s="104"/>
      <c r="B15" s="105" t="s">
        <v>700</v>
      </c>
      <c r="C15" s="106"/>
      <c r="D15" s="34">
        <v>3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2</v>
      </c>
      <c r="K15" s="34">
        <v>0</v>
      </c>
      <c r="L15" s="34">
        <v>0</v>
      </c>
      <c r="M15" s="34">
        <v>1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361"/>
    </row>
    <row r="16" spans="1:20" ht="18" customHeight="1" x14ac:dyDescent="0.2">
      <c r="A16" s="104">
        <v>3</v>
      </c>
      <c r="B16" s="105" t="s">
        <v>699</v>
      </c>
      <c r="C16" s="106"/>
      <c r="D16" s="34">
        <v>5098</v>
      </c>
      <c r="E16" s="34">
        <v>394</v>
      </c>
      <c r="F16" s="34">
        <v>464</v>
      </c>
      <c r="G16" s="34">
        <v>1110</v>
      </c>
      <c r="H16" s="34">
        <v>41</v>
      </c>
      <c r="I16" s="34">
        <v>185</v>
      </c>
      <c r="J16" s="34">
        <v>537</v>
      </c>
      <c r="K16" s="34">
        <v>97</v>
      </c>
      <c r="L16" s="34">
        <v>263</v>
      </c>
      <c r="M16" s="34">
        <v>1332</v>
      </c>
      <c r="N16" s="34">
        <v>162</v>
      </c>
      <c r="O16" s="34">
        <v>0</v>
      </c>
      <c r="P16" s="34">
        <v>152</v>
      </c>
      <c r="Q16" s="34">
        <v>177</v>
      </c>
      <c r="R16" s="34">
        <v>81</v>
      </c>
      <c r="S16" s="34">
        <v>103</v>
      </c>
      <c r="T16" s="361">
        <v>3</v>
      </c>
    </row>
    <row r="17" spans="1:20" ht="18" customHeight="1" x14ac:dyDescent="0.2">
      <c r="A17" s="104">
        <v>4</v>
      </c>
      <c r="B17" s="105" t="s">
        <v>296</v>
      </c>
      <c r="C17" s="106"/>
      <c r="D17" s="34">
        <v>8</v>
      </c>
      <c r="E17" s="34">
        <v>1</v>
      </c>
      <c r="F17" s="34">
        <v>0</v>
      </c>
      <c r="G17" s="34">
        <v>0</v>
      </c>
      <c r="H17" s="34">
        <v>0</v>
      </c>
      <c r="I17" s="34">
        <v>1</v>
      </c>
      <c r="J17" s="34">
        <v>0</v>
      </c>
      <c r="K17" s="34">
        <v>0</v>
      </c>
      <c r="L17" s="34">
        <v>1</v>
      </c>
      <c r="M17" s="34">
        <v>3</v>
      </c>
      <c r="N17" s="34">
        <v>0</v>
      </c>
      <c r="O17" s="34">
        <v>0</v>
      </c>
      <c r="P17" s="34">
        <v>1</v>
      </c>
      <c r="Q17" s="34">
        <v>0</v>
      </c>
      <c r="R17" s="34">
        <v>1</v>
      </c>
      <c r="S17" s="34">
        <v>0</v>
      </c>
      <c r="T17" s="361">
        <v>4</v>
      </c>
    </row>
    <row r="18" spans="1:20" ht="18" customHeight="1" x14ac:dyDescent="0.2">
      <c r="A18" s="104"/>
      <c r="B18" s="358" t="s">
        <v>295</v>
      </c>
      <c r="C18" s="106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61"/>
    </row>
    <row r="19" spans="1:20" ht="18" customHeight="1" x14ac:dyDescent="0.2">
      <c r="A19" s="104">
        <v>5</v>
      </c>
      <c r="B19" s="105" t="s">
        <v>266</v>
      </c>
      <c r="C19" s="106"/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61">
        <v>5</v>
      </c>
    </row>
    <row r="20" spans="1:20" ht="18" customHeight="1" x14ac:dyDescent="0.2">
      <c r="A20" s="104">
        <v>6</v>
      </c>
      <c r="B20" s="105" t="s">
        <v>294</v>
      </c>
      <c r="C20" s="106"/>
      <c r="D20" s="34">
        <v>15</v>
      </c>
      <c r="E20" s="34">
        <v>2</v>
      </c>
      <c r="F20" s="34">
        <v>1</v>
      </c>
      <c r="G20" s="34">
        <v>0</v>
      </c>
      <c r="H20" s="34">
        <v>1</v>
      </c>
      <c r="I20" s="34">
        <v>2</v>
      </c>
      <c r="J20" s="34">
        <v>1</v>
      </c>
      <c r="K20" s="34">
        <v>0</v>
      </c>
      <c r="L20" s="34">
        <v>0</v>
      </c>
      <c r="M20" s="34">
        <v>5</v>
      </c>
      <c r="N20" s="34">
        <v>1</v>
      </c>
      <c r="O20" s="34">
        <v>0</v>
      </c>
      <c r="P20" s="34">
        <v>0</v>
      </c>
      <c r="Q20" s="34">
        <v>0</v>
      </c>
      <c r="R20" s="34">
        <v>2</v>
      </c>
      <c r="S20" s="34">
        <v>0</v>
      </c>
      <c r="T20" s="361">
        <v>6</v>
      </c>
    </row>
    <row r="21" spans="1:20" ht="18" customHeight="1" x14ac:dyDescent="0.2">
      <c r="A21" s="111"/>
      <c r="B21" s="110" t="s">
        <v>287</v>
      </c>
      <c r="C21" s="432"/>
      <c r="D21" s="34"/>
      <c r="E21" s="112"/>
      <c r="F21" s="34"/>
      <c r="G21" s="34"/>
      <c r="H21" s="112"/>
      <c r="I21" s="112"/>
      <c r="J21" s="112"/>
      <c r="K21" s="112"/>
      <c r="L21" s="112"/>
      <c r="M21" s="112"/>
      <c r="N21" s="112"/>
      <c r="O21" s="112"/>
      <c r="P21" s="96"/>
      <c r="Q21" s="112"/>
      <c r="R21" s="112"/>
      <c r="S21" s="112"/>
      <c r="T21" s="434"/>
    </row>
    <row r="22" spans="1:20" ht="18" customHeight="1" x14ac:dyDescent="0.2">
      <c r="A22" s="104">
        <v>7</v>
      </c>
      <c r="B22" s="105" t="s">
        <v>286</v>
      </c>
      <c r="C22" s="106"/>
      <c r="D22" s="34">
        <v>2888</v>
      </c>
      <c r="E22" s="34">
        <v>288</v>
      </c>
      <c r="F22" s="34">
        <v>299</v>
      </c>
      <c r="G22" s="34">
        <v>303</v>
      </c>
      <c r="H22" s="34">
        <v>26</v>
      </c>
      <c r="I22" s="34">
        <v>112</v>
      </c>
      <c r="J22" s="34">
        <v>382</v>
      </c>
      <c r="K22" s="34">
        <v>59</v>
      </c>
      <c r="L22" s="34">
        <v>176</v>
      </c>
      <c r="M22" s="34">
        <v>748</v>
      </c>
      <c r="N22" s="34">
        <v>115</v>
      </c>
      <c r="O22" s="34">
        <v>0</v>
      </c>
      <c r="P22" s="34">
        <v>108</v>
      </c>
      <c r="Q22" s="34">
        <v>126</v>
      </c>
      <c r="R22" s="34">
        <v>59</v>
      </c>
      <c r="S22" s="34">
        <v>87</v>
      </c>
      <c r="T22" s="361">
        <v>7</v>
      </c>
    </row>
    <row r="23" spans="1:20" ht="18" customHeight="1" x14ac:dyDescent="0.2">
      <c r="A23" s="104">
        <v>8</v>
      </c>
      <c r="B23" s="105" t="s">
        <v>285</v>
      </c>
      <c r="C23" s="106"/>
      <c r="D23" s="34">
        <v>2888</v>
      </c>
      <c r="E23" s="34">
        <v>288</v>
      </c>
      <c r="F23" s="34">
        <v>299</v>
      </c>
      <c r="G23" s="34">
        <v>303</v>
      </c>
      <c r="H23" s="34">
        <v>26</v>
      </c>
      <c r="I23" s="34">
        <v>112</v>
      </c>
      <c r="J23" s="34">
        <v>382</v>
      </c>
      <c r="K23" s="34">
        <v>59</v>
      </c>
      <c r="L23" s="34">
        <v>176</v>
      </c>
      <c r="M23" s="34">
        <v>748</v>
      </c>
      <c r="N23" s="34">
        <v>115</v>
      </c>
      <c r="O23" s="34">
        <v>0</v>
      </c>
      <c r="P23" s="34">
        <v>108</v>
      </c>
      <c r="Q23" s="34">
        <v>126</v>
      </c>
      <c r="R23" s="34">
        <v>59</v>
      </c>
      <c r="S23" s="34">
        <v>87</v>
      </c>
      <c r="T23" s="361">
        <v>8</v>
      </c>
    </row>
    <row r="24" spans="1:20" ht="18" customHeight="1" x14ac:dyDescent="0.2">
      <c r="A24" s="104">
        <v>9</v>
      </c>
      <c r="B24" s="105" t="s">
        <v>284</v>
      </c>
      <c r="C24" s="106"/>
      <c r="D24" s="34">
        <v>2888</v>
      </c>
      <c r="E24" s="34">
        <v>288</v>
      </c>
      <c r="F24" s="34">
        <v>299</v>
      </c>
      <c r="G24" s="34">
        <v>303</v>
      </c>
      <c r="H24" s="34">
        <v>26</v>
      </c>
      <c r="I24" s="34">
        <v>112</v>
      </c>
      <c r="J24" s="34">
        <v>382</v>
      </c>
      <c r="K24" s="34">
        <v>59</v>
      </c>
      <c r="L24" s="34">
        <v>176</v>
      </c>
      <c r="M24" s="34">
        <v>748</v>
      </c>
      <c r="N24" s="34">
        <v>115</v>
      </c>
      <c r="O24" s="34">
        <v>0</v>
      </c>
      <c r="P24" s="34">
        <v>108</v>
      </c>
      <c r="Q24" s="34">
        <v>126</v>
      </c>
      <c r="R24" s="34">
        <v>59</v>
      </c>
      <c r="S24" s="34">
        <v>87</v>
      </c>
      <c r="T24" s="361">
        <v>9</v>
      </c>
    </row>
    <row r="25" spans="1:20" ht="18" customHeight="1" x14ac:dyDescent="0.2">
      <c r="A25" s="104">
        <v>10</v>
      </c>
      <c r="B25" s="105" t="s">
        <v>283</v>
      </c>
      <c r="C25" s="106"/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61">
        <v>10</v>
      </c>
    </row>
    <row r="26" spans="1:20" ht="18" customHeight="1" x14ac:dyDescent="0.2">
      <c r="A26" s="104">
        <v>11</v>
      </c>
      <c r="B26" s="105" t="s">
        <v>282</v>
      </c>
      <c r="C26" s="106"/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434">
        <v>11</v>
      </c>
    </row>
    <row r="27" spans="1:20" ht="18" customHeight="1" x14ac:dyDescent="0.2">
      <c r="A27" s="104">
        <v>12</v>
      </c>
      <c r="B27" s="105" t="s">
        <v>281</v>
      </c>
      <c r="C27" s="106"/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61">
        <v>12</v>
      </c>
    </row>
    <row r="28" spans="1:20" ht="18" customHeight="1" x14ac:dyDescent="0.2">
      <c r="A28" s="104">
        <v>13</v>
      </c>
      <c r="B28" s="105" t="s">
        <v>310</v>
      </c>
      <c r="C28" s="106"/>
      <c r="D28" s="34">
        <v>2236</v>
      </c>
      <c r="E28" s="34">
        <v>109</v>
      </c>
      <c r="F28" s="34">
        <v>166</v>
      </c>
      <c r="G28" s="34">
        <v>807</v>
      </c>
      <c r="H28" s="34">
        <v>16</v>
      </c>
      <c r="I28" s="34">
        <v>76</v>
      </c>
      <c r="J28" s="34">
        <v>158</v>
      </c>
      <c r="K28" s="34">
        <v>38</v>
      </c>
      <c r="L28" s="34">
        <v>88</v>
      </c>
      <c r="M28" s="34">
        <v>593</v>
      </c>
      <c r="N28" s="34">
        <v>48</v>
      </c>
      <c r="O28" s="34">
        <v>0</v>
      </c>
      <c r="P28" s="34">
        <v>45</v>
      </c>
      <c r="Q28" s="34">
        <v>51</v>
      </c>
      <c r="R28" s="34">
        <v>25</v>
      </c>
      <c r="S28" s="34">
        <v>16</v>
      </c>
      <c r="T28" s="361">
        <v>13</v>
      </c>
    </row>
    <row r="29" spans="1:20" ht="18" customHeight="1" x14ac:dyDescent="0.2">
      <c r="A29" s="104">
        <v>14</v>
      </c>
      <c r="B29" s="105" t="s">
        <v>279</v>
      </c>
      <c r="C29" s="106"/>
      <c r="D29" s="34">
        <v>654</v>
      </c>
      <c r="E29" s="34">
        <v>61</v>
      </c>
      <c r="F29" s="34">
        <v>79</v>
      </c>
      <c r="G29" s="34">
        <v>51</v>
      </c>
      <c r="H29" s="34">
        <v>6</v>
      </c>
      <c r="I29" s="34">
        <v>30</v>
      </c>
      <c r="J29" s="34">
        <v>51</v>
      </c>
      <c r="K29" s="34">
        <v>30</v>
      </c>
      <c r="L29" s="34">
        <v>42</v>
      </c>
      <c r="M29" s="34">
        <v>203</v>
      </c>
      <c r="N29" s="34">
        <v>27</v>
      </c>
      <c r="O29" s="34">
        <v>0</v>
      </c>
      <c r="P29" s="34">
        <v>19</v>
      </c>
      <c r="Q29" s="34">
        <v>34</v>
      </c>
      <c r="R29" s="34">
        <v>15</v>
      </c>
      <c r="S29" s="34">
        <v>6</v>
      </c>
      <c r="T29" s="361">
        <v>14</v>
      </c>
    </row>
    <row r="30" spans="1:20" ht="18" customHeight="1" x14ac:dyDescent="0.2">
      <c r="A30" s="104">
        <v>15</v>
      </c>
      <c r="B30" s="105" t="s">
        <v>278</v>
      </c>
      <c r="C30" s="106"/>
      <c r="D30" s="34">
        <v>1048</v>
      </c>
      <c r="E30" s="34">
        <v>46</v>
      </c>
      <c r="F30" s="34">
        <v>33</v>
      </c>
      <c r="G30" s="34">
        <v>538</v>
      </c>
      <c r="H30" s="34">
        <v>6</v>
      </c>
      <c r="I30" s="34">
        <v>30</v>
      </c>
      <c r="J30" s="34">
        <v>92</v>
      </c>
      <c r="K30" s="34">
        <v>3</v>
      </c>
      <c r="L30" s="34">
        <v>26</v>
      </c>
      <c r="M30" s="34">
        <v>224</v>
      </c>
      <c r="N30" s="34">
        <v>12</v>
      </c>
      <c r="O30" s="34">
        <v>0</v>
      </c>
      <c r="P30" s="34">
        <v>15</v>
      </c>
      <c r="Q30" s="34">
        <v>14</v>
      </c>
      <c r="R30" s="34">
        <v>6</v>
      </c>
      <c r="S30" s="34">
        <v>3</v>
      </c>
      <c r="T30" s="361">
        <v>15</v>
      </c>
    </row>
    <row r="31" spans="1:20" ht="18" customHeight="1" x14ac:dyDescent="0.2">
      <c r="A31" s="104">
        <v>16</v>
      </c>
      <c r="B31" s="105" t="s">
        <v>698</v>
      </c>
      <c r="C31" s="106"/>
      <c r="D31" s="34">
        <v>530</v>
      </c>
      <c r="E31" s="34">
        <v>2</v>
      </c>
      <c r="F31" s="34">
        <v>53</v>
      </c>
      <c r="G31" s="34">
        <v>218</v>
      </c>
      <c r="H31" s="34">
        <v>4</v>
      </c>
      <c r="I31" s="34">
        <v>16</v>
      </c>
      <c r="J31" s="34">
        <v>15</v>
      </c>
      <c r="K31" s="34">
        <v>5</v>
      </c>
      <c r="L31" s="34">
        <v>20</v>
      </c>
      <c r="M31" s="34">
        <v>163</v>
      </c>
      <c r="N31" s="34">
        <v>9</v>
      </c>
      <c r="O31" s="34">
        <v>0</v>
      </c>
      <c r="P31" s="34">
        <v>11</v>
      </c>
      <c r="Q31" s="34">
        <v>3</v>
      </c>
      <c r="R31" s="34">
        <v>4</v>
      </c>
      <c r="S31" s="34">
        <v>7</v>
      </c>
      <c r="T31" s="361">
        <v>16</v>
      </c>
    </row>
    <row r="32" spans="1:20" ht="18" customHeight="1" x14ac:dyDescent="0.2">
      <c r="A32" s="104">
        <v>17</v>
      </c>
      <c r="B32" s="105" t="s">
        <v>276</v>
      </c>
      <c r="C32" s="106"/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61">
        <v>17</v>
      </c>
    </row>
    <row r="33" spans="1:21" ht="18" customHeight="1" x14ac:dyDescent="0.2">
      <c r="A33" s="104">
        <v>18</v>
      </c>
      <c r="B33" s="105" t="s">
        <v>275</v>
      </c>
      <c r="C33" s="106"/>
      <c r="D33" s="34">
        <v>4</v>
      </c>
      <c r="E33" s="34">
        <v>0</v>
      </c>
      <c r="F33" s="34">
        <v>1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3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61">
        <v>18</v>
      </c>
    </row>
    <row r="34" spans="1:21" ht="18" customHeight="1" x14ac:dyDescent="0.2">
      <c r="A34" s="104">
        <v>19</v>
      </c>
      <c r="B34" s="105" t="s">
        <v>309</v>
      </c>
      <c r="C34" s="106"/>
      <c r="D34" s="34">
        <v>7892</v>
      </c>
      <c r="E34" s="34">
        <v>508</v>
      </c>
      <c r="F34" s="34">
        <v>685</v>
      </c>
      <c r="G34" s="34">
        <v>2135</v>
      </c>
      <c r="H34" s="34">
        <v>62</v>
      </c>
      <c r="I34" s="34">
        <v>280</v>
      </c>
      <c r="J34" s="34">
        <v>713</v>
      </c>
      <c r="K34" s="34">
        <v>140</v>
      </c>
      <c r="L34" s="34">
        <v>372</v>
      </c>
      <c r="M34" s="34">
        <v>2098</v>
      </c>
      <c r="N34" s="34">
        <v>220</v>
      </c>
      <c r="O34" s="34">
        <v>0</v>
      </c>
      <c r="P34" s="34">
        <v>209</v>
      </c>
      <c r="Q34" s="34">
        <v>231</v>
      </c>
      <c r="R34" s="34">
        <v>113</v>
      </c>
      <c r="S34" s="34">
        <v>126</v>
      </c>
      <c r="T34" s="434">
        <v>19</v>
      </c>
    </row>
    <row r="35" spans="1:21" ht="18" customHeight="1" x14ac:dyDescent="0.2">
      <c r="A35" s="111"/>
      <c r="B35" s="110" t="s">
        <v>274</v>
      </c>
      <c r="C35" s="432"/>
      <c r="D35" s="34"/>
      <c r="E35" s="112"/>
      <c r="F35" s="34"/>
      <c r="G35" s="34"/>
      <c r="H35" s="112"/>
      <c r="I35" s="112"/>
      <c r="J35" s="112"/>
      <c r="K35" s="112"/>
      <c r="L35" s="112"/>
      <c r="M35" s="112"/>
      <c r="N35" s="112"/>
      <c r="O35" s="112"/>
      <c r="P35" s="96"/>
      <c r="Q35" s="112"/>
      <c r="R35" s="112"/>
      <c r="S35" s="112"/>
      <c r="T35" s="434"/>
    </row>
    <row r="36" spans="1:21" ht="18" customHeight="1" x14ac:dyDescent="0.2">
      <c r="A36" s="104"/>
      <c r="B36" s="77" t="s">
        <v>273</v>
      </c>
      <c r="C36" s="431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96"/>
      <c r="Q36" s="34"/>
      <c r="R36" s="34"/>
      <c r="S36" s="34"/>
      <c r="T36" s="361"/>
    </row>
    <row r="37" spans="1:21" ht="18" customHeight="1" x14ac:dyDescent="0.2">
      <c r="A37" s="104">
        <v>20</v>
      </c>
      <c r="B37" s="105" t="s">
        <v>551</v>
      </c>
      <c r="C37" s="106"/>
      <c r="D37" s="34">
        <v>1849</v>
      </c>
      <c r="E37" s="34">
        <v>107</v>
      </c>
      <c r="F37" s="34">
        <v>131</v>
      </c>
      <c r="G37" s="34">
        <v>515</v>
      </c>
      <c r="H37" s="34">
        <v>13</v>
      </c>
      <c r="I37" s="34">
        <v>63</v>
      </c>
      <c r="J37" s="34">
        <v>227</v>
      </c>
      <c r="K37" s="34">
        <v>17</v>
      </c>
      <c r="L37" s="34">
        <v>86</v>
      </c>
      <c r="M37" s="34">
        <v>520</v>
      </c>
      <c r="N37" s="34">
        <v>45</v>
      </c>
      <c r="O37" s="34">
        <v>0</v>
      </c>
      <c r="P37" s="34">
        <v>40</v>
      </c>
      <c r="Q37" s="34">
        <v>49</v>
      </c>
      <c r="R37" s="34">
        <v>15</v>
      </c>
      <c r="S37" s="34">
        <v>21</v>
      </c>
      <c r="T37" s="361">
        <v>20</v>
      </c>
    </row>
    <row r="38" spans="1:21" ht="18" customHeight="1" x14ac:dyDescent="0.2">
      <c r="A38" s="104">
        <v>21</v>
      </c>
      <c r="B38" s="105" t="s">
        <v>271</v>
      </c>
      <c r="C38" s="106"/>
      <c r="D38" s="34">
        <v>2355</v>
      </c>
      <c r="E38" s="34">
        <v>221</v>
      </c>
      <c r="F38" s="34">
        <v>238</v>
      </c>
      <c r="G38" s="34">
        <v>517</v>
      </c>
      <c r="H38" s="34">
        <v>15</v>
      </c>
      <c r="I38" s="34">
        <v>89</v>
      </c>
      <c r="J38" s="34">
        <v>195</v>
      </c>
      <c r="K38" s="34">
        <v>45</v>
      </c>
      <c r="L38" s="34">
        <v>113</v>
      </c>
      <c r="M38" s="34">
        <v>578</v>
      </c>
      <c r="N38" s="34">
        <v>86</v>
      </c>
      <c r="O38" s="34">
        <v>0</v>
      </c>
      <c r="P38" s="34">
        <v>80</v>
      </c>
      <c r="Q38" s="34">
        <v>90</v>
      </c>
      <c r="R38" s="34">
        <v>42</v>
      </c>
      <c r="S38" s="34">
        <v>46</v>
      </c>
      <c r="T38" s="361">
        <v>21</v>
      </c>
    </row>
    <row r="39" spans="1:21" ht="18" customHeight="1" x14ac:dyDescent="0.2">
      <c r="A39" s="104">
        <v>22</v>
      </c>
      <c r="B39" s="105" t="s">
        <v>270</v>
      </c>
      <c r="C39" s="106"/>
      <c r="D39" s="34">
        <v>30</v>
      </c>
      <c r="E39" s="34">
        <v>5</v>
      </c>
      <c r="F39" s="34">
        <v>2</v>
      </c>
      <c r="G39" s="34">
        <v>1</v>
      </c>
      <c r="H39" s="34">
        <v>0</v>
      </c>
      <c r="I39" s="34">
        <v>1</v>
      </c>
      <c r="J39" s="34">
        <v>6</v>
      </c>
      <c r="K39" s="34">
        <v>0</v>
      </c>
      <c r="L39" s="34">
        <v>1</v>
      </c>
      <c r="M39" s="34">
        <v>7</v>
      </c>
      <c r="N39" s="34">
        <v>1</v>
      </c>
      <c r="O39" s="34">
        <v>0</v>
      </c>
      <c r="P39" s="34">
        <v>1</v>
      </c>
      <c r="Q39" s="34">
        <v>4</v>
      </c>
      <c r="R39" s="34">
        <v>0</v>
      </c>
      <c r="S39" s="34">
        <v>1</v>
      </c>
      <c r="T39" s="361">
        <v>22</v>
      </c>
    </row>
    <row r="40" spans="1:21" ht="18" customHeight="1" x14ac:dyDescent="0.2">
      <c r="A40" s="104">
        <v>23</v>
      </c>
      <c r="B40" s="105" t="s">
        <v>268</v>
      </c>
      <c r="C40" s="106"/>
      <c r="D40" s="34">
        <v>10</v>
      </c>
      <c r="E40" s="34">
        <v>0</v>
      </c>
      <c r="F40" s="34">
        <v>1</v>
      </c>
      <c r="G40" s="34">
        <v>3</v>
      </c>
      <c r="H40" s="34">
        <v>0</v>
      </c>
      <c r="I40" s="34">
        <v>2</v>
      </c>
      <c r="J40" s="34">
        <v>0</v>
      </c>
      <c r="K40" s="34">
        <v>1</v>
      </c>
      <c r="L40" s="34">
        <v>0</v>
      </c>
      <c r="M40" s="34">
        <v>1</v>
      </c>
      <c r="N40" s="34">
        <v>0</v>
      </c>
      <c r="O40" s="34">
        <v>0</v>
      </c>
      <c r="P40" s="34">
        <v>0</v>
      </c>
      <c r="Q40" s="34">
        <v>0</v>
      </c>
      <c r="R40" s="34">
        <v>2</v>
      </c>
      <c r="S40" s="34">
        <v>0</v>
      </c>
      <c r="T40" s="361">
        <v>23</v>
      </c>
    </row>
    <row r="41" spans="1:21" ht="18" customHeight="1" x14ac:dyDescent="0.2">
      <c r="A41" s="104"/>
      <c r="B41" s="358" t="s">
        <v>697</v>
      </c>
      <c r="C41" s="103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361"/>
    </row>
    <row r="42" spans="1:21" ht="18" customHeight="1" x14ac:dyDescent="0.2">
      <c r="A42" s="104">
        <v>24</v>
      </c>
      <c r="B42" s="105" t="s">
        <v>317</v>
      </c>
      <c r="C42" s="106"/>
      <c r="D42" s="34">
        <v>0</v>
      </c>
      <c r="E42" s="101">
        <v>0</v>
      </c>
      <c r="F42" s="101">
        <v>0</v>
      </c>
      <c r="G42" s="101">
        <v>0</v>
      </c>
      <c r="H42" s="101">
        <v>0</v>
      </c>
      <c r="I42" s="101">
        <v>0</v>
      </c>
      <c r="J42" s="101">
        <v>0</v>
      </c>
      <c r="K42" s="101">
        <v>0</v>
      </c>
      <c r="L42" s="101">
        <v>0</v>
      </c>
      <c r="M42" s="101">
        <v>0</v>
      </c>
      <c r="N42" s="101">
        <v>0</v>
      </c>
      <c r="O42" s="101">
        <v>0</v>
      </c>
      <c r="P42" s="101">
        <v>0</v>
      </c>
      <c r="Q42" s="101">
        <v>0</v>
      </c>
      <c r="R42" s="101">
        <v>0</v>
      </c>
      <c r="S42" s="101">
        <v>0</v>
      </c>
      <c r="T42" s="361">
        <v>24</v>
      </c>
    </row>
    <row r="43" spans="1:21" ht="18" customHeight="1" x14ac:dyDescent="0.2">
      <c r="A43" s="104">
        <v>25</v>
      </c>
      <c r="B43" s="105" t="s">
        <v>696</v>
      </c>
      <c r="C43" s="106"/>
      <c r="D43" s="34">
        <v>81</v>
      </c>
      <c r="E43" s="34">
        <v>6</v>
      </c>
      <c r="F43" s="34">
        <v>12</v>
      </c>
      <c r="G43" s="34">
        <v>7</v>
      </c>
      <c r="H43" s="34">
        <v>1</v>
      </c>
      <c r="I43" s="34">
        <v>5</v>
      </c>
      <c r="J43" s="34">
        <v>7</v>
      </c>
      <c r="K43" s="34">
        <v>1</v>
      </c>
      <c r="L43" s="34">
        <v>5</v>
      </c>
      <c r="M43" s="34">
        <v>27</v>
      </c>
      <c r="N43" s="34">
        <v>0</v>
      </c>
      <c r="O43" s="34">
        <v>0</v>
      </c>
      <c r="P43" s="34">
        <v>2</v>
      </c>
      <c r="Q43" s="34">
        <v>3</v>
      </c>
      <c r="R43" s="34">
        <v>5</v>
      </c>
      <c r="S43" s="34">
        <v>0</v>
      </c>
      <c r="T43" s="361">
        <v>25</v>
      </c>
    </row>
    <row r="44" spans="1:21" ht="18" customHeight="1" x14ac:dyDescent="0.2">
      <c r="A44" s="104">
        <v>26</v>
      </c>
      <c r="B44" s="105" t="s">
        <v>707</v>
      </c>
      <c r="C44" s="106"/>
      <c r="D44" s="34">
        <v>617</v>
      </c>
      <c r="E44" s="34">
        <v>50</v>
      </c>
      <c r="F44" s="34">
        <v>67</v>
      </c>
      <c r="G44" s="34">
        <v>60</v>
      </c>
      <c r="H44" s="34">
        <v>10</v>
      </c>
      <c r="I44" s="34">
        <v>21</v>
      </c>
      <c r="J44" s="34">
        <v>63</v>
      </c>
      <c r="K44" s="34">
        <v>10</v>
      </c>
      <c r="L44" s="34">
        <v>49</v>
      </c>
      <c r="M44" s="34">
        <v>176</v>
      </c>
      <c r="N44" s="34">
        <v>21</v>
      </c>
      <c r="O44" s="34">
        <v>0</v>
      </c>
      <c r="P44" s="34">
        <v>27</v>
      </c>
      <c r="Q44" s="34">
        <v>19</v>
      </c>
      <c r="R44" s="34">
        <v>16</v>
      </c>
      <c r="S44" s="34">
        <v>28</v>
      </c>
      <c r="T44" s="361">
        <v>26</v>
      </c>
    </row>
    <row r="45" spans="1:21" ht="18" customHeight="1" x14ac:dyDescent="0.2">
      <c r="A45" s="104">
        <v>27</v>
      </c>
      <c r="B45" s="105" t="s">
        <v>264</v>
      </c>
      <c r="C45" s="106"/>
      <c r="D45" s="34">
        <v>182</v>
      </c>
      <c r="E45" s="34">
        <v>8</v>
      </c>
      <c r="F45" s="34">
        <v>14</v>
      </c>
      <c r="G45" s="34">
        <v>7</v>
      </c>
      <c r="H45" s="34">
        <v>3</v>
      </c>
      <c r="I45" s="34">
        <v>7</v>
      </c>
      <c r="J45" s="34">
        <v>42</v>
      </c>
      <c r="K45" s="34">
        <v>23</v>
      </c>
      <c r="L45" s="34">
        <v>10</v>
      </c>
      <c r="M45" s="34">
        <v>32</v>
      </c>
      <c r="N45" s="34">
        <v>10</v>
      </c>
      <c r="O45" s="34">
        <v>0</v>
      </c>
      <c r="P45" s="34">
        <v>3</v>
      </c>
      <c r="Q45" s="34">
        <v>12</v>
      </c>
      <c r="R45" s="34">
        <v>4</v>
      </c>
      <c r="S45" s="34">
        <v>7</v>
      </c>
      <c r="T45" s="361">
        <v>27</v>
      </c>
    </row>
    <row r="46" spans="1:21" ht="18" customHeight="1" x14ac:dyDescent="0.2">
      <c r="A46" s="104"/>
      <c r="B46" s="77" t="s">
        <v>263</v>
      </c>
      <c r="C46" s="77"/>
      <c r="D46" s="118"/>
      <c r="E46" s="34"/>
      <c r="F46" s="34"/>
      <c r="G46" s="34"/>
      <c r="H46" s="34"/>
      <c r="I46" s="34"/>
      <c r="J46" s="34"/>
      <c r="K46" s="96"/>
      <c r="L46" s="34"/>
      <c r="M46" s="34"/>
      <c r="N46" s="34"/>
      <c r="O46" s="34"/>
      <c r="P46" s="34"/>
      <c r="Q46" s="34"/>
      <c r="R46" s="34"/>
      <c r="S46" s="34"/>
      <c r="T46" s="361"/>
      <c r="U46" s="98"/>
    </row>
    <row r="47" spans="1:21" ht="18" customHeight="1" x14ac:dyDescent="0.2">
      <c r="A47" s="104"/>
      <c r="B47" s="77" t="s">
        <v>262</v>
      </c>
      <c r="C47" s="77"/>
      <c r="D47" s="118"/>
      <c r="E47" s="34"/>
      <c r="F47" s="34"/>
      <c r="G47" s="34"/>
      <c r="H47" s="34"/>
      <c r="I47" s="34"/>
      <c r="J47" s="34"/>
      <c r="K47" s="96"/>
      <c r="L47" s="34"/>
      <c r="M47" s="34"/>
      <c r="N47" s="34"/>
      <c r="O47" s="34"/>
      <c r="P47" s="34"/>
      <c r="Q47" s="34"/>
      <c r="R47" s="34"/>
      <c r="S47" s="34"/>
      <c r="T47" s="118"/>
      <c r="U47" s="98"/>
    </row>
    <row r="48" spans="1:21" ht="18" customHeight="1" x14ac:dyDescent="0.2">
      <c r="A48" s="104"/>
      <c r="B48" s="77" t="s">
        <v>261</v>
      </c>
      <c r="C48" s="77"/>
      <c r="D48" s="118"/>
      <c r="E48" s="34"/>
      <c r="F48" s="34"/>
      <c r="G48" s="34"/>
      <c r="H48" s="34"/>
      <c r="I48" s="34"/>
      <c r="J48" s="34"/>
      <c r="K48" s="96"/>
      <c r="L48" s="34"/>
      <c r="M48" s="34"/>
      <c r="N48" s="34"/>
      <c r="O48" s="34"/>
      <c r="P48" s="34"/>
      <c r="Q48" s="34"/>
      <c r="R48" s="34"/>
      <c r="S48" s="34"/>
      <c r="T48" s="118"/>
      <c r="U48" s="98"/>
    </row>
    <row r="49" spans="1:21" ht="18" customHeight="1" x14ac:dyDescent="0.2">
      <c r="A49" s="104">
        <v>28</v>
      </c>
      <c r="B49" s="526" t="s">
        <v>260</v>
      </c>
      <c r="C49" s="526"/>
      <c r="D49" s="118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118">
        <v>28</v>
      </c>
      <c r="U49" s="98"/>
    </row>
    <row r="50" spans="1:21" ht="18" customHeight="1" x14ac:dyDescent="0.2">
      <c r="A50" s="104">
        <v>29</v>
      </c>
      <c r="B50" s="105" t="s">
        <v>259</v>
      </c>
      <c r="C50" s="105"/>
      <c r="D50" s="118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118">
        <v>29</v>
      </c>
      <c r="U50" s="98"/>
    </row>
    <row r="51" spans="1:21" ht="18" customHeight="1" x14ac:dyDescent="0.2">
      <c r="A51" s="111"/>
      <c r="B51" s="110" t="s">
        <v>694</v>
      </c>
      <c r="C51" s="432"/>
      <c r="D51" s="34"/>
      <c r="E51" s="112"/>
      <c r="F51" s="34"/>
      <c r="G51" s="34"/>
      <c r="H51" s="112"/>
      <c r="I51" s="112"/>
      <c r="J51" s="112"/>
      <c r="K51" s="112"/>
      <c r="L51" s="112"/>
      <c r="M51" s="112"/>
      <c r="N51" s="112"/>
      <c r="O51" s="112"/>
      <c r="P51" s="96"/>
      <c r="Q51" s="112"/>
      <c r="R51" s="112"/>
      <c r="S51" s="112"/>
      <c r="T51" s="434"/>
    </row>
    <row r="52" spans="1:21" ht="18" customHeight="1" x14ac:dyDescent="0.2">
      <c r="A52" s="104"/>
      <c r="B52" s="77" t="s">
        <v>693</v>
      </c>
      <c r="C52" s="431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96"/>
      <c r="Q52" s="34"/>
      <c r="R52" s="34"/>
      <c r="S52" s="34"/>
      <c r="T52" s="67"/>
    </row>
    <row r="53" spans="1:21" ht="18" customHeight="1" x14ac:dyDescent="0.2">
      <c r="A53" s="104">
        <v>30</v>
      </c>
      <c r="B53" s="105" t="s">
        <v>692</v>
      </c>
      <c r="C53" s="106"/>
      <c r="D53" s="34">
        <v>520</v>
      </c>
      <c r="E53" s="34">
        <v>5</v>
      </c>
      <c r="F53" s="34">
        <v>2</v>
      </c>
      <c r="G53" s="34">
        <v>239</v>
      </c>
      <c r="H53" s="34">
        <v>1</v>
      </c>
      <c r="I53" s="34">
        <v>1</v>
      </c>
      <c r="J53" s="34">
        <v>66</v>
      </c>
      <c r="K53" s="34">
        <v>0</v>
      </c>
      <c r="L53" s="34">
        <v>1</v>
      </c>
      <c r="M53" s="34">
        <v>203</v>
      </c>
      <c r="N53" s="34">
        <v>1</v>
      </c>
      <c r="O53" s="34">
        <v>0</v>
      </c>
      <c r="P53" s="34">
        <v>0</v>
      </c>
      <c r="Q53" s="34">
        <v>0</v>
      </c>
      <c r="R53" s="34">
        <v>0</v>
      </c>
      <c r="S53" s="34">
        <v>1</v>
      </c>
      <c r="T53" s="361">
        <v>30</v>
      </c>
    </row>
    <row r="55" spans="1:21" ht="18" customHeight="1" x14ac:dyDescent="0.2">
      <c r="A55" s="35" t="s">
        <v>257</v>
      </c>
    </row>
    <row r="56" spans="1:21" ht="18" customHeight="1" x14ac:dyDescent="0.2">
      <c r="A56" s="104"/>
      <c r="B56" s="105"/>
      <c r="C56" s="105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60"/>
    </row>
    <row r="57" spans="1:21" ht="18" customHeight="1" x14ac:dyDescent="0.25">
      <c r="A57" s="76" t="s">
        <v>706</v>
      </c>
      <c r="H57" s="76" t="s">
        <v>706</v>
      </c>
    </row>
    <row r="58" spans="1:21" ht="18" customHeight="1" x14ac:dyDescent="0.25">
      <c r="A58" s="116" t="s">
        <v>705</v>
      </c>
      <c r="H58" s="116" t="s">
        <v>705</v>
      </c>
    </row>
    <row r="59" spans="1:21" ht="18" customHeight="1" x14ac:dyDescent="0.25">
      <c r="A59" s="124" t="s">
        <v>709</v>
      </c>
      <c r="H59" s="124" t="s">
        <v>709</v>
      </c>
    </row>
    <row r="60" spans="1:21" ht="18" customHeight="1" x14ac:dyDescent="0.2">
      <c r="A60" s="66"/>
      <c r="B60" s="66"/>
      <c r="C60" s="66"/>
      <c r="D60" s="66"/>
      <c r="E60" s="66"/>
      <c r="F60" s="66"/>
      <c r="G60" s="66"/>
      <c r="H60" s="66"/>
      <c r="M60" s="66"/>
      <c r="N60" s="66"/>
      <c r="O60" s="66"/>
      <c r="P60" s="66"/>
      <c r="Q60" s="66"/>
      <c r="R60" s="66"/>
      <c r="S60" s="66"/>
      <c r="T60" s="66"/>
    </row>
    <row r="61" spans="1:21" ht="18" customHeight="1" x14ac:dyDescent="0.2">
      <c r="A61" s="516" t="s">
        <v>1</v>
      </c>
      <c r="B61" s="512" t="s">
        <v>703</v>
      </c>
      <c r="C61" s="516"/>
      <c r="D61" s="492" t="s">
        <v>253</v>
      </c>
      <c r="E61" s="492" t="s">
        <v>99</v>
      </c>
      <c r="F61" s="512" t="s">
        <v>98</v>
      </c>
      <c r="G61" s="512" t="s">
        <v>702</v>
      </c>
      <c r="H61" s="498" t="s">
        <v>95</v>
      </c>
      <c r="I61" s="498" t="s">
        <v>94</v>
      </c>
      <c r="J61" s="495" t="s">
        <v>93</v>
      </c>
      <c r="K61" s="492" t="s">
        <v>92</v>
      </c>
      <c r="L61" s="492" t="s">
        <v>91</v>
      </c>
      <c r="M61" s="492" t="s">
        <v>90</v>
      </c>
      <c r="N61" s="492" t="s">
        <v>89</v>
      </c>
      <c r="O61" s="492" t="s">
        <v>88</v>
      </c>
      <c r="P61" s="492" t="s">
        <v>87</v>
      </c>
      <c r="Q61" s="492" t="s">
        <v>400</v>
      </c>
      <c r="R61" s="492" t="s">
        <v>85</v>
      </c>
      <c r="S61" s="495" t="s">
        <v>84</v>
      </c>
      <c r="T61" s="512" t="s">
        <v>301</v>
      </c>
    </row>
    <row r="62" spans="1:21" ht="18" customHeight="1" x14ac:dyDescent="0.2">
      <c r="A62" s="518"/>
      <c r="B62" s="524"/>
      <c r="C62" s="518"/>
      <c r="D62" s="493"/>
      <c r="E62" s="493"/>
      <c r="F62" s="524" t="s">
        <v>83</v>
      </c>
      <c r="G62" s="524"/>
      <c r="H62" s="499"/>
      <c r="I62" s="499"/>
      <c r="J62" s="496"/>
      <c r="K62" s="493"/>
      <c r="L62" s="493"/>
      <c r="M62" s="493" t="s">
        <v>82</v>
      </c>
      <c r="N62" s="493"/>
      <c r="O62" s="493"/>
      <c r="P62" s="493"/>
      <c r="Q62" s="493"/>
      <c r="R62" s="493"/>
      <c r="S62" s="496"/>
      <c r="T62" s="524"/>
    </row>
    <row r="63" spans="1:21" ht="18" customHeight="1" x14ac:dyDescent="0.2">
      <c r="A63" s="518"/>
      <c r="B63" s="524"/>
      <c r="C63" s="518"/>
      <c r="D63" s="493"/>
      <c r="E63" s="493" t="s">
        <v>81</v>
      </c>
      <c r="F63" s="524"/>
      <c r="G63" s="524"/>
      <c r="H63" s="499"/>
      <c r="I63" s="499"/>
      <c r="J63" s="496"/>
      <c r="K63" s="493"/>
      <c r="L63" s="493" t="s">
        <v>79</v>
      </c>
      <c r="M63" s="493"/>
      <c r="N63" s="493" t="s">
        <v>79</v>
      </c>
      <c r="O63" s="493" t="s">
        <v>79</v>
      </c>
      <c r="P63" s="493"/>
      <c r="Q63" s="493"/>
      <c r="R63" s="493"/>
      <c r="S63" s="496"/>
      <c r="T63" s="524"/>
    </row>
    <row r="64" spans="1:21" ht="18" customHeight="1" x14ac:dyDescent="0.2">
      <c r="A64" s="518"/>
      <c r="B64" s="524"/>
      <c r="C64" s="518"/>
      <c r="D64" s="493"/>
      <c r="E64" s="493" t="s">
        <v>76</v>
      </c>
      <c r="F64" s="524"/>
      <c r="G64" s="524"/>
      <c r="H64" s="499"/>
      <c r="I64" s="499"/>
      <c r="J64" s="496"/>
      <c r="K64" s="493"/>
      <c r="L64" s="493" t="s">
        <v>75</v>
      </c>
      <c r="M64" s="493"/>
      <c r="N64" s="493" t="s">
        <v>75</v>
      </c>
      <c r="O64" s="493" t="s">
        <v>75</v>
      </c>
      <c r="P64" s="493"/>
      <c r="Q64" s="493"/>
      <c r="R64" s="493"/>
      <c r="S64" s="496"/>
      <c r="T64" s="524"/>
    </row>
    <row r="65" spans="1:20" ht="18" customHeight="1" x14ac:dyDescent="0.2">
      <c r="A65" s="520"/>
      <c r="B65" s="525"/>
      <c r="C65" s="520"/>
      <c r="D65" s="494"/>
      <c r="E65" s="494"/>
      <c r="F65" s="525"/>
      <c r="G65" s="525"/>
      <c r="H65" s="500"/>
      <c r="I65" s="500"/>
      <c r="J65" s="497"/>
      <c r="K65" s="494"/>
      <c r="L65" s="494"/>
      <c r="M65" s="494"/>
      <c r="N65" s="494"/>
      <c r="O65" s="494"/>
      <c r="P65" s="494"/>
      <c r="Q65" s="494"/>
      <c r="R65" s="494"/>
      <c r="S65" s="497"/>
      <c r="T65" s="525"/>
    </row>
    <row r="66" spans="1:20" ht="18" customHeight="1" x14ac:dyDescent="0.2">
      <c r="C66" s="48"/>
      <c r="F66" s="96"/>
      <c r="G66" s="96"/>
      <c r="J66" s="96"/>
      <c r="P66" s="96"/>
      <c r="S66" s="48"/>
      <c r="T66" s="77"/>
    </row>
    <row r="67" spans="1:20" ht="18" customHeight="1" x14ac:dyDescent="0.2">
      <c r="B67" s="48"/>
      <c r="C67" s="77"/>
      <c r="D67" s="83" t="s">
        <v>300</v>
      </c>
      <c r="E67" s="48"/>
      <c r="F67" s="96"/>
      <c r="G67" s="96"/>
      <c r="H67" s="83" t="s">
        <v>300</v>
      </c>
      <c r="I67" s="48"/>
      <c r="J67" s="96"/>
      <c r="K67" s="48"/>
      <c r="L67" s="48"/>
      <c r="M67" s="48"/>
      <c r="N67" s="48"/>
      <c r="O67" s="48"/>
      <c r="P67" s="96"/>
      <c r="Q67" s="48"/>
      <c r="R67" s="48"/>
      <c r="S67" s="48"/>
      <c r="T67" s="77"/>
    </row>
    <row r="68" spans="1:20" ht="18" customHeight="1" x14ac:dyDescent="0.2">
      <c r="B68" s="48"/>
      <c r="C68" s="114" t="s">
        <v>299</v>
      </c>
      <c r="D68" s="48"/>
      <c r="E68" s="48"/>
      <c r="F68" s="96"/>
      <c r="G68" s="96"/>
      <c r="H68" s="83"/>
      <c r="I68" s="48"/>
      <c r="J68" s="96"/>
      <c r="K68" s="48"/>
      <c r="L68" s="48"/>
      <c r="M68" s="48"/>
      <c r="N68" s="48"/>
      <c r="O68" s="48"/>
      <c r="P68" s="96"/>
      <c r="Q68" s="48"/>
      <c r="R68" s="48"/>
      <c r="S68" s="48"/>
      <c r="T68" s="77"/>
    </row>
    <row r="69" spans="1:20" ht="18" customHeight="1" x14ac:dyDescent="0.2">
      <c r="A69" s="45"/>
      <c r="B69" s="110" t="s">
        <v>298</v>
      </c>
      <c r="C69" s="110"/>
      <c r="D69" s="112"/>
      <c r="E69" s="112"/>
      <c r="F69" s="96"/>
      <c r="G69" s="96"/>
      <c r="H69" s="112"/>
      <c r="I69" s="112"/>
      <c r="J69" s="96"/>
      <c r="K69" s="112"/>
      <c r="L69" s="112"/>
      <c r="M69" s="112"/>
      <c r="N69" s="112"/>
      <c r="O69" s="112"/>
      <c r="P69" s="96"/>
      <c r="Q69" s="112"/>
      <c r="R69" s="112"/>
      <c r="S69" s="114"/>
      <c r="T69" s="77"/>
    </row>
    <row r="70" spans="1:20" ht="18" customHeight="1" x14ac:dyDescent="0.2">
      <c r="A70" s="104">
        <v>31</v>
      </c>
      <c r="B70" s="137" t="s">
        <v>701</v>
      </c>
      <c r="C70" s="99"/>
      <c r="D70" s="101"/>
      <c r="E70" s="101"/>
      <c r="F70" s="96"/>
      <c r="G70" s="96"/>
      <c r="H70" s="101"/>
      <c r="I70" s="101"/>
      <c r="J70" s="96"/>
      <c r="K70" s="101"/>
      <c r="L70" s="101"/>
      <c r="M70" s="101"/>
      <c r="N70" s="101"/>
      <c r="O70" s="101"/>
      <c r="P70" s="96"/>
      <c r="Q70" s="101"/>
      <c r="R70" s="101"/>
      <c r="S70" s="359"/>
      <c r="T70" s="361">
        <v>31</v>
      </c>
    </row>
    <row r="71" spans="1:20" ht="18" customHeight="1" x14ac:dyDescent="0.2">
      <c r="A71" s="104"/>
      <c r="B71" s="105" t="s">
        <v>700</v>
      </c>
      <c r="C71" s="103" t="s">
        <v>258</v>
      </c>
      <c r="D71" s="101">
        <v>5.8548009367681501E-2</v>
      </c>
      <c r="E71" s="101">
        <v>0</v>
      </c>
      <c r="F71" s="101">
        <v>0</v>
      </c>
      <c r="G71" s="101">
        <v>0</v>
      </c>
      <c r="H71" s="101">
        <v>0</v>
      </c>
      <c r="I71" s="101">
        <v>0</v>
      </c>
      <c r="J71" s="101">
        <v>0.37037037037037041</v>
      </c>
      <c r="K71" s="101">
        <v>0</v>
      </c>
      <c r="L71" s="101">
        <v>0</v>
      </c>
      <c r="M71" s="101">
        <v>7.4571215510812819E-2</v>
      </c>
      <c r="N71" s="101">
        <v>0</v>
      </c>
      <c r="O71" s="101">
        <v>0</v>
      </c>
      <c r="P71" s="101">
        <v>0</v>
      </c>
      <c r="Q71" s="101">
        <v>0</v>
      </c>
      <c r="R71" s="101">
        <v>0</v>
      </c>
      <c r="S71" s="101">
        <v>0</v>
      </c>
      <c r="T71" s="361"/>
    </row>
    <row r="72" spans="1:20" ht="18" customHeight="1" x14ac:dyDescent="0.2">
      <c r="A72" s="104">
        <v>32</v>
      </c>
      <c r="B72" s="105" t="s">
        <v>699</v>
      </c>
      <c r="C72" s="103" t="s">
        <v>258</v>
      </c>
      <c r="D72" s="101">
        <v>99.492583918813423</v>
      </c>
      <c r="E72" s="101">
        <v>99.244332493702771</v>
      </c>
      <c r="F72" s="101">
        <v>99.784946236559136</v>
      </c>
      <c r="G72" s="101">
        <v>100</v>
      </c>
      <c r="H72" s="101">
        <v>97.61904761904762</v>
      </c>
      <c r="I72" s="101">
        <v>98.40425531914893</v>
      </c>
      <c r="J72" s="101">
        <v>99.444444444444443</v>
      </c>
      <c r="K72" s="101">
        <v>100</v>
      </c>
      <c r="L72" s="101">
        <v>99.621212121212125</v>
      </c>
      <c r="M72" s="101">
        <v>99.328859060402692</v>
      </c>
      <c r="N72" s="101">
        <v>99.386503067484668</v>
      </c>
      <c r="O72" s="101">
        <v>0</v>
      </c>
      <c r="P72" s="101">
        <v>99.346405228758172</v>
      </c>
      <c r="Q72" s="101">
        <v>100</v>
      </c>
      <c r="R72" s="101">
        <v>96.428571428571431</v>
      </c>
      <c r="S72" s="101">
        <v>100</v>
      </c>
      <c r="T72" s="361">
        <v>32</v>
      </c>
    </row>
    <row r="73" spans="1:20" ht="18" customHeight="1" x14ac:dyDescent="0.2">
      <c r="A73" s="104">
        <v>33</v>
      </c>
      <c r="B73" s="105" t="s">
        <v>296</v>
      </c>
      <c r="C73" s="103" t="s">
        <v>258</v>
      </c>
      <c r="D73" s="101">
        <v>0.156128024980484</v>
      </c>
      <c r="E73" s="101">
        <v>0.25188916876574308</v>
      </c>
      <c r="F73" s="101">
        <v>0</v>
      </c>
      <c r="G73" s="101">
        <v>0</v>
      </c>
      <c r="H73" s="101">
        <v>0</v>
      </c>
      <c r="I73" s="101">
        <v>0.53191489361702127</v>
      </c>
      <c r="J73" s="101">
        <v>0</v>
      </c>
      <c r="K73" s="101">
        <v>0</v>
      </c>
      <c r="L73" s="101">
        <v>0.37878787878787878</v>
      </c>
      <c r="M73" s="101">
        <v>0.22371364653243847</v>
      </c>
      <c r="N73" s="101">
        <v>0</v>
      </c>
      <c r="O73" s="101">
        <v>0</v>
      </c>
      <c r="P73" s="101">
        <v>0.65359477124183007</v>
      </c>
      <c r="Q73" s="101">
        <v>0</v>
      </c>
      <c r="R73" s="101">
        <v>1.1904761904761905</v>
      </c>
      <c r="S73" s="101">
        <v>0</v>
      </c>
      <c r="T73" s="361">
        <v>33</v>
      </c>
    </row>
    <row r="74" spans="1:20" ht="18" customHeight="1" x14ac:dyDescent="0.2">
      <c r="A74" s="104"/>
      <c r="B74" s="358" t="s">
        <v>295</v>
      </c>
      <c r="C74" s="106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361"/>
    </row>
    <row r="75" spans="1:20" ht="18" customHeight="1" x14ac:dyDescent="0.2">
      <c r="A75" s="104">
        <v>34</v>
      </c>
      <c r="B75" s="105" t="s">
        <v>266</v>
      </c>
      <c r="C75" s="103" t="s">
        <v>258</v>
      </c>
      <c r="D75" s="101">
        <v>0</v>
      </c>
      <c r="E75" s="101">
        <v>0</v>
      </c>
      <c r="F75" s="101">
        <v>0</v>
      </c>
      <c r="G75" s="101">
        <v>0</v>
      </c>
      <c r="H75" s="101">
        <v>0</v>
      </c>
      <c r="I75" s="101">
        <v>0</v>
      </c>
      <c r="J75" s="101">
        <v>0</v>
      </c>
      <c r="K75" s="101">
        <v>0</v>
      </c>
      <c r="L75" s="101">
        <v>0</v>
      </c>
      <c r="M75" s="101">
        <v>0</v>
      </c>
      <c r="N75" s="101">
        <v>0</v>
      </c>
      <c r="O75" s="101">
        <v>0</v>
      </c>
      <c r="P75" s="101">
        <v>0</v>
      </c>
      <c r="Q75" s="101">
        <v>0</v>
      </c>
      <c r="R75" s="101">
        <v>0</v>
      </c>
      <c r="S75" s="101">
        <v>0</v>
      </c>
      <c r="T75" s="361">
        <v>34</v>
      </c>
    </row>
    <row r="76" spans="1:20" ht="18" customHeight="1" x14ac:dyDescent="0.2">
      <c r="A76" s="104">
        <v>35</v>
      </c>
      <c r="B76" s="105" t="s">
        <v>294</v>
      </c>
      <c r="C76" s="103" t="s">
        <v>258</v>
      </c>
      <c r="D76" s="101">
        <v>0.29274004683840754</v>
      </c>
      <c r="E76" s="101">
        <v>0.50377833753148615</v>
      </c>
      <c r="F76" s="101">
        <v>0.21505376344086022</v>
      </c>
      <c r="G76" s="101">
        <v>0</v>
      </c>
      <c r="H76" s="101">
        <v>2.3809523809523809</v>
      </c>
      <c r="I76" s="101">
        <v>1.0638297872340425</v>
      </c>
      <c r="J76" s="101">
        <v>0.1851851851851852</v>
      </c>
      <c r="K76" s="101">
        <v>0</v>
      </c>
      <c r="L76" s="101">
        <v>0</v>
      </c>
      <c r="M76" s="101">
        <v>0.37285607755406414</v>
      </c>
      <c r="N76" s="101">
        <v>0.61349693251533743</v>
      </c>
      <c r="O76" s="101">
        <v>0</v>
      </c>
      <c r="P76" s="101">
        <v>0</v>
      </c>
      <c r="Q76" s="101">
        <v>0</v>
      </c>
      <c r="R76" s="101">
        <v>2.3809523809523809</v>
      </c>
      <c r="S76" s="101">
        <v>0</v>
      </c>
      <c r="T76" s="361">
        <v>35</v>
      </c>
    </row>
    <row r="77" spans="1:20" ht="18" customHeight="1" x14ac:dyDescent="0.2">
      <c r="A77" s="111"/>
      <c r="B77" s="110" t="s">
        <v>287</v>
      </c>
      <c r="C77" s="432"/>
      <c r="D77" s="112"/>
      <c r="E77" s="112"/>
      <c r="F77" s="101"/>
      <c r="G77" s="101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434"/>
    </row>
    <row r="78" spans="1:20" ht="18" customHeight="1" x14ac:dyDescent="0.2">
      <c r="A78" s="104">
        <v>36</v>
      </c>
      <c r="B78" s="105" t="s">
        <v>286</v>
      </c>
      <c r="C78" s="103" t="s">
        <v>258</v>
      </c>
      <c r="D78" s="101">
        <v>56.36221701795472</v>
      </c>
      <c r="E78" s="101">
        <v>72.544080604534003</v>
      </c>
      <c r="F78" s="101">
        <v>64.301075268817215</v>
      </c>
      <c r="G78" s="101">
        <v>27.297297297297295</v>
      </c>
      <c r="H78" s="101">
        <v>61.904761904761905</v>
      </c>
      <c r="I78" s="101">
        <v>59.574468085106382</v>
      </c>
      <c r="J78" s="101">
        <v>70.740740740740733</v>
      </c>
      <c r="K78" s="101">
        <v>60.824742268041234</v>
      </c>
      <c r="L78" s="101">
        <v>66.666666666666657</v>
      </c>
      <c r="M78" s="101">
        <v>55.779269202087988</v>
      </c>
      <c r="N78" s="101">
        <v>70.552147239263803</v>
      </c>
      <c r="O78" s="101">
        <v>0</v>
      </c>
      <c r="P78" s="101">
        <v>70.588235294117652</v>
      </c>
      <c r="Q78" s="101">
        <v>71.186440677966104</v>
      </c>
      <c r="R78" s="101">
        <v>70.238095238095227</v>
      </c>
      <c r="S78" s="101">
        <v>84.466019417475721</v>
      </c>
      <c r="T78" s="361">
        <v>36</v>
      </c>
    </row>
    <row r="79" spans="1:20" ht="18" customHeight="1" x14ac:dyDescent="0.2">
      <c r="A79" s="104">
        <v>37</v>
      </c>
      <c r="B79" s="105" t="s">
        <v>285</v>
      </c>
      <c r="C79" s="103" t="s">
        <v>258</v>
      </c>
      <c r="D79" s="101">
        <v>56.36221701795472</v>
      </c>
      <c r="E79" s="101">
        <v>72.544080604534003</v>
      </c>
      <c r="F79" s="101">
        <v>64.301075268817215</v>
      </c>
      <c r="G79" s="101">
        <v>27.297297297297295</v>
      </c>
      <c r="H79" s="101">
        <v>61.904761904761905</v>
      </c>
      <c r="I79" s="101">
        <v>59.574468085106382</v>
      </c>
      <c r="J79" s="101">
        <v>70.740740740740733</v>
      </c>
      <c r="K79" s="101">
        <v>60.824742268041234</v>
      </c>
      <c r="L79" s="101">
        <v>66.666666666666657</v>
      </c>
      <c r="M79" s="101">
        <v>55.779269202087988</v>
      </c>
      <c r="N79" s="101">
        <v>70.552147239263803</v>
      </c>
      <c r="O79" s="101">
        <v>0</v>
      </c>
      <c r="P79" s="101">
        <v>70.588235294117652</v>
      </c>
      <c r="Q79" s="101">
        <v>71.186440677966104</v>
      </c>
      <c r="R79" s="101">
        <v>70.238095238095227</v>
      </c>
      <c r="S79" s="101">
        <v>84.466019417475721</v>
      </c>
      <c r="T79" s="361">
        <v>37</v>
      </c>
    </row>
    <row r="80" spans="1:20" ht="18" customHeight="1" x14ac:dyDescent="0.2">
      <c r="A80" s="104">
        <v>38</v>
      </c>
      <c r="B80" s="105" t="s">
        <v>284</v>
      </c>
      <c r="C80" s="103" t="s">
        <v>258</v>
      </c>
      <c r="D80" s="101">
        <v>56.36221701795472</v>
      </c>
      <c r="E80" s="101">
        <v>72.544080604534003</v>
      </c>
      <c r="F80" s="101">
        <v>64.301075268817215</v>
      </c>
      <c r="G80" s="101">
        <v>27.297297297297295</v>
      </c>
      <c r="H80" s="101">
        <v>61.904761904761905</v>
      </c>
      <c r="I80" s="101">
        <v>59.574468085106382</v>
      </c>
      <c r="J80" s="101">
        <v>70.740740740740733</v>
      </c>
      <c r="K80" s="101">
        <v>60.824742268041234</v>
      </c>
      <c r="L80" s="101">
        <v>66.666666666666657</v>
      </c>
      <c r="M80" s="101">
        <v>55.779269202087988</v>
      </c>
      <c r="N80" s="101">
        <v>70.552147239263803</v>
      </c>
      <c r="O80" s="101">
        <v>0</v>
      </c>
      <c r="P80" s="101">
        <v>70.588235294117652</v>
      </c>
      <c r="Q80" s="101">
        <v>71.186440677966104</v>
      </c>
      <c r="R80" s="101">
        <v>70.238095238095227</v>
      </c>
      <c r="S80" s="101">
        <v>84.466019417475721</v>
      </c>
      <c r="T80" s="361">
        <v>38</v>
      </c>
    </row>
    <row r="81" spans="1:20" ht="18" customHeight="1" x14ac:dyDescent="0.2">
      <c r="A81" s="104">
        <v>39</v>
      </c>
      <c r="B81" s="105" t="s">
        <v>283</v>
      </c>
      <c r="C81" s="103" t="s">
        <v>258</v>
      </c>
      <c r="D81" s="101">
        <v>0</v>
      </c>
      <c r="E81" s="101">
        <v>0</v>
      </c>
      <c r="F81" s="101">
        <v>0</v>
      </c>
      <c r="G81" s="101">
        <v>0</v>
      </c>
      <c r="H81" s="101">
        <v>0</v>
      </c>
      <c r="I81" s="101">
        <v>0</v>
      </c>
      <c r="J81" s="101">
        <v>0</v>
      </c>
      <c r="K81" s="101">
        <v>0</v>
      </c>
      <c r="L81" s="101">
        <v>0</v>
      </c>
      <c r="M81" s="101">
        <v>0</v>
      </c>
      <c r="N81" s="101">
        <v>0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361">
        <v>39</v>
      </c>
    </row>
    <row r="82" spans="1:20" ht="18" customHeight="1" x14ac:dyDescent="0.2">
      <c r="A82" s="104">
        <v>40</v>
      </c>
      <c r="B82" s="105" t="s">
        <v>282</v>
      </c>
      <c r="C82" s="103" t="s">
        <v>258</v>
      </c>
      <c r="D82" s="101">
        <v>0</v>
      </c>
      <c r="E82" s="101">
        <v>0</v>
      </c>
      <c r="F82" s="101">
        <v>0</v>
      </c>
      <c r="G82" s="101">
        <v>0</v>
      </c>
      <c r="H82" s="101">
        <v>0</v>
      </c>
      <c r="I82" s="101">
        <v>0</v>
      </c>
      <c r="J82" s="101">
        <v>0</v>
      </c>
      <c r="K82" s="101">
        <v>0</v>
      </c>
      <c r="L82" s="101">
        <v>0</v>
      </c>
      <c r="M82" s="101">
        <v>0</v>
      </c>
      <c r="N82" s="101">
        <v>0</v>
      </c>
      <c r="O82" s="101">
        <v>0</v>
      </c>
      <c r="P82" s="101">
        <v>0</v>
      </c>
      <c r="Q82" s="101">
        <v>0</v>
      </c>
      <c r="R82" s="101">
        <v>0</v>
      </c>
      <c r="S82" s="101">
        <v>0</v>
      </c>
      <c r="T82" s="361">
        <v>40</v>
      </c>
    </row>
    <row r="83" spans="1:20" ht="18" customHeight="1" x14ac:dyDescent="0.2">
      <c r="A83" s="104">
        <v>41</v>
      </c>
      <c r="B83" s="105" t="s">
        <v>281</v>
      </c>
      <c r="C83" s="103" t="s">
        <v>258</v>
      </c>
      <c r="D83" s="101">
        <v>0</v>
      </c>
      <c r="E83" s="101">
        <v>0</v>
      </c>
      <c r="F83" s="101">
        <v>0</v>
      </c>
      <c r="G83" s="101">
        <v>0</v>
      </c>
      <c r="H83" s="101">
        <v>0</v>
      </c>
      <c r="I83" s="101">
        <v>0</v>
      </c>
      <c r="J83" s="101">
        <v>0</v>
      </c>
      <c r="K83" s="101">
        <v>0</v>
      </c>
      <c r="L83" s="101">
        <v>0</v>
      </c>
      <c r="M83" s="101">
        <v>0</v>
      </c>
      <c r="N83" s="101">
        <v>0</v>
      </c>
      <c r="O83" s="101">
        <v>0</v>
      </c>
      <c r="P83" s="101">
        <v>0</v>
      </c>
      <c r="Q83" s="101">
        <v>0</v>
      </c>
      <c r="R83" s="101">
        <v>0</v>
      </c>
      <c r="S83" s="101">
        <v>0</v>
      </c>
      <c r="T83" s="361">
        <v>41</v>
      </c>
    </row>
    <row r="84" spans="1:20" ht="18" customHeight="1" x14ac:dyDescent="0.2">
      <c r="A84" s="104">
        <v>42</v>
      </c>
      <c r="B84" s="105" t="s">
        <v>280</v>
      </c>
      <c r="C84" s="103" t="s">
        <v>258</v>
      </c>
      <c r="D84" s="101">
        <v>43.637782982045273</v>
      </c>
      <c r="E84" s="101">
        <v>27.455919395465994</v>
      </c>
      <c r="F84" s="101">
        <v>35.6989247311828</v>
      </c>
      <c r="G84" s="101">
        <v>72.702702702702709</v>
      </c>
      <c r="H84" s="101">
        <v>38.095238095238095</v>
      </c>
      <c r="I84" s="101">
        <v>40.425531914893611</v>
      </c>
      <c r="J84" s="101">
        <v>29.259259259259256</v>
      </c>
      <c r="K84" s="101">
        <v>39.175257731958766</v>
      </c>
      <c r="L84" s="101">
        <v>33.333333333333329</v>
      </c>
      <c r="M84" s="101">
        <v>44.220730797912005</v>
      </c>
      <c r="N84" s="101">
        <v>29.447852760736197</v>
      </c>
      <c r="O84" s="101">
        <v>0</v>
      </c>
      <c r="P84" s="101">
        <v>29.411764705882355</v>
      </c>
      <c r="Q84" s="101">
        <v>28.8135593220339</v>
      </c>
      <c r="R84" s="101">
        <v>29.761904761904763</v>
      </c>
      <c r="S84" s="101">
        <v>15.53398058252427</v>
      </c>
      <c r="T84" s="361">
        <v>42</v>
      </c>
    </row>
    <row r="85" spans="1:20" ht="18" customHeight="1" x14ac:dyDescent="0.2">
      <c r="A85" s="104">
        <v>43</v>
      </c>
      <c r="B85" s="105" t="s">
        <v>279</v>
      </c>
      <c r="C85" s="103" t="s">
        <v>258</v>
      </c>
      <c r="D85" s="101">
        <v>12.763466042154567</v>
      </c>
      <c r="E85" s="101">
        <v>15.365239294710328</v>
      </c>
      <c r="F85" s="101">
        <v>16.989247311827956</v>
      </c>
      <c r="G85" s="101">
        <v>4.5945945945945947</v>
      </c>
      <c r="H85" s="101">
        <v>14.285714285714285</v>
      </c>
      <c r="I85" s="101">
        <v>15.957446808510639</v>
      </c>
      <c r="J85" s="101">
        <v>9.4444444444444446</v>
      </c>
      <c r="K85" s="101">
        <v>30.927835051546392</v>
      </c>
      <c r="L85" s="101">
        <v>15.909090909090908</v>
      </c>
      <c r="M85" s="101">
        <v>15.137956748695004</v>
      </c>
      <c r="N85" s="101">
        <v>16.564417177914109</v>
      </c>
      <c r="O85" s="101">
        <v>0</v>
      </c>
      <c r="P85" s="101">
        <v>12.418300653594772</v>
      </c>
      <c r="Q85" s="101">
        <v>19.209039548022599</v>
      </c>
      <c r="R85" s="101">
        <v>17.857142857142858</v>
      </c>
      <c r="S85" s="101">
        <v>5.825242718446602</v>
      </c>
      <c r="T85" s="361">
        <v>43</v>
      </c>
    </row>
    <row r="86" spans="1:20" ht="18" customHeight="1" x14ac:dyDescent="0.2">
      <c r="A86" s="104">
        <v>44</v>
      </c>
      <c r="B86" s="105" t="s">
        <v>278</v>
      </c>
      <c r="C86" s="103" t="s">
        <v>258</v>
      </c>
      <c r="D86" s="101">
        <v>20.452771272443403</v>
      </c>
      <c r="E86" s="101">
        <v>11.586901763224182</v>
      </c>
      <c r="F86" s="101">
        <v>7.096774193548387</v>
      </c>
      <c r="G86" s="101">
        <v>48.468468468468465</v>
      </c>
      <c r="H86" s="101">
        <v>14.285714285714285</v>
      </c>
      <c r="I86" s="101">
        <v>15.957446808510639</v>
      </c>
      <c r="J86" s="101">
        <v>17.037037037037038</v>
      </c>
      <c r="K86" s="101">
        <v>3.0927835051546393</v>
      </c>
      <c r="L86" s="101">
        <v>9.8484848484848477</v>
      </c>
      <c r="M86" s="101">
        <v>16.703952274422072</v>
      </c>
      <c r="N86" s="101">
        <v>7.3619631901840492</v>
      </c>
      <c r="O86" s="101">
        <v>0</v>
      </c>
      <c r="P86" s="101">
        <v>9.8039215686274517</v>
      </c>
      <c r="Q86" s="101">
        <v>7.9096045197740121</v>
      </c>
      <c r="R86" s="101">
        <v>7.1428571428571423</v>
      </c>
      <c r="S86" s="101">
        <v>2.912621359223301</v>
      </c>
      <c r="T86" s="361">
        <v>44</v>
      </c>
    </row>
    <row r="87" spans="1:20" ht="18" customHeight="1" x14ac:dyDescent="0.2">
      <c r="A87" s="104">
        <v>45</v>
      </c>
      <c r="B87" s="105" t="s">
        <v>698</v>
      </c>
      <c r="C87" s="103" t="s">
        <v>258</v>
      </c>
      <c r="D87" s="101">
        <v>10.343481654957065</v>
      </c>
      <c r="E87" s="101">
        <v>0.50377833753148615</v>
      </c>
      <c r="F87" s="101">
        <v>11.397849462365592</v>
      </c>
      <c r="G87" s="101">
        <v>19.63963963963964</v>
      </c>
      <c r="H87" s="101">
        <v>9.5238095238095237</v>
      </c>
      <c r="I87" s="101">
        <v>8.5106382978723403</v>
      </c>
      <c r="J87" s="101">
        <v>2.7777777777777777</v>
      </c>
      <c r="K87" s="101">
        <v>5.1546391752577314</v>
      </c>
      <c r="L87" s="101">
        <v>7.5757575757575761</v>
      </c>
      <c r="M87" s="101">
        <v>12.155108128262491</v>
      </c>
      <c r="N87" s="101">
        <v>5.5214723926380369</v>
      </c>
      <c r="O87" s="101">
        <v>0</v>
      </c>
      <c r="P87" s="101">
        <v>7.18954248366013</v>
      </c>
      <c r="Q87" s="101">
        <v>1.6949152542372881</v>
      </c>
      <c r="R87" s="101">
        <v>4.7619047619047619</v>
      </c>
      <c r="S87" s="101">
        <v>6.7961165048543686</v>
      </c>
      <c r="T87" s="361">
        <v>45</v>
      </c>
    </row>
    <row r="88" spans="1:20" ht="18" customHeight="1" x14ac:dyDescent="0.2">
      <c r="A88" s="104">
        <v>46</v>
      </c>
      <c r="B88" s="105" t="s">
        <v>276</v>
      </c>
      <c r="C88" s="103" t="s">
        <v>258</v>
      </c>
      <c r="D88" s="101">
        <v>0</v>
      </c>
      <c r="E88" s="101">
        <v>0</v>
      </c>
      <c r="F88" s="101">
        <v>0</v>
      </c>
      <c r="G88" s="101">
        <v>0</v>
      </c>
      <c r="H88" s="101">
        <v>0</v>
      </c>
      <c r="I88" s="101">
        <v>0</v>
      </c>
      <c r="J88" s="101">
        <v>0</v>
      </c>
      <c r="K88" s="101">
        <v>0</v>
      </c>
      <c r="L88" s="101">
        <v>0</v>
      </c>
      <c r="M88" s="101">
        <v>0</v>
      </c>
      <c r="N88" s="101">
        <v>0</v>
      </c>
      <c r="O88" s="101">
        <v>0</v>
      </c>
      <c r="P88" s="101">
        <v>0</v>
      </c>
      <c r="Q88" s="101">
        <v>0</v>
      </c>
      <c r="R88" s="101">
        <v>0</v>
      </c>
      <c r="S88" s="101">
        <v>0</v>
      </c>
      <c r="T88" s="361">
        <v>46</v>
      </c>
    </row>
    <row r="89" spans="1:20" ht="18" customHeight="1" x14ac:dyDescent="0.2">
      <c r="A89" s="104">
        <v>47</v>
      </c>
      <c r="B89" s="105" t="s">
        <v>275</v>
      </c>
      <c r="C89" s="103" t="s">
        <v>258</v>
      </c>
      <c r="D89" s="101">
        <v>7.8064012490242002E-2</v>
      </c>
      <c r="E89" s="101">
        <v>0</v>
      </c>
      <c r="F89" s="101">
        <v>0.21505376344086022</v>
      </c>
      <c r="G89" s="101">
        <v>0</v>
      </c>
      <c r="H89" s="101">
        <v>0</v>
      </c>
      <c r="I89" s="101">
        <v>0</v>
      </c>
      <c r="J89" s="101">
        <v>0</v>
      </c>
      <c r="K89" s="101">
        <v>0</v>
      </c>
      <c r="L89" s="101">
        <v>0</v>
      </c>
      <c r="M89" s="101">
        <v>0.22371364653243847</v>
      </c>
      <c r="N89" s="101">
        <v>0</v>
      </c>
      <c r="O89" s="101">
        <v>0</v>
      </c>
      <c r="P89" s="101">
        <v>0</v>
      </c>
      <c r="Q89" s="101">
        <v>0</v>
      </c>
      <c r="R89" s="101">
        <v>0</v>
      </c>
      <c r="S89" s="101">
        <v>0</v>
      </c>
      <c r="T89" s="361">
        <v>47</v>
      </c>
    </row>
    <row r="90" spans="1:20" ht="18" customHeight="1" x14ac:dyDescent="0.2">
      <c r="A90" s="111"/>
      <c r="B90" s="110" t="s">
        <v>274</v>
      </c>
      <c r="C90" s="109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434"/>
    </row>
    <row r="91" spans="1:20" ht="18" customHeight="1" x14ac:dyDescent="0.2">
      <c r="A91" s="104"/>
      <c r="B91" s="77" t="s">
        <v>273</v>
      </c>
      <c r="C91" s="107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361"/>
    </row>
    <row r="92" spans="1:20" ht="18" customHeight="1" x14ac:dyDescent="0.2">
      <c r="A92" s="104">
        <v>48</v>
      </c>
      <c r="B92" s="105" t="s">
        <v>551</v>
      </c>
      <c r="C92" s="103" t="s">
        <v>258</v>
      </c>
      <c r="D92" s="101">
        <v>36.085089773614364</v>
      </c>
      <c r="E92" s="101">
        <v>26.952141057934508</v>
      </c>
      <c r="F92" s="101">
        <v>28.172043010752688</v>
      </c>
      <c r="G92" s="101">
        <v>46.396396396396398</v>
      </c>
      <c r="H92" s="101">
        <v>30.952380952380953</v>
      </c>
      <c r="I92" s="101">
        <v>33.51063829787234</v>
      </c>
      <c r="J92" s="101">
        <v>42.037037037037038</v>
      </c>
      <c r="K92" s="101">
        <v>17.525773195876287</v>
      </c>
      <c r="L92" s="101">
        <v>32.575757575757578</v>
      </c>
      <c r="M92" s="101">
        <v>38.77703206562267</v>
      </c>
      <c r="N92" s="101">
        <v>27.607361963190186</v>
      </c>
      <c r="O92" s="101">
        <v>0</v>
      </c>
      <c r="P92" s="101">
        <v>26.143790849673206</v>
      </c>
      <c r="Q92" s="101">
        <v>27.683615819209038</v>
      </c>
      <c r="R92" s="101">
        <v>17.857142857142858</v>
      </c>
      <c r="S92" s="101">
        <v>20.388349514563107</v>
      </c>
      <c r="T92" s="361">
        <v>48</v>
      </c>
    </row>
    <row r="93" spans="1:20" ht="18" customHeight="1" x14ac:dyDescent="0.2">
      <c r="A93" s="104">
        <v>49</v>
      </c>
      <c r="B93" s="105" t="s">
        <v>271</v>
      </c>
      <c r="C93" s="103" t="s">
        <v>258</v>
      </c>
      <c r="D93" s="101">
        <v>45.960187353629976</v>
      </c>
      <c r="E93" s="101">
        <v>55.667506297229217</v>
      </c>
      <c r="F93" s="101">
        <v>51.182795698924735</v>
      </c>
      <c r="G93" s="101">
        <v>46.576576576576578</v>
      </c>
      <c r="H93" s="101">
        <v>35.714285714285715</v>
      </c>
      <c r="I93" s="101">
        <v>47.340425531914896</v>
      </c>
      <c r="J93" s="101">
        <v>36.111111111111107</v>
      </c>
      <c r="K93" s="101">
        <v>46.391752577319586</v>
      </c>
      <c r="L93" s="101">
        <v>42.803030303030305</v>
      </c>
      <c r="M93" s="101">
        <v>43.102162565249813</v>
      </c>
      <c r="N93" s="101">
        <v>52.760736196319016</v>
      </c>
      <c r="O93" s="101">
        <v>0</v>
      </c>
      <c r="P93" s="101">
        <v>52.287581699346411</v>
      </c>
      <c r="Q93" s="101">
        <v>50.847457627118644</v>
      </c>
      <c r="R93" s="101">
        <v>50</v>
      </c>
      <c r="S93" s="101">
        <v>44.660194174757287</v>
      </c>
      <c r="T93" s="361">
        <v>49</v>
      </c>
    </row>
    <row r="94" spans="1:20" ht="18" customHeight="1" x14ac:dyDescent="0.2">
      <c r="A94" s="104">
        <v>50</v>
      </c>
      <c r="B94" s="105" t="s">
        <v>270</v>
      </c>
      <c r="C94" s="103" t="s">
        <v>258</v>
      </c>
      <c r="D94" s="101">
        <v>0.58548009367681508</v>
      </c>
      <c r="E94" s="101">
        <v>1.2594458438287155</v>
      </c>
      <c r="F94" s="101">
        <v>0.43010752688172044</v>
      </c>
      <c r="G94" s="101">
        <v>9.0090090090090086E-2</v>
      </c>
      <c r="H94" s="101">
        <v>0</v>
      </c>
      <c r="I94" s="101">
        <v>0.53191489361702127</v>
      </c>
      <c r="J94" s="101">
        <v>1.1111111111111112</v>
      </c>
      <c r="K94" s="101">
        <v>0</v>
      </c>
      <c r="L94" s="101">
        <v>0.37878787878787878</v>
      </c>
      <c r="M94" s="101">
        <v>0.52199850857568975</v>
      </c>
      <c r="N94" s="101">
        <v>0.61349693251533743</v>
      </c>
      <c r="O94" s="101">
        <v>0</v>
      </c>
      <c r="P94" s="101">
        <v>0.65359477124183007</v>
      </c>
      <c r="Q94" s="101">
        <v>2.2598870056497176</v>
      </c>
      <c r="R94" s="101">
        <v>0</v>
      </c>
      <c r="S94" s="101">
        <v>0.97087378640776689</v>
      </c>
      <c r="T94" s="361">
        <v>50</v>
      </c>
    </row>
    <row r="95" spans="1:20" ht="18" customHeight="1" x14ac:dyDescent="0.2">
      <c r="A95" s="104">
        <v>51</v>
      </c>
      <c r="B95" s="105" t="s">
        <v>268</v>
      </c>
      <c r="C95" s="103" t="s">
        <v>258</v>
      </c>
      <c r="D95" s="101">
        <v>0.19516003122560499</v>
      </c>
      <c r="E95" s="101">
        <v>0</v>
      </c>
      <c r="F95" s="101">
        <v>0.21505376344086022</v>
      </c>
      <c r="G95" s="101">
        <v>0.27027027027027029</v>
      </c>
      <c r="H95" s="101">
        <v>0</v>
      </c>
      <c r="I95" s="101">
        <v>1.0638297872340425</v>
      </c>
      <c r="J95" s="101">
        <v>0</v>
      </c>
      <c r="K95" s="101">
        <v>1.0309278350515463</v>
      </c>
      <c r="L95" s="101">
        <v>0</v>
      </c>
      <c r="M95" s="101">
        <v>7.4571215510812819E-2</v>
      </c>
      <c r="N95" s="101">
        <v>0</v>
      </c>
      <c r="O95" s="101">
        <v>0</v>
      </c>
      <c r="P95" s="101">
        <v>0</v>
      </c>
      <c r="Q95" s="101">
        <v>0</v>
      </c>
      <c r="R95" s="101">
        <v>2.3809523809523809</v>
      </c>
      <c r="S95" s="101">
        <v>0</v>
      </c>
      <c r="T95" s="361">
        <v>51</v>
      </c>
    </row>
    <row r="96" spans="1:20" ht="18" customHeight="1" x14ac:dyDescent="0.2">
      <c r="A96" s="104"/>
      <c r="B96" s="358" t="s">
        <v>697</v>
      </c>
      <c r="C96" s="103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361"/>
    </row>
    <row r="97" spans="1:20" ht="18" customHeight="1" x14ac:dyDescent="0.2">
      <c r="A97" s="104">
        <v>52</v>
      </c>
      <c r="B97" s="105" t="s">
        <v>317</v>
      </c>
      <c r="C97" s="103" t="s">
        <v>258</v>
      </c>
      <c r="D97" s="101">
        <v>0</v>
      </c>
      <c r="E97" s="101">
        <v>0</v>
      </c>
      <c r="F97" s="101">
        <v>0</v>
      </c>
      <c r="G97" s="101">
        <v>0</v>
      </c>
      <c r="H97" s="101">
        <v>0</v>
      </c>
      <c r="I97" s="101">
        <v>0</v>
      </c>
      <c r="J97" s="101">
        <v>0</v>
      </c>
      <c r="K97" s="101">
        <v>0</v>
      </c>
      <c r="L97" s="101">
        <v>0</v>
      </c>
      <c r="M97" s="101">
        <v>0</v>
      </c>
      <c r="N97" s="101">
        <v>0</v>
      </c>
      <c r="O97" s="101">
        <v>0</v>
      </c>
      <c r="P97" s="101">
        <v>0</v>
      </c>
      <c r="Q97" s="101">
        <v>0</v>
      </c>
      <c r="R97" s="101">
        <v>0</v>
      </c>
      <c r="S97" s="101">
        <v>0</v>
      </c>
      <c r="T97" s="361">
        <v>52</v>
      </c>
    </row>
    <row r="98" spans="1:20" ht="18" customHeight="1" x14ac:dyDescent="0.2">
      <c r="A98" s="104">
        <v>53</v>
      </c>
      <c r="B98" s="105" t="s">
        <v>696</v>
      </c>
      <c r="C98" s="103" t="s">
        <v>258</v>
      </c>
      <c r="D98" s="101">
        <v>1.5807962529274004</v>
      </c>
      <c r="E98" s="101">
        <v>1.5113350125944585</v>
      </c>
      <c r="F98" s="101">
        <v>2.5806451612903225</v>
      </c>
      <c r="G98" s="101">
        <v>0.63063063063063063</v>
      </c>
      <c r="H98" s="101">
        <v>2.3809523809523809</v>
      </c>
      <c r="I98" s="101">
        <v>2.6595744680851063</v>
      </c>
      <c r="J98" s="101">
        <v>1.2962962962962963</v>
      </c>
      <c r="K98" s="101">
        <v>1.0309278350515463</v>
      </c>
      <c r="L98" s="101">
        <v>1.893939393939394</v>
      </c>
      <c r="M98" s="101">
        <v>2.0134228187919461</v>
      </c>
      <c r="N98" s="101">
        <v>0</v>
      </c>
      <c r="O98" s="101">
        <v>0</v>
      </c>
      <c r="P98" s="101">
        <v>1.3071895424836601</v>
      </c>
      <c r="Q98" s="101">
        <v>1.6949152542372881</v>
      </c>
      <c r="R98" s="101">
        <v>5.9523809523809517</v>
      </c>
      <c r="S98" s="101">
        <v>0</v>
      </c>
      <c r="T98" s="361">
        <v>53</v>
      </c>
    </row>
    <row r="99" spans="1:20" ht="18" customHeight="1" x14ac:dyDescent="0.2">
      <c r="A99" s="104">
        <v>54</v>
      </c>
      <c r="B99" s="105" t="s">
        <v>695</v>
      </c>
      <c r="C99" s="103" t="s">
        <v>258</v>
      </c>
      <c r="D99" s="101">
        <v>12.041373926619828</v>
      </c>
      <c r="E99" s="101">
        <v>12.594458438287154</v>
      </c>
      <c r="F99" s="101">
        <v>14.408602150537634</v>
      </c>
      <c r="G99" s="101">
        <v>5.4054054054054053</v>
      </c>
      <c r="H99" s="101">
        <v>23.809523809523807</v>
      </c>
      <c r="I99" s="101">
        <v>11.170212765957446</v>
      </c>
      <c r="J99" s="101">
        <v>11.666666666666666</v>
      </c>
      <c r="K99" s="101">
        <v>10.309278350515463</v>
      </c>
      <c r="L99" s="101">
        <v>18.560606060606062</v>
      </c>
      <c r="M99" s="101">
        <v>13.124533929903057</v>
      </c>
      <c r="N99" s="101">
        <v>12.883435582822086</v>
      </c>
      <c r="O99" s="101">
        <v>0</v>
      </c>
      <c r="P99" s="101">
        <v>17.647058823529413</v>
      </c>
      <c r="Q99" s="101">
        <v>10.734463276836157</v>
      </c>
      <c r="R99" s="101">
        <v>19.047619047619047</v>
      </c>
      <c r="S99" s="101">
        <v>27.184466019417474</v>
      </c>
      <c r="T99" s="361">
        <v>54</v>
      </c>
    </row>
    <row r="100" spans="1:20" ht="18" customHeight="1" x14ac:dyDescent="0.2">
      <c r="A100" s="104">
        <v>55</v>
      </c>
      <c r="B100" s="105" t="s">
        <v>264</v>
      </c>
      <c r="C100" s="103" t="s">
        <v>258</v>
      </c>
      <c r="D100" s="101">
        <v>3.5519125683060109</v>
      </c>
      <c r="E100" s="101">
        <v>2.0151133501259446</v>
      </c>
      <c r="F100" s="101">
        <v>3.010752688172043</v>
      </c>
      <c r="G100" s="101">
        <v>0.63063063063063063</v>
      </c>
      <c r="H100" s="101">
        <v>7.1428571428571423</v>
      </c>
      <c r="I100" s="101">
        <v>3.7234042553191489</v>
      </c>
      <c r="J100" s="101">
        <v>7.7777777777777777</v>
      </c>
      <c r="K100" s="101">
        <v>23.711340206185564</v>
      </c>
      <c r="L100" s="101">
        <v>3.7878787878787881</v>
      </c>
      <c r="M100" s="101">
        <v>2.3862788963460102</v>
      </c>
      <c r="N100" s="101">
        <v>6.1349693251533743</v>
      </c>
      <c r="O100" s="101">
        <v>0</v>
      </c>
      <c r="P100" s="101">
        <v>1.9607843137254901</v>
      </c>
      <c r="Q100" s="101">
        <v>6.7796610169491522</v>
      </c>
      <c r="R100" s="101">
        <v>4.7619047619047619</v>
      </c>
      <c r="S100" s="101">
        <v>6.7961165048543686</v>
      </c>
      <c r="T100" s="361">
        <v>55</v>
      </c>
    </row>
    <row r="101" spans="1:20" ht="18" customHeight="1" x14ac:dyDescent="0.2">
      <c r="A101" s="104"/>
      <c r="B101" s="77" t="s">
        <v>263</v>
      </c>
      <c r="C101" s="77"/>
      <c r="D101" s="102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361"/>
    </row>
    <row r="102" spans="1:20" ht="18" customHeight="1" x14ac:dyDescent="0.2">
      <c r="A102" s="104"/>
      <c r="B102" s="77" t="s">
        <v>262</v>
      </c>
      <c r="C102" s="77"/>
      <c r="D102" s="67"/>
      <c r="T102" s="67"/>
    </row>
    <row r="103" spans="1:20" ht="18" customHeight="1" x14ac:dyDescent="0.2">
      <c r="A103" s="104"/>
      <c r="B103" s="77" t="s">
        <v>261</v>
      </c>
      <c r="C103" s="77"/>
      <c r="D103" s="67"/>
      <c r="T103" s="67"/>
    </row>
    <row r="104" spans="1:20" ht="18" customHeight="1" x14ac:dyDescent="0.2">
      <c r="A104" s="104">
        <v>56</v>
      </c>
      <c r="B104" s="435" t="s">
        <v>260</v>
      </c>
      <c r="C104" s="103" t="s">
        <v>258</v>
      </c>
      <c r="D104" s="102">
        <v>0</v>
      </c>
      <c r="E104" s="101">
        <v>0</v>
      </c>
      <c r="F104" s="101">
        <v>0</v>
      </c>
      <c r="G104" s="101">
        <v>0</v>
      </c>
      <c r="H104" s="101">
        <v>0</v>
      </c>
      <c r="I104" s="101">
        <v>0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0</v>
      </c>
      <c r="R104" s="101">
        <v>0</v>
      </c>
      <c r="S104" s="101">
        <v>0</v>
      </c>
      <c r="T104" s="361">
        <v>56</v>
      </c>
    </row>
    <row r="105" spans="1:20" s="48" customFormat="1" ht="18" customHeight="1" x14ac:dyDescent="0.2">
      <c r="A105" s="104">
        <v>57</v>
      </c>
      <c r="B105" s="435" t="s">
        <v>259</v>
      </c>
      <c r="C105" s="103" t="s">
        <v>258</v>
      </c>
      <c r="D105" s="102">
        <v>0</v>
      </c>
      <c r="E105" s="101">
        <v>0</v>
      </c>
      <c r="F105" s="101">
        <v>0</v>
      </c>
      <c r="G105" s="101">
        <v>0</v>
      </c>
      <c r="H105" s="101">
        <v>0</v>
      </c>
      <c r="I105" s="101">
        <v>0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0</v>
      </c>
      <c r="R105" s="101">
        <v>0</v>
      </c>
      <c r="S105" s="101">
        <v>0</v>
      </c>
      <c r="T105" s="361">
        <v>57</v>
      </c>
    </row>
    <row r="106" spans="1:20" ht="18" customHeight="1" x14ac:dyDescent="0.2">
      <c r="A106" s="111"/>
      <c r="B106" s="110" t="s">
        <v>694</v>
      </c>
      <c r="C106" s="432"/>
      <c r="D106" s="112"/>
      <c r="E106" s="112"/>
      <c r="F106" s="101"/>
      <c r="G106" s="101"/>
      <c r="H106" s="112"/>
      <c r="I106" s="112"/>
      <c r="J106" s="112"/>
      <c r="K106" s="112"/>
      <c r="L106" s="112"/>
      <c r="M106" s="112"/>
      <c r="N106" s="112"/>
      <c r="O106" s="112"/>
      <c r="P106" s="112"/>
      <c r="Q106" s="112"/>
      <c r="R106" s="112"/>
      <c r="S106" s="112"/>
      <c r="T106" s="434"/>
    </row>
    <row r="107" spans="1:20" ht="18" customHeight="1" x14ac:dyDescent="0.2">
      <c r="A107" s="104"/>
      <c r="B107" s="77" t="s">
        <v>693</v>
      </c>
      <c r="C107" s="431"/>
      <c r="D107" s="34"/>
      <c r="E107" s="34"/>
      <c r="F107" s="101"/>
      <c r="G107" s="101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67"/>
    </row>
    <row r="108" spans="1:20" ht="18" customHeight="1" x14ac:dyDescent="0.2">
      <c r="A108" s="104">
        <v>58</v>
      </c>
      <c r="B108" s="105" t="s">
        <v>692</v>
      </c>
      <c r="C108" s="103" t="s">
        <v>343</v>
      </c>
      <c r="D108" s="101">
        <v>28.123309897241754</v>
      </c>
      <c r="E108" s="101">
        <v>4.6728971962616823</v>
      </c>
      <c r="F108" s="101">
        <v>1.5267175572519083</v>
      </c>
      <c r="G108" s="101">
        <v>46.407766990291258</v>
      </c>
      <c r="H108" s="101">
        <v>7.6923076923076925</v>
      </c>
      <c r="I108" s="101">
        <v>1.5873015873015872</v>
      </c>
      <c r="J108" s="101">
        <v>29.074889867841406</v>
      </c>
      <c r="K108" s="101">
        <v>0</v>
      </c>
      <c r="L108" s="101">
        <v>1.1627906976744187</v>
      </c>
      <c r="M108" s="101">
        <v>39.03846153846154</v>
      </c>
      <c r="N108" s="101">
        <v>2.2222222222222223</v>
      </c>
      <c r="O108" s="101">
        <v>0</v>
      </c>
      <c r="P108" s="101">
        <v>0</v>
      </c>
      <c r="Q108" s="101">
        <v>0</v>
      </c>
      <c r="R108" s="101">
        <v>0</v>
      </c>
      <c r="S108" s="101">
        <v>4.7619047619047619</v>
      </c>
      <c r="T108" s="361">
        <v>58</v>
      </c>
    </row>
    <row r="109" spans="1:20" ht="18" customHeight="1" x14ac:dyDescent="0.2">
      <c r="A109" s="104"/>
      <c r="B109" s="105"/>
      <c r="C109" s="105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117"/>
    </row>
    <row r="111" spans="1:20" ht="18" customHeight="1" x14ac:dyDescent="0.2">
      <c r="A111" s="35" t="s">
        <v>257</v>
      </c>
    </row>
    <row r="113" spans="1:20" s="77" customFormat="1" ht="18" customHeight="1" x14ac:dyDescent="0.2">
      <c r="A113" s="437"/>
      <c r="E113" s="63"/>
      <c r="G113" s="114"/>
      <c r="H113" s="565"/>
      <c r="I113" s="565"/>
      <c r="J113" s="565"/>
      <c r="K113" s="565"/>
      <c r="L113" s="565"/>
      <c r="M113" s="565"/>
      <c r="T113" s="114"/>
    </row>
  </sheetData>
  <mergeCells count="40">
    <mergeCell ref="I61:I65"/>
    <mergeCell ref="J61:J65"/>
    <mergeCell ref="S61:S65"/>
    <mergeCell ref="T61:T65"/>
    <mergeCell ref="N61:N65"/>
    <mergeCell ref="O61:O65"/>
    <mergeCell ref="P61:P65"/>
    <mergeCell ref="Q61:Q65"/>
    <mergeCell ref="R61:R65"/>
    <mergeCell ref="F61:F65"/>
    <mergeCell ref="A5:A9"/>
    <mergeCell ref="D5:D9"/>
    <mergeCell ref="H5:H9"/>
    <mergeCell ref="G5:G9"/>
    <mergeCell ref="E5:E9"/>
    <mergeCell ref="B5:C9"/>
    <mergeCell ref="F5:F9"/>
    <mergeCell ref="B49:C49"/>
    <mergeCell ref="A61:A65"/>
    <mergeCell ref="B61:C65"/>
    <mergeCell ref="D61:D65"/>
    <mergeCell ref="E61:E65"/>
    <mergeCell ref="G61:G65"/>
    <mergeCell ref="H61:H65"/>
    <mergeCell ref="H113:M113"/>
    <mergeCell ref="T5:T9"/>
    <mergeCell ref="M5:M9"/>
    <mergeCell ref="K5:K9"/>
    <mergeCell ref="L5:L9"/>
    <mergeCell ref="N5:N9"/>
    <mergeCell ref="O5:O9"/>
    <mergeCell ref="I5:I9"/>
    <mergeCell ref="Q5:Q9"/>
    <mergeCell ref="P5:P9"/>
    <mergeCell ref="S5:S9"/>
    <mergeCell ref="J5:J9"/>
    <mergeCell ref="R5:R9"/>
    <mergeCell ref="K61:K65"/>
    <mergeCell ref="L61:L65"/>
    <mergeCell ref="M61:M65"/>
  </mergeCells>
  <pageMargins left="0.59055118110236227" right="0.59055118110236227" top="0.59055118110236227" bottom="0.39370078740157483" header="0.39370078740157483" footer="0.39370078740157483"/>
  <pageSetup paperSize="9" scale="68" firstPageNumber="16" fitToWidth="2" fitToHeight="2" pageOrder="overThenDown" orientation="portrait" useFirstPageNumber="1" r:id="rId1"/>
  <headerFooter alignWithMargins="0">
    <oddFooter>&amp;L&amp;"MetaNormalLF-Roman,Standard"Statistisches Bundesamt, Fachserie 10, Reihe 2.8, 2019</oddFooter>
  </headerFooter>
  <rowBreaks count="1" manualBreakCount="1">
    <brk id="56" max="19" man="1"/>
  </rowBreaks>
  <colBreaks count="1" manualBreakCount="1">
    <brk id="7" max="81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showGridLines="0" zoomScaleNormal="100" zoomScaleSheetLayoutView="100" workbookViewId="0"/>
  </sheetViews>
  <sheetFormatPr baseColWidth="10" defaultColWidth="11.42578125" defaultRowHeight="18" customHeight="1" x14ac:dyDescent="0.2"/>
  <cols>
    <col min="1" max="1" width="5.28515625" style="35" customWidth="1"/>
    <col min="2" max="2" width="50.7109375" style="35" customWidth="1"/>
    <col min="3" max="3" width="7.85546875" style="35" customWidth="1"/>
    <col min="4" max="4" width="15.28515625" style="35" customWidth="1"/>
    <col min="5" max="7" width="14.7109375" style="35" customWidth="1"/>
    <col min="8" max="10" width="10.5703125" style="35" customWidth="1"/>
    <col min="11" max="11" width="11.42578125" style="35"/>
    <col min="12" max="19" width="10.5703125" style="35" customWidth="1"/>
    <col min="20" max="20" width="5.85546875" style="35" customWidth="1"/>
    <col min="21" max="16384" width="11.42578125" style="35"/>
  </cols>
  <sheetData>
    <row r="1" spans="1:20" ht="18" customHeight="1" x14ac:dyDescent="0.25">
      <c r="A1" s="76" t="s">
        <v>706</v>
      </c>
      <c r="H1" s="76" t="s">
        <v>706</v>
      </c>
    </row>
    <row r="2" spans="1:20" ht="18" customHeight="1" x14ac:dyDescent="0.25">
      <c r="A2" s="116" t="s">
        <v>705</v>
      </c>
      <c r="H2" s="116" t="s">
        <v>705</v>
      </c>
    </row>
    <row r="3" spans="1:20" ht="18" customHeight="1" x14ac:dyDescent="0.25">
      <c r="A3" s="124" t="s">
        <v>716</v>
      </c>
      <c r="H3" s="124" t="s">
        <v>715</v>
      </c>
    </row>
    <row r="4" spans="1:20" ht="18" customHeight="1" x14ac:dyDescent="0.2">
      <c r="A4" s="66"/>
      <c r="B4" s="66"/>
      <c r="C4" s="66"/>
      <c r="D4" s="66"/>
      <c r="E4" s="66"/>
      <c r="F4" s="66"/>
      <c r="G4" s="66"/>
      <c r="H4" s="66"/>
      <c r="M4" s="66"/>
      <c r="N4" s="66"/>
      <c r="O4" s="66"/>
      <c r="P4" s="66"/>
      <c r="Q4" s="66"/>
      <c r="R4" s="66"/>
      <c r="S4" s="66"/>
      <c r="T4" s="66"/>
    </row>
    <row r="5" spans="1:20" ht="18" customHeight="1" x14ac:dyDescent="0.2">
      <c r="A5" s="516" t="s">
        <v>1</v>
      </c>
      <c r="B5" s="512" t="s">
        <v>703</v>
      </c>
      <c r="C5" s="516"/>
      <c r="D5" s="492" t="s">
        <v>253</v>
      </c>
      <c r="E5" s="492" t="s">
        <v>99</v>
      </c>
      <c r="F5" s="512" t="s">
        <v>98</v>
      </c>
      <c r="G5" s="512" t="s">
        <v>702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400</v>
      </c>
      <c r="R5" s="492" t="s">
        <v>85</v>
      </c>
      <c r="S5" s="495" t="s">
        <v>84</v>
      </c>
      <c r="T5" s="512" t="s">
        <v>301</v>
      </c>
    </row>
    <row r="6" spans="1:20" ht="18" customHeight="1" x14ac:dyDescent="0.2">
      <c r="A6" s="518"/>
      <c r="B6" s="524"/>
      <c r="C6" s="518"/>
      <c r="D6" s="493"/>
      <c r="E6" s="493"/>
      <c r="F6" s="524" t="s">
        <v>83</v>
      </c>
      <c r="G6" s="524"/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24"/>
    </row>
    <row r="7" spans="1:20" ht="18" customHeight="1" x14ac:dyDescent="0.2">
      <c r="A7" s="518"/>
      <c r="B7" s="524"/>
      <c r="C7" s="518"/>
      <c r="D7" s="493"/>
      <c r="E7" s="493" t="s">
        <v>81</v>
      </c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24"/>
    </row>
    <row r="8" spans="1:20" ht="18" customHeight="1" x14ac:dyDescent="0.2">
      <c r="A8" s="518"/>
      <c r="B8" s="524"/>
      <c r="C8" s="518"/>
      <c r="D8" s="493"/>
      <c r="E8" s="493" t="s">
        <v>76</v>
      </c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24"/>
    </row>
    <row r="9" spans="1:20" ht="18" customHeight="1" x14ac:dyDescent="0.2">
      <c r="A9" s="520"/>
      <c r="B9" s="525"/>
      <c r="C9" s="520"/>
      <c r="D9" s="494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25"/>
    </row>
    <row r="10" spans="1:20" ht="18" customHeight="1" x14ac:dyDescent="0.2">
      <c r="A10" s="48"/>
      <c r="B10" s="122"/>
      <c r="C10" s="122"/>
      <c r="D10" s="62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48"/>
    </row>
    <row r="11" spans="1:20" ht="18" customHeight="1" x14ac:dyDescent="0.2">
      <c r="B11" s="48"/>
      <c r="C11" s="77"/>
      <c r="D11" s="47" t="s">
        <v>312</v>
      </c>
      <c r="H11" s="47" t="s">
        <v>312</v>
      </c>
    </row>
    <row r="12" spans="1:20" s="47" customFormat="1" ht="18" customHeight="1" x14ac:dyDescent="0.2">
      <c r="A12" s="121">
        <v>1</v>
      </c>
      <c r="B12" s="120" t="s">
        <v>311</v>
      </c>
      <c r="C12" s="119"/>
      <c r="D12" s="50">
        <v>734</v>
      </c>
      <c r="E12" s="50">
        <v>62</v>
      </c>
      <c r="F12" s="50">
        <v>93</v>
      </c>
      <c r="G12" s="50">
        <v>56</v>
      </c>
      <c r="H12" s="50">
        <v>7</v>
      </c>
      <c r="I12" s="50">
        <v>34</v>
      </c>
      <c r="J12" s="50">
        <v>57</v>
      </c>
      <c r="K12" s="50">
        <v>33</v>
      </c>
      <c r="L12" s="50">
        <v>50</v>
      </c>
      <c r="M12" s="50">
        <v>218</v>
      </c>
      <c r="N12" s="50">
        <v>30</v>
      </c>
      <c r="O12" s="50">
        <v>9</v>
      </c>
      <c r="P12" s="50">
        <v>26</v>
      </c>
      <c r="Q12" s="50">
        <v>37</v>
      </c>
      <c r="R12" s="50">
        <v>15</v>
      </c>
      <c r="S12" s="50">
        <v>7</v>
      </c>
      <c r="T12" s="362">
        <v>1</v>
      </c>
    </row>
    <row r="13" spans="1:20" ht="18" customHeight="1" x14ac:dyDescent="0.2">
      <c r="A13" s="45"/>
      <c r="B13" s="110" t="s">
        <v>298</v>
      </c>
      <c r="C13" s="432"/>
      <c r="D13" s="34"/>
      <c r="E13" s="112"/>
      <c r="F13" s="50"/>
      <c r="G13" s="34"/>
      <c r="H13" s="112"/>
      <c r="I13" s="112"/>
      <c r="J13" s="112"/>
      <c r="K13" s="112"/>
      <c r="L13" s="112"/>
      <c r="M13" s="112"/>
      <c r="N13" s="112"/>
      <c r="O13" s="112"/>
      <c r="P13" s="96"/>
      <c r="Q13" s="112"/>
      <c r="R13" s="112"/>
      <c r="S13" s="112"/>
      <c r="T13" s="434"/>
    </row>
    <row r="14" spans="1:20" ht="18" customHeight="1" x14ac:dyDescent="0.2">
      <c r="A14" s="104">
        <v>2</v>
      </c>
      <c r="B14" s="137" t="s">
        <v>701</v>
      </c>
      <c r="C14" s="106"/>
      <c r="D14" s="34"/>
      <c r="E14" s="34"/>
      <c r="F14" s="50"/>
      <c r="G14" s="34"/>
      <c r="H14" s="34"/>
      <c r="I14" s="34"/>
      <c r="J14" s="34"/>
      <c r="K14" s="34"/>
      <c r="L14" s="34"/>
      <c r="M14" s="34"/>
      <c r="N14" s="34"/>
      <c r="O14" s="34"/>
      <c r="P14" s="96"/>
      <c r="Q14" s="34"/>
      <c r="R14" s="34"/>
      <c r="S14" s="34"/>
      <c r="T14" s="361">
        <v>2</v>
      </c>
    </row>
    <row r="15" spans="1:20" ht="18" customHeight="1" x14ac:dyDescent="0.2">
      <c r="A15" s="104"/>
      <c r="B15" s="105" t="s">
        <v>700</v>
      </c>
      <c r="C15" s="106"/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361"/>
    </row>
    <row r="16" spans="1:20" ht="18" customHeight="1" x14ac:dyDescent="0.2">
      <c r="A16" s="104">
        <v>3</v>
      </c>
      <c r="B16" s="105" t="s">
        <v>699</v>
      </c>
      <c r="C16" s="106"/>
      <c r="D16" s="34">
        <v>730</v>
      </c>
      <c r="E16" s="34">
        <v>62</v>
      </c>
      <c r="F16" s="34">
        <v>92</v>
      </c>
      <c r="G16" s="34">
        <v>56</v>
      </c>
      <c r="H16" s="34">
        <v>7</v>
      </c>
      <c r="I16" s="34">
        <v>33</v>
      </c>
      <c r="J16" s="34">
        <v>57</v>
      </c>
      <c r="K16" s="34">
        <v>33</v>
      </c>
      <c r="L16" s="34">
        <v>50</v>
      </c>
      <c r="M16" s="34">
        <v>216</v>
      </c>
      <c r="N16" s="34">
        <v>30</v>
      </c>
      <c r="O16" s="34">
        <v>9</v>
      </c>
      <c r="P16" s="34">
        <v>26</v>
      </c>
      <c r="Q16" s="34">
        <v>37</v>
      </c>
      <c r="R16" s="34">
        <v>15</v>
      </c>
      <c r="S16" s="34">
        <v>7</v>
      </c>
      <c r="T16" s="361">
        <v>3</v>
      </c>
    </row>
    <row r="17" spans="1:20" ht="18" customHeight="1" x14ac:dyDescent="0.2">
      <c r="A17" s="104">
        <v>4</v>
      </c>
      <c r="B17" s="105" t="s">
        <v>296</v>
      </c>
      <c r="C17" s="106"/>
      <c r="D17" s="34">
        <v>2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2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61">
        <v>4</v>
      </c>
    </row>
    <row r="18" spans="1:20" ht="18" customHeight="1" x14ac:dyDescent="0.2">
      <c r="A18" s="104"/>
      <c r="B18" s="358" t="s">
        <v>295</v>
      </c>
      <c r="C18" s="106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61"/>
    </row>
    <row r="19" spans="1:20" ht="18" customHeight="1" x14ac:dyDescent="0.2">
      <c r="A19" s="104">
        <v>5</v>
      </c>
      <c r="B19" s="105" t="s">
        <v>266</v>
      </c>
      <c r="C19" s="106"/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61">
        <v>5</v>
      </c>
    </row>
    <row r="20" spans="1:20" ht="18" customHeight="1" x14ac:dyDescent="0.2">
      <c r="A20" s="104">
        <v>6</v>
      </c>
      <c r="B20" s="105" t="s">
        <v>294</v>
      </c>
      <c r="C20" s="106"/>
      <c r="D20" s="34">
        <v>2</v>
      </c>
      <c r="E20" s="34">
        <v>0</v>
      </c>
      <c r="F20" s="34">
        <v>1</v>
      </c>
      <c r="G20" s="34">
        <v>0</v>
      </c>
      <c r="H20" s="34">
        <v>0</v>
      </c>
      <c r="I20" s="34">
        <v>1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61">
        <v>6</v>
      </c>
    </row>
    <row r="21" spans="1:20" ht="18" customHeight="1" x14ac:dyDescent="0.2">
      <c r="A21" s="111"/>
      <c r="B21" s="110" t="s">
        <v>287</v>
      </c>
      <c r="C21" s="432"/>
      <c r="D21" s="34"/>
      <c r="E21" s="112"/>
      <c r="F21" s="34"/>
      <c r="G21" s="34"/>
      <c r="H21" s="112"/>
      <c r="I21" s="112"/>
      <c r="J21" s="112"/>
      <c r="K21" s="112"/>
      <c r="L21" s="112"/>
      <c r="M21" s="112"/>
      <c r="N21" s="112"/>
      <c r="O21" s="112"/>
      <c r="P21" s="96"/>
      <c r="Q21" s="112"/>
      <c r="R21" s="112"/>
      <c r="S21" s="114"/>
      <c r="T21" s="77"/>
    </row>
    <row r="22" spans="1:20" ht="18" customHeight="1" x14ac:dyDescent="0.2">
      <c r="A22" s="104">
        <v>7</v>
      </c>
      <c r="B22" s="105" t="s">
        <v>286</v>
      </c>
      <c r="C22" s="106"/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61">
        <v>7</v>
      </c>
    </row>
    <row r="23" spans="1:20" ht="18" customHeight="1" x14ac:dyDescent="0.2">
      <c r="A23" s="104">
        <v>8</v>
      </c>
      <c r="B23" s="105" t="s">
        <v>285</v>
      </c>
      <c r="C23" s="106"/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61">
        <v>8</v>
      </c>
    </row>
    <row r="24" spans="1:20" ht="18" customHeight="1" x14ac:dyDescent="0.2">
      <c r="A24" s="104">
        <v>9</v>
      </c>
      <c r="B24" s="105" t="s">
        <v>284</v>
      </c>
      <c r="C24" s="106"/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61">
        <v>9</v>
      </c>
    </row>
    <row r="25" spans="1:20" ht="18" customHeight="1" x14ac:dyDescent="0.2">
      <c r="A25" s="104">
        <v>10</v>
      </c>
      <c r="B25" s="105" t="s">
        <v>283</v>
      </c>
      <c r="C25" s="106"/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61">
        <v>10</v>
      </c>
    </row>
    <row r="26" spans="1:20" ht="18" customHeight="1" x14ac:dyDescent="0.2">
      <c r="A26" s="104">
        <v>11</v>
      </c>
      <c r="B26" s="105" t="s">
        <v>282</v>
      </c>
      <c r="C26" s="106"/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434">
        <v>11</v>
      </c>
    </row>
    <row r="27" spans="1:20" ht="18" customHeight="1" x14ac:dyDescent="0.2">
      <c r="A27" s="104">
        <v>12</v>
      </c>
      <c r="B27" s="105" t="s">
        <v>281</v>
      </c>
      <c r="C27" s="106"/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61">
        <v>12</v>
      </c>
    </row>
    <row r="28" spans="1:20" ht="18" customHeight="1" x14ac:dyDescent="0.2">
      <c r="A28" s="104">
        <v>13</v>
      </c>
      <c r="B28" s="105" t="s">
        <v>310</v>
      </c>
      <c r="C28" s="106"/>
      <c r="D28" s="34">
        <v>734</v>
      </c>
      <c r="E28" s="34">
        <v>62</v>
      </c>
      <c r="F28" s="34">
        <v>93</v>
      </c>
      <c r="G28" s="34">
        <v>56</v>
      </c>
      <c r="H28" s="34">
        <v>7</v>
      </c>
      <c r="I28" s="34">
        <v>34</v>
      </c>
      <c r="J28" s="34">
        <v>57</v>
      </c>
      <c r="K28" s="34">
        <v>33</v>
      </c>
      <c r="L28" s="34">
        <v>50</v>
      </c>
      <c r="M28" s="34">
        <v>218</v>
      </c>
      <c r="N28" s="34">
        <v>30</v>
      </c>
      <c r="O28" s="34">
        <v>9</v>
      </c>
      <c r="P28" s="34">
        <v>26</v>
      </c>
      <c r="Q28" s="34">
        <v>37</v>
      </c>
      <c r="R28" s="34">
        <v>15</v>
      </c>
      <c r="S28" s="34">
        <v>7</v>
      </c>
      <c r="T28" s="361">
        <v>13</v>
      </c>
    </row>
    <row r="29" spans="1:20" ht="18" customHeight="1" x14ac:dyDescent="0.2">
      <c r="A29" s="104">
        <v>14</v>
      </c>
      <c r="B29" s="105" t="s">
        <v>279</v>
      </c>
      <c r="C29" s="106"/>
      <c r="D29" s="34">
        <v>734</v>
      </c>
      <c r="E29" s="34">
        <v>62</v>
      </c>
      <c r="F29" s="34">
        <v>93</v>
      </c>
      <c r="G29" s="34">
        <v>56</v>
      </c>
      <c r="H29" s="34">
        <v>7</v>
      </c>
      <c r="I29" s="34">
        <v>34</v>
      </c>
      <c r="J29" s="34">
        <v>57</v>
      </c>
      <c r="K29" s="34">
        <v>33</v>
      </c>
      <c r="L29" s="34">
        <v>50</v>
      </c>
      <c r="M29" s="34">
        <v>218</v>
      </c>
      <c r="N29" s="34">
        <v>30</v>
      </c>
      <c r="O29" s="34">
        <v>9</v>
      </c>
      <c r="P29" s="34">
        <v>26</v>
      </c>
      <c r="Q29" s="34">
        <v>37</v>
      </c>
      <c r="R29" s="34">
        <v>15</v>
      </c>
      <c r="S29" s="34">
        <v>7</v>
      </c>
      <c r="T29" s="361">
        <v>14</v>
      </c>
    </row>
    <row r="30" spans="1:20" ht="18" customHeight="1" x14ac:dyDescent="0.2">
      <c r="A30" s="104">
        <v>15</v>
      </c>
      <c r="B30" s="105" t="s">
        <v>278</v>
      </c>
      <c r="C30" s="106"/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61">
        <v>15</v>
      </c>
    </row>
    <row r="31" spans="1:20" ht="18" customHeight="1" x14ac:dyDescent="0.2">
      <c r="A31" s="104">
        <v>16</v>
      </c>
      <c r="B31" s="105" t="s">
        <v>698</v>
      </c>
      <c r="C31" s="106"/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61">
        <v>16</v>
      </c>
    </row>
    <row r="32" spans="1:20" ht="18" customHeight="1" x14ac:dyDescent="0.2">
      <c r="A32" s="104">
        <v>17</v>
      </c>
      <c r="B32" s="105" t="s">
        <v>276</v>
      </c>
      <c r="C32" s="106"/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434">
        <v>17</v>
      </c>
    </row>
    <row r="33" spans="1:21" ht="18" customHeight="1" x14ac:dyDescent="0.2">
      <c r="A33" s="104">
        <v>18</v>
      </c>
      <c r="B33" s="105" t="s">
        <v>275</v>
      </c>
      <c r="C33" s="106"/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434">
        <v>18</v>
      </c>
    </row>
    <row r="34" spans="1:21" ht="18" customHeight="1" x14ac:dyDescent="0.2">
      <c r="A34" s="104">
        <v>19</v>
      </c>
      <c r="B34" s="105" t="s">
        <v>309</v>
      </c>
      <c r="C34" s="106"/>
      <c r="D34" s="34">
        <v>1468</v>
      </c>
      <c r="E34" s="34">
        <v>124</v>
      </c>
      <c r="F34" s="34">
        <v>186</v>
      </c>
      <c r="G34" s="34">
        <v>112</v>
      </c>
      <c r="H34" s="34">
        <v>14</v>
      </c>
      <c r="I34" s="34">
        <v>68</v>
      </c>
      <c r="J34" s="34">
        <v>114</v>
      </c>
      <c r="K34" s="34">
        <v>66</v>
      </c>
      <c r="L34" s="34">
        <v>100</v>
      </c>
      <c r="M34" s="34">
        <v>436</v>
      </c>
      <c r="N34" s="34">
        <v>60</v>
      </c>
      <c r="O34" s="34">
        <v>18</v>
      </c>
      <c r="P34" s="34">
        <v>52</v>
      </c>
      <c r="Q34" s="34">
        <v>74</v>
      </c>
      <c r="R34" s="34">
        <v>30</v>
      </c>
      <c r="S34" s="34">
        <v>14</v>
      </c>
      <c r="T34" s="361">
        <v>19</v>
      </c>
    </row>
    <row r="35" spans="1:21" ht="18" customHeight="1" x14ac:dyDescent="0.2">
      <c r="A35" s="111"/>
      <c r="B35" s="110" t="s">
        <v>274</v>
      </c>
      <c r="C35" s="432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125"/>
      <c r="T35" s="360"/>
    </row>
    <row r="36" spans="1:21" ht="18" customHeight="1" x14ac:dyDescent="0.2">
      <c r="A36" s="104"/>
      <c r="B36" s="77" t="s">
        <v>273</v>
      </c>
      <c r="C36" s="431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125"/>
      <c r="T36" s="360"/>
    </row>
    <row r="37" spans="1:21" ht="18" customHeight="1" x14ac:dyDescent="0.2">
      <c r="A37" s="104">
        <v>20</v>
      </c>
      <c r="B37" s="105" t="s">
        <v>551</v>
      </c>
      <c r="C37" s="106"/>
      <c r="D37" s="34">
        <v>250</v>
      </c>
      <c r="E37" s="34">
        <v>13</v>
      </c>
      <c r="F37" s="34">
        <v>22</v>
      </c>
      <c r="G37" s="34">
        <v>20</v>
      </c>
      <c r="H37" s="34">
        <v>4</v>
      </c>
      <c r="I37" s="34">
        <v>5</v>
      </c>
      <c r="J37" s="34">
        <v>16</v>
      </c>
      <c r="K37" s="34">
        <v>5</v>
      </c>
      <c r="L37" s="34">
        <v>16</v>
      </c>
      <c r="M37" s="34">
        <v>110</v>
      </c>
      <c r="N37" s="34">
        <v>13</v>
      </c>
      <c r="O37" s="34">
        <v>2</v>
      </c>
      <c r="P37" s="34">
        <v>12</v>
      </c>
      <c r="Q37" s="34">
        <v>7</v>
      </c>
      <c r="R37" s="34">
        <v>4</v>
      </c>
      <c r="S37" s="34">
        <v>1</v>
      </c>
      <c r="T37" s="361">
        <v>20</v>
      </c>
    </row>
    <row r="38" spans="1:21" ht="18" customHeight="1" x14ac:dyDescent="0.2">
      <c r="A38" s="104">
        <v>21</v>
      </c>
      <c r="B38" s="105" t="s">
        <v>271</v>
      </c>
      <c r="C38" s="106"/>
      <c r="D38" s="34">
        <v>307</v>
      </c>
      <c r="E38" s="34">
        <v>36</v>
      </c>
      <c r="F38" s="34">
        <v>49</v>
      </c>
      <c r="G38" s="34">
        <v>19</v>
      </c>
      <c r="H38" s="34">
        <v>2</v>
      </c>
      <c r="I38" s="34">
        <v>16</v>
      </c>
      <c r="J38" s="34">
        <v>25</v>
      </c>
      <c r="K38" s="34">
        <v>12</v>
      </c>
      <c r="L38" s="34">
        <v>19</v>
      </c>
      <c r="M38" s="34">
        <v>75</v>
      </c>
      <c r="N38" s="34">
        <v>11</v>
      </c>
      <c r="O38" s="34">
        <v>4</v>
      </c>
      <c r="P38" s="34">
        <v>10</v>
      </c>
      <c r="Q38" s="34">
        <v>21</v>
      </c>
      <c r="R38" s="34">
        <v>5</v>
      </c>
      <c r="S38" s="34">
        <v>3</v>
      </c>
      <c r="T38" s="361">
        <v>21</v>
      </c>
    </row>
    <row r="39" spans="1:21" ht="18" customHeight="1" x14ac:dyDescent="0.2">
      <c r="A39" s="104">
        <v>22</v>
      </c>
      <c r="B39" s="105" t="s">
        <v>270</v>
      </c>
      <c r="C39" s="106"/>
      <c r="D39" s="34">
        <v>10</v>
      </c>
      <c r="E39" s="34">
        <v>2</v>
      </c>
      <c r="F39" s="34">
        <v>0</v>
      </c>
      <c r="G39" s="34">
        <v>1</v>
      </c>
      <c r="H39" s="34">
        <v>0</v>
      </c>
      <c r="I39" s="34">
        <v>1</v>
      </c>
      <c r="J39" s="34">
        <v>2</v>
      </c>
      <c r="K39" s="34">
        <v>0</v>
      </c>
      <c r="L39" s="34">
        <v>0</v>
      </c>
      <c r="M39" s="34">
        <v>2</v>
      </c>
      <c r="N39" s="34">
        <v>0</v>
      </c>
      <c r="O39" s="34">
        <v>0</v>
      </c>
      <c r="P39" s="34">
        <v>0</v>
      </c>
      <c r="Q39" s="34">
        <v>2</v>
      </c>
      <c r="R39" s="34">
        <v>0</v>
      </c>
      <c r="S39" s="34">
        <v>0</v>
      </c>
      <c r="T39" s="361">
        <v>22</v>
      </c>
    </row>
    <row r="40" spans="1:21" ht="18" customHeight="1" x14ac:dyDescent="0.2">
      <c r="A40" s="104">
        <v>23</v>
      </c>
      <c r="B40" s="105" t="s">
        <v>268</v>
      </c>
      <c r="C40" s="106"/>
      <c r="D40" s="34">
        <v>2</v>
      </c>
      <c r="E40" s="34">
        <v>0</v>
      </c>
      <c r="F40" s="34">
        <v>0</v>
      </c>
      <c r="G40" s="34">
        <v>0</v>
      </c>
      <c r="H40" s="34">
        <v>0</v>
      </c>
      <c r="I40" s="34">
        <v>2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61">
        <v>23</v>
      </c>
    </row>
    <row r="41" spans="1:21" ht="18" customHeight="1" x14ac:dyDescent="0.2">
      <c r="A41" s="104"/>
      <c r="B41" s="358" t="s">
        <v>697</v>
      </c>
      <c r="C41" s="106"/>
      <c r="D41" s="34"/>
      <c r="E41" s="34"/>
      <c r="F41" s="34"/>
      <c r="G41" s="34"/>
      <c r="H41" s="34"/>
      <c r="I41" s="34"/>
      <c r="J41" s="96"/>
      <c r="K41" s="34"/>
      <c r="L41" s="34"/>
      <c r="M41" s="34"/>
      <c r="N41" s="34"/>
      <c r="O41" s="34"/>
      <c r="P41" s="34"/>
      <c r="Q41" s="34"/>
      <c r="R41" s="34"/>
      <c r="S41" s="34"/>
      <c r="T41" s="361"/>
    </row>
    <row r="42" spans="1:21" ht="18" customHeight="1" x14ac:dyDescent="0.2">
      <c r="A42" s="104">
        <v>24</v>
      </c>
      <c r="B42" s="105" t="s">
        <v>317</v>
      </c>
      <c r="C42" s="106"/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61">
        <v>24</v>
      </c>
    </row>
    <row r="43" spans="1:21" ht="18" customHeight="1" x14ac:dyDescent="0.2">
      <c r="A43" s="104">
        <v>25</v>
      </c>
      <c r="B43" s="105" t="s">
        <v>696</v>
      </c>
      <c r="C43" s="106"/>
      <c r="D43" s="34">
        <v>14</v>
      </c>
      <c r="E43" s="34">
        <v>2</v>
      </c>
      <c r="F43" s="34">
        <v>4</v>
      </c>
      <c r="G43" s="34">
        <v>1</v>
      </c>
      <c r="H43" s="34">
        <v>1</v>
      </c>
      <c r="I43" s="34">
        <v>0</v>
      </c>
      <c r="J43" s="34">
        <v>0</v>
      </c>
      <c r="K43" s="34">
        <v>0</v>
      </c>
      <c r="L43" s="34">
        <v>0</v>
      </c>
      <c r="M43" s="34">
        <v>4</v>
      </c>
      <c r="N43" s="34">
        <v>0</v>
      </c>
      <c r="O43" s="34">
        <v>1</v>
      </c>
      <c r="P43" s="34">
        <v>0</v>
      </c>
      <c r="Q43" s="34">
        <v>1</v>
      </c>
      <c r="R43" s="34">
        <v>0</v>
      </c>
      <c r="S43" s="34">
        <v>0</v>
      </c>
      <c r="T43" s="361">
        <v>25</v>
      </c>
    </row>
    <row r="44" spans="1:21" ht="18" customHeight="1" x14ac:dyDescent="0.2">
      <c r="A44" s="104">
        <v>26</v>
      </c>
      <c r="B44" s="105" t="s">
        <v>707</v>
      </c>
      <c r="C44" s="106"/>
      <c r="D44" s="34">
        <v>104</v>
      </c>
      <c r="E44" s="34">
        <v>8</v>
      </c>
      <c r="F44" s="34">
        <v>14</v>
      </c>
      <c r="G44" s="34">
        <v>14</v>
      </c>
      <c r="H44" s="34">
        <v>0</v>
      </c>
      <c r="I44" s="34">
        <v>8</v>
      </c>
      <c r="J44" s="34">
        <v>7</v>
      </c>
      <c r="K44" s="34">
        <v>1</v>
      </c>
      <c r="L44" s="34">
        <v>12</v>
      </c>
      <c r="M44" s="34">
        <v>21</v>
      </c>
      <c r="N44" s="34">
        <v>3</v>
      </c>
      <c r="O44" s="34">
        <v>2</v>
      </c>
      <c r="P44" s="34">
        <v>3</v>
      </c>
      <c r="Q44" s="34">
        <v>4</v>
      </c>
      <c r="R44" s="34">
        <v>5</v>
      </c>
      <c r="S44" s="34">
        <v>2</v>
      </c>
      <c r="T44" s="434">
        <v>26</v>
      </c>
    </row>
    <row r="45" spans="1:21" ht="18" customHeight="1" x14ac:dyDescent="0.2">
      <c r="A45" s="104">
        <v>27</v>
      </c>
      <c r="B45" s="105" t="s">
        <v>264</v>
      </c>
      <c r="C45" s="106"/>
      <c r="D45" s="34">
        <v>47</v>
      </c>
      <c r="E45" s="34">
        <v>1</v>
      </c>
      <c r="F45" s="34">
        <v>4</v>
      </c>
      <c r="G45" s="34">
        <v>1</v>
      </c>
      <c r="H45" s="34">
        <v>0</v>
      </c>
      <c r="I45" s="34">
        <v>2</v>
      </c>
      <c r="J45" s="34">
        <v>7</v>
      </c>
      <c r="K45" s="34">
        <v>15</v>
      </c>
      <c r="L45" s="34">
        <v>3</v>
      </c>
      <c r="M45" s="34">
        <v>6</v>
      </c>
      <c r="N45" s="34">
        <v>3</v>
      </c>
      <c r="O45" s="34">
        <v>0</v>
      </c>
      <c r="P45" s="34">
        <v>1</v>
      </c>
      <c r="Q45" s="34">
        <v>2</v>
      </c>
      <c r="R45" s="34">
        <v>1</v>
      </c>
      <c r="S45" s="34">
        <v>1</v>
      </c>
      <c r="T45" s="67">
        <v>27</v>
      </c>
    </row>
    <row r="46" spans="1:21" ht="18" customHeight="1" x14ac:dyDescent="0.2">
      <c r="A46" s="104"/>
      <c r="B46" s="77" t="s">
        <v>263</v>
      </c>
      <c r="C46" s="77"/>
      <c r="D46" s="118"/>
      <c r="E46" s="34"/>
      <c r="F46" s="34"/>
      <c r="G46" s="34"/>
      <c r="H46" s="34"/>
      <c r="I46" s="34"/>
      <c r="J46" s="34"/>
      <c r="K46" s="96"/>
      <c r="L46" s="34"/>
      <c r="M46" s="34"/>
      <c r="N46" s="34"/>
      <c r="O46" s="34"/>
      <c r="P46" s="34"/>
      <c r="Q46" s="34"/>
      <c r="R46" s="34"/>
      <c r="S46" s="34"/>
      <c r="T46" s="118"/>
      <c r="U46" s="98"/>
    </row>
    <row r="47" spans="1:21" ht="18" customHeight="1" x14ac:dyDescent="0.2">
      <c r="A47" s="104"/>
      <c r="B47" s="77" t="s">
        <v>262</v>
      </c>
      <c r="C47" s="77"/>
      <c r="D47" s="118"/>
      <c r="E47" s="34"/>
      <c r="F47" s="34"/>
      <c r="G47" s="34"/>
      <c r="H47" s="34"/>
      <c r="I47" s="34"/>
      <c r="J47" s="34"/>
      <c r="K47" s="96"/>
      <c r="L47" s="34"/>
      <c r="M47" s="34"/>
      <c r="N47" s="34"/>
      <c r="O47" s="34"/>
      <c r="P47" s="34"/>
      <c r="Q47" s="34"/>
      <c r="R47" s="34"/>
      <c r="S47" s="34"/>
      <c r="T47" s="118"/>
      <c r="U47" s="98"/>
    </row>
    <row r="48" spans="1:21" ht="18" customHeight="1" x14ac:dyDescent="0.2">
      <c r="A48" s="104"/>
      <c r="B48" s="77" t="s">
        <v>261</v>
      </c>
      <c r="C48" s="77"/>
      <c r="D48" s="118"/>
      <c r="E48" s="34"/>
      <c r="F48" s="34"/>
      <c r="G48" s="34"/>
      <c r="H48" s="34"/>
      <c r="I48" s="34"/>
      <c r="J48" s="34"/>
      <c r="K48" s="96"/>
      <c r="L48" s="34"/>
      <c r="M48" s="34"/>
      <c r="N48" s="34"/>
      <c r="O48" s="34"/>
      <c r="P48" s="34"/>
      <c r="Q48" s="34"/>
      <c r="R48" s="34"/>
      <c r="S48" s="34"/>
      <c r="T48" s="118"/>
      <c r="U48" s="98"/>
    </row>
    <row r="49" spans="1:21" ht="18" customHeight="1" x14ac:dyDescent="0.2">
      <c r="A49" s="104">
        <v>28</v>
      </c>
      <c r="B49" s="526" t="s">
        <v>260</v>
      </c>
      <c r="C49" s="526"/>
      <c r="D49" s="118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96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118">
        <v>28</v>
      </c>
      <c r="U49" s="98"/>
    </row>
    <row r="50" spans="1:21" ht="18" customHeight="1" x14ac:dyDescent="0.2">
      <c r="A50" s="104">
        <v>29</v>
      </c>
      <c r="B50" s="105" t="s">
        <v>259</v>
      </c>
      <c r="C50" s="105"/>
      <c r="D50" s="118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96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118">
        <v>29</v>
      </c>
      <c r="U50" s="98"/>
    </row>
    <row r="51" spans="1:21" ht="18" customHeight="1" x14ac:dyDescent="0.2">
      <c r="A51" s="111"/>
      <c r="B51" s="110" t="s">
        <v>694</v>
      </c>
      <c r="C51" s="432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60"/>
    </row>
    <row r="52" spans="1:21" ht="18" customHeight="1" x14ac:dyDescent="0.2">
      <c r="A52" s="104"/>
      <c r="B52" s="77" t="s">
        <v>693</v>
      </c>
      <c r="C52" s="431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61"/>
    </row>
    <row r="53" spans="1:21" ht="18" customHeight="1" x14ac:dyDescent="0.2">
      <c r="A53" s="104">
        <v>30</v>
      </c>
      <c r="B53" s="105" t="s">
        <v>692</v>
      </c>
      <c r="C53" s="106"/>
      <c r="D53" s="34">
        <v>74</v>
      </c>
      <c r="E53" s="34">
        <v>0</v>
      </c>
      <c r="F53" s="34">
        <v>0</v>
      </c>
      <c r="G53" s="34">
        <v>10</v>
      </c>
      <c r="H53" s="34">
        <v>0</v>
      </c>
      <c r="I53" s="34">
        <v>0</v>
      </c>
      <c r="J53" s="34">
        <v>0</v>
      </c>
      <c r="K53" s="34">
        <v>0</v>
      </c>
      <c r="L53" s="34">
        <v>1</v>
      </c>
      <c r="M53" s="34">
        <v>62</v>
      </c>
      <c r="N53" s="34">
        <v>1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61">
        <v>30</v>
      </c>
    </row>
    <row r="54" spans="1:21" ht="18" customHeight="1" x14ac:dyDescent="0.2">
      <c r="A54" s="35" t="s">
        <v>103</v>
      </c>
      <c r="B54" s="105"/>
      <c r="C54" s="99"/>
    </row>
    <row r="55" spans="1:21" ht="18" customHeight="1" x14ac:dyDescent="0.2">
      <c r="A55" s="35" t="s">
        <v>257</v>
      </c>
    </row>
    <row r="56" spans="1:21" ht="18" customHeight="1" x14ac:dyDescent="0.2">
      <c r="A56" s="104"/>
      <c r="B56" s="105"/>
      <c r="C56" s="105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60"/>
    </row>
    <row r="57" spans="1:21" ht="18" customHeight="1" x14ac:dyDescent="0.25">
      <c r="A57" s="76" t="s">
        <v>706</v>
      </c>
      <c r="H57" s="76" t="s">
        <v>706</v>
      </c>
    </row>
    <row r="58" spans="1:21" ht="18" customHeight="1" x14ac:dyDescent="0.25">
      <c r="A58" s="116" t="s">
        <v>705</v>
      </c>
      <c r="H58" s="116" t="s">
        <v>705</v>
      </c>
    </row>
    <row r="59" spans="1:21" ht="18" customHeight="1" x14ac:dyDescent="0.25">
      <c r="A59" s="124" t="s">
        <v>714</v>
      </c>
      <c r="H59" s="124" t="s">
        <v>714</v>
      </c>
    </row>
    <row r="60" spans="1:21" ht="18" customHeight="1" x14ac:dyDescent="0.2">
      <c r="A60" s="66"/>
      <c r="B60" s="66"/>
      <c r="C60" s="66"/>
      <c r="D60" s="66"/>
      <c r="E60" s="66"/>
      <c r="F60" s="66"/>
      <c r="G60" s="66"/>
      <c r="H60" s="66"/>
      <c r="M60" s="66"/>
      <c r="N60" s="66"/>
      <c r="O60" s="66"/>
      <c r="P60" s="66"/>
      <c r="Q60" s="66"/>
      <c r="R60" s="66"/>
      <c r="S60" s="66"/>
      <c r="T60" s="66"/>
    </row>
    <row r="61" spans="1:21" ht="18" customHeight="1" x14ac:dyDescent="0.2">
      <c r="A61" s="516" t="s">
        <v>1</v>
      </c>
      <c r="B61" s="512" t="s">
        <v>703</v>
      </c>
      <c r="C61" s="516"/>
      <c r="D61" s="492" t="s">
        <v>253</v>
      </c>
      <c r="E61" s="492" t="s">
        <v>99</v>
      </c>
      <c r="F61" s="512" t="s">
        <v>98</v>
      </c>
      <c r="G61" s="512" t="s">
        <v>702</v>
      </c>
      <c r="H61" s="498" t="s">
        <v>95</v>
      </c>
      <c r="I61" s="498" t="s">
        <v>94</v>
      </c>
      <c r="J61" s="495" t="s">
        <v>93</v>
      </c>
      <c r="K61" s="492" t="s">
        <v>92</v>
      </c>
      <c r="L61" s="492" t="s">
        <v>91</v>
      </c>
      <c r="M61" s="492" t="s">
        <v>90</v>
      </c>
      <c r="N61" s="492" t="s">
        <v>89</v>
      </c>
      <c r="O61" s="492" t="s">
        <v>88</v>
      </c>
      <c r="P61" s="492" t="s">
        <v>87</v>
      </c>
      <c r="Q61" s="492" t="s">
        <v>400</v>
      </c>
      <c r="R61" s="492" t="s">
        <v>85</v>
      </c>
      <c r="S61" s="495" t="s">
        <v>84</v>
      </c>
      <c r="T61" s="512" t="s">
        <v>301</v>
      </c>
    </row>
    <row r="62" spans="1:21" ht="18" customHeight="1" x14ac:dyDescent="0.2">
      <c r="A62" s="518"/>
      <c r="B62" s="524"/>
      <c r="C62" s="518"/>
      <c r="D62" s="493"/>
      <c r="E62" s="493"/>
      <c r="F62" s="524" t="s">
        <v>83</v>
      </c>
      <c r="G62" s="524"/>
      <c r="H62" s="499"/>
      <c r="I62" s="499"/>
      <c r="J62" s="496"/>
      <c r="K62" s="493"/>
      <c r="L62" s="493"/>
      <c r="M62" s="493" t="s">
        <v>82</v>
      </c>
      <c r="N62" s="493"/>
      <c r="O62" s="493"/>
      <c r="P62" s="493"/>
      <c r="Q62" s="493"/>
      <c r="R62" s="493"/>
      <c r="S62" s="496"/>
      <c r="T62" s="524"/>
    </row>
    <row r="63" spans="1:21" ht="18" customHeight="1" x14ac:dyDescent="0.2">
      <c r="A63" s="518"/>
      <c r="B63" s="524"/>
      <c r="C63" s="518"/>
      <c r="D63" s="493"/>
      <c r="E63" s="493" t="s">
        <v>81</v>
      </c>
      <c r="F63" s="524"/>
      <c r="G63" s="524"/>
      <c r="H63" s="499"/>
      <c r="I63" s="499"/>
      <c r="J63" s="496"/>
      <c r="K63" s="493"/>
      <c r="L63" s="493" t="s">
        <v>79</v>
      </c>
      <c r="M63" s="493"/>
      <c r="N63" s="493" t="s">
        <v>79</v>
      </c>
      <c r="O63" s="493" t="s">
        <v>79</v>
      </c>
      <c r="P63" s="493"/>
      <c r="Q63" s="493"/>
      <c r="R63" s="493"/>
      <c r="S63" s="496"/>
      <c r="T63" s="524"/>
    </row>
    <row r="64" spans="1:21" ht="18" customHeight="1" x14ac:dyDescent="0.2">
      <c r="A64" s="518"/>
      <c r="B64" s="524"/>
      <c r="C64" s="518"/>
      <c r="D64" s="493"/>
      <c r="E64" s="493" t="s">
        <v>76</v>
      </c>
      <c r="F64" s="524"/>
      <c r="G64" s="524"/>
      <c r="H64" s="499"/>
      <c r="I64" s="499"/>
      <c r="J64" s="496"/>
      <c r="K64" s="493"/>
      <c r="L64" s="493" t="s">
        <v>75</v>
      </c>
      <c r="M64" s="493"/>
      <c r="N64" s="493" t="s">
        <v>75</v>
      </c>
      <c r="O64" s="493" t="s">
        <v>75</v>
      </c>
      <c r="P64" s="493"/>
      <c r="Q64" s="493"/>
      <c r="R64" s="493"/>
      <c r="S64" s="496"/>
      <c r="T64" s="524"/>
    </row>
    <row r="65" spans="1:20" ht="18" customHeight="1" x14ac:dyDescent="0.2">
      <c r="A65" s="520"/>
      <c r="B65" s="525"/>
      <c r="C65" s="520"/>
      <c r="D65" s="494"/>
      <c r="E65" s="494"/>
      <c r="F65" s="525"/>
      <c r="G65" s="525"/>
      <c r="H65" s="500"/>
      <c r="I65" s="500"/>
      <c r="J65" s="497"/>
      <c r="K65" s="494"/>
      <c r="L65" s="494"/>
      <c r="M65" s="494"/>
      <c r="N65" s="494"/>
      <c r="O65" s="494"/>
      <c r="P65" s="494"/>
      <c r="Q65" s="494"/>
      <c r="R65" s="494"/>
      <c r="S65" s="497"/>
      <c r="T65" s="525"/>
    </row>
    <row r="66" spans="1:20" ht="18" customHeight="1" x14ac:dyDescent="0.2">
      <c r="C66" s="48"/>
      <c r="F66" s="96"/>
      <c r="G66" s="96"/>
      <c r="J66" s="96"/>
      <c r="P66" s="96"/>
      <c r="S66" s="48"/>
      <c r="T66" s="77"/>
    </row>
    <row r="67" spans="1:20" ht="18" customHeight="1" x14ac:dyDescent="0.2">
      <c r="B67" s="48"/>
      <c r="C67" s="77"/>
      <c r="D67" s="83" t="s">
        <v>300</v>
      </c>
      <c r="E67" s="48"/>
      <c r="F67" s="96"/>
      <c r="G67" s="96"/>
      <c r="H67" s="83" t="s">
        <v>300</v>
      </c>
      <c r="I67" s="48"/>
      <c r="J67" s="96"/>
      <c r="K67" s="48"/>
      <c r="L67" s="48"/>
      <c r="M67" s="48"/>
      <c r="N67" s="48"/>
      <c r="O67" s="48"/>
      <c r="P67" s="96"/>
      <c r="Q67" s="48"/>
      <c r="R67" s="48"/>
      <c r="S67" s="48"/>
      <c r="T67" s="77"/>
    </row>
    <row r="68" spans="1:20" ht="18" customHeight="1" x14ac:dyDescent="0.2">
      <c r="B68" s="48"/>
      <c r="C68" s="114" t="s">
        <v>299</v>
      </c>
      <c r="D68" s="48"/>
      <c r="E68" s="48"/>
      <c r="F68" s="96"/>
      <c r="G68" s="96"/>
      <c r="H68" s="83"/>
      <c r="I68" s="48"/>
      <c r="J68" s="96"/>
      <c r="K68" s="48"/>
      <c r="L68" s="48"/>
      <c r="M68" s="48"/>
      <c r="N68" s="48"/>
      <c r="O68" s="48"/>
      <c r="P68" s="96"/>
      <c r="Q68" s="48"/>
      <c r="R68" s="48"/>
      <c r="S68" s="48"/>
      <c r="T68" s="77"/>
    </row>
    <row r="69" spans="1:20" ht="18" customHeight="1" x14ac:dyDescent="0.2">
      <c r="A69" s="45"/>
      <c r="B69" s="110" t="s">
        <v>298</v>
      </c>
      <c r="C69" s="110"/>
      <c r="D69" s="112"/>
      <c r="E69" s="112"/>
      <c r="F69" s="96"/>
      <c r="G69" s="96"/>
      <c r="H69" s="112"/>
      <c r="I69" s="112"/>
      <c r="J69" s="96"/>
      <c r="K69" s="112"/>
      <c r="L69" s="112"/>
      <c r="M69" s="112"/>
      <c r="N69" s="112"/>
      <c r="O69" s="112"/>
      <c r="P69" s="96"/>
      <c r="Q69" s="112"/>
      <c r="R69" s="112"/>
      <c r="S69" s="114"/>
      <c r="T69" s="77"/>
    </row>
    <row r="70" spans="1:20" ht="18" customHeight="1" x14ac:dyDescent="0.2">
      <c r="A70" s="104">
        <v>31</v>
      </c>
      <c r="B70" s="137" t="s">
        <v>701</v>
      </c>
      <c r="C70" s="99"/>
      <c r="D70" s="101"/>
      <c r="E70" s="101"/>
      <c r="F70" s="96"/>
      <c r="G70" s="96"/>
      <c r="H70" s="101"/>
      <c r="I70" s="101"/>
      <c r="J70" s="96"/>
      <c r="K70" s="101"/>
      <c r="L70" s="101"/>
      <c r="M70" s="101"/>
      <c r="N70" s="101"/>
      <c r="O70" s="101"/>
      <c r="P70" s="96"/>
      <c r="Q70" s="101"/>
      <c r="R70" s="101"/>
      <c r="S70" s="359"/>
      <c r="T70" s="361">
        <v>31</v>
      </c>
    </row>
    <row r="71" spans="1:20" ht="18" customHeight="1" x14ac:dyDescent="0.2">
      <c r="A71" s="104"/>
      <c r="B71" s="105" t="s">
        <v>700</v>
      </c>
      <c r="C71" s="103" t="s">
        <v>258</v>
      </c>
      <c r="D71" s="101">
        <v>0</v>
      </c>
      <c r="E71" s="101">
        <v>0</v>
      </c>
      <c r="F71" s="101">
        <v>0</v>
      </c>
      <c r="G71" s="101">
        <v>0</v>
      </c>
      <c r="H71" s="101">
        <v>0</v>
      </c>
      <c r="I71" s="101">
        <v>0</v>
      </c>
      <c r="J71" s="101">
        <v>0</v>
      </c>
      <c r="K71" s="101">
        <v>0</v>
      </c>
      <c r="L71" s="101">
        <v>0</v>
      </c>
      <c r="M71" s="101">
        <v>0</v>
      </c>
      <c r="N71" s="101">
        <v>0</v>
      </c>
      <c r="O71" s="101">
        <v>0</v>
      </c>
      <c r="P71" s="101">
        <v>0</v>
      </c>
      <c r="Q71" s="101">
        <v>0</v>
      </c>
      <c r="R71" s="101">
        <v>0</v>
      </c>
      <c r="S71" s="101">
        <v>0</v>
      </c>
      <c r="T71" s="361"/>
    </row>
    <row r="72" spans="1:20" ht="18" customHeight="1" x14ac:dyDescent="0.2">
      <c r="A72" s="104">
        <v>32</v>
      </c>
      <c r="B72" s="105" t="s">
        <v>699</v>
      </c>
      <c r="C72" s="103" t="s">
        <v>258</v>
      </c>
      <c r="D72" s="101">
        <v>99.455040871934614</v>
      </c>
      <c r="E72" s="101">
        <v>100</v>
      </c>
      <c r="F72" s="101">
        <v>98.924731182795696</v>
      </c>
      <c r="G72" s="101">
        <v>100</v>
      </c>
      <c r="H72" s="101">
        <v>100</v>
      </c>
      <c r="I72" s="101">
        <v>97.058823529411768</v>
      </c>
      <c r="J72" s="101">
        <v>100</v>
      </c>
      <c r="K72" s="101">
        <v>100</v>
      </c>
      <c r="L72" s="101">
        <v>100</v>
      </c>
      <c r="M72" s="101">
        <v>99.082568807339456</v>
      </c>
      <c r="N72" s="101">
        <v>100</v>
      </c>
      <c r="O72" s="101">
        <v>100</v>
      </c>
      <c r="P72" s="101">
        <v>100</v>
      </c>
      <c r="Q72" s="101">
        <v>100</v>
      </c>
      <c r="R72" s="101">
        <v>100</v>
      </c>
      <c r="S72" s="101">
        <v>100</v>
      </c>
      <c r="T72" s="361">
        <v>32</v>
      </c>
    </row>
    <row r="73" spans="1:20" ht="18" customHeight="1" x14ac:dyDescent="0.2">
      <c r="A73" s="104">
        <v>33</v>
      </c>
      <c r="B73" s="105" t="s">
        <v>296</v>
      </c>
      <c r="C73" s="103" t="s">
        <v>258</v>
      </c>
      <c r="D73" s="101">
        <v>0.27247956403269752</v>
      </c>
      <c r="E73" s="101">
        <v>0</v>
      </c>
      <c r="F73" s="101">
        <v>0</v>
      </c>
      <c r="G73" s="101">
        <v>0</v>
      </c>
      <c r="H73" s="101">
        <v>0</v>
      </c>
      <c r="I73" s="101">
        <v>0</v>
      </c>
      <c r="J73" s="101">
        <v>0</v>
      </c>
      <c r="K73" s="101">
        <v>0</v>
      </c>
      <c r="L73" s="101">
        <v>0</v>
      </c>
      <c r="M73" s="101">
        <v>0.91743119266055051</v>
      </c>
      <c r="N73" s="101">
        <v>0</v>
      </c>
      <c r="O73" s="101">
        <v>0</v>
      </c>
      <c r="P73" s="101">
        <v>0</v>
      </c>
      <c r="Q73" s="101">
        <v>0</v>
      </c>
      <c r="R73" s="101">
        <v>0</v>
      </c>
      <c r="S73" s="101">
        <v>0</v>
      </c>
      <c r="T73" s="361">
        <v>33</v>
      </c>
    </row>
    <row r="74" spans="1:20" ht="18" customHeight="1" x14ac:dyDescent="0.2">
      <c r="A74" s="104"/>
      <c r="B74" s="358" t="s">
        <v>295</v>
      </c>
      <c r="C74" s="106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361"/>
    </row>
    <row r="75" spans="1:20" ht="18" customHeight="1" x14ac:dyDescent="0.2">
      <c r="A75" s="104">
        <v>34</v>
      </c>
      <c r="B75" s="105" t="s">
        <v>266</v>
      </c>
      <c r="C75" s="103" t="s">
        <v>258</v>
      </c>
      <c r="D75" s="101">
        <v>0</v>
      </c>
      <c r="E75" s="101">
        <v>0</v>
      </c>
      <c r="F75" s="101">
        <v>0</v>
      </c>
      <c r="G75" s="101">
        <v>0</v>
      </c>
      <c r="H75" s="101">
        <v>0</v>
      </c>
      <c r="I75" s="101">
        <v>0</v>
      </c>
      <c r="J75" s="101">
        <v>0</v>
      </c>
      <c r="K75" s="101">
        <v>0</v>
      </c>
      <c r="L75" s="101">
        <v>0</v>
      </c>
      <c r="M75" s="101">
        <v>0</v>
      </c>
      <c r="N75" s="101">
        <v>0</v>
      </c>
      <c r="O75" s="101">
        <v>0</v>
      </c>
      <c r="P75" s="101">
        <v>0</v>
      </c>
      <c r="Q75" s="101">
        <v>0</v>
      </c>
      <c r="R75" s="101">
        <v>0</v>
      </c>
      <c r="S75" s="101">
        <v>0</v>
      </c>
      <c r="T75" s="361">
        <v>34</v>
      </c>
    </row>
    <row r="76" spans="1:20" ht="18" customHeight="1" x14ac:dyDescent="0.2">
      <c r="A76" s="104">
        <v>35</v>
      </c>
      <c r="B76" s="105" t="s">
        <v>294</v>
      </c>
      <c r="C76" s="103" t="s">
        <v>258</v>
      </c>
      <c r="D76" s="101">
        <v>0.27247956403269752</v>
      </c>
      <c r="E76" s="101">
        <v>0</v>
      </c>
      <c r="F76" s="101">
        <v>1.0752688172043012</v>
      </c>
      <c r="G76" s="101">
        <v>0</v>
      </c>
      <c r="H76" s="101">
        <v>0</v>
      </c>
      <c r="I76" s="101">
        <v>2.9411764705882351</v>
      </c>
      <c r="J76" s="101">
        <v>0</v>
      </c>
      <c r="K76" s="101">
        <v>0</v>
      </c>
      <c r="L76" s="101">
        <v>0</v>
      </c>
      <c r="M76" s="101">
        <v>0</v>
      </c>
      <c r="N76" s="101">
        <v>0</v>
      </c>
      <c r="O76" s="101">
        <v>0</v>
      </c>
      <c r="P76" s="101">
        <v>0</v>
      </c>
      <c r="Q76" s="101">
        <v>0</v>
      </c>
      <c r="R76" s="101">
        <v>0</v>
      </c>
      <c r="S76" s="101">
        <v>0</v>
      </c>
      <c r="T76" s="361">
        <v>35</v>
      </c>
    </row>
    <row r="77" spans="1:20" ht="18" customHeight="1" x14ac:dyDescent="0.2">
      <c r="A77" s="111"/>
      <c r="B77" s="110" t="s">
        <v>287</v>
      </c>
      <c r="C77" s="432"/>
      <c r="D77" s="112"/>
      <c r="E77" s="112"/>
      <c r="F77" s="101"/>
      <c r="G77" s="101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4"/>
      <c r="T77" s="77"/>
    </row>
    <row r="78" spans="1:20" ht="18" customHeight="1" x14ac:dyDescent="0.2">
      <c r="A78" s="104">
        <v>36</v>
      </c>
      <c r="B78" s="105" t="s">
        <v>286</v>
      </c>
      <c r="C78" s="103" t="s">
        <v>258</v>
      </c>
      <c r="D78" s="101">
        <v>0</v>
      </c>
      <c r="E78" s="101">
        <v>0</v>
      </c>
      <c r="F78" s="101">
        <v>0</v>
      </c>
      <c r="G78" s="101">
        <v>0</v>
      </c>
      <c r="H78" s="101">
        <v>0</v>
      </c>
      <c r="I78" s="101">
        <v>0</v>
      </c>
      <c r="J78" s="101">
        <v>0</v>
      </c>
      <c r="K78" s="101">
        <v>0</v>
      </c>
      <c r="L78" s="101">
        <v>0</v>
      </c>
      <c r="M78" s="101">
        <v>0</v>
      </c>
      <c r="N78" s="101">
        <v>0</v>
      </c>
      <c r="O78" s="101">
        <v>0</v>
      </c>
      <c r="P78" s="101">
        <v>0</v>
      </c>
      <c r="Q78" s="101">
        <v>0</v>
      </c>
      <c r="R78" s="101">
        <v>0</v>
      </c>
      <c r="S78" s="101">
        <v>0</v>
      </c>
      <c r="T78" s="361">
        <v>36</v>
      </c>
    </row>
    <row r="79" spans="1:20" ht="18" customHeight="1" x14ac:dyDescent="0.2">
      <c r="A79" s="104">
        <v>37</v>
      </c>
      <c r="B79" s="105" t="s">
        <v>285</v>
      </c>
      <c r="C79" s="103" t="s">
        <v>258</v>
      </c>
      <c r="D79" s="101">
        <v>0</v>
      </c>
      <c r="E79" s="101">
        <v>0</v>
      </c>
      <c r="F79" s="101">
        <v>0</v>
      </c>
      <c r="G79" s="101">
        <v>0</v>
      </c>
      <c r="H79" s="101">
        <v>0</v>
      </c>
      <c r="I79" s="101">
        <v>0</v>
      </c>
      <c r="J79" s="101">
        <v>0</v>
      </c>
      <c r="K79" s="101">
        <v>0</v>
      </c>
      <c r="L79" s="101">
        <v>0</v>
      </c>
      <c r="M79" s="101">
        <v>0</v>
      </c>
      <c r="N79" s="101">
        <v>0</v>
      </c>
      <c r="O79" s="101">
        <v>0</v>
      </c>
      <c r="P79" s="101">
        <v>0</v>
      </c>
      <c r="Q79" s="101">
        <v>0</v>
      </c>
      <c r="R79" s="101">
        <v>0</v>
      </c>
      <c r="S79" s="101">
        <v>0</v>
      </c>
      <c r="T79" s="361">
        <v>37</v>
      </c>
    </row>
    <row r="80" spans="1:20" ht="18" customHeight="1" x14ac:dyDescent="0.2">
      <c r="A80" s="104">
        <v>38</v>
      </c>
      <c r="B80" s="105" t="s">
        <v>284</v>
      </c>
      <c r="C80" s="103" t="s">
        <v>258</v>
      </c>
      <c r="D80" s="101">
        <v>0</v>
      </c>
      <c r="E80" s="101">
        <v>0</v>
      </c>
      <c r="F80" s="101">
        <v>0</v>
      </c>
      <c r="G80" s="101">
        <v>0</v>
      </c>
      <c r="H80" s="101">
        <v>0</v>
      </c>
      <c r="I80" s="101">
        <v>0</v>
      </c>
      <c r="J80" s="101">
        <v>0</v>
      </c>
      <c r="K80" s="101">
        <v>0</v>
      </c>
      <c r="L80" s="101">
        <v>0</v>
      </c>
      <c r="M80" s="101">
        <v>0</v>
      </c>
      <c r="N80" s="101">
        <v>0</v>
      </c>
      <c r="O80" s="101">
        <v>0</v>
      </c>
      <c r="P80" s="101">
        <v>0</v>
      </c>
      <c r="Q80" s="101">
        <v>0</v>
      </c>
      <c r="R80" s="101">
        <v>0</v>
      </c>
      <c r="S80" s="101">
        <v>0</v>
      </c>
      <c r="T80" s="361">
        <v>38</v>
      </c>
    </row>
    <row r="81" spans="1:20" ht="18" customHeight="1" x14ac:dyDescent="0.2">
      <c r="A81" s="104">
        <v>39</v>
      </c>
      <c r="B81" s="105" t="s">
        <v>283</v>
      </c>
      <c r="C81" s="103" t="s">
        <v>258</v>
      </c>
      <c r="D81" s="101">
        <v>0</v>
      </c>
      <c r="E81" s="101">
        <v>0</v>
      </c>
      <c r="F81" s="101">
        <v>0</v>
      </c>
      <c r="G81" s="101">
        <v>0</v>
      </c>
      <c r="H81" s="101">
        <v>0</v>
      </c>
      <c r="I81" s="101">
        <v>0</v>
      </c>
      <c r="J81" s="101">
        <v>0</v>
      </c>
      <c r="K81" s="101">
        <v>0</v>
      </c>
      <c r="L81" s="101">
        <v>0</v>
      </c>
      <c r="M81" s="101">
        <v>0</v>
      </c>
      <c r="N81" s="101">
        <v>0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361">
        <v>39</v>
      </c>
    </row>
    <row r="82" spans="1:20" ht="18" customHeight="1" x14ac:dyDescent="0.2">
      <c r="A82" s="104">
        <v>40</v>
      </c>
      <c r="B82" s="105" t="s">
        <v>282</v>
      </c>
      <c r="C82" s="103" t="s">
        <v>258</v>
      </c>
      <c r="D82" s="101">
        <v>0</v>
      </c>
      <c r="E82" s="101">
        <v>0</v>
      </c>
      <c r="F82" s="101">
        <v>0</v>
      </c>
      <c r="G82" s="101">
        <v>0</v>
      </c>
      <c r="H82" s="101">
        <v>0</v>
      </c>
      <c r="I82" s="101">
        <v>0</v>
      </c>
      <c r="J82" s="101">
        <v>0</v>
      </c>
      <c r="K82" s="101">
        <v>0</v>
      </c>
      <c r="L82" s="101">
        <v>0</v>
      </c>
      <c r="M82" s="101">
        <v>0</v>
      </c>
      <c r="N82" s="101">
        <v>0</v>
      </c>
      <c r="O82" s="101">
        <v>0</v>
      </c>
      <c r="P82" s="101">
        <v>0</v>
      </c>
      <c r="Q82" s="101">
        <v>0</v>
      </c>
      <c r="R82" s="101">
        <v>0</v>
      </c>
      <c r="S82" s="101">
        <v>0</v>
      </c>
      <c r="T82" s="361">
        <v>40</v>
      </c>
    </row>
    <row r="83" spans="1:20" ht="18" customHeight="1" x14ac:dyDescent="0.2">
      <c r="A83" s="104">
        <v>41</v>
      </c>
      <c r="B83" s="105" t="s">
        <v>281</v>
      </c>
      <c r="C83" s="103" t="s">
        <v>258</v>
      </c>
      <c r="D83" s="101">
        <v>0</v>
      </c>
      <c r="E83" s="101">
        <v>0</v>
      </c>
      <c r="F83" s="101">
        <v>0</v>
      </c>
      <c r="G83" s="101">
        <v>0</v>
      </c>
      <c r="H83" s="101">
        <v>0</v>
      </c>
      <c r="I83" s="101">
        <v>0</v>
      </c>
      <c r="J83" s="101">
        <v>0</v>
      </c>
      <c r="K83" s="101">
        <v>0</v>
      </c>
      <c r="L83" s="101">
        <v>0</v>
      </c>
      <c r="M83" s="101">
        <v>0</v>
      </c>
      <c r="N83" s="101">
        <v>0</v>
      </c>
      <c r="O83" s="101">
        <v>0</v>
      </c>
      <c r="P83" s="101">
        <v>0</v>
      </c>
      <c r="Q83" s="101">
        <v>0</v>
      </c>
      <c r="R83" s="101">
        <v>0</v>
      </c>
      <c r="S83" s="101">
        <v>0</v>
      </c>
      <c r="T83" s="361">
        <v>41</v>
      </c>
    </row>
    <row r="84" spans="1:20" ht="18" customHeight="1" x14ac:dyDescent="0.2">
      <c r="A84" s="104">
        <v>42</v>
      </c>
      <c r="B84" s="105" t="s">
        <v>280</v>
      </c>
      <c r="C84" s="103" t="s">
        <v>258</v>
      </c>
      <c r="D84" s="101">
        <v>100</v>
      </c>
      <c r="E84" s="101">
        <v>100</v>
      </c>
      <c r="F84" s="101">
        <v>100</v>
      </c>
      <c r="G84" s="101">
        <v>100</v>
      </c>
      <c r="H84" s="101">
        <v>100</v>
      </c>
      <c r="I84" s="101">
        <v>100</v>
      </c>
      <c r="J84" s="101">
        <v>100</v>
      </c>
      <c r="K84" s="101">
        <v>100</v>
      </c>
      <c r="L84" s="101">
        <v>100</v>
      </c>
      <c r="M84" s="101">
        <v>100</v>
      </c>
      <c r="N84" s="101">
        <v>100</v>
      </c>
      <c r="O84" s="101">
        <v>100</v>
      </c>
      <c r="P84" s="101">
        <v>100</v>
      </c>
      <c r="Q84" s="101">
        <v>100</v>
      </c>
      <c r="R84" s="101">
        <v>100</v>
      </c>
      <c r="S84" s="101">
        <v>100</v>
      </c>
      <c r="T84" s="361">
        <v>42</v>
      </c>
    </row>
    <row r="85" spans="1:20" ht="18" customHeight="1" x14ac:dyDescent="0.2">
      <c r="A85" s="104">
        <v>43</v>
      </c>
      <c r="B85" s="105" t="s">
        <v>279</v>
      </c>
      <c r="C85" s="103" t="s">
        <v>258</v>
      </c>
      <c r="D85" s="101">
        <v>100</v>
      </c>
      <c r="E85" s="101">
        <v>100</v>
      </c>
      <c r="F85" s="101">
        <v>100</v>
      </c>
      <c r="G85" s="101">
        <v>100</v>
      </c>
      <c r="H85" s="101">
        <v>100</v>
      </c>
      <c r="I85" s="101">
        <v>100</v>
      </c>
      <c r="J85" s="101">
        <v>100</v>
      </c>
      <c r="K85" s="101">
        <v>100</v>
      </c>
      <c r="L85" s="101">
        <v>100</v>
      </c>
      <c r="M85" s="101">
        <v>100</v>
      </c>
      <c r="N85" s="101">
        <v>100</v>
      </c>
      <c r="O85" s="101">
        <v>100</v>
      </c>
      <c r="P85" s="101">
        <v>100</v>
      </c>
      <c r="Q85" s="101">
        <v>100</v>
      </c>
      <c r="R85" s="101">
        <v>100</v>
      </c>
      <c r="S85" s="101">
        <v>100</v>
      </c>
      <c r="T85" s="361">
        <v>43</v>
      </c>
    </row>
    <row r="86" spans="1:20" ht="18" customHeight="1" x14ac:dyDescent="0.2">
      <c r="A86" s="104">
        <v>44</v>
      </c>
      <c r="B86" s="105" t="s">
        <v>278</v>
      </c>
      <c r="C86" s="103" t="s">
        <v>258</v>
      </c>
      <c r="D86" s="101">
        <v>0</v>
      </c>
      <c r="E86" s="101">
        <v>0</v>
      </c>
      <c r="F86" s="101">
        <v>0</v>
      </c>
      <c r="G86" s="101">
        <v>0</v>
      </c>
      <c r="H86" s="101">
        <v>0</v>
      </c>
      <c r="I86" s="101">
        <v>0</v>
      </c>
      <c r="J86" s="101">
        <v>0</v>
      </c>
      <c r="K86" s="101">
        <v>0</v>
      </c>
      <c r="L86" s="101">
        <v>0</v>
      </c>
      <c r="M86" s="101">
        <v>0</v>
      </c>
      <c r="N86" s="101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361">
        <v>44</v>
      </c>
    </row>
    <row r="87" spans="1:20" ht="18" customHeight="1" x14ac:dyDescent="0.2">
      <c r="A87" s="104">
        <v>45</v>
      </c>
      <c r="B87" s="105" t="s">
        <v>698</v>
      </c>
      <c r="C87" s="103" t="s">
        <v>258</v>
      </c>
      <c r="D87" s="101">
        <v>0</v>
      </c>
      <c r="E87" s="101">
        <v>0</v>
      </c>
      <c r="F87" s="101">
        <v>0</v>
      </c>
      <c r="G87" s="101">
        <v>0</v>
      </c>
      <c r="H87" s="101">
        <v>0</v>
      </c>
      <c r="I87" s="101">
        <v>0</v>
      </c>
      <c r="J87" s="101">
        <v>0</v>
      </c>
      <c r="K87" s="101">
        <v>0</v>
      </c>
      <c r="L87" s="101">
        <v>0</v>
      </c>
      <c r="M87" s="101">
        <v>0</v>
      </c>
      <c r="N87" s="101">
        <v>0</v>
      </c>
      <c r="O87" s="101">
        <v>0</v>
      </c>
      <c r="P87" s="101">
        <v>0</v>
      </c>
      <c r="Q87" s="101">
        <v>0</v>
      </c>
      <c r="R87" s="101">
        <v>0</v>
      </c>
      <c r="S87" s="101">
        <v>0</v>
      </c>
      <c r="T87" s="361">
        <v>45</v>
      </c>
    </row>
    <row r="88" spans="1:20" ht="18" customHeight="1" x14ac:dyDescent="0.2">
      <c r="A88" s="104">
        <v>46</v>
      </c>
      <c r="B88" s="105" t="s">
        <v>276</v>
      </c>
      <c r="C88" s="103" t="s">
        <v>258</v>
      </c>
      <c r="D88" s="101">
        <v>0</v>
      </c>
      <c r="E88" s="101">
        <v>0</v>
      </c>
      <c r="F88" s="101">
        <v>0</v>
      </c>
      <c r="G88" s="101">
        <v>0</v>
      </c>
      <c r="H88" s="101">
        <v>0</v>
      </c>
      <c r="I88" s="101">
        <v>0</v>
      </c>
      <c r="J88" s="101">
        <v>0</v>
      </c>
      <c r="K88" s="101">
        <v>0</v>
      </c>
      <c r="L88" s="101">
        <v>0</v>
      </c>
      <c r="M88" s="101">
        <v>0</v>
      </c>
      <c r="N88" s="101">
        <v>0</v>
      </c>
      <c r="O88" s="101">
        <v>0</v>
      </c>
      <c r="P88" s="101">
        <v>0</v>
      </c>
      <c r="Q88" s="101">
        <v>0</v>
      </c>
      <c r="R88" s="101">
        <v>0</v>
      </c>
      <c r="S88" s="101">
        <v>0</v>
      </c>
      <c r="T88" s="434">
        <v>46</v>
      </c>
    </row>
    <row r="89" spans="1:20" ht="18" customHeight="1" x14ac:dyDescent="0.2">
      <c r="A89" s="104">
        <v>47</v>
      </c>
      <c r="B89" s="105" t="s">
        <v>275</v>
      </c>
      <c r="C89" s="103" t="s">
        <v>258</v>
      </c>
      <c r="D89" s="101">
        <v>0</v>
      </c>
      <c r="E89" s="101">
        <v>0</v>
      </c>
      <c r="F89" s="101">
        <v>0</v>
      </c>
      <c r="G89" s="101">
        <v>0</v>
      </c>
      <c r="H89" s="101">
        <v>0</v>
      </c>
      <c r="I89" s="101">
        <v>0</v>
      </c>
      <c r="J89" s="101">
        <v>0</v>
      </c>
      <c r="K89" s="101">
        <v>0</v>
      </c>
      <c r="L89" s="101">
        <v>0</v>
      </c>
      <c r="M89" s="101">
        <v>0</v>
      </c>
      <c r="N89" s="101">
        <v>0</v>
      </c>
      <c r="O89" s="101">
        <v>0</v>
      </c>
      <c r="P89" s="101">
        <v>0</v>
      </c>
      <c r="Q89" s="101">
        <v>0</v>
      </c>
      <c r="R89" s="101">
        <v>0</v>
      </c>
      <c r="S89" s="101">
        <v>0</v>
      </c>
      <c r="T89" s="361">
        <v>47</v>
      </c>
    </row>
    <row r="90" spans="1:20" ht="18" customHeight="1" x14ac:dyDescent="0.2">
      <c r="A90" s="111"/>
      <c r="B90" s="110" t="s">
        <v>274</v>
      </c>
      <c r="C90" s="109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359"/>
      <c r="T90" s="360"/>
    </row>
    <row r="91" spans="1:20" ht="18" customHeight="1" x14ac:dyDescent="0.2">
      <c r="A91" s="104"/>
      <c r="B91" s="77" t="s">
        <v>273</v>
      </c>
      <c r="C91" s="107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359"/>
      <c r="T91" s="360"/>
    </row>
    <row r="92" spans="1:20" ht="18" customHeight="1" x14ac:dyDescent="0.2">
      <c r="A92" s="104">
        <v>48</v>
      </c>
      <c r="B92" s="105" t="s">
        <v>551</v>
      </c>
      <c r="C92" s="103" t="s">
        <v>258</v>
      </c>
      <c r="D92" s="101">
        <v>34.059945504087189</v>
      </c>
      <c r="E92" s="101">
        <v>20.967741935483872</v>
      </c>
      <c r="F92" s="101">
        <v>23.655913978494624</v>
      </c>
      <c r="G92" s="101">
        <v>35.714285714285715</v>
      </c>
      <c r="H92" s="101">
        <v>57.142857142857139</v>
      </c>
      <c r="I92" s="101">
        <v>14.705882352941178</v>
      </c>
      <c r="J92" s="101">
        <v>28.07017543859649</v>
      </c>
      <c r="K92" s="101">
        <v>15.151515151515152</v>
      </c>
      <c r="L92" s="101">
        <v>32</v>
      </c>
      <c r="M92" s="101">
        <v>50.458715596330272</v>
      </c>
      <c r="N92" s="101">
        <v>43.333333333333336</v>
      </c>
      <c r="O92" s="101">
        <v>22.222222222222221</v>
      </c>
      <c r="P92" s="101">
        <v>46.153846153846153</v>
      </c>
      <c r="Q92" s="101">
        <v>18.918918918918919</v>
      </c>
      <c r="R92" s="101">
        <v>26.666666666666668</v>
      </c>
      <c r="S92" s="101">
        <v>14.285714285714285</v>
      </c>
      <c r="T92" s="361">
        <v>48</v>
      </c>
    </row>
    <row r="93" spans="1:20" ht="18" customHeight="1" x14ac:dyDescent="0.2">
      <c r="A93" s="104">
        <v>49</v>
      </c>
      <c r="B93" s="105" t="s">
        <v>271</v>
      </c>
      <c r="C93" s="103" t="s">
        <v>258</v>
      </c>
      <c r="D93" s="101">
        <v>41.825613079019078</v>
      </c>
      <c r="E93" s="101">
        <v>58.064516129032263</v>
      </c>
      <c r="F93" s="101">
        <v>52.688172043010752</v>
      </c>
      <c r="G93" s="101">
        <v>33.928571428571431</v>
      </c>
      <c r="H93" s="101">
        <v>28.571428571428569</v>
      </c>
      <c r="I93" s="101">
        <v>47.058823529411761</v>
      </c>
      <c r="J93" s="101">
        <v>43.859649122807014</v>
      </c>
      <c r="K93" s="101">
        <v>36.363636363636367</v>
      </c>
      <c r="L93" s="101">
        <v>38</v>
      </c>
      <c r="M93" s="101">
        <v>34.403669724770644</v>
      </c>
      <c r="N93" s="101">
        <v>36.666666666666664</v>
      </c>
      <c r="O93" s="101">
        <v>44.444444444444443</v>
      </c>
      <c r="P93" s="101">
        <v>38.461538461538467</v>
      </c>
      <c r="Q93" s="101">
        <v>56.756756756756758</v>
      </c>
      <c r="R93" s="101">
        <v>33.333333333333329</v>
      </c>
      <c r="S93" s="101">
        <v>42.857142857142854</v>
      </c>
      <c r="T93" s="361">
        <v>49</v>
      </c>
    </row>
    <row r="94" spans="1:20" ht="18" customHeight="1" x14ac:dyDescent="0.2">
      <c r="A94" s="104">
        <v>50</v>
      </c>
      <c r="B94" s="105" t="s">
        <v>270</v>
      </c>
      <c r="C94" s="103" t="s">
        <v>258</v>
      </c>
      <c r="D94" s="101">
        <v>1.3623978201634876</v>
      </c>
      <c r="E94" s="101">
        <v>3.225806451612903</v>
      </c>
      <c r="F94" s="101">
        <v>0</v>
      </c>
      <c r="G94" s="101">
        <v>1.7857142857142856</v>
      </c>
      <c r="H94" s="101">
        <v>0</v>
      </c>
      <c r="I94" s="101">
        <v>2.9411764705882351</v>
      </c>
      <c r="J94" s="101">
        <v>3.5087719298245612</v>
      </c>
      <c r="K94" s="101">
        <v>0</v>
      </c>
      <c r="L94" s="101">
        <v>0</v>
      </c>
      <c r="M94" s="101">
        <v>0.91743119266055051</v>
      </c>
      <c r="N94" s="101">
        <v>0</v>
      </c>
      <c r="O94" s="101">
        <v>0</v>
      </c>
      <c r="P94" s="101">
        <v>0</v>
      </c>
      <c r="Q94" s="101">
        <v>5.4054054054054053</v>
      </c>
      <c r="R94" s="101">
        <v>0</v>
      </c>
      <c r="S94" s="101">
        <v>0</v>
      </c>
      <c r="T94" s="361">
        <v>50</v>
      </c>
    </row>
    <row r="95" spans="1:20" ht="18" customHeight="1" x14ac:dyDescent="0.2">
      <c r="A95" s="104">
        <v>51</v>
      </c>
      <c r="B95" s="105" t="s">
        <v>268</v>
      </c>
      <c r="C95" s="103" t="s">
        <v>258</v>
      </c>
      <c r="D95" s="101">
        <v>0.27247956403269752</v>
      </c>
      <c r="E95" s="101">
        <v>0</v>
      </c>
      <c r="F95" s="101">
        <v>0</v>
      </c>
      <c r="G95" s="101">
        <v>0</v>
      </c>
      <c r="H95" s="101">
        <v>0</v>
      </c>
      <c r="I95" s="101">
        <v>5.8823529411764701</v>
      </c>
      <c r="J95" s="101">
        <v>0</v>
      </c>
      <c r="K95" s="101">
        <v>0</v>
      </c>
      <c r="L95" s="101">
        <v>0</v>
      </c>
      <c r="M95" s="101">
        <v>0</v>
      </c>
      <c r="N95" s="101">
        <v>0</v>
      </c>
      <c r="O95" s="101">
        <v>0</v>
      </c>
      <c r="P95" s="101">
        <v>0</v>
      </c>
      <c r="Q95" s="101">
        <v>0</v>
      </c>
      <c r="R95" s="101">
        <v>0</v>
      </c>
      <c r="S95" s="101">
        <v>0</v>
      </c>
      <c r="T95" s="361">
        <v>51</v>
      </c>
    </row>
    <row r="96" spans="1:20" ht="18" customHeight="1" x14ac:dyDescent="0.2">
      <c r="A96" s="104"/>
      <c r="B96" s="358" t="s">
        <v>697</v>
      </c>
      <c r="C96" s="106"/>
      <c r="D96" s="34"/>
      <c r="E96" s="34"/>
      <c r="F96" s="34"/>
      <c r="G96" s="34"/>
      <c r="H96" s="34"/>
      <c r="I96" s="34"/>
      <c r="J96" s="96"/>
      <c r="K96" s="34"/>
      <c r="L96" s="34"/>
      <c r="M96" s="34"/>
      <c r="N96" s="34"/>
      <c r="O96" s="34"/>
      <c r="P96" s="34"/>
      <c r="Q96" s="34"/>
      <c r="R96" s="34"/>
      <c r="S96" s="34"/>
      <c r="T96" s="361"/>
    </row>
    <row r="97" spans="1:20" ht="18" customHeight="1" x14ac:dyDescent="0.2">
      <c r="A97" s="104">
        <v>52</v>
      </c>
      <c r="B97" s="105" t="s">
        <v>317</v>
      </c>
      <c r="C97" s="103" t="s">
        <v>258</v>
      </c>
      <c r="D97" s="101">
        <v>0</v>
      </c>
      <c r="E97" s="101">
        <v>0</v>
      </c>
      <c r="F97" s="101">
        <v>0</v>
      </c>
      <c r="G97" s="101">
        <v>0</v>
      </c>
      <c r="H97" s="101">
        <v>0</v>
      </c>
      <c r="I97" s="101">
        <v>0</v>
      </c>
      <c r="J97" s="101">
        <v>0</v>
      </c>
      <c r="K97" s="101">
        <v>0</v>
      </c>
      <c r="L97" s="101">
        <v>0</v>
      </c>
      <c r="M97" s="101">
        <v>0</v>
      </c>
      <c r="N97" s="101">
        <v>0</v>
      </c>
      <c r="O97" s="101">
        <v>0</v>
      </c>
      <c r="P97" s="101">
        <v>0</v>
      </c>
      <c r="Q97" s="101">
        <v>0</v>
      </c>
      <c r="R97" s="101">
        <v>0</v>
      </c>
      <c r="S97" s="101">
        <v>0</v>
      </c>
      <c r="T97" s="361">
        <v>52</v>
      </c>
    </row>
    <row r="98" spans="1:20" ht="18" customHeight="1" x14ac:dyDescent="0.2">
      <c r="A98" s="104">
        <v>53</v>
      </c>
      <c r="B98" s="105" t="s">
        <v>696</v>
      </c>
      <c r="C98" s="103" t="s">
        <v>258</v>
      </c>
      <c r="D98" s="101">
        <v>1.9073569482288828</v>
      </c>
      <c r="E98" s="101">
        <v>3.225806451612903</v>
      </c>
      <c r="F98" s="101">
        <v>4.3010752688172049</v>
      </c>
      <c r="G98" s="101">
        <v>1.7857142857142856</v>
      </c>
      <c r="H98" s="101">
        <v>14.285714285714285</v>
      </c>
      <c r="I98" s="101">
        <v>0</v>
      </c>
      <c r="J98" s="101">
        <v>0</v>
      </c>
      <c r="K98" s="101">
        <v>0</v>
      </c>
      <c r="L98" s="101">
        <v>0</v>
      </c>
      <c r="M98" s="101">
        <v>1.834862385321101</v>
      </c>
      <c r="N98" s="101">
        <v>0</v>
      </c>
      <c r="O98" s="101">
        <v>11.111111111111111</v>
      </c>
      <c r="P98" s="101">
        <v>0</v>
      </c>
      <c r="Q98" s="101">
        <v>2.7027027027027026</v>
      </c>
      <c r="R98" s="101">
        <v>0</v>
      </c>
      <c r="S98" s="101">
        <v>0</v>
      </c>
      <c r="T98" s="361">
        <v>53</v>
      </c>
    </row>
    <row r="99" spans="1:20" ht="18" customHeight="1" x14ac:dyDescent="0.2">
      <c r="A99" s="104">
        <v>54</v>
      </c>
      <c r="B99" s="105" t="s">
        <v>695</v>
      </c>
      <c r="C99" s="103" t="s">
        <v>258</v>
      </c>
      <c r="D99" s="101">
        <v>14.168937329700274</v>
      </c>
      <c r="E99" s="101">
        <v>12.903225806451612</v>
      </c>
      <c r="F99" s="101">
        <v>15.053763440860216</v>
      </c>
      <c r="G99" s="101">
        <v>25</v>
      </c>
      <c r="H99" s="101">
        <v>0</v>
      </c>
      <c r="I99" s="101">
        <v>23.52941176470588</v>
      </c>
      <c r="J99" s="101">
        <v>12.280701754385964</v>
      </c>
      <c r="K99" s="101">
        <v>3.0303030303030303</v>
      </c>
      <c r="L99" s="101">
        <v>24</v>
      </c>
      <c r="M99" s="101">
        <v>9.6330275229357802</v>
      </c>
      <c r="N99" s="101">
        <v>10</v>
      </c>
      <c r="O99" s="101">
        <v>22.222222222222221</v>
      </c>
      <c r="P99" s="101">
        <v>11.538461538461538</v>
      </c>
      <c r="Q99" s="101">
        <v>10.810810810810811</v>
      </c>
      <c r="R99" s="101">
        <v>33.333333333333329</v>
      </c>
      <c r="S99" s="101">
        <v>28.571428571428569</v>
      </c>
      <c r="T99" s="434">
        <v>54</v>
      </c>
    </row>
    <row r="100" spans="1:20" ht="18" customHeight="1" x14ac:dyDescent="0.2">
      <c r="A100" s="104">
        <v>55</v>
      </c>
      <c r="B100" s="105" t="s">
        <v>264</v>
      </c>
      <c r="C100" s="103" t="s">
        <v>258</v>
      </c>
      <c r="D100" s="101">
        <v>6.4032697547683926</v>
      </c>
      <c r="E100" s="101">
        <v>1.6129032258064515</v>
      </c>
      <c r="F100" s="101">
        <v>4.3010752688172049</v>
      </c>
      <c r="G100" s="101">
        <v>1.7857142857142856</v>
      </c>
      <c r="H100" s="101">
        <v>0</v>
      </c>
      <c r="I100" s="101">
        <v>5.8823529411764701</v>
      </c>
      <c r="J100" s="101">
        <v>12.280701754385964</v>
      </c>
      <c r="K100" s="101">
        <v>45.454545454545453</v>
      </c>
      <c r="L100" s="101">
        <v>6</v>
      </c>
      <c r="M100" s="101">
        <v>2.7522935779816518</v>
      </c>
      <c r="N100" s="101">
        <v>10</v>
      </c>
      <c r="O100" s="101">
        <v>0</v>
      </c>
      <c r="P100" s="101">
        <v>3.8461538461538463</v>
      </c>
      <c r="Q100" s="101">
        <v>5.4054054054054053</v>
      </c>
      <c r="R100" s="101">
        <v>6.666666666666667</v>
      </c>
      <c r="S100" s="101">
        <v>14.285714285714285</v>
      </c>
      <c r="T100" s="67">
        <v>55</v>
      </c>
    </row>
    <row r="101" spans="1:20" ht="18" customHeight="1" x14ac:dyDescent="0.2">
      <c r="A101" s="104"/>
      <c r="B101" s="77" t="s">
        <v>263</v>
      </c>
      <c r="C101" s="77"/>
      <c r="D101" s="102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2"/>
    </row>
    <row r="102" spans="1:20" ht="18" customHeight="1" x14ac:dyDescent="0.2">
      <c r="A102" s="104"/>
      <c r="B102" s="77" t="s">
        <v>262</v>
      </c>
      <c r="C102" s="77"/>
      <c r="D102" s="67"/>
      <c r="T102" s="67"/>
    </row>
    <row r="103" spans="1:20" ht="18" customHeight="1" x14ac:dyDescent="0.2">
      <c r="A103" s="104"/>
      <c r="B103" s="77" t="s">
        <v>261</v>
      </c>
      <c r="C103" s="77"/>
      <c r="D103" s="67"/>
      <c r="T103" s="67"/>
    </row>
    <row r="104" spans="1:20" ht="18" customHeight="1" x14ac:dyDescent="0.2">
      <c r="A104" s="104">
        <v>56</v>
      </c>
      <c r="B104" s="435" t="s">
        <v>260</v>
      </c>
      <c r="C104" s="103" t="s">
        <v>258</v>
      </c>
      <c r="D104" s="102">
        <v>0</v>
      </c>
      <c r="E104" s="101">
        <v>0</v>
      </c>
      <c r="F104" s="101">
        <v>0</v>
      </c>
      <c r="G104" s="101">
        <v>0</v>
      </c>
      <c r="H104" s="101">
        <v>0</v>
      </c>
      <c r="I104" s="101">
        <v>0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0</v>
      </c>
      <c r="R104" s="101">
        <v>0</v>
      </c>
      <c r="S104" s="101">
        <v>0</v>
      </c>
      <c r="T104" s="67">
        <v>56</v>
      </c>
    </row>
    <row r="105" spans="1:20" s="48" customFormat="1" ht="18" customHeight="1" x14ac:dyDescent="0.2">
      <c r="A105" s="104">
        <v>57</v>
      </c>
      <c r="B105" s="435" t="s">
        <v>259</v>
      </c>
      <c r="C105" s="103" t="s">
        <v>258</v>
      </c>
      <c r="D105" s="102">
        <v>0</v>
      </c>
      <c r="E105" s="101">
        <v>0</v>
      </c>
      <c r="F105" s="101">
        <v>0</v>
      </c>
      <c r="G105" s="101">
        <v>0</v>
      </c>
      <c r="H105" s="101">
        <v>0</v>
      </c>
      <c r="I105" s="101">
        <v>0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0</v>
      </c>
      <c r="R105" s="101">
        <v>0</v>
      </c>
      <c r="S105" s="101">
        <v>0</v>
      </c>
      <c r="T105" s="67">
        <v>57</v>
      </c>
    </row>
    <row r="106" spans="1:20" ht="18" customHeight="1" x14ac:dyDescent="0.2">
      <c r="A106" s="111"/>
      <c r="B106" s="110" t="s">
        <v>694</v>
      </c>
      <c r="C106" s="432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359"/>
      <c r="T106" s="360"/>
    </row>
    <row r="107" spans="1:20" ht="18" customHeight="1" x14ac:dyDescent="0.2">
      <c r="A107" s="104"/>
      <c r="B107" s="77" t="s">
        <v>693</v>
      </c>
      <c r="C107" s="431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43"/>
    </row>
    <row r="108" spans="1:20" ht="18" customHeight="1" x14ac:dyDescent="0.2">
      <c r="A108" s="104">
        <v>58</v>
      </c>
      <c r="B108" s="105" t="s">
        <v>692</v>
      </c>
      <c r="C108" s="103" t="s">
        <v>343</v>
      </c>
      <c r="D108" s="101">
        <v>29.599999999999998</v>
      </c>
      <c r="E108" s="101">
        <v>0</v>
      </c>
      <c r="F108" s="101">
        <v>0</v>
      </c>
      <c r="G108" s="101">
        <v>50</v>
      </c>
      <c r="H108" s="101">
        <v>0</v>
      </c>
      <c r="I108" s="101">
        <v>0</v>
      </c>
      <c r="J108" s="101">
        <v>0</v>
      </c>
      <c r="K108" s="101">
        <v>0</v>
      </c>
      <c r="L108" s="101">
        <v>6.25</v>
      </c>
      <c r="M108" s="101">
        <v>56.36363636363636</v>
      </c>
      <c r="N108" s="101">
        <v>7.6923076923076925</v>
      </c>
      <c r="O108" s="101">
        <v>0</v>
      </c>
      <c r="P108" s="101">
        <v>0</v>
      </c>
      <c r="Q108" s="101">
        <v>0</v>
      </c>
      <c r="R108" s="101">
        <v>0</v>
      </c>
      <c r="S108" s="101">
        <v>0</v>
      </c>
      <c r="T108" s="67">
        <v>58</v>
      </c>
    </row>
    <row r="109" spans="1:20" ht="18" customHeight="1" x14ac:dyDescent="0.2">
      <c r="A109" s="104"/>
      <c r="B109" s="105"/>
      <c r="C109" s="99"/>
    </row>
    <row r="110" spans="1:20" ht="18" customHeight="1" x14ac:dyDescent="0.2">
      <c r="A110" s="35" t="s">
        <v>103</v>
      </c>
      <c r="B110" s="105"/>
      <c r="C110" s="99"/>
    </row>
    <row r="111" spans="1:20" ht="18" customHeight="1" x14ac:dyDescent="0.2">
      <c r="A111" s="35" t="s">
        <v>257</v>
      </c>
    </row>
    <row r="113" spans="1:20" s="77" customFormat="1" ht="18" customHeight="1" x14ac:dyDescent="0.2">
      <c r="A113" s="437"/>
      <c r="E113" s="63"/>
      <c r="G113" s="114"/>
      <c r="H113" s="437"/>
      <c r="I113" s="357"/>
      <c r="J113" s="357"/>
      <c r="K113" s="357"/>
      <c r="L113" s="357"/>
      <c r="T113" s="114"/>
    </row>
  </sheetData>
  <mergeCells count="39">
    <mergeCell ref="B5:C9"/>
    <mergeCell ref="Q5:Q9"/>
    <mergeCell ref="I5:I9"/>
    <mergeCell ref="E5:E9"/>
    <mergeCell ref="P5:P9"/>
    <mergeCell ref="T5:T9"/>
    <mergeCell ref="M5:M9"/>
    <mergeCell ref="K5:K9"/>
    <mergeCell ref="H5:H9"/>
    <mergeCell ref="G5:G9"/>
    <mergeCell ref="J5:J9"/>
    <mergeCell ref="S5:S9"/>
    <mergeCell ref="O5:O9"/>
    <mergeCell ref="A61:A65"/>
    <mergeCell ref="B61:C65"/>
    <mergeCell ref="D61:D65"/>
    <mergeCell ref="E61:E65"/>
    <mergeCell ref="R5:R9"/>
    <mergeCell ref="L5:L9"/>
    <mergeCell ref="N5:N9"/>
    <mergeCell ref="F5:F9"/>
    <mergeCell ref="A5:A9"/>
    <mergeCell ref="D5:D9"/>
    <mergeCell ref="F61:F65"/>
    <mergeCell ref="G61:G65"/>
    <mergeCell ref="H61:H65"/>
    <mergeCell ref="I61:I65"/>
    <mergeCell ref="J61:J65"/>
    <mergeCell ref="B49:C49"/>
    <mergeCell ref="P61:P65"/>
    <mergeCell ref="Q61:Q65"/>
    <mergeCell ref="R61:R65"/>
    <mergeCell ref="S61:S65"/>
    <mergeCell ref="T61:T65"/>
    <mergeCell ref="K61:K65"/>
    <mergeCell ref="L61:L65"/>
    <mergeCell ref="M61:M65"/>
    <mergeCell ref="N61:N65"/>
    <mergeCell ref="O61:O65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7" firstPageNumber="16" fitToWidth="2" fitToHeight="2" pageOrder="overThenDown" orientation="portrait" useFirstPageNumber="1" r:id="rId1"/>
  <headerFooter alignWithMargins="0">
    <oddFooter xml:space="preserve">&amp;L&amp;"MetaNormalLF-Roman,Standard"Statistisches Bundesamt, Fachserie 10, Reihe 2.8, 2019
</oddFooter>
  </headerFooter>
  <rowBreaks count="1" manualBreakCount="1">
    <brk id="56" max="19" man="1"/>
  </rowBreaks>
  <colBreaks count="1" manualBreakCount="1">
    <brk id="7" max="78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3"/>
  <sheetViews>
    <sheetView showGridLines="0" zoomScaleNormal="100" zoomScaleSheetLayoutView="100" workbookViewId="0">
      <pane xSplit="3" ySplit="9" topLeftCell="D55" activePane="bottomRight" state="frozen"/>
      <selection pane="topRight" activeCell="D1" sqref="D1"/>
      <selection pane="bottomLeft" activeCell="A10" sqref="A10"/>
      <selection pane="bottomRight"/>
    </sheetView>
  </sheetViews>
  <sheetFormatPr baseColWidth="10" defaultColWidth="11.42578125" defaultRowHeight="18" customHeight="1" x14ac:dyDescent="0.2"/>
  <cols>
    <col min="1" max="1" width="5.140625" style="35" customWidth="1"/>
    <col min="2" max="2" width="50.7109375" style="35" customWidth="1"/>
    <col min="3" max="3" width="7.85546875" style="35" customWidth="1"/>
    <col min="4" max="4" width="15.28515625" style="35" customWidth="1"/>
    <col min="5" max="7" width="14.7109375" style="35" customWidth="1"/>
    <col min="8" max="10" width="10.5703125" style="35" customWidth="1"/>
    <col min="11" max="11" width="11" style="35" customWidth="1"/>
    <col min="12" max="19" width="10.5703125" style="35" customWidth="1"/>
    <col min="20" max="20" width="4.7109375" style="35" customWidth="1"/>
    <col min="21" max="16384" width="11.42578125" style="35"/>
  </cols>
  <sheetData>
    <row r="1" spans="1:20" ht="18" customHeight="1" x14ac:dyDescent="0.25">
      <c r="A1" s="76" t="s">
        <v>706</v>
      </c>
      <c r="H1" s="76" t="s">
        <v>706</v>
      </c>
    </row>
    <row r="2" spans="1:20" ht="18" customHeight="1" x14ac:dyDescent="0.25">
      <c r="A2" s="116" t="s">
        <v>705</v>
      </c>
      <c r="H2" s="116" t="s">
        <v>705</v>
      </c>
    </row>
    <row r="3" spans="1:20" ht="18" customHeight="1" x14ac:dyDescent="0.25">
      <c r="A3" s="124" t="s">
        <v>720</v>
      </c>
      <c r="H3" s="124" t="s">
        <v>720</v>
      </c>
    </row>
    <row r="4" spans="1:20" ht="18" customHeight="1" x14ac:dyDescent="0.2">
      <c r="A4" s="66"/>
      <c r="B4" s="66"/>
      <c r="C4" s="66"/>
      <c r="D4" s="66"/>
      <c r="E4" s="66"/>
      <c r="F4" s="66"/>
      <c r="G4" s="48"/>
      <c r="H4" s="48"/>
      <c r="M4" s="66"/>
      <c r="N4" s="66"/>
      <c r="O4" s="66"/>
      <c r="P4" s="66"/>
      <c r="Q4" s="66"/>
      <c r="R4" s="66"/>
      <c r="S4" s="66"/>
      <c r="T4" s="66"/>
    </row>
    <row r="5" spans="1:20" ht="18" customHeight="1" x14ac:dyDescent="0.2">
      <c r="A5" s="516" t="s">
        <v>1</v>
      </c>
      <c r="B5" s="512" t="s">
        <v>703</v>
      </c>
      <c r="C5" s="516"/>
      <c r="D5" s="492" t="s">
        <v>253</v>
      </c>
      <c r="E5" s="492" t="s">
        <v>99</v>
      </c>
      <c r="F5" s="512" t="s">
        <v>98</v>
      </c>
      <c r="G5" s="512" t="s">
        <v>702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400</v>
      </c>
      <c r="R5" s="492" t="s">
        <v>85</v>
      </c>
      <c r="S5" s="495" t="s">
        <v>84</v>
      </c>
      <c r="T5" s="512" t="s">
        <v>301</v>
      </c>
    </row>
    <row r="6" spans="1:20" ht="18" customHeight="1" x14ac:dyDescent="0.2">
      <c r="A6" s="518"/>
      <c r="B6" s="524"/>
      <c r="C6" s="518"/>
      <c r="D6" s="493"/>
      <c r="E6" s="493"/>
      <c r="F6" s="524" t="s">
        <v>83</v>
      </c>
      <c r="G6" s="524"/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24"/>
    </row>
    <row r="7" spans="1:20" ht="18" customHeight="1" x14ac:dyDescent="0.2">
      <c r="A7" s="518"/>
      <c r="B7" s="524"/>
      <c r="C7" s="518"/>
      <c r="D7" s="493"/>
      <c r="E7" s="493" t="s">
        <v>81</v>
      </c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24"/>
    </row>
    <row r="8" spans="1:20" ht="18" customHeight="1" x14ac:dyDescent="0.2">
      <c r="A8" s="518"/>
      <c r="B8" s="524"/>
      <c r="C8" s="518"/>
      <c r="D8" s="493"/>
      <c r="E8" s="493" t="s">
        <v>76</v>
      </c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24"/>
    </row>
    <row r="9" spans="1:20" ht="18" customHeight="1" x14ac:dyDescent="0.2">
      <c r="A9" s="520"/>
      <c r="B9" s="525"/>
      <c r="C9" s="520"/>
      <c r="D9" s="494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25"/>
    </row>
    <row r="10" spans="1:20" ht="18" customHeight="1" x14ac:dyDescent="0.2">
      <c r="A10" s="48"/>
      <c r="B10" s="122"/>
      <c r="C10" s="122"/>
      <c r="D10" s="62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48"/>
    </row>
    <row r="11" spans="1:20" ht="18" customHeight="1" x14ac:dyDescent="0.2">
      <c r="B11" s="48"/>
      <c r="C11" s="77"/>
      <c r="D11" s="47" t="s">
        <v>312</v>
      </c>
      <c r="H11" s="47" t="s">
        <v>312</v>
      </c>
    </row>
    <row r="12" spans="1:20" s="47" customFormat="1" ht="18" customHeight="1" x14ac:dyDescent="0.2">
      <c r="A12" s="121">
        <v>1</v>
      </c>
      <c r="B12" s="120" t="s">
        <v>311</v>
      </c>
      <c r="C12" s="119"/>
      <c r="D12" s="50">
        <v>3767</v>
      </c>
      <c r="E12" s="50">
        <v>330</v>
      </c>
      <c r="F12" s="50">
        <v>386</v>
      </c>
      <c r="G12" s="50">
        <v>234</v>
      </c>
      <c r="H12" s="50">
        <v>38</v>
      </c>
      <c r="I12" s="50">
        <v>325</v>
      </c>
      <c r="J12" s="50">
        <v>536</v>
      </c>
      <c r="K12" s="50">
        <v>82</v>
      </c>
      <c r="L12" s="50">
        <v>298</v>
      </c>
      <c r="M12" s="50">
        <v>858</v>
      </c>
      <c r="N12" s="50">
        <v>154</v>
      </c>
      <c r="O12" s="50">
        <v>29</v>
      </c>
      <c r="P12" s="50">
        <v>146</v>
      </c>
      <c r="Q12" s="50">
        <v>184</v>
      </c>
      <c r="R12" s="50">
        <v>90</v>
      </c>
      <c r="S12" s="50">
        <v>77</v>
      </c>
      <c r="T12" s="362">
        <v>1</v>
      </c>
    </row>
    <row r="13" spans="1:20" ht="18" customHeight="1" x14ac:dyDescent="0.2">
      <c r="A13" s="45"/>
      <c r="B13" s="110" t="s">
        <v>298</v>
      </c>
      <c r="C13" s="432"/>
      <c r="D13" s="34"/>
      <c r="E13" s="112"/>
      <c r="F13" s="34"/>
      <c r="G13" s="34"/>
      <c r="H13" s="112"/>
      <c r="I13" s="112"/>
      <c r="J13" s="112"/>
      <c r="K13" s="112"/>
      <c r="L13" s="112"/>
      <c r="M13" s="112"/>
      <c r="N13" s="112"/>
      <c r="O13" s="112"/>
      <c r="P13" s="96"/>
      <c r="Q13" s="112"/>
      <c r="R13" s="112"/>
      <c r="S13" s="112"/>
      <c r="T13" s="434"/>
    </row>
    <row r="14" spans="1:20" ht="18" customHeight="1" x14ac:dyDescent="0.2">
      <c r="A14" s="104">
        <v>2</v>
      </c>
      <c r="B14" s="137" t="s">
        <v>701</v>
      </c>
      <c r="C14" s="106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96"/>
      <c r="Q14" s="34"/>
      <c r="R14" s="34"/>
      <c r="S14" s="34"/>
      <c r="T14" s="361">
        <v>2</v>
      </c>
    </row>
    <row r="15" spans="1:20" ht="18" customHeight="1" x14ac:dyDescent="0.2">
      <c r="A15" s="104"/>
      <c r="B15" s="105" t="s">
        <v>700</v>
      </c>
      <c r="C15" s="106"/>
      <c r="D15" s="34">
        <v>21</v>
      </c>
      <c r="E15" s="34">
        <v>0</v>
      </c>
      <c r="F15" s="34">
        <v>12</v>
      </c>
      <c r="G15" s="34">
        <v>0</v>
      </c>
      <c r="H15" s="34">
        <v>0</v>
      </c>
      <c r="I15" s="34">
        <v>1</v>
      </c>
      <c r="J15" s="34">
        <v>2</v>
      </c>
      <c r="K15" s="34">
        <v>1</v>
      </c>
      <c r="L15" s="34">
        <v>0</v>
      </c>
      <c r="M15" s="34">
        <v>2</v>
      </c>
      <c r="N15" s="34">
        <v>1</v>
      </c>
      <c r="O15" s="34">
        <v>2</v>
      </c>
      <c r="P15" s="34">
        <v>0</v>
      </c>
      <c r="Q15" s="34">
        <v>0</v>
      </c>
      <c r="R15" s="34">
        <v>0</v>
      </c>
      <c r="S15" s="34">
        <v>0</v>
      </c>
      <c r="T15" s="361"/>
    </row>
    <row r="16" spans="1:20" ht="18" customHeight="1" x14ac:dyDescent="0.2">
      <c r="A16" s="104">
        <v>3</v>
      </c>
      <c r="B16" s="105" t="s">
        <v>699</v>
      </c>
      <c r="C16" s="106"/>
      <c r="D16" s="34">
        <v>3718</v>
      </c>
      <c r="E16" s="34">
        <v>321</v>
      </c>
      <c r="F16" s="34">
        <v>372</v>
      </c>
      <c r="G16" s="34">
        <v>232</v>
      </c>
      <c r="H16" s="34">
        <v>38</v>
      </c>
      <c r="I16" s="34">
        <v>319</v>
      </c>
      <c r="J16" s="34">
        <v>530</v>
      </c>
      <c r="K16" s="34">
        <v>81</v>
      </c>
      <c r="L16" s="34">
        <v>297</v>
      </c>
      <c r="M16" s="34">
        <v>855</v>
      </c>
      <c r="N16" s="34">
        <v>153</v>
      </c>
      <c r="O16" s="34">
        <v>27</v>
      </c>
      <c r="P16" s="34">
        <v>145</v>
      </c>
      <c r="Q16" s="34">
        <v>183</v>
      </c>
      <c r="R16" s="34">
        <v>89</v>
      </c>
      <c r="S16" s="34">
        <v>76</v>
      </c>
      <c r="T16" s="361">
        <v>3</v>
      </c>
    </row>
    <row r="17" spans="1:20" ht="18" customHeight="1" x14ac:dyDescent="0.2">
      <c r="A17" s="104">
        <v>4</v>
      </c>
      <c r="B17" s="105" t="s">
        <v>296</v>
      </c>
      <c r="C17" s="106"/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61">
        <v>4</v>
      </c>
    </row>
    <row r="18" spans="1:20" ht="18" customHeight="1" x14ac:dyDescent="0.2">
      <c r="A18" s="104"/>
      <c r="B18" s="358" t="s">
        <v>295</v>
      </c>
      <c r="C18" s="106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61"/>
    </row>
    <row r="19" spans="1:20" ht="18" customHeight="1" x14ac:dyDescent="0.2">
      <c r="A19" s="104">
        <v>5</v>
      </c>
      <c r="B19" s="105" t="s">
        <v>266</v>
      </c>
      <c r="C19" s="106"/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61">
        <v>5</v>
      </c>
    </row>
    <row r="20" spans="1:20" ht="18" customHeight="1" x14ac:dyDescent="0.2">
      <c r="A20" s="104">
        <v>6</v>
      </c>
      <c r="B20" s="105" t="s">
        <v>294</v>
      </c>
      <c r="C20" s="106"/>
      <c r="D20" s="34">
        <v>28</v>
      </c>
      <c r="E20" s="34">
        <v>9</v>
      </c>
      <c r="F20" s="34">
        <v>2</v>
      </c>
      <c r="G20" s="34">
        <v>2</v>
      </c>
      <c r="H20" s="34">
        <v>0</v>
      </c>
      <c r="I20" s="34">
        <v>5</v>
      </c>
      <c r="J20" s="34">
        <v>4</v>
      </c>
      <c r="K20" s="34">
        <v>0</v>
      </c>
      <c r="L20" s="34">
        <v>1</v>
      </c>
      <c r="M20" s="34">
        <v>1</v>
      </c>
      <c r="N20" s="34">
        <v>0</v>
      </c>
      <c r="O20" s="34">
        <v>0</v>
      </c>
      <c r="P20" s="34">
        <v>1</v>
      </c>
      <c r="Q20" s="34">
        <v>1</v>
      </c>
      <c r="R20" s="34">
        <v>1</v>
      </c>
      <c r="S20" s="34">
        <v>1</v>
      </c>
      <c r="T20" s="361">
        <v>6</v>
      </c>
    </row>
    <row r="21" spans="1:20" ht="18" customHeight="1" x14ac:dyDescent="0.2">
      <c r="A21" s="111"/>
      <c r="B21" s="110" t="s">
        <v>287</v>
      </c>
      <c r="C21" s="432"/>
      <c r="D21" s="34"/>
      <c r="E21" s="112"/>
      <c r="F21" s="34"/>
      <c r="G21" s="34"/>
      <c r="H21" s="112"/>
      <c r="I21" s="112"/>
      <c r="J21" s="112"/>
      <c r="K21" s="112"/>
      <c r="L21" s="112"/>
      <c r="M21" s="112"/>
      <c r="N21" s="112"/>
      <c r="O21" s="112"/>
      <c r="P21" s="96"/>
      <c r="Q21" s="112"/>
      <c r="R21" s="112"/>
      <c r="S21" s="112"/>
      <c r="T21" s="434"/>
    </row>
    <row r="22" spans="1:20" ht="18" customHeight="1" x14ac:dyDescent="0.2">
      <c r="A22" s="104">
        <v>7</v>
      </c>
      <c r="B22" s="105" t="s">
        <v>286</v>
      </c>
      <c r="C22" s="106"/>
      <c r="D22" s="34">
        <v>3767</v>
      </c>
      <c r="E22" s="34">
        <v>330</v>
      </c>
      <c r="F22" s="34">
        <v>386</v>
      </c>
      <c r="G22" s="34">
        <v>234</v>
      </c>
      <c r="H22" s="34">
        <v>38</v>
      </c>
      <c r="I22" s="34">
        <v>325</v>
      </c>
      <c r="J22" s="34">
        <v>536</v>
      </c>
      <c r="K22" s="34">
        <v>82</v>
      </c>
      <c r="L22" s="34">
        <v>298</v>
      </c>
      <c r="M22" s="34">
        <v>858</v>
      </c>
      <c r="N22" s="34">
        <v>154</v>
      </c>
      <c r="O22" s="34">
        <v>29</v>
      </c>
      <c r="P22" s="34">
        <v>146</v>
      </c>
      <c r="Q22" s="34">
        <v>184</v>
      </c>
      <c r="R22" s="34">
        <v>90</v>
      </c>
      <c r="S22" s="34">
        <v>77</v>
      </c>
      <c r="T22" s="361">
        <v>7</v>
      </c>
    </row>
    <row r="23" spans="1:20" ht="18" customHeight="1" x14ac:dyDescent="0.2">
      <c r="A23" s="104">
        <v>8</v>
      </c>
      <c r="B23" s="105" t="s">
        <v>285</v>
      </c>
      <c r="C23" s="106"/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61">
        <v>8</v>
      </c>
    </row>
    <row r="24" spans="1:20" ht="18" customHeight="1" x14ac:dyDescent="0.2">
      <c r="A24" s="104">
        <v>9</v>
      </c>
      <c r="B24" s="105" t="s">
        <v>284</v>
      </c>
      <c r="C24" s="106"/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61">
        <v>9</v>
      </c>
    </row>
    <row r="25" spans="1:20" ht="18" customHeight="1" x14ac:dyDescent="0.2">
      <c r="A25" s="104">
        <v>10</v>
      </c>
      <c r="B25" s="105" t="s">
        <v>283</v>
      </c>
      <c r="C25" s="106"/>
      <c r="D25" s="34">
        <v>3767</v>
      </c>
      <c r="E25" s="34">
        <v>330</v>
      </c>
      <c r="F25" s="34">
        <v>386</v>
      </c>
      <c r="G25" s="34">
        <v>234</v>
      </c>
      <c r="H25" s="34">
        <v>38</v>
      </c>
      <c r="I25" s="34">
        <v>325</v>
      </c>
      <c r="J25" s="34">
        <v>536</v>
      </c>
      <c r="K25" s="34">
        <v>82</v>
      </c>
      <c r="L25" s="34">
        <v>298</v>
      </c>
      <c r="M25" s="34">
        <v>858</v>
      </c>
      <c r="N25" s="34">
        <v>154</v>
      </c>
      <c r="O25" s="34">
        <v>29</v>
      </c>
      <c r="P25" s="34">
        <v>146</v>
      </c>
      <c r="Q25" s="34">
        <v>184</v>
      </c>
      <c r="R25" s="34">
        <v>90</v>
      </c>
      <c r="S25" s="34">
        <v>77</v>
      </c>
      <c r="T25" s="361">
        <v>10</v>
      </c>
    </row>
    <row r="26" spans="1:20" ht="18" customHeight="1" x14ac:dyDescent="0.2">
      <c r="A26" s="111">
        <v>11</v>
      </c>
      <c r="B26" s="105" t="s">
        <v>282</v>
      </c>
      <c r="C26" s="106"/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434">
        <v>11</v>
      </c>
    </row>
    <row r="27" spans="1:20" ht="18" customHeight="1" x14ac:dyDescent="0.2">
      <c r="A27" s="104">
        <v>12</v>
      </c>
      <c r="B27" s="105" t="s">
        <v>281</v>
      </c>
      <c r="C27" s="106"/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61">
        <v>12</v>
      </c>
    </row>
    <row r="28" spans="1:20" ht="18" customHeight="1" x14ac:dyDescent="0.2">
      <c r="A28" s="104">
        <v>13</v>
      </c>
      <c r="B28" s="105" t="s">
        <v>310</v>
      </c>
      <c r="C28" s="106"/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61">
        <v>13</v>
      </c>
    </row>
    <row r="29" spans="1:20" ht="18" customHeight="1" x14ac:dyDescent="0.2">
      <c r="A29" s="104">
        <v>14</v>
      </c>
      <c r="B29" s="105" t="s">
        <v>279</v>
      </c>
      <c r="C29" s="106"/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61">
        <v>14</v>
      </c>
    </row>
    <row r="30" spans="1:20" ht="18" customHeight="1" x14ac:dyDescent="0.2">
      <c r="A30" s="104">
        <v>15</v>
      </c>
      <c r="B30" s="105" t="s">
        <v>278</v>
      </c>
      <c r="C30" s="106"/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61">
        <v>15</v>
      </c>
    </row>
    <row r="31" spans="1:20" ht="18" customHeight="1" x14ac:dyDescent="0.2">
      <c r="A31" s="104">
        <v>16</v>
      </c>
      <c r="B31" s="105" t="s">
        <v>698</v>
      </c>
      <c r="C31" s="106"/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61">
        <v>16</v>
      </c>
    </row>
    <row r="32" spans="1:20" ht="18" customHeight="1" x14ac:dyDescent="0.2">
      <c r="A32" s="104">
        <v>17</v>
      </c>
      <c r="B32" s="105" t="s">
        <v>276</v>
      </c>
      <c r="C32" s="106"/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434">
        <v>17</v>
      </c>
    </row>
    <row r="33" spans="1:20" ht="18" customHeight="1" x14ac:dyDescent="0.2">
      <c r="A33" s="104">
        <v>18</v>
      </c>
      <c r="B33" s="105" t="s">
        <v>275</v>
      </c>
      <c r="C33" s="106"/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434">
        <v>18</v>
      </c>
    </row>
    <row r="34" spans="1:20" ht="18" customHeight="1" x14ac:dyDescent="0.2">
      <c r="A34" s="111">
        <v>19</v>
      </c>
      <c r="B34" s="105" t="s">
        <v>309</v>
      </c>
      <c r="C34" s="106"/>
      <c r="D34" s="34">
        <v>3767</v>
      </c>
      <c r="E34" s="34">
        <v>330</v>
      </c>
      <c r="F34" s="34">
        <v>386</v>
      </c>
      <c r="G34" s="34">
        <v>234</v>
      </c>
      <c r="H34" s="34">
        <v>38</v>
      </c>
      <c r="I34" s="34">
        <v>325</v>
      </c>
      <c r="J34" s="34">
        <v>536</v>
      </c>
      <c r="K34" s="34">
        <v>82</v>
      </c>
      <c r="L34" s="34">
        <v>298</v>
      </c>
      <c r="M34" s="34">
        <v>858</v>
      </c>
      <c r="N34" s="34">
        <v>154</v>
      </c>
      <c r="O34" s="34">
        <v>29</v>
      </c>
      <c r="P34" s="34">
        <v>146</v>
      </c>
      <c r="Q34" s="34">
        <v>184</v>
      </c>
      <c r="R34" s="34">
        <v>90</v>
      </c>
      <c r="S34" s="34">
        <v>77</v>
      </c>
      <c r="T34" s="361">
        <v>19</v>
      </c>
    </row>
    <row r="35" spans="1:20" ht="18" customHeight="1" x14ac:dyDescent="0.2">
      <c r="A35" s="111"/>
      <c r="B35" s="110" t="s">
        <v>274</v>
      </c>
      <c r="C35" s="432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61"/>
    </row>
    <row r="36" spans="1:20" ht="18" customHeight="1" x14ac:dyDescent="0.2">
      <c r="A36" s="104"/>
      <c r="B36" s="77" t="s">
        <v>273</v>
      </c>
      <c r="C36" s="431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61"/>
    </row>
    <row r="37" spans="1:20" ht="18" customHeight="1" x14ac:dyDescent="0.2">
      <c r="A37" s="104">
        <v>20</v>
      </c>
      <c r="B37" s="105" t="s">
        <v>551</v>
      </c>
      <c r="C37" s="106"/>
      <c r="D37" s="34">
        <v>1586</v>
      </c>
      <c r="E37" s="34">
        <v>133</v>
      </c>
      <c r="F37" s="34">
        <v>141</v>
      </c>
      <c r="G37" s="34">
        <v>108</v>
      </c>
      <c r="H37" s="34">
        <v>16</v>
      </c>
      <c r="I37" s="34">
        <v>244</v>
      </c>
      <c r="J37" s="34">
        <v>222</v>
      </c>
      <c r="K37" s="34">
        <v>34</v>
      </c>
      <c r="L37" s="34">
        <v>128</v>
      </c>
      <c r="M37" s="34">
        <v>302</v>
      </c>
      <c r="N37" s="34">
        <v>64</v>
      </c>
      <c r="O37" s="34">
        <v>14</v>
      </c>
      <c r="P37" s="34">
        <v>58</v>
      </c>
      <c r="Q37" s="34">
        <v>74</v>
      </c>
      <c r="R37" s="34">
        <v>29</v>
      </c>
      <c r="S37" s="34">
        <v>19</v>
      </c>
      <c r="T37" s="361">
        <v>20</v>
      </c>
    </row>
    <row r="38" spans="1:20" ht="18" customHeight="1" x14ac:dyDescent="0.2">
      <c r="A38" s="104">
        <v>21</v>
      </c>
      <c r="B38" s="105" t="s">
        <v>271</v>
      </c>
      <c r="C38" s="106"/>
      <c r="D38" s="34">
        <v>1059</v>
      </c>
      <c r="E38" s="34">
        <v>104</v>
      </c>
      <c r="F38" s="34">
        <v>112</v>
      </c>
      <c r="G38" s="34">
        <v>55</v>
      </c>
      <c r="H38" s="34">
        <v>9</v>
      </c>
      <c r="I38" s="34">
        <v>36</v>
      </c>
      <c r="J38" s="34">
        <v>159</v>
      </c>
      <c r="K38" s="34">
        <v>29</v>
      </c>
      <c r="L38" s="34">
        <v>74</v>
      </c>
      <c r="M38" s="34">
        <v>274</v>
      </c>
      <c r="N38" s="34">
        <v>40</v>
      </c>
      <c r="O38" s="34">
        <v>9</v>
      </c>
      <c r="P38" s="34">
        <v>52</v>
      </c>
      <c r="Q38" s="34">
        <v>57</v>
      </c>
      <c r="R38" s="34">
        <v>22</v>
      </c>
      <c r="S38" s="34">
        <v>27</v>
      </c>
      <c r="T38" s="361">
        <v>21</v>
      </c>
    </row>
    <row r="39" spans="1:20" ht="18" customHeight="1" x14ac:dyDescent="0.2">
      <c r="A39" s="104">
        <v>22</v>
      </c>
      <c r="B39" s="105" t="s">
        <v>270</v>
      </c>
      <c r="C39" s="106"/>
      <c r="D39" s="34">
        <v>40</v>
      </c>
      <c r="E39" s="34">
        <v>0</v>
      </c>
      <c r="F39" s="34">
        <v>3</v>
      </c>
      <c r="G39" s="34">
        <v>4</v>
      </c>
      <c r="H39" s="34">
        <v>0</v>
      </c>
      <c r="I39" s="34">
        <v>5</v>
      </c>
      <c r="J39" s="34">
        <v>1</v>
      </c>
      <c r="K39" s="34">
        <v>0</v>
      </c>
      <c r="L39" s="34">
        <v>3</v>
      </c>
      <c r="M39" s="34">
        <v>11</v>
      </c>
      <c r="N39" s="34">
        <v>2</v>
      </c>
      <c r="O39" s="34">
        <v>0</v>
      </c>
      <c r="P39" s="34">
        <v>3</v>
      </c>
      <c r="Q39" s="34">
        <v>6</v>
      </c>
      <c r="R39" s="34">
        <v>0</v>
      </c>
      <c r="S39" s="34">
        <v>2</v>
      </c>
      <c r="T39" s="361">
        <v>22</v>
      </c>
    </row>
    <row r="40" spans="1:20" ht="18" customHeight="1" x14ac:dyDescent="0.2">
      <c r="A40" s="104">
        <v>23</v>
      </c>
      <c r="B40" s="105" t="s">
        <v>268</v>
      </c>
      <c r="C40" s="106"/>
      <c r="D40" s="34">
        <v>9</v>
      </c>
      <c r="E40" s="34">
        <v>0</v>
      </c>
      <c r="F40" s="34">
        <v>0</v>
      </c>
      <c r="G40" s="34">
        <v>1</v>
      </c>
      <c r="H40" s="34">
        <v>0</v>
      </c>
      <c r="I40" s="34">
        <v>0</v>
      </c>
      <c r="J40" s="34">
        <v>2</v>
      </c>
      <c r="K40" s="34">
        <v>0</v>
      </c>
      <c r="L40" s="34">
        <v>2</v>
      </c>
      <c r="M40" s="34">
        <v>3</v>
      </c>
      <c r="N40" s="34">
        <v>0</v>
      </c>
      <c r="O40" s="34">
        <v>0</v>
      </c>
      <c r="P40" s="34">
        <v>0</v>
      </c>
      <c r="Q40" s="34">
        <v>0</v>
      </c>
      <c r="R40" s="34">
        <v>1</v>
      </c>
      <c r="S40" s="34">
        <v>0</v>
      </c>
      <c r="T40" s="361">
        <v>23</v>
      </c>
    </row>
    <row r="41" spans="1:20" ht="18" customHeight="1" x14ac:dyDescent="0.2">
      <c r="A41" s="104"/>
      <c r="B41" s="358" t="s">
        <v>697</v>
      </c>
      <c r="C41" s="106"/>
      <c r="D41" s="34"/>
      <c r="E41" s="34"/>
      <c r="F41" s="34"/>
      <c r="G41" s="34"/>
      <c r="H41" s="34"/>
      <c r="I41" s="34"/>
      <c r="J41" s="96"/>
      <c r="K41" s="34"/>
      <c r="L41" s="34"/>
      <c r="M41" s="34"/>
      <c r="N41" s="34"/>
      <c r="O41" s="34"/>
      <c r="P41" s="34"/>
      <c r="Q41" s="34"/>
      <c r="R41" s="34"/>
      <c r="S41" s="34"/>
      <c r="T41" s="361"/>
    </row>
    <row r="42" spans="1:20" ht="18" customHeight="1" x14ac:dyDescent="0.2">
      <c r="A42" s="104">
        <v>24</v>
      </c>
      <c r="B42" s="105" t="s">
        <v>317</v>
      </c>
      <c r="C42" s="106"/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61">
        <v>24</v>
      </c>
    </row>
    <row r="43" spans="1:20" ht="18" customHeight="1" x14ac:dyDescent="0.2">
      <c r="A43" s="104">
        <v>25</v>
      </c>
      <c r="B43" s="105" t="s">
        <v>696</v>
      </c>
      <c r="C43" s="106"/>
      <c r="D43" s="34">
        <v>106</v>
      </c>
      <c r="E43" s="34">
        <v>14</v>
      </c>
      <c r="F43" s="34">
        <v>17</v>
      </c>
      <c r="G43" s="34">
        <v>5</v>
      </c>
      <c r="H43" s="34">
        <v>0</v>
      </c>
      <c r="I43" s="34">
        <v>1</v>
      </c>
      <c r="J43" s="34">
        <v>8</v>
      </c>
      <c r="K43" s="34">
        <v>2</v>
      </c>
      <c r="L43" s="34">
        <v>15</v>
      </c>
      <c r="M43" s="34">
        <v>23</v>
      </c>
      <c r="N43" s="34">
        <v>6</v>
      </c>
      <c r="O43" s="34">
        <v>0</v>
      </c>
      <c r="P43" s="34">
        <v>9</v>
      </c>
      <c r="Q43" s="34">
        <v>2</v>
      </c>
      <c r="R43" s="34">
        <v>1</v>
      </c>
      <c r="S43" s="34">
        <v>3</v>
      </c>
      <c r="T43" s="361">
        <v>25</v>
      </c>
    </row>
    <row r="44" spans="1:20" ht="18" customHeight="1" x14ac:dyDescent="0.2">
      <c r="A44" s="104">
        <v>26</v>
      </c>
      <c r="B44" s="105" t="s">
        <v>707</v>
      </c>
      <c r="C44" s="106"/>
      <c r="D44" s="34">
        <v>754</v>
      </c>
      <c r="E44" s="34">
        <v>59</v>
      </c>
      <c r="F44" s="34">
        <v>89</v>
      </c>
      <c r="G44" s="34">
        <v>46</v>
      </c>
      <c r="H44" s="34">
        <v>11</v>
      </c>
      <c r="I44" s="34">
        <v>17</v>
      </c>
      <c r="J44" s="34">
        <v>103</v>
      </c>
      <c r="K44" s="34">
        <v>13</v>
      </c>
      <c r="L44" s="34">
        <v>67</v>
      </c>
      <c r="M44" s="34">
        <v>220</v>
      </c>
      <c r="N44" s="34">
        <v>29</v>
      </c>
      <c r="O44" s="34">
        <v>5</v>
      </c>
      <c r="P44" s="34">
        <v>18</v>
      </c>
      <c r="Q44" s="34">
        <v>27</v>
      </c>
      <c r="R44" s="34">
        <v>31</v>
      </c>
      <c r="S44" s="34">
        <v>19</v>
      </c>
      <c r="T44" s="434">
        <v>26</v>
      </c>
    </row>
    <row r="45" spans="1:20" ht="18" customHeight="1" x14ac:dyDescent="0.2">
      <c r="A45" s="104">
        <v>27</v>
      </c>
      <c r="B45" s="105" t="s">
        <v>264</v>
      </c>
      <c r="C45" s="106"/>
      <c r="D45" s="34">
        <v>213</v>
      </c>
      <c r="E45" s="34">
        <v>20</v>
      </c>
      <c r="F45" s="34">
        <v>24</v>
      </c>
      <c r="G45" s="34">
        <v>15</v>
      </c>
      <c r="H45" s="34">
        <v>2</v>
      </c>
      <c r="I45" s="34">
        <v>22</v>
      </c>
      <c r="J45" s="34">
        <v>41</v>
      </c>
      <c r="K45" s="34">
        <v>4</v>
      </c>
      <c r="L45" s="34">
        <v>9</v>
      </c>
      <c r="M45" s="34">
        <v>25</v>
      </c>
      <c r="N45" s="34">
        <v>13</v>
      </c>
      <c r="O45" s="34">
        <v>1</v>
      </c>
      <c r="P45" s="34">
        <v>6</v>
      </c>
      <c r="Q45" s="34">
        <v>18</v>
      </c>
      <c r="R45" s="34">
        <v>6</v>
      </c>
      <c r="S45" s="34">
        <v>7</v>
      </c>
      <c r="T45" s="67">
        <v>27</v>
      </c>
    </row>
    <row r="46" spans="1:20" ht="18" customHeight="1" x14ac:dyDescent="0.2">
      <c r="A46" s="104"/>
      <c r="B46" s="77" t="s">
        <v>263</v>
      </c>
      <c r="C46" s="77"/>
      <c r="D46" s="118"/>
      <c r="E46" s="34"/>
      <c r="F46" s="34"/>
      <c r="G46" s="34"/>
      <c r="H46" s="34"/>
      <c r="I46" s="34"/>
      <c r="J46" s="34"/>
      <c r="K46" s="96"/>
      <c r="L46" s="34"/>
      <c r="M46" s="34"/>
      <c r="N46" s="34"/>
      <c r="O46" s="34"/>
      <c r="P46" s="34"/>
      <c r="Q46" s="34"/>
      <c r="R46" s="34"/>
      <c r="S46" s="34"/>
      <c r="T46" s="67"/>
    </row>
    <row r="47" spans="1:20" ht="18" customHeight="1" x14ac:dyDescent="0.2">
      <c r="A47" s="104"/>
      <c r="B47" s="77" t="s">
        <v>262</v>
      </c>
      <c r="C47" s="77"/>
      <c r="D47" s="118"/>
      <c r="E47" s="34"/>
      <c r="F47" s="34"/>
      <c r="G47" s="34"/>
      <c r="H47" s="34"/>
      <c r="I47" s="34"/>
      <c r="J47" s="34"/>
      <c r="K47" s="96"/>
      <c r="L47" s="34"/>
      <c r="M47" s="34"/>
      <c r="N47" s="34"/>
      <c r="O47" s="34"/>
      <c r="P47" s="34"/>
      <c r="Q47" s="34"/>
      <c r="R47" s="34"/>
      <c r="S47" s="34"/>
      <c r="T47" s="118"/>
    </row>
    <row r="48" spans="1:20" ht="18" customHeight="1" x14ac:dyDescent="0.2">
      <c r="A48" s="104"/>
      <c r="B48" s="77" t="s">
        <v>261</v>
      </c>
      <c r="C48" s="77"/>
      <c r="D48" s="118"/>
      <c r="E48" s="34"/>
      <c r="F48" s="34"/>
      <c r="G48" s="34"/>
      <c r="H48" s="34"/>
      <c r="I48" s="34"/>
      <c r="J48" s="34"/>
      <c r="K48" s="96"/>
      <c r="L48" s="34"/>
      <c r="M48" s="34"/>
      <c r="N48" s="34"/>
      <c r="O48" s="34"/>
      <c r="P48" s="34"/>
      <c r="Q48" s="34"/>
      <c r="R48" s="34"/>
      <c r="S48" s="34"/>
      <c r="T48" s="118"/>
    </row>
    <row r="49" spans="1:20" ht="18" customHeight="1" x14ac:dyDescent="0.2">
      <c r="A49" s="104">
        <v>28</v>
      </c>
      <c r="B49" s="526" t="s">
        <v>260</v>
      </c>
      <c r="C49" s="526"/>
      <c r="D49" s="118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96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118">
        <v>28</v>
      </c>
    </row>
    <row r="50" spans="1:20" ht="18" customHeight="1" x14ac:dyDescent="0.2">
      <c r="A50" s="104">
        <v>29</v>
      </c>
      <c r="B50" s="105" t="s">
        <v>259</v>
      </c>
      <c r="C50" s="105"/>
      <c r="D50" s="118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96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118">
        <v>29</v>
      </c>
    </row>
    <row r="51" spans="1:20" ht="18" customHeight="1" x14ac:dyDescent="0.2">
      <c r="A51" s="111"/>
      <c r="B51" s="110" t="s">
        <v>694</v>
      </c>
      <c r="C51" s="432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61"/>
    </row>
    <row r="52" spans="1:20" ht="18" customHeight="1" x14ac:dyDescent="0.2">
      <c r="A52" s="104">
        <v>30</v>
      </c>
      <c r="B52" s="77" t="s">
        <v>693</v>
      </c>
      <c r="C52" s="431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61">
        <v>30</v>
      </c>
    </row>
    <row r="53" spans="1:20" ht="18" customHeight="1" x14ac:dyDescent="0.2">
      <c r="A53" s="104"/>
      <c r="B53" s="77"/>
      <c r="C53" s="431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61"/>
    </row>
    <row r="54" spans="1:20" ht="18" customHeight="1" x14ac:dyDescent="0.2">
      <c r="A54" s="104"/>
      <c r="B54" s="105" t="s">
        <v>692</v>
      </c>
      <c r="C54" s="106"/>
      <c r="D54" s="34">
        <v>103</v>
      </c>
      <c r="E54" s="34">
        <v>16</v>
      </c>
      <c r="F54" s="34">
        <v>13</v>
      </c>
      <c r="G54" s="34">
        <v>2</v>
      </c>
      <c r="H54" s="34">
        <v>1</v>
      </c>
      <c r="I54" s="34">
        <v>5</v>
      </c>
      <c r="J54" s="34">
        <v>28</v>
      </c>
      <c r="K54" s="34">
        <v>0</v>
      </c>
      <c r="L54" s="34">
        <v>8</v>
      </c>
      <c r="M54" s="34">
        <v>18</v>
      </c>
      <c r="N54" s="34">
        <v>3</v>
      </c>
      <c r="O54" s="34">
        <v>0</v>
      </c>
      <c r="P54" s="34">
        <v>6</v>
      </c>
      <c r="Q54" s="34">
        <v>2</v>
      </c>
      <c r="R54" s="34">
        <v>1</v>
      </c>
      <c r="S54" s="34">
        <v>0</v>
      </c>
      <c r="T54" s="434"/>
    </row>
    <row r="55" spans="1:20" ht="18" customHeight="1" x14ac:dyDescent="0.2">
      <c r="A55" s="104"/>
      <c r="B55" s="105"/>
      <c r="C55" s="99"/>
    </row>
    <row r="56" spans="1:20" s="77" customFormat="1" ht="18" customHeight="1" x14ac:dyDescent="0.2">
      <c r="A56" s="35" t="s">
        <v>103</v>
      </c>
      <c r="B56" s="105"/>
      <c r="C56" s="99"/>
      <c r="E56" s="63"/>
      <c r="G56" s="114"/>
      <c r="H56" s="565"/>
      <c r="I56" s="565"/>
      <c r="J56" s="565"/>
      <c r="K56" s="565"/>
      <c r="L56" s="565"/>
      <c r="T56" s="114"/>
    </row>
    <row r="57" spans="1:20" s="36" customFormat="1" ht="18" customHeight="1" x14ac:dyDescent="0.2">
      <c r="A57" s="35" t="s">
        <v>257</v>
      </c>
      <c r="B57" s="35"/>
      <c r="C57" s="35"/>
    </row>
    <row r="58" spans="1:20" ht="18" customHeight="1" x14ac:dyDescent="0.2">
      <c r="A58" s="104"/>
      <c r="B58" s="105"/>
      <c r="C58" s="105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77"/>
    </row>
    <row r="59" spans="1:20" ht="18" customHeight="1" x14ac:dyDescent="0.25">
      <c r="A59" s="76" t="s">
        <v>706</v>
      </c>
      <c r="H59" s="76" t="s">
        <v>706</v>
      </c>
    </row>
    <row r="60" spans="1:20" ht="18" customHeight="1" x14ac:dyDescent="0.25">
      <c r="A60" s="116" t="s">
        <v>705</v>
      </c>
      <c r="H60" s="116" t="s">
        <v>705</v>
      </c>
    </row>
    <row r="61" spans="1:20" ht="18" customHeight="1" x14ac:dyDescent="0.25">
      <c r="A61" s="124" t="s">
        <v>719</v>
      </c>
      <c r="H61" s="124" t="s">
        <v>719</v>
      </c>
    </row>
    <row r="62" spans="1:20" ht="18" customHeight="1" x14ac:dyDescent="0.2">
      <c r="A62" s="66"/>
      <c r="B62" s="66"/>
      <c r="C62" s="66"/>
      <c r="D62" s="66"/>
      <c r="E62" s="66"/>
      <c r="F62" s="66"/>
      <c r="G62" s="48"/>
      <c r="H62" s="48"/>
      <c r="M62" s="66"/>
      <c r="N62" s="66"/>
      <c r="O62" s="66"/>
      <c r="P62" s="66"/>
      <c r="Q62" s="66"/>
      <c r="R62" s="66"/>
      <c r="S62" s="66"/>
      <c r="T62" s="66"/>
    </row>
    <row r="63" spans="1:20" ht="18" customHeight="1" x14ac:dyDescent="0.2">
      <c r="A63" s="516" t="s">
        <v>1</v>
      </c>
      <c r="B63" s="512" t="s">
        <v>703</v>
      </c>
      <c r="C63" s="516"/>
      <c r="D63" s="492" t="s">
        <v>253</v>
      </c>
      <c r="E63" s="492" t="s">
        <v>99</v>
      </c>
      <c r="F63" s="512" t="s">
        <v>98</v>
      </c>
      <c r="G63" s="512" t="s">
        <v>702</v>
      </c>
      <c r="H63" s="498" t="s">
        <v>95</v>
      </c>
      <c r="I63" s="498" t="s">
        <v>94</v>
      </c>
      <c r="J63" s="495" t="s">
        <v>93</v>
      </c>
      <c r="K63" s="492" t="s">
        <v>92</v>
      </c>
      <c r="L63" s="492" t="s">
        <v>91</v>
      </c>
      <c r="M63" s="492" t="s">
        <v>90</v>
      </c>
      <c r="N63" s="492" t="s">
        <v>89</v>
      </c>
      <c r="O63" s="492" t="s">
        <v>88</v>
      </c>
      <c r="P63" s="492" t="s">
        <v>87</v>
      </c>
      <c r="Q63" s="492" t="s">
        <v>400</v>
      </c>
      <c r="R63" s="492" t="s">
        <v>85</v>
      </c>
      <c r="S63" s="495" t="s">
        <v>84</v>
      </c>
      <c r="T63" s="512" t="s">
        <v>301</v>
      </c>
    </row>
    <row r="64" spans="1:20" ht="18" customHeight="1" x14ac:dyDescent="0.2">
      <c r="A64" s="518"/>
      <c r="B64" s="524"/>
      <c r="C64" s="518"/>
      <c r="D64" s="493"/>
      <c r="E64" s="493"/>
      <c r="F64" s="524" t="s">
        <v>83</v>
      </c>
      <c r="G64" s="524"/>
      <c r="H64" s="499"/>
      <c r="I64" s="499"/>
      <c r="J64" s="496"/>
      <c r="K64" s="493"/>
      <c r="L64" s="493"/>
      <c r="M64" s="493" t="s">
        <v>82</v>
      </c>
      <c r="N64" s="493"/>
      <c r="O64" s="493"/>
      <c r="P64" s="493"/>
      <c r="Q64" s="493"/>
      <c r="R64" s="493"/>
      <c r="S64" s="496"/>
      <c r="T64" s="524"/>
    </row>
    <row r="65" spans="1:20" ht="18" customHeight="1" x14ac:dyDescent="0.2">
      <c r="A65" s="518"/>
      <c r="B65" s="524"/>
      <c r="C65" s="518"/>
      <c r="D65" s="493"/>
      <c r="E65" s="493" t="s">
        <v>81</v>
      </c>
      <c r="F65" s="524"/>
      <c r="G65" s="524"/>
      <c r="H65" s="499"/>
      <c r="I65" s="499"/>
      <c r="J65" s="496"/>
      <c r="K65" s="493"/>
      <c r="L65" s="493" t="s">
        <v>79</v>
      </c>
      <c r="M65" s="493"/>
      <c r="N65" s="493" t="s">
        <v>79</v>
      </c>
      <c r="O65" s="493" t="s">
        <v>79</v>
      </c>
      <c r="P65" s="493"/>
      <c r="Q65" s="493"/>
      <c r="R65" s="493"/>
      <c r="S65" s="496"/>
      <c r="T65" s="524"/>
    </row>
    <row r="66" spans="1:20" ht="18" customHeight="1" x14ac:dyDescent="0.2">
      <c r="A66" s="518"/>
      <c r="B66" s="524"/>
      <c r="C66" s="518"/>
      <c r="D66" s="493"/>
      <c r="E66" s="493" t="s">
        <v>76</v>
      </c>
      <c r="F66" s="524"/>
      <c r="G66" s="524"/>
      <c r="H66" s="499"/>
      <c r="I66" s="499"/>
      <c r="J66" s="496"/>
      <c r="K66" s="493"/>
      <c r="L66" s="493" t="s">
        <v>75</v>
      </c>
      <c r="M66" s="493"/>
      <c r="N66" s="493" t="s">
        <v>75</v>
      </c>
      <c r="O66" s="493" t="s">
        <v>75</v>
      </c>
      <c r="P66" s="493"/>
      <c r="Q66" s="493"/>
      <c r="R66" s="493"/>
      <c r="S66" s="496"/>
      <c r="T66" s="524"/>
    </row>
    <row r="67" spans="1:20" ht="18" customHeight="1" x14ac:dyDescent="0.2">
      <c r="A67" s="520"/>
      <c r="B67" s="525"/>
      <c r="C67" s="520"/>
      <c r="D67" s="494"/>
      <c r="E67" s="494"/>
      <c r="F67" s="525"/>
      <c r="G67" s="525"/>
      <c r="H67" s="500"/>
      <c r="I67" s="500"/>
      <c r="J67" s="497"/>
      <c r="K67" s="494"/>
      <c r="L67" s="494"/>
      <c r="M67" s="494"/>
      <c r="N67" s="494"/>
      <c r="O67" s="494"/>
      <c r="P67" s="494"/>
      <c r="Q67" s="494"/>
      <c r="R67" s="494"/>
      <c r="S67" s="497"/>
      <c r="T67" s="525"/>
    </row>
    <row r="68" spans="1:20" ht="18" customHeight="1" x14ac:dyDescent="0.2">
      <c r="C68" s="48"/>
      <c r="D68" s="83" t="s">
        <v>300</v>
      </c>
      <c r="E68" s="48"/>
      <c r="F68" s="96"/>
      <c r="G68" s="96"/>
      <c r="H68" s="83" t="s">
        <v>300</v>
      </c>
      <c r="I68" s="48"/>
      <c r="J68" s="96"/>
      <c r="K68" s="48"/>
      <c r="L68" s="48"/>
      <c r="M68" s="48"/>
      <c r="N68" s="48"/>
      <c r="O68" s="48"/>
      <c r="P68" s="96"/>
      <c r="Q68" s="48"/>
      <c r="R68" s="48"/>
      <c r="S68" s="48"/>
      <c r="T68" s="77"/>
    </row>
    <row r="69" spans="1:20" ht="18" customHeight="1" x14ac:dyDescent="0.2">
      <c r="B69" s="48"/>
      <c r="C69" s="77"/>
      <c r="D69" s="48"/>
      <c r="E69" s="48"/>
      <c r="F69" s="96"/>
      <c r="G69" s="96"/>
      <c r="H69" s="83"/>
      <c r="I69" s="48"/>
      <c r="J69" s="96"/>
      <c r="K69" s="48"/>
      <c r="L69" s="48"/>
      <c r="M69" s="48"/>
      <c r="N69" s="48"/>
      <c r="O69" s="48"/>
      <c r="P69" s="96"/>
      <c r="Q69" s="48"/>
      <c r="R69" s="48"/>
      <c r="S69" s="48"/>
      <c r="T69" s="77"/>
    </row>
    <row r="70" spans="1:20" ht="18" customHeight="1" x14ac:dyDescent="0.2">
      <c r="B70" s="48"/>
      <c r="C70" s="114" t="s">
        <v>299</v>
      </c>
      <c r="D70" s="112"/>
      <c r="E70" s="112"/>
      <c r="F70" s="96"/>
      <c r="G70" s="96"/>
      <c r="H70" s="112"/>
      <c r="I70" s="112"/>
      <c r="J70" s="96"/>
      <c r="K70" s="112"/>
      <c r="L70" s="112"/>
      <c r="M70" s="112"/>
      <c r="N70" s="112"/>
      <c r="O70" s="112"/>
      <c r="P70" s="96"/>
      <c r="Q70" s="112"/>
      <c r="R70" s="112"/>
      <c r="S70" s="112"/>
      <c r="T70" s="77"/>
    </row>
    <row r="71" spans="1:20" ht="18" customHeight="1" x14ac:dyDescent="0.2">
      <c r="A71" s="45"/>
      <c r="B71" s="110" t="s">
        <v>298</v>
      </c>
      <c r="C71" s="110"/>
      <c r="D71" s="101"/>
      <c r="E71" s="101"/>
      <c r="F71" s="96"/>
      <c r="G71" s="96"/>
      <c r="H71" s="101"/>
      <c r="I71" s="101"/>
      <c r="J71" s="96"/>
      <c r="K71" s="101"/>
      <c r="L71" s="101"/>
      <c r="M71" s="101"/>
      <c r="N71" s="101"/>
      <c r="O71" s="101"/>
      <c r="P71" s="96"/>
      <c r="Q71" s="101"/>
      <c r="R71" s="101"/>
      <c r="S71" s="101"/>
      <c r="T71" s="360"/>
    </row>
    <row r="72" spans="1:20" ht="18" customHeight="1" x14ac:dyDescent="0.2">
      <c r="A72" s="104">
        <v>31</v>
      </c>
      <c r="B72" s="137" t="s">
        <v>701</v>
      </c>
      <c r="C72" s="99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361">
        <v>31</v>
      </c>
    </row>
    <row r="73" spans="1:20" ht="18" customHeight="1" x14ac:dyDescent="0.2">
      <c r="A73" s="104"/>
      <c r="B73" s="105" t="s">
        <v>700</v>
      </c>
      <c r="C73" s="103" t="s">
        <v>258</v>
      </c>
      <c r="D73" s="101">
        <v>0.55747279001858241</v>
      </c>
      <c r="E73" s="101">
        <v>0</v>
      </c>
      <c r="F73" s="101">
        <v>3.1088082901554404</v>
      </c>
      <c r="G73" s="101">
        <v>0</v>
      </c>
      <c r="H73" s="101">
        <v>0</v>
      </c>
      <c r="I73" s="101">
        <v>0.30769230769230771</v>
      </c>
      <c r="J73" s="101">
        <v>0.37313432835820892</v>
      </c>
      <c r="K73" s="101">
        <v>1.2195121951219512</v>
      </c>
      <c r="L73" s="101">
        <v>0</v>
      </c>
      <c r="M73" s="101">
        <v>0.23310023310023309</v>
      </c>
      <c r="N73" s="101">
        <v>0.64935064935064934</v>
      </c>
      <c r="O73" s="101">
        <v>6.8965517241379306</v>
      </c>
      <c r="P73" s="101">
        <v>0</v>
      </c>
      <c r="Q73" s="101">
        <v>0</v>
      </c>
      <c r="R73" s="101">
        <v>0</v>
      </c>
      <c r="S73" s="101">
        <v>0</v>
      </c>
      <c r="T73" s="361"/>
    </row>
    <row r="74" spans="1:20" ht="18" customHeight="1" x14ac:dyDescent="0.2">
      <c r="A74" s="104">
        <v>32</v>
      </c>
      <c r="B74" s="105" t="s">
        <v>699</v>
      </c>
      <c r="C74" s="103" t="s">
        <v>258</v>
      </c>
      <c r="D74" s="101">
        <v>98.699230156623301</v>
      </c>
      <c r="E74" s="101">
        <v>97.27272727272728</v>
      </c>
      <c r="F74" s="101">
        <v>96.373056994818654</v>
      </c>
      <c r="G74" s="101">
        <v>99.145299145299148</v>
      </c>
      <c r="H74" s="101">
        <v>100</v>
      </c>
      <c r="I74" s="101">
        <v>98.15384615384616</v>
      </c>
      <c r="J74" s="101">
        <v>98.880597014925371</v>
      </c>
      <c r="K74" s="101">
        <v>98.780487804878049</v>
      </c>
      <c r="L74" s="101">
        <v>99.664429530201332</v>
      </c>
      <c r="M74" s="101">
        <v>99.650349650349639</v>
      </c>
      <c r="N74" s="101">
        <v>99.350649350649363</v>
      </c>
      <c r="O74" s="101">
        <v>93.103448275862064</v>
      </c>
      <c r="P74" s="101">
        <v>99.315068493150676</v>
      </c>
      <c r="Q74" s="101">
        <v>99.456521739130437</v>
      </c>
      <c r="R74" s="101">
        <v>98.888888888888886</v>
      </c>
      <c r="S74" s="101">
        <v>98.701298701298697</v>
      </c>
      <c r="T74" s="361">
        <v>32</v>
      </c>
    </row>
    <row r="75" spans="1:20" ht="18" customHeight="1" x14ac:dyDescent="0.2">
      <c r="A75" s="104">
        <v>33</v>
      </c>
      <c r="B75" s="105" t="s">
        <v>296</v>
      </c>
      <c r="C75" s="103" t="s">
        <v>258</v>
      </c>
      <c r="D75" s="101">
        <v>0</v>
      </c>
      <c r="E75" s="101">
        <v>0</v>
      </c>
      <c r="F75" s="101">
        <v>0</v>
      </c>
      <c r="G75" s="101">
        <v>0</v>
      </c>
      <c r="H75" s="101">
        <v>0</v>
      </c>
      <c r="I75" s="101">
        <v>0</v>
      </c>
      <c r="J75" s="101">
        <v>0</v>
      </c>
      <c r="K75" s="101">
        <v>0</v>
      </c>
      <c r="L75" s="101">
        <v>0</v>
      </c>
      <c r="M75" s="101">
        <v>0</v>
      </c>
      <c r="N75" s="101">
        <v>0</v>
      </c>
      <c r="O75" s="101">
        <v>0</v>
      </c>
      <c r="P75" s="101">
        <v>0</v>
      </c>
      <c r="Q75" s="101">
        <v>0</v>
      </c>
      <c r="R75" s="101">
        <v>0</v>
      </c>
      <c r="S75" s="101">
        <v>0</v>
      </c>
      <c r="T75" s="361">
        <v>33</v>
      </c>
    </row>
    <row r="76" spans="1:20" ht="18" customHeight="1" x14ac:dyDescent="0.2">
      <c r="A76" s="104"/>
      <c r="B76" s="358" t="s">
        <v>295</v>
      </c>
      <c r="C76" s="106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361"/>
    </row>
    <row r="77" spans="1:20" ht="18" customHeight="1" x14ac:dyDescent="0.2">
      <c r="A77" s="104">
        <v>34</v>
      </c>
      <c r="B77" s="105" t="s">
        <v>266</v>
      </c>
      <c r="C77" s="103" t="s">
        <v>258</v>
      </c>
      <c r="D77" s="101">
        <v>0</v>
      </c>
      <c r="E77" s="101">
        <v>0</v>
      </c>
      <c r="F77" s="101">
        <v>0</v>
      </c>
      <c r="G77" s="101">
        <v>0</v>
      </c>
      <c r="H77" s="101">
        <v>0</v>
      </c>
      <c r="I77" s="101">
        <v>0</v>
      </c>
      <c r="J77" s="101">
        <v>0</v>
      </c>
      <c r="K77" s="101">
        <v>0</v>
      </c>
      <c r="L77" s="101">
        <v>0</v>
      </c>
      <c r="M77" s="101">
        <v>0</v>
      </c>
      <c r="N77" s="101">
        <v>0</v>
      </c>
      <c r="O77" s="101">
        <v>0</v>
      </c>
      <c r="P77" s="101">
        <v>0</v>
      </c>
      <c r="Q77" s="101">
        <v>0</v>
      </c>
      <c r="R77" s="101">
        <v>0</v>
      </c>
      <c r="S77" s="101">
        <v>0</v>
      </c>
      <c r="T77" s="361">
        <v>34</v>
      </c>
    </row>
    <row r="78" spans="1:20" ht="18" customHeight="1" x14ac:dyDescent="0.2">
      <c r="A78" s="104">
        <v>35</v>
      </c>
      <c r="B78" s="105" t="s">
        <v>294</v>
      </c>
      <c r="C78" s="103" t="s">
        <v>258</v>
      </c>
      <c r="D78" s="101">
        <v>0.74329705335810992</v>
      </c>
      <c r="E78" s="101">
        <v>2.7272727272727271</v>
      </c>
      <c r="F78" s="101">
        <v>0.5181347150259068</v>
      </c>
      <c r="G78" s="101">
        <v>0.85470085470085477</v>
      </c>
      <c r="H78" s="101">
        <v>0</v>
      </c>
      <c r="I78" s="101">
        <v>1.5384615384615385</v>
      </c>
      <c r="J78" s="101">
        <v>0.74626865671641784</v>
      </c>
      <c r="K78" s="101">
        <v>0</v>
      </c>
      <c r="L78" s="101">
        <v>0.33557046979865773</v>
      </c>
      <c r="M78" s="101">
        <v>0.11655011655011654</v>
      </c>
      <c r="N78" s="101">
        <v>0</v>
      </c>
      <c r="O78" s="101">
        <v>0</v>
      </c>
      <c r="P78" s="101">
        <v>0.68493150684931503</v>
      </c>
      <c r="Q78" s="101">
        <v>0.54347826086956519</v>
      </c>
      <c r="R78" s="101">
        <v>1.1111111111111112</v>
      </c>
      <c r="S78" s="101">
        <v>1.2987012987012987</v>
      </c>
      <c r="T78" s="434">
        <v>35</v>
      </c>
    </row>
    <row r="79" spans="1:20" ht="18" customHeight="1" x14ac:dyDescent="0.2">
      <c r="A79" s="111"/>
      <c r="B79" s="110" t="s">
        <v>287</v>
      </c>
      <c r="C79" s="432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361"/>
    </row>
    <row r="80" spans="1:20" ht="18" customHeight="1" x14ac:dyDescent="0.2">
      <c r="A80" s="104">
        <v>36</v>
      </c>
      <c r="B80" s="105" t="s">
        <v>286</v>
      </c>
      <c r="C80" s="103" t="s">
        <v>258</v>
      </c>
      <c r="D80" s="101">
        <v>100</v>
      </c>
      <c r="E80" s="101">
        <v>100</v>
      </c>
      <c r="F80" s="101">
        <v>100</v>
      </c>
      <c r="G80" s="101">
        <v>100</v>
      </c>
      <c r="H80" s="101">
        <v>100</v>
      </c>
      <c r="I80" s="101">
        <v>100</v>
      </c>
      <c r="J80" s="101">
        <v>100</v>
      </c>
      <c r="K80" s="101">
        <v>100</v>
      </c>
      <c r="L80" s="101">
        <v>100</v>
      </c>
      <c r="M80" s="101">
        <v>100</v>
      </c>
      <c r="N80" s="101">
        <v>100</v>
      </c>
      <c r="O80" s="101">
        <v>100</v>
      </c>
      <c r="P80" s="101">
        <v>100</v>
      </c>
      <c r="Q80" s="101">
        <v>100</v>
      </c>
      <c r="R80" s="101">
        <v>100</v>
      </c>
      <c r="S80" s="101">
        <v>100</v>
      </c>
      <c r="T80" s="361">
        <v>36</v>
      </c>
    </row>
    <row r="81" spans="1:20" ht="18" customHeight="1" x14ac:dyDescent="0.2">
      <c r="A81" s="104">
        <v>37</v>
      </c>
      <c r="B81" s="105" t="s">
        <v>285</v>
      </c>
      <c r="C81" s="103" t="s">
        <v>258</v>
      </c>
      <c r="D81" s="101">
        <v>0</v>
      </c>
      <c r="E81" s="101">
        <v>0</v>
      </c>
      <c r="F81" s="101">
        <v>0</v>
      </c>
      <c r="G81" s="101">
        <v>0</v>
      </c>
      <c r="H81" s="101">
        <v>0</v>
      </c>
      <c r="I81" s="101">
        <v>0</v>
      </c>
      <c r="J81" s="101">
        <v>0</v>
      </c>
      <c r="K81" s="101">
        <v>0</v>
      </c>
      <c r="L81" s="101">
        <v>0</v>
      </c>
      <c r="M81" s="101">
        <v>0</v>
      </c>
      <c r="N81" s="101">
        <v>0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361">
        <v>37</v>
      </c>
    </row>
    <row r="82" spans="1:20" ht="18" customHeight="1" x14ac:dyDescent="0.2">
      <c r="A82" s="104">
        <v>38</v>
      </c>
      <c r="B82" s="105" t="s">
        <v>284</v>
      </c>
      <c r="C82" s="103" t="s">
        <v>258</v>
      </c>
      <c r="D82" s="101">
        <v>0</v>
      </c>
      <c r="E82" s="101">
        <v>0</v>
      </c>
      <c r="F82" s="101">
        <v>0</v>
      </c>
      <c r="G82" s="101">
        <v>0</v>
      </c>
      <c r="H82" s="101">
        <v>0</v>
      </c>
      <c r="I82" s="101">
        <v>0</v>
      </c>
      <c r="J82" s="101">
        <v>0</v>
      </c>
      <c r="K82" s="101">
        <v>0</v>
      </c>
      <c r="L82" s="101">
        <v>0</v>
      </c>
      <c r="M82" s="101">
        <v>0</v>
      </c>
      <c r="N82" s="101">
        <v>0</v>
      </c>
      <c r="O82" s="101">
        <v>0</v>
      </c>
      <c r="P82" s="101">
        <v>0</v>
      </c>
      <c r="Q82" s="101">
        <v>0</v>
      </c>
      <c r="R82" s="101">
        <v>0</v>
      </c>
      <c r="S82" s="101">
        <v>0</v>
      </c>
      <c r="T82" s="361">
        <v>38</v>
      </c>
    </row>
    <row r="83" spans="1:20" ht="18" customHeight="1" x14ac:dyDescent="0.2">
      <c r="A83" s="104">
        <v>39</v>
      </c>
      <c r="B83" s="105" t="s">
        <v>283</v>
      </c>
      <c r="C83" s="103" t="s">
        <v>258</v>
      </c>
      <c r="D83" s="101">
        <v>100</v>
      </c>
      <c r="E83" s="101">
        <v>100</v>
      </c>
      <c r="F83" s="101">
        <v>100</v>
      </c>
      <c r="G83" s="101">
        <v>100</v>
      </c>
      <c r="H83" s="101">
        <v>100</v>
      </c>
      <c r="I83" s="101">
        <v>100</v>
      </c>
      <c r="J83" s="101">
        <v>100</v>
      </c>
      <c r="K83" s="101">
        <v>100</v>
      </c>
      <c r="L83" s="101">
        <v>100</v>
      </c>
      <c r="M83" s="101">
        <v>100</v>
      </c>
      <c r="N83" s="101">
        <v>100</v>
      </c>
      <c r="O83" s="101">
        <v>100</v>
      </c>
      <c r="P83" s="101">
        <v>100</v>
      </c>
      <c r="Q83" s="101">
        <v>100</v>
      </c>
      <c r="R83" s="101">
        <v>100</v>
      </c>
      <c r="S83" s="101">
        <v>100</v>
      </c>
      <c r="T83" s="361">
        <v>39</v>
      </c>
    </row>
    <row r="84" spans="1:20" ht="18" customHeight="1" x14ac:dyDescent="0.2">
      <c r="A84" s="104">
        <v>40</v>
      </c>
      <c r="B84" s="105" t="s">
        <v>282</v>
      </c>
      <c r="C84" s="103" t="s">
        <v>258</v>
      </c>
      <c r="D84" s="101">
        <v>0</v>
      </c>
      <c r="E84" s="101">
        <v>0</v>
      </c>
      <c r="F84" s="101">
        <v>0</v>
      </c>
      <c r="G84" s="101">
        <v>0</v>
      </c>
      <c r="H84" s="101">
        <v>0</v>
      </c>
      <c r="I84" s="101">
        <v>0</v>
      </c>
      <c r="J84" s="101">
        <v>0</v>
      </c>
      <c r="K84" s="101">
        <v>0</v>
      </c>
      <c r="L84" s="101">
        <v>0</v>
      </c>
      <c r="M84" s="101">
        <v>0</v>
      </c>
      <c r="N84" s="101">
        <v>0</v>
      </c>
      <c r="O84" s="101">
        <v>0</v>
      </c>
      <c r="P84" s="101">
        <v>0</v>
      </c>
      <c r="Q84" s="101">
        <v>0</v>
      </c>
      <c r="R84" s="101">
        <v>0</v>
      </c>
      <c r="S84" s="101">
        <v>0</v>
      </c>
      <c r="T84" s="361">
        <v>40</v>
      </c>
    </row>
    <row r="85" spans="1:20" ht="18" customHeight="1" x14ac:dyDescent="0.2">
      <c r="A85" s="104">
        <v>41</v>
      </c>
      <c r="B85" s="105" t="s">
        <v>281</v>
      </c>
      <c r="C85" s="103" t="s">
        <v>258</v>
      </c>
      <c r="D85" s="101">
        <v>0</v>
      </c>
      <c r="E85" s="101">
        <v>0</v>
      </c>
      <c r="F85" s="101">
        <v>0</v>
      </c>
      <c r="G85" s="101">
        <v>0</v>
      </c>
      <c r="H85" s="101">
        <v>0</v>
      </c>
      <c r="I85" s="101">
        <v>0</v>
      </c>
      <c r="J85" s="101">
        <v>0</v>
      </c>
      <c r="K85" s="101">
        <v>0</v>
      </c>
      <c r="L85" s="101">
        <v>0</v>
      </c>
      <c r="M85" s="101">
        <v>0</v>
      </c>
      <c r="N85" s="101">
        <v>0</v>
      </c>
      <c r="O85" s="101">
        <v>0</v>
      </c>
      <c r="P85" s="101">
        <v>0</v>
      </c>
      <c r="Q85" s="101">
        <v>0</v>
      </c>
      <c r="R85" s="101">
        <v>0</v>
      </c>
      <c r="S85" s="101">
        <v>0</v>
      </c>
      <c r="T85" s="361">
        <v>41</v>
      </c>
    </row>
    <row r="86" spans="1:20" ht="18" customHeight="1" x14ac:dyDescent="0.2">
      <c r="A86" s="104">
        <v>42</v>
      </c>
      <c r="B86" s="105" t="s">
        <v>280</v>
      </c>
      <c r="C86" s="103" t="s">
        <v>258</v>
      </c>
      <c r="D86" s="101">
        <v>0</v>
      </c>
      <c r="E86" s="101">
        <v>0</v>
      </c>
      <c r="F86" s="101">
        <v>0</v>
      </c>
      <c r="G86" s="101">
        <v>0</v>
      </c>
      <c r="H86" s="101">
        <v>0</v>
      </c>
      <c r="I86" s="101">
        <v>0</v>
      </c>
      <c r="J86" s="101">
        <v>0</v>
      </c>
      <c r="K86" s="101">
        <v>0</v>
      </c>
      <c r="L86" s="101">
        <v>0</v>
      </c>
      <c r="M86" s="101">
        <v>0</v>
      </c>
      <c r="N86" s="101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361">
        <v>42</v>
      </c>
    </row>
    <row r="87" spans="1:20" ht="18" customHeight="1" x14ac:dyDescent="0.2">
      <c r="A87" s="104">
        <v>43</v>
      </c>
      <c r="B87" s="105" t="s">
        <v>279</v>
      </c>
      <c r="C87" s="103" t="s">
        <v>258</v>
      </c>
      <c r="D87" s="101">
        <v>0</v>
      </c>
      <c r="E87" s="101">
        <v>0</v>
      </c>
      <c r="F87" s="101">
        <v>0</v>
      </c>
      <c r="G87" s="101">
        <v>0</v>
      </c>
      <c r="H87" s="101">
        <v>0</v>
      </c>
      <c r="I87" s="101">
        <v>0</v>
      </c>
      <c r="J87" s="101">
        <v>0</v>
      </c>
      <c r="K87" s="101">
        <v>0</v>
      </c>
      <c r="L87" s="101">
        <v>0</v>
      </c>
      <c r="M87" s="101">
        <v>0</v>
      </c>
      <c r="N87" s="101">
        <v>0</v>
      </c>
      <c r="O87" s="101">
        <v>0</v>
      </c>
      <c r="P87" s="101">
        <v>0</v>
      </c>
      <c r="Q87" s="101">
        <v>0</v>
      </c>
      <c r="R87" s="101">
        <v>0</v>
      </c>
      <c r="S87" s="101">
        <v>0</v>
      </c>
      <c r="T87" s="361">
        <v>43</v>
      </c>
    </row>
    <row r="88" spans="1:20" ht="18" customHeight="1" x14ac:dyDescent="0.2">
      <c r="A88" s="104">
        <v>44</v>
      </c>
      <c r="B88" s="105" t="s">
        <v>278</v>
      </c>
      <c r="C88" s="103" t="s">
        <v>258</v>
      </c>
      <c r="D88" s="101">
        <v>0</v>
      </c>
      <c r="E88" s="101">
        <v>0</v>
      </c>
      <c r="F88" s="101">
        <v>0</v>
      </c>
      <c r="G88" s="101">
        <v>0</v>
      </c>
      <c r="H88" s="101">
        <v>0</v>
      </c>
      <c r="I88" s="101">
        <v>0</v>
      </c>
      <c r="J88" s="101">
        <v>0</v>
      </c>
      <c r="K88" s="101">
        <v>0</v>
      </c>
      <c r="L88" s="101">
        <v>0</v>
      </c>
      <c r="M88" s="101">
        <v>0</v>
      </c>
      <c r="N88" s="101">
        <v>0</v>
      </c>
      <c r="O88" s="101">
        <v>0</v>
      </c>
      <c r="P88" s="101">
        <v>0</v>
      </c>
      <c r="Q88" s="101">
        <v>0</v>
      </c>
      <c r="R88" s="101">
        <v>0</v>
      </c>
      <c r="S88" s="101">
        <v>0</v>
      </c>
      <c r="T88" s="361">
        <v>44</v>
      </c>
    </row>
    <row r="89" spans="1:20" ht="18" customHeight="1" x14ac:dyDescent="0.2">
      <c r="A89" s="104">
        <v>45</v>
      </c>
      <c r="B89" s="105" t="s">
        <v>698</v>
      </c>
      <c r="C89" s="103" t="s">
        <v>258</v>
      </c>
      <c r="D89" s="101">
        <v>0</v>
      </c>
      <c r="E89" s="101">
        <v>0</v>
      </c>
      <c r="F89" s="101">
        <v>0</v>
      </c>
      <c r="G89" s="101">
        <v>0</v>
      </c>
      <c r="H89" s="101">
        <v>0</v>
      </c>
      <c r="I89" s="101">
        <v>0</v>
      </c>
      <c r="J89" s="101">
        <v>0</v>
      </c>
      <c r="K89" s="101">
        <v>0</v>
      </c>
      <c r="L89" s="101">
        <v>0</v>
      </c>
      <c r="M89" s="101">
        <v>0</v>
      </c>
      <c r="N89" s="101">
        <v>0</v>
      </c>
      <c r="O89" s="101">
        <v>0</v>
      </c>
      <c r="P89" s="101">
        <v>0</v>
      </c>
      <c r="Q89" s="101">
        <v>0</v>
      </c>
      <c r="R89" s="101">
        <v>0</v>
      </c>
      <c r="S89" s="101">
        <v>0</v>
      </c>
      <c r="T89" s="434">
        <v>45</v>
      </c>
    </row>
    <row r="90" spans="1:20" ht="18" customHeight="1" x14ac:dyDescent="0.2">
      <c r="A90" s="104">
        <v>46</v>
      </c>
      <c r="B90" s="105" t="s">
        <v>276</v>
      </c>
      <c r="C90" s="103" t="s">
        <v>258</v>
      </c>
      <c r="D90" s="101">
        <v>0</v>
      </c>
      <c r="E90" s="101">
        <v>0</v>
      </c>
      <c r="F90" s="101">
        <v>0</v>
      </c>
      <c r="G90" s="101">
        <v>0</v>
      </c>
      <c r="H90" s="101">
        <v>0</v>
      </c>
      <c r="I90" s="101">
        <v>0</v>
      </c>
      <c r="J90" s="101">
        <v>0</v>
      </c>
      <c r="K90" s="101">
        <v>0</v>
      </c>
      <c r="L90" s="101">
        <v>0</v>
      </c>
      <c r="M90" s="101">
        <v>0</v>
      </c>
      <c r="N90" s="101">
        <v>0</v>
      </c>
      <c r="O90" s="101">
        <v>0</v>
      </c>
      <c r="P90" s="101">
        <v>0</v>
      </c>
      <c r="Q90" s="101">
        <v>0</v>
      </c>
      <c r="R90" s="101">
        <v>0</v>
      </c>
      <c r="S90" s="101">
        <v>0</v>
      </c>
      <c r="T90" s="361">
        <v>46</v>
      </c>
    </row>
    <row r="91" spans="1:20" ht="18" customHeight="1" x14ac:dyDescent="0.2">
      <c r="A91" s="104">
        <v>47</v>
      </c>
      <c r="B91" s="105" t="s">
        <v>275</v>
      </c>
      <c r="C91" s="103" t="s">
        <v>258</v>
      </c>
      <c r="D91" s="101">
        <v>0</v>
      </c>
      <c r="E91" s="101">
        <v>0</v>
      </c>
      <c r="F91" s="101">
        <v>0</v>
      </c>
      <c r="G91" s="101">
        <v>0</v>
      </c>
      <c r="H91" s="101">
        <v>0</v>
      </c>
      <c r="I91" s="101">
        <v>0</v>
      </c>
      <c r="J91" s="101">
        <v>0</v>
      </c>
      <c r="K91" s="101">
        <v>0</v>
      </c>
      <c r="L91" s="101">
        <v>0</v>
      </c>
      <c r="M91" s="101">
        <v>0</v>
      </c>
      <c r="N91" s="101">
        <v>0</v>
      </c>
      <c r="O91" s="101">
        <v>0</v>
      </c>
      <c r="P91" s="101">
        <v>0</v>
      </c>
      <c r="Q91" s="101">
        <v>0</v>
      </c>
      <c r="R91" s="101">
        <v>0</v>
      </c>
      <c r="S91" s="101">
        <v>0</v>
      </c>
      <c r="T91" s="361">
        <v>47</v>
      </c>
    </row>
    <row r="92" spans="1:20" ht="18" customHeight="1" x14ac:dyDescent="0.2">
      <c r="A92" s="111"/>
      <c r="B92" s="110" t="s">
        <v>274</v>
      </c>
      <c r="C92" s="109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361"/>
    </row>
    <row r="93" spans="1:20" ht="18" customHeight="1" x14ac:dyDescent="0.2">
      <c r="A93" s="104"/>
      <c r="B93" s="77" t="s">
        <v>273</v>
      </c>
      <c r="C93" s="107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361"/>
    </row>
    <row r="94" spans="1:20" ht="18" customHeight="1" x14ac:dyDescent="0.2">
      <c r="A94" s="104">
        <v>48</v>
      </c>
      <c r="B94" s="105" t="s">
        <v>551</v>
      </c>
      <c r="C94" s="103" t="s">
        <v>258</v>
      </c>
      <c r="D94" s="101">
        <v>42.102468808070078</v>
      </c>
      <c r="E94" s="101">
        <v>40.303030303030305</v>
      </c>
      <c r="F94" s="101">
        <v>36.528497409326427</v>
      </c>
      <c r="G94" s="101">
        <v>46.153846153846153</v>
      </c>
      <c r="H94" s="101">
        <v>42.105263157894733</v>
      </c>
      <c r="I94" s="101">
        <v>75.07692307692308</v>
      </c>
      <c r="J94" s="101">
        <v>41.417910447761194</v>
      </c>
      <c r="K94" s="101">
        <v>41.463414634146339</v>
      </c>
      <c r="L94" s="101">
        <v>42.95302013422819</v>
      </c>
      <c r="M94" s="101">
        <v>35.198135198135198</v>
      </c>
      <c r="N94" s="101">
        <v>41.558441558441558</v>
      </c>
      <c r="O94" s="101">
        <v>48.275862068965516</v>
      </c>
      <c r="P94" s="101">
        <v>39.726027397260275</v>
      </c>
      <c r="Q94" s="101">
        <v>40.217391304347828</v>
      </c>
      <c r="R94" s="101">
        <v>32.222222222222221</v>
      </c>
      <c r="S94" s="101">
        <v>24.675324675324674</v>
      </c>
      <c r="T94" s="361">
        <v>48</v>
      </c>
    </row>
    <row r="95" spans="1:20" ht="18" customHeight="1" x14ac:dyDescent="0.2">
      <c r="A95" s="104">
        <v>49</v>
      </c>
      <c r="B95" s="105" t="s">
        <v>271</v>
      </c>
      <c r="C95" s="103" t="s">
        <v>258</v>
      </c>
      <c r="D95" s="101">
        <v>28.112556410937085</v>
      </c>
      <c r="E95" s="101">
        <v>31.515151515151512</v>
      </c>
      <c r="F95" s="101">
        <v>29.015544041450774</v>
      </c>
      <c r="G95" s="101">
        <v>23.504273504273502</v>
      </c>
      <c r="H95" s="101">
        <v>23.684210526315788</v>
      </c>
      <c r="I95" s="101">
        <v>11.076923076923077</v>
      </c>
      <c r="J95" s="101">
        <v>29.664179104477611</v>
      </c>
      <c r="K95" s="101">
        <v>35.365853658536587</v>
      </c>
      <c r="L95" s="101">
        <v>24.832214765100673</v>
      </c>
      <c r="M95" s="101">
        <v>31.934731934731936</v>
      </c>
      <c r="N95" s="101">
        <v>25.97402597402597</v>
      </c>
      <c r="O95" s="101">
        <v>31.03448275862069</v>
      </c>
      <c r="P95" s="101">
        <v>35.61643835616438</v>
      </c>
      <c r="Q95" s="101">
        <v>30.978260869565215</v>
      </c>
      <c r="R95" s="101">
        <v>24.444444444444443</v>
      </c>
      <c r="S95" s="101">
        <v>35.064935064935064</v>
      </c>
      <c r="T95" s="361">
        <v>49</v>
      </c>
    </row>
    <row r="96" spans="1:20" ht="18" customHeight="1" x14ac:dyDescent="0.2">
      <c r="A96" s="104">
        <v>50</v>
      </c>
      <c r="B96" s="105" t="s">
        <v>270</v>
      </c>
      <c r="C96" s="103" t="s">
        <v>258</v>
      </c>
      <c r="D96" s="101">
        <v>1.0618529333687283</v>
      </c>
      <c r="E96" s="101">
        <v>0</v>
      </c>
      <c r="F96" s="101">
        <v>0.77720207253886009</v>
      </c>
      <c r="G96" s="101">
        <v>1.7094017094017095</v>
      </c>
      <c r="H96" s="101">
        <v>0</v>
      </c>
      <c r="I96" s="101">
        <v>1.5384615384615385</v>
      </c>
      <c r="J96" s="101">
        <v>0.18656716417910446</v>
      </c>
      <c r="K96" s="101">
        <v>0</v>
      </c>
      <c r="L96" s="101">
        <v>1.006711409395973</v>
      </c>
      <c r="M96" s="101">
        <v>1.2820512820512819</v>
      </c>
      <c r="N96" s="101">
        <v>1.2987012987012987</v>
      </c>
      <c r="O96" s="101">
        <v>0</v>
      </c>
      <c r="P96" s="101">
        <v>2.054794520547945</v>
      </c>
      <c r="Q96" s="101">
        <v>3.2608695652173911</v>
      </c>
      <c r="R96" s="101">
        <v>0</v>
      </c>
      <c r="S96" s="101">
        <v>2.5974025974025974</v>
      </c>
      <c r="T96" s="361">
        <v>50</v>
      </c>
    </row>
    <row r="97" spans="1:20" ht="18" customHeight="1" x14ac:dyDescent="0.2">
      <c r="A97" s="104">
        <v>51</v>
      </c>
      <c r="B97" s="105" t="s">
        <v>268</v>
      </c>
      <c r="C97" s="103" t="s">
        <v>258</v>
      </c>
      <c r="D97" s="101">
        <v>0.23891691000796389</v>
      </c>
      <c r="E97" s="101">
        <v>0</v>
      </c>
      <c r="F97" s="101">
        <v>0</v>
      </c>
      <c r="G97" s="101">
        <v>0.42735042735042739</v>
      </c>
      <c r="H97" s="101">
        <v>0</v>
      </c>
      <c r="I97" s="101">
        <v>0</v>
      </c>
      <c r="J97" s="101">
        <v>0.37313432835820892</v>
      </c>
      <c r="K97" s="101">
        <v>0</v>
      </c>
      <c r="L97" s="101">
        <v>0.67114093959731547</v>
      </c>
      <c r="M97" s="101">
        <v>0.34965034965034963</v>
      </c>
      <c r="N97" s="101">
        <v>0</v>
      </c>
      <c r="O97" s="101">
        <v>0</v>
      </c>
      <c r="P97" s="101">
        <v>0</v>
      </c>
      <c r="Q97" s="101">
        <v>0</v>
      </c>
      <c r="R97" s="101">
        <v>1.1111111111111112</v>
      </c>
      <c r="S97" s="101">
        <v>0</v>
      </c>
      <c r="T97" s="361">
        <v>51</v>
      </c>
    </row>
    <row r="98" spans="1:20" ht="18" customHeight="1" x14ac:dyDescent="0.2">
      <c r="A98" s="104"/>
      <c r="B98" s="358" t="s">
        <v>697</v>
      </c>
      <c r="C98" s="106"/>
      <c r="D98" s="34"/>
      <c r="E98" s="34"/>
      <c r="F98" s="34"/>
      <c r="G98" s="34"/>
      <c r="H98" s="34"/>
      <c r="I98" s="34"/>
      <c r="J98" s="96"/>
      <c r="K98" s="34"/>
      <c r="L98" s="34"/>
      <c r="M98" s="34"/>
      <c r="N98" s="34"/>
      <c r="O98" s="34"/>
      <c r="P98" s="34"/>
      <c r="Q98" s="34"/>
      <c r="R98" s="34"/>
      <c r="S98" s="34"/>
      <c r="T98" s="361"/>
    </row>
    <row r="99" spans="1:20" ht="18" customHeight="1" x14ac:dyDescent="0.2">
      <c r="A99" s="104">
        <v>52</v>
      </c>
      <c r="B99" s="105" t="s">
        <v>317</v>
      </c>
      <c r="C99" s="106"/>
      <c r="D99" s="101">
        <v>0</v>
      </c>
      <c r="E99" s="101">
        <v>0</v>
      </c>
      <c r="F99" s="101">
        <v>0</v>
      </c>
      <c r="G99" s="101">
        <v>0</v>
      </c>
      <c r="H99" s="101">
        <v>0</v>
      </c>
      <c r="I99" s="101">
        <v>0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0</v>
      </c>
      <c r="R99" s="101">
        <v>0</v>
      </c>
      <c r="S99" s="101">
        <v>0</v>
      </c>
      <c r="T99" s="361">
        <v>52</v>
      </c>
    </row>
    <row r="100" spans="1:20" ht="18" customHeight="1" x14ac:dyDescent="0.2">
      <c r="A100" s="104">
        <v>53</v>
      </c>
      <c r="B100" s="105" t="s">
        <v>696</v>
      </c>
      <c r="C100" s="103" t="s">
        <v>258</v>
      </c>
      <c r="D100" s="101">
        <v>2.8139102734271302</v>
      </c>
      <c r="E100" s="101">
        <v>4.2424242424242431</v>
      </c>
      <c r="F100" s="101">
        <v>4.4041450777202069</v>
      </c>
      <c r="G100" s="101">
        <v>2.1367521367521367</v>
      </c>
      <c r="H100" s="101">
        <v>0</v>
      </c>
      <c r="I100" s="101">
        <v>0.30769230769230771</v>
      </c>
      <c r="J100" s="101">
        <v>1.4925373134328357</v>
      </c>
      <c r="K100" s="101">
        <v>2.4390243902439024</v>
      </c>
      <c r="L100" s="101">
        <v>5.0335570469798654</v>
      </c>
      <c r="M100" s="101">
        <v>2.6806526806526807</v>
      </c>
      <c r="N100" s="101">
        <v>3.8961038961038961</v>
      </c>
      <c r="O100" s="101">
        <v>0</v>
      </c>
      <c r="P100" s="101">
        <v>6.1643835616438354</v>
      </c>
      <c r="Q100" s="101">
        <v>1.0869565217391304</v>
      </c>
      <c r="R100" s="101">
        <v>1.1111111111111112</v>
      </c>
      <c r="S100" s="101">
        <v>3.8961038961038961</v>
      </c>
      <c r="T100" s="434">
        <v>53</v>
      </c>
    </row>
    <row r="101" spans="1:20" ht="18" customHeight="1" x14ac:dyDescent="0.2">
      <c r="A101" s="104">
        <v>54</v>
      </c>
      <c r="B101" s="105" t="s">
        <v>695</v>
      </c>
      <c r="C101" s="103" t="s">
        <v>258</v>
      </c>
      <c r="D101" s="101">
        <v>20.015927794000532</v>
      </c>
      <c r="E101" s="101">
        <v>17.878787878787879</v>
      </c>
      <c r="F101" s="101">
        <v>23.05699481865285</v>
      </c>
      <c r="G101" s="101">
        <v>19.658119658119659</v>
      </c>
      <c r="H101" s="101">
        <v>28.947368421052634</v>
      </c>
      <c r="I101" s="101">
        <v>5.2307692307692308</v>
      </c>
      <c r="J101" s="101">
        <v>19.21641791044776</v>
      </c>
      <c r="K101" s="101">
        <v>15.853658536585366</v>
      </c>
      <c r="L101" s="101">
        <v>22.483221476510067</v>
      </c>
      <c r="M101" s="101">
        <v>25.641025641025639</v>
      </c>
      <c r="N101" s="101">
        <v>18.831168831168831</v>
      </c>
      <c r="O101" s="101">
        <v>17.241379310344829</v>
      </c>
      <c r="P101" s="101">
        <v>12.328767123287671</v>
      </c>
      <c r="Q101" s="101">
        <v>14.673913043478262</v>
      </c>
      <c r="R101" s="101">
        <v>34.444444444444443</v>
      </c>
      <c r="S101" s="101">
        <v>24.675324675324674</v>
      </c>
      <c r="T101" s="67">
        <v>54</v>
      </c>
    </row>
    <row r="102" spans="1:20" ht="18" customHeight="1" x14ac:dyDescent="0.2">
      <c r="A102" s="104">
        <v>55</v>
      </c>
      <c r="B102" s="105" t="s">
        <v>264</v>
      </c>
      <c r="C102" s="103" t="s">
        <v>258</v>
      </c>
      <c r="D102" s="101">
        <v>5.6543668701884791</v>
      </c>
      <c r="E102" s="101">
        <v>6.0606060606060606</v>
      </c>
      <c r="F102" s="101">
        <v>6.2176165803108807</v>
      </c>
      <c r="G102" s="101">
        <v>6.4102564102564097</v>
      </c>
      <c r="H102" s="101">
        <v>5.2631578947368416</v>
      </c>
      <c r="I102" s="101">
        <v>6.7692307692307692</v>
      </c>
      <c r="J102" s="101">
        <v>7.6492537313432836</v>
      </c>
      <c r="K102" s="101">
        <v>4.8780487804878048</v>
      </c>
      <c r="L102" s="101">
        <v>3.0201342281879198</v>
      </c>
      <c r="M102" s="101">
        <v>2.9137529137529135</v>
      </c>
      <c r="N102" s="101">
        <v>8.4415584415584419</v>
      </c>
      <c r="O102" s="101">
        <v>3.4482758620689653</v>
      </c>
      <c r="P102" s="101">
        <v>4.10958904109589</v>
      </c>
      <c r="Q102" s="101">
        <v>9.7826086956521738</v>
      </c>
      <c r="R102" s="101">
        <v>6.666666666666667</v>
      </c>
      <c r="S102" s="101">
        <v>9.0909090909090917</v>
      </c>
      <c r="T102" s="361">
        <v>55</v>
      </c>
    </row>
    <row r="103" spans="1:20" ht="18" customHeight="1" x14ac:dyDescent="0.2">
      <c r="A103" s="104"/>
      <c r="B103" s="77" t="s">
        <v>263</v>
      </c>
      <c r="C103" s="77"/>
      <c r="D103" s="118"/>
      <c r="E103" s="34"/>
      <c r="F103" s="34"/>
      <c r="G103" s="34"/>
      <c r="H103" s="34"/>
      <c r="I103" s="34"/>
      <c r="J103" s="34"/>
      <c r="K103" s="96"/>
      <c r="L103" s="34"/>
      <c r="M103" s="34"/>
      <c r="N103" s="34"/>
      <c r="O103" s="34"/>
      <c r="P103" s="34"/>
      <c r="Q103" s="34"/>
      <c r="R103" s="34"/>
      <c r="S103" s="34"/>
      <c r="T103" s="118"/>
    </row>
    <row r="104" spans="1:20" ht="18" customHeight="1" x14ac:dyDescent="0.2">
      <c r="A104" s="104"/>
      <c r="B104" s="77" t="s">
        <v>262</v>
      </c>
      <c r="C104" s="77"/>
      <c r="D104" s="118"/>
      <c r="E104" s="34"/>
      <c r="F104" s="34"/>
      <c r="G104" s="34"/>
      <c r="H104" s="34"/>
      <c r="I104" s="34"/>
      <c r="J104" s="34"/>
      <c r="K104" s="96"/>
      <c r="L104" s="34"/>
      <c r="M104" s="34"/>
      <c r="N104" s="34"/>
      <c r="O104" s="34"/>
      <c r="P104" s="34"/>
      <c r="Q104" s="34"/>
      <c r="R104" s="34"/>
      <c r="S104" s="34"/>
      <c r="T104" s="118"/>
    </row>
    <row r="105" spans="1:20" ht="18" customHeight="1" x14ac:dyDescent="0.2">
      <c r="A105" s="104"/>
      <c r="B105" s="77" t="s">
        <v>261</v>
      </c>
      <c r="C105" s="77"/>
      <c r="D105" s="118"/>
      <c r="E105" s="34"/>
      <c r="F105" s="34"/>
      <c r="G105" s="34"/>
      <c r="H105" s="34"/>
      <c r="I105" s="34"/>
      <c r="J105" s="34"/>
      <c r="K105" s="96"/>
      <c r="L105" s="34"/>
      <c r="M105" s="34"/>
      <c r="N105" s="34"/>
      <c r="O105" s="34"/>
      <c r="P105" s="34"/>
      <c r="Q105" s="34"/>
      <c r="R105" s="34"/>
      <c r="S105" s="34"/>
      <c r="T105" s="118"/>
    </row>
    <row r="106" spans="1:20" ht="18" customHeight="1" x14ac:dyDescent="0.2">
      <c r="A106" s="104">
        <v>56</v>
      </c>
      <c r="B106" s="435" t="s">
        <v>260</v>
      </c>
      <c r="C106" s="103" t="s">
        <v>258</v>
      </c>
      <c r="D106" s="118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96">
        <v>0</v>
      </c>
      <c r="L106" s="34">
        <v>0</v>
      </c>
      <c r="M106" s="34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118">
        <v>56</v>
      </c>
    </row>
    <row r="107" spans="1:20" ht="18" customHeight="1" x14ac:dyDescent="0.2">
      <c r="A107" s="104">
        <v>57</v>
      </c>
      <c r="B107" s="435" t="s">
        <v>259</v>
      </c>
      <c r="C107" s="103" t="s">
        <v>258</v>
      </c>
      <c r="D107" s="118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96">
        <v>0</v>
      </c>
      <c r="L107" s="34">
        <v>0</v>
      </c>
      <c r="M107" s="34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118">
        <v>57</v>
      </c>
    </row>
    <row r="108" spans="1:20" ht="18" customHeight="1" x14ac:dyDescent="0.2">
      <c r="A108" s="111"/>
      <c r="B108" s="110" t="s">
        <v>694</v>
      </c>
      <c r="C108" s="432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43"/>
    </row>
    <row r="109" spans="1:20" ht="18" customHeight="1" x14ac:dyDescent="0.2">
      <c r="A109" s="104">
        <v>58</v>
      </c>
      <c r="B109" s="77" t="s">
        <v>693</v>
      </c>
      <c r="C109" s="431"/>
      <c r="T109" s="67">
        <v>58</v>
      </c>
    </row>
    <row r="110" spans="1:20" ht="18" customHeight="1" x14ac:dyDescent="0.2">
      <c r="A110" s="104"/>
      <c r="B110" s="105" t="s">
        <v>692</v>
      </c>
      <c r="C110" s="103" t="s">
        <v>343</v>
      </c>
      <c r="D110" s="101">
        <v>6.4943253467843629</v>
      </c>
      <c r="E110" s="101">
        <v>12.030075187969924</v>
      </c>
      <c r="F110" s="101">
        <v>9.2198581560283674</v>
      </c>
      <c r="G110" s="101">
        <v>1.8518518518518516</v>
      </c>
      <c r="H110" s="101">
        <v>6.25</v>
      </c>
      <c r="I110" s="101">
        <v>2.0491803278688523</v>
      </c>
      <c r="J110" s="101">
        <v>12.612612612612612</v>
      </c>
      <c r="K110" s="101">
        <v>0</v>
      </c>
      <c r="L110" s="101">
        <v>6.25</v>
      </c>
      <c r="M110" s="101">
        <v>5.9602649006622519</v>
      </c>
      <c r="N110" s="101">
        <v>4.6875</v>
      </c>
      <c r="O110" s="101">
        <v>0</v>
      </c>
      <c r="P110" s="101">
        <v>10.344827586206897</v>
      </c>
      <c r="Q110" s="101">
        <v>2.7027027027027026</v>
      </c>
      <c r="R110" s="101">
        <v>3.4482758620689653</v>
      </c>
      <c r="S110" s="101">
        <v>0</v>
      </c>
      <c r="T110" s="67"/>
    </row>
    <row r="111" spans="1:20" ht="18" customHeight="1" x14ac:dyDescent="0.2">
      <c r="A111" s="104"/>
      <c r="B111" s="105"/>
      <c r="C111" s="99"/>
    </row>
    <row r="112" spans="1:20" s="77" customFormat="1" ht="18" customHeight="1" x14ac:dyDescent="0.2">
      <c r="A112" s="35" t="s">
        <v>103</v>
      </c>
      <c r="B112" s="105"/>
      <c r="C112" s="99"/>
      <c r="E112" s="63"/>
      <c r="G112" s="114"/>
      <c r="H112" s="565"/>
      <c r="I112" s="565"/>
      <c r="J112" s="565"/>
      <c r="K112" s="565"/>
      <c r="L112" s="565"/>
      <c r="T112" s="114"/>
    </row>
    <row r="113" spans="1:3" s="36" customFormat="1" ht="18" customHeight="1" x14ac:dyDescent="0.2">
      <c r="A113" s="35" t="s">
        <v>257</v>
      </c>
      <c r="B113" s="35"/>
      <c r="C113" s="35"/>
    </row>
  </sheetData>
  <mergeCells count="41">
    <mergeCell ref="F63:F67"/>
    <mergeCell ref="P63:P67"/>
    <mergeCell ref="G5:G9"/>
    <mergeCell ref="T5:T9"/>
    <mergeCell ref="K5:K9"/>
    <mergeCell ref="S63:S67"/>
    <mergeCell ref="T63:T67"/>
    <mergeCell ref="N63:N67"/>
    <mergeCell ref="P5:P9"/>
    <mergeCell ref="J63:J67"/>
    <mergeCell ref="K63:K67"/>
    <mergeCell ref="L63:L67"/>
    <mergeCell ref="M63:M67"/>
    <mergeCell ref="H5:H9"/>
    <mergeCell ref="O63:O67"/>
    <mergeCell ref="G63:G67"/>
    <mergeCell ref="H63:H67"/>
    <mergeCell ref="I63:I67"/>
    <mergeCell ref="B49:C49"/>
    <mergeCell ref="A63:A67"/>
    <mergeCell ref="B63:C67"/>
    <mergeCell ref="D63:D67"/>
    <mergeCell ref="E63:E67"/>
    <mergeCell ref="F5:F9"/>
    <mergeCell ref="A5:A9"/>
    <mergeCell ref="D5:D9"/>
    <mergeCell ref="B5:C9"/>
    <mergeCell ref="E5:E9"/>
    <mergeCell ref="H112:L112"/>
    <mergeCell ref="J5:J9"/>
    <mergeCell ref="S5:S9"/>
    <mergeCell ref="I5:I9"/>
    <mergeCell ref="Q5:Q9"/>
    <mergeCell ref="R5:R9"/>
    <mergeCell ref="L5:L9"/>
    <mergeCell ref="N5:N9"/>
    <mergeCell ref="O5:O9"/>
    <mergeCell ref="M5:M9"/>
    <mergeCell ref="Q63:Q67"/>
    <mergeCell ref="R63:R67"/>
    <mergeCell ref="H56:L56"/>
  </mergeCells>
  <pageMargins left="0.59055118110236227" right="0.59055118110236227" top="0.59055118110236227" bottom="0.39370078740157483" header="0.39370078740157483" footer="0.39370078740157483"/>
  <pageSetup paperSize="9" scale="68" firstPageNumber="16" fitToWidth="2" fitToHeight="2" pageOrder="overThenDown" orientation="portrait" useFirstPageNumber="1" r:id="rId1"/>
  <headerFooter alignWithMargins="0">
    <oddFooter>&amp;L&amp;"MetaNormalLF-Roman,Standard"Statistisches Bundesamt, Fachserie 10, Reihe 2.8, 2019</oddFooter>
  </headerFooter>
  <rowBreaks count="1" manualBreakCount="1">
    <brk id="58" max="19" man="1"/>
  </rowBreaks>
  <colBreaks count="1" manualBreakCount="1">
    <brk id="7" max="78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showGridLines="0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baseColWidth="10" defaultColWidth="11.42578125" defaultRowHeight="18" customHeight="1" x14ac:dyDescent="0.2"/>
  <cols>
    <col min="1" max="1" width="6.140625" style="35" customWidth="1"/>
    <col min="2" max="2" width="51.5703125" style="35" customWidth="1"/>
    <col min="3" max="3" width="7.85546875" style="35" customWidth="1"/>
    <col min="4" max="4" width="15.28515625" style="35" customWidth="1"/>
    <col min="5" max="7" width="14.7109375" style="35" customWidth="1"/>
    <col min="8" max="10" width="10.5703125" style="35" customWidth="1"/>
    <col min="11" max="11" width="11.42578125" style="35" customWidth="1"/>
    <col min="12" max="19" width="10.5703125" style="35" customWidth="1"/>
    <col min="20" max="20" width="5.42578125" style="35" customWidth="1"/>
    <col min="21" max="16384" width="11.42578125" style="35"/>
  </cols>
  <sheetData>
    <row r="1" spans="1:20" ht="18" customHeight="1" x14ac:dyDescent="0.25">
      <c r="A1" s="76" t="s">
        <v>706</v>
      </c>
      <c r="H1" s="76" t="s">
        <v>706</v>
      </c>
    </row>
    <row r="2" spans="1:20" ht="18" customHeight="1" x14ac:dyDescent="0.25">
      <c r="A2" s="116" t="s">
        <v>705</v>
      </c>
      <c r="H2" s="116" t="s">
        <v>705</v>
      </c>
    </row>
    <row r="3" spans="1:20" ht="18" customHeight="1" x14ac:dyDescent="0.25">
      <c r="A3" s="124" t="s">
        <v>718</v>
      </c>
      <c r="H3" s="124" t="s">
        <v>718</v>
      </c>
    </row>
    <row r="4" spans="1:20" ht="18" customHeight="1" x14ac:dyDescent="0.2">
      <c r="A4" s="66"/>
      <c r="B4" s="66"/>
      <c r="C4" s="66"/>
      <c r="D4" s="66"/>
      <c r="E4" s="66"/>
      <c r="F4" s="66"/>
      <c r="G4" s="48"/>
      <c r="H4" s="48"/>
      <c r="M4" s="66"/>
      <c r="N4" s="66"/>
      <c r="O4" s="66"/>
      <c r="P4" s="66"/>
      <c r="Q4" s="66"/>
      <c r="R4" s="66"/>
      <c r="S4" s="66"/>
      <c r="T4" s="66"/>
    </row>
    <row r="5" spans="1:20" ht="18" customHeight="1" x14ac:dyDescent="0.2">
      <c r="A5" s="516" t="s">
        <v>1</v>
      </c>
      <c r="B5" s="512" t="s">
        <v>703</v>
      </c>
      <c r="C5" s="516"/>
      <c r="D5" s="492" t="s">
        <v>253</v>
      </c>
      <c r="E5" s="492" t="s">
        <v>99</v>
      </c>
      <c r="F5" s="512" t="s">
        <v>98</v>
      </c>
      <c r="G5" s="512" t="s">
        <v>702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400</v>
      </c>
      <c r="R5" s="492" t="s">
        <v>85</v>
      </c>
      <c r="S5" s="495" t="s">
        <v>84</v>
      </c>
      <c r="T5" s="512" t="s">
        <v>301</v>
      </c>
    </row>
    <row r="6" spans="1:20" ht="18" customHeight="1" x14ac:dyDescent="0.2">
      <c r="A6" s="518"/>
      <c r="B6" s="524"/>
      <c r="C6" s="518"/>
      <c r="D6" s="493"/>
      <c r="E6" s="493"/>
      <c r="F6" s="524" t="s">
        <v>83</v>
      </c>
      <c r="G6" s="524"/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24"/>
    </row>
    <row r="7" spans="1:20" ht="18" customHeight="1" x14ac:dyDescent="0.2">
      <c r="A7" s="518"/>
      <c r="B7" s="524"/>
      <c r="C7" s="518"/>
      <c r="D7" s="493"/>
      <c r="E7" s="493" t="s">
        <v>81</v>
      </c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24"/>
    </row>
    <row r="8" spans="1:20" ht="18" customHeight="1" x14ac:dyDescent="0.2">
      <c r="A8" s="518"/>
      <c r="B8" s="524"/>
      <c r="C8" s="518"/>
      <c r="D8" s="493"/>
      <c r="E8" s="493" t="s">
        <v>76</v>
      </c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24"/>
    </row>
    <row r="9" spans="1:20" ht="18" customHeight="1" x14ac:dyDescent="0.2">
      <c r="A9" s="520"/>
      <c r="B9" s="525"/>
      <c r="C9" s="520"/>
      <c r="D9" s="494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25"/>
    </row>
    <row r="10" spans="1:20" ht="18" customHeight="1" x14ac:dyDescent="0.2">
      <c r="A10" s="48"/>
      <c r="B10" s="122"/>
      <c r="C10" s="122"/>
      <c r="D10" s="62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48"/>
    </row>
    <row r="11" spans="1:20" ht="18" customHeight="1" x14ac:dyDescent="0.2">
      <c r="B11" s="48"/>
      <c r="C11" s="77"/>
      <c r="D11" s="47" t="s">
        <v>312</v>
      </c>
      <c r="H11" s="47" t="s">
        <v>312</v>
      </c>
    </row>
    <row r="12" spans="1:20" s="47" customFormat="1" ht="18" customHeight="1" x14ac:dyDescent="0.2">
      <c r="A12" s="121">
        <v>1</v>
      </c>
      <c r="B12" s="120" t="s">
        <v>311</v>
      </c>
      <c r="C12" s="119"/>
      <c r="D12" s="50">
        <v>696</v>
      </c>
      <c r="E12" s="50">
        <v>36</v>
      </c>
      <c r="F12" s="50">
        <v>68</v>
      </c>
      <c r="G12" s="50">
        <v>74</v>
      </c>
      <c r="H12" s="50">
        <v>19</v>
      </c>
      <c r="I12" s="50">
        <v>24</v>
      </c>
      <c r="J12" s="50">
        <v>47</v>
      </c>
      <c r="K12" s="50">
        <v>69</v>
      </c>
      <c r="L12" s="50">
        <v>55</v>
      </c>
      <c r="M12" s="50">
        <v>134</v>
      </c>
      <c r="N12" s="50">
        <v>20</v>
      </c>
      <c r="O12" s="50">
        <v>12</v>
      </c>
      <c r="P12" s="50">
        <v>57</v>
      </c>
      <c r="Q12" s="50">
        <v>43</v>
      </c>
      <c r="R12" s="50">
        <v>8</v>
      </c>
      <c r="S12" s="50">
        <v>30</v>
      </c>
      <c r="T12" s="362">
        <v>1</v>
      </c>
    </row>
    <row r="13" spans="1:20" ht="18" customHeight="1" x14ac:dyDescent="0.2">
      <c r="A13" s="45"/>
      <c r="B13" s="110" t="s">
        <v>298</v>
      </c>
      <c r="C13" s="432"/>
      <c r="D13" s="34"/>
      <c r="E13" s="112"/>
      <c r="F13" s="50"/>
      <c r="G13" s="34"/>
      <c r="H13" s="112"/>
      <c r="I13" s="112"/>
      <c r="J13" s="112"/>
      <c r="K13" s="112"/>
      <c r="L13" s="112"/>
      <c r="M13" s="112"/>
      <c r="N13" s="112"/>
      <c r="O13" s="112"/>
      <c r="P13" s="96"/>
      <c r="Q13" s="112"/>
      <c r="R13" s="112"/>
      <c r="S13" s="112"/>
      <c r="T13" s="434"/>
    </row>
    <row r="14" spans="1:20" ht="18" customHeight="1" x14ac:dyDescent="0.2">
      <c r="A14" s="104">
        <v>2</v>
      </c>
      <c r="B14" s="137" t="s">
        <v>701</v>
      </c>
      <c r="C14" s="106"/>
      <c r="D14" s="34"/>
      <c r="E14" s="34"/>
      <c r="F14" s="50"/>
      <c r="G14" s="34"/>
      <c r="H14" s="34"/>
      <c r="I14" s="34"/>
      <c r="J14" s="34"/>
      <c r="K14" s="34"/>
      <c r="L14" s="34"/>
      <c r="M14" s="34"/>
      <c r="N14" s="34"/>
      <c r="O14" s="34"/>
      <c r="P14" s="96"/>
      <c r="Q14" s="34"/>
      <c r="R14" s="34"/>
      <c r="S14" s="34"/>
      <c r="T14" s="361">
        <v>2</v>
      </c>
    </row>
    <row r="15" spans="1:20" ht="18" customHeight="1" x14ac:dyDescent="0.2">
      <c r="A15" s="104"/>
      <c r="B15" s="105" t="s">
        <v>700</v>
      </c>
      <c r="C15" s="106"/>
      <c r="D15" s="34">
        <v>1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1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361"/>
    </row>
    <row r="16" spans="1:20" ht="18" customHeight="1" x14ac:dyDescent="0.2">
      <c r="A16" s="104">
        <v>3</v>
      </c>
      <c r="B16" s="105" t="s">
        <v>699</v>
      </c>
      <c r="C16" s="106"/>
      <c r="D16" s="34">
        <v>694</v>
      </c>
      <c r="E16" s="34">
        <v>36</v>
      </c>
      <c r="F16" s="34">
        <v>68</v>
      </c>
      <c r="G16" s="34">
        <v>74</v>
      </c>
      <c r="H16" s="34">
        <v>19</v>
      </c>
      <c r="I16" s="34">
        <v>24</v>
      </c>
      <c r="J16" s="34">
        <v>47</v>
      </c>
      <c r="K16" s="34">
        <v>69</v>
      </c>
      <c r="L16" s="34">
        <v>55</v>
      </c>
      <c r="M16" s="34">
        <v>133</v>
      </c>
      <c r="N16" s="34">
        <v>20</v>
      </c>
      <c r="O16" s="34">
        <v>12</v>
      </c>
      <c r="P16" s="34">
        <v>56</v>
      </c>
      <c r="Q16" s="34">
        <v>43</v>
      </c>
      <c r="R16" s="34">
        <v>8</v>
      </c>
      <c r="S16" s="34">
        <v>30</v>
      </c>
      <c r="T16" s="361">
        <v>3</v>
      </c>
    </row>
    <row r="17" spans="1:20" ht="18" customHeight="1" x14ac:dyDescent="0.2">
      <c r="A17" s="104">
        <v>4</v>
      </c>
      <c r="B17" s="105" t="s">
        <v>296</v>
      </c>
      <c r="C17" s="106"/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61">
        <v>4</v>
      </c>
    </row>
    <row r="18" spans="1:20" ht="18" customHeight="1" x14ac:dyDescent="0.2">
      <c r="A18" s="104"/>
      <c r="B18" s="358" t="s">
        <v>295</v>
      </c>
      <c r="C18" s="106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61"/>
    </row>
    <row r="19" spans="1:20" ht="18" customHeight="1" x14ac:dyDescent="0.2">
      <c r="A19" s="104">
        <v>5</v>
      </c>
      <c r="B19" s="105" t="s">
        <v>266</v>
      </c>
      <c r="C19" s="106"/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61">
        <v>5</v>
      </c>
    </row>
    <row r="20" spans="1:20" ht="18" customHeight="1" x14ac:dyDescent="0.2">
      <c r="A20" s="104">
        <v>6</v>
      </c>
      <c r="B20" s="105" t="s">
        <v>294</v>
      </c>
      <c r="C20" s="106"/>
      <c r="D20" s="34">
        <v>1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1</v>
      </c>
      <c r="Q20" s="34">
        <v>0</v>
      </c>
      <c r="R20" s="34">
        <v>0</v>
      </c>
      <c r="S20" s="34">
        <v>0</v>
      </c>
      <c r="T20" s="361">
        <v>6</v>
      </c>
    </row>
    <row r="21" spans="1:20" ht="18" customHeight="1" x14ac:dyDescent="0.2">
      <c r="A21" s="111"/>
      <c r="B21" s="110" t="s">
        <v>287</v>
      </c>
      <c r="C21" s="432"/>
      <c r="D21" s="34"/>
      <c r="E21" s="112"/>
      <c r="F21" s="34"/>
      <c r="G21" s="34"/>
      <c r="H21" s="112"/>
      <c r="I21" s="112"/>
      <c r="J21" s="112"/>
      <c r="K21" s="112"/>
      <c r="L21" s="112"/>
      <c r="M21" s="112"/>
      <c r="N21" s="112"/>
      <c r="O21" s="112"/>
      <c r="P21" s="96"/>
      <c r="Q21" s="112"/>
      <c r="R21" s="112"/>
      <c r="S21" s="112"/>
      <c r="T21" s="434"/>
    </row>
    <row r="22" spans="1:20" ht="18" customHeight="1" x14ac:dyDescent="0.2">
      <c r="A22" s="104">
        <v>7</v>
      </c>
      <c r="B22" s="105" t="s">
        <v>286</v>
      </c>
      <c r="C22" s="106"/>
      <c r="D22" s="34">
        <v>561</v>
      </c>
      <c r="E22" s="34">
        <v>36</v>
      </c>
      <c r="F22" s="34">
        <v>34</v>
      </c>
      <c r="G22" s="34">
        <v>74</v>
      </c>
      <c r="H22" s="34">
        <v>19</v>
      </c>
      <c r="I22" s="34">
        <v>19</v>
      </c>
      <c r="J22" s="34">
        <v>43</v>
      </c>
      <c r="K22" s="34">
        <v>58</v>
      </c>
      <c r="L22" s="34">
        <v>50</v>
      </c>
      <c r="M22" s="34">
        <v>69</v>
      </c>
      <c r="N22" s="34">
        <v>19</v>
      </c>
      <c r="O22" s="34">
        <v>10</v>
      </c>
      <c r="P22" s="34">
        <v>55</v>
      </c>
      <c r="Q22" s="34">
        <v>42</v>
      </c>
      <c r="R22" s="34">
        <v>7</v>
      </c>
      <c r="S22" s="34">
        <v>26</v>
      </c>
      <c r="T22" s="361">
        <v>7</v>
      </c>
    </row>
    <row r="23" spans="1:20" ht="18" customHeight="1" x14ac:dyDescent="0.2">
      <c r="A23" s="104">
        <v>8</v>
      </c>
      <c r="B23" s="105" t="s">
        <v>285</v>
      </c>
      <c r="C23" s="106"/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61">
        <v>8</v>
      </c>
    </row>
    <row r="24" spans="1:20" ht="18" customHeight="1" x14ac:dyDescent="0.2">
      <c r="A24" s="104">
        <v>9</v>
      </c>
      <c r="B24" s="105" t="s">
        <v>284</v>
      </c>
      <c r="C24" s="106"/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61">
        <v>9</v>
      </c>
    </row>
    <row r="25" spans="1:20" ht="18" customHeight="1" x14ac:dyDescent="0.2">
      <c r="A25" s="104">
        <v>10</v>
      </c>
      <c r="B25" s="105" t="s">
        <v>283</v>
      </c>
      <c r="C25" s="106"/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61">
        <v>10</v>
      </c>
    </row>
    <row r="26" spans="1:20" ht="18" customHeight="1" x14ac:dyDescent="0.2">
      <c r="A26" s="111">
        <v>11</v>
      </c>
      <c r="B26" s="105" t="s">
        <v>282</v>
      </c>
      <c r="C26" s="106"/>
      <c r="D26" s="34">
        <v>561</v>
      </c>
      <c r="E26" s="34">
        <v>36</v>
      </c>
      <c r="F26" s="34">
        <v>34</v>
      </c>
      <c r="G26" s="34">
        <v>74</v>
      </c>
      <c r="H26" s="34">
        <v>19</v>
      </c>
      <c r="I26" s="34">
        <v>19</v>
      </c>
      <c r="J26" s="34">
        <v>43</v>
      </c>
      <c r="K26" s="34">
        <v>58</v>
      </c>
      <c r="L26" s="34">
        <v>50</v>
      </c>
      <c r="M26" s="34">
        <v>69</v>
      </c>
      <c r="N26" s="34">
        <v>19</v>
      </c>
      <c r="O26" s="34">
        <v>10</v>
      </c>
      <c r="P26" s="34">
        <v>55</v>
      </c>
      <c r="Q26" s="34">
        <v>42</v>
      </c>
      <c r="R26" s="34">
        <v>7</v>
      </c>
      <c r="S26" s="34">
        <v>26</v>
      </c>
      <c r="T26" s="434">
        <v>11</v>
      </c>
    </row>
    <row r="27" spans="1:20" ht="18" customHeight="1" x14ac:dyDescent="0.2">
      <c r="A27" s="104">
        <v>12</v>
      </c>
      <c r="B27" s="105" t="s">
        <v>281</v>
      </c>
      <c r="C27" s="106"/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61">
        <v>12</v>
      </c>
    </row>
    <row r="28" spans="1:20" ht="18" customHeight="1" x14ac:dyDescent="0.2">
      <c r="A28" s="104">
        <v>13</v>
      </c>
      <c r="B28" s="105" t="s">
        <v>310</v>
      </c>
      <c r="C28" s="106"/>
      <c r="D28" s="34">
        <v>135</v>
      </c>
      <c r="E28" s="34">
        <v>0</v>
      </c>
      <c r="F28" s="34">
        <v>34</v>
      </c>
      <c r="G28" s="34">
        <v>0</v>
      </c>
      <c r="H28" s="34">
        <v>0</v>
      </c>
      <c r="I28" s="34">
        <v>5</v>
      </c>
      <c r="J28" s="34">
        <v>4</v>
      </c>
      <c r="K28" s="34">
        <v>11</v>
      </c>
      <c r="L28" s="34">
        <v>5</v>
      </c>
      <c r="M28" s="34">
        <v>65</v>
      </c>
      <c r="N28" s="34">
        <v>1</v>
      </c>
      <c r="O28" s="34">
        <v>2</v>
      </c>
      <c r="P28" s="34">
        <v>2</v>
      </c>
      <c r="Q28" s="34">
        <v>1</v>
      </c>
      <c r="R28" s="34">
        <v>1</v>
      </c>
      <c r="S28" s="34">
        <v>4</v>
      </c>
      <c r="T28" s="361">
        <v>13</v>
      </c>
    </row>
    <row r="29" spans="1:20" ht="18" customHeight="1" x14ac:dyDescent="0.2">
      <c r="A29" s="104">
        <v>14</v>
      </c>
      <c r="B29" s="105" t="s">
        <v>279</v>
      </c>
      <c r="C29" s="106"/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61">
        <v>14</v>
      </c>
    </row>
    <row r="30" spans="1:20" ht="18" customHeight="1" x14ac:dyDescent="0.2">
      <c r="A30" s="104">
        <v>15</v>
      </c>
      <c r="B30" s="105" t="s">
        <v>698</v>
      </c>
      <c r="C30" s="106"/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61">
        <v>15</v>
      </c>
    </row>
    <row r="31" spans="1:20" ht="18" customHeight="1" x14ac:dyDescent="0.2">
      <c r="A31" s="104">
        <v>16</v>
      </c>
      <c r="B31" s="105" t="s">
        <v>276</v>
      </c>
      <c r="C31" s="106"/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61">
        <v>16</v>
      </c>
    </row>
    <row r="32" spans="1:20" ht="18" customHeight="1" x14ac:dyDescent="0.2">
      <c r="A32" s="104">
        <v>17</v>
      </c>
      <c r="B32" s="105" t="s">
        <v>278</v>
      </c>
      <c r="C32" s="106"/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434">
        <v>17</v>
      </c>
    </row>
    <row r="33" spans="1:20" ht="18" customHeight="1" x14ac:dyDescent="0.2">
      <c r="A33" s="104">
        <v>18</v>
      </c>
      <c r="B33" s="105" t="s">
        <v>275</v>
      </c>
      <c r="C33" s="106"/>
      <c r="D33" s="34">
        <v>135</v>
      </c>
      <c r="E33" s="34">
        <v>0</v>
      </c>
      <c r="F33" s="34">
        <v>34</v>
      </c>
      <c r="G33" s="34">
        <v>0</v>
      </c>
      <c r="H33" s="34">
        <v>0</v>
      </c>
      <c r="I33" s="34">
        <v>5</v>
      </c>
      <c r="J33" s="34">
        <v>4</v>
      </c>
      <c r="K33" s="34">
        <v>11</v>
      </c>
      <c r="L33" s="34">
        <v>5</v>
      </c>
      <c r="M33" s="34">
        <v>65</v>
      </c>
      <c r="N33" s="34">
        <v>1</v>
      </c>
      <c r="O33" s="34">
        <v>2</v>
      </c>
      <c r="P33" s="34">
        <v>2</v>
      </c>
      <c r="Q33" s="34">
        <v>1</v>
      </c>
      <c r="R33" s="34">
        <v>1</v>
      </c>
      <c r="S33" s="34">
        <v>4</v>
      </c>
      <c r="T33" s="434">
        <v>18</v>
      </c>
    </row>
    <row r="34" spans="1:20" ht="18" customHeight="1" x14ac:dyDescent="0.2">
      <c r="A34" s="111">
        <v>19</v>
      </c>
      <c r="B34" s="105" t="s">
        <v>309</v>
      </c>
      <c r="C34" s="106"/>
      <c r="D34" s="34">
        <v>850</v>
      </c>
      <c r="E34" s="34">
        <v>36</v>
      </c>
      <c r="F34" s="34">
        <v>107</v>
      </c>
      <c r="G34" s="34">
        <v>74</v>
      </c>
      <c r="H34" s="34">
        <v>19</v>
      </c>
      <c r="I34" s="34">
        <v>29</v>
      </c>
      <c r="J34" s="34">
        <v>53</v>
      </c>
      <c r="K34" s="34">
        <v>80</v>
      </c>
      <c r="L34" s="34">
        <v>61</v>
      </c>
      <c r="M34" s="34">
        <v>208</v>
      </c>
      <c r="N34" s="34">
        <v>21</v>
      </c>
      <c r="O34" s="34">
        <v>14</v>
      </c>
      <c r="P34" s="34">
        <v>60</v>
      </c>
      <c r="Q34" s="34">
        <v>44</v>
      </c>
      <c r="R34" s="34">
        <v>10</v>
      </c>
      <c r="S34" s="34">
        <v>34</v>
      </c>
      <c r="T34" s="361">
        <v>19</v>
      </c>
    </row>
    <row r="35" spans="1:20" ht="18" customHeight="1" x14ac:dyDescent="0.2">
      <c r="A35" s="111"/>
      <c r="B35" s="110" t="s">
        <v>274</v>
      </c>
      <c r="C35" s="432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61"/>
    </row>
    <row r="36" spans="1:20" ht="18" customHeight="1" x14ac:dyDescent="0.2">
      <c r="A36" s="104"/>
      <c r="B36" s="77" t="s">
        <v>273</v>
      </c>
      <c r="C36" s="431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61"/>
    </row>
    <row r="37" spans="1:20" ht="18" customHeight="1" x14ac:dyDescent="0.2">
      <c r="A37" s="104">
        <v>20</v>
      </c>
      <c r="B37" s="105" t="s">
        <v>551</v>
      </c>
      <c r="C37" s="106"/>
      <c r="D37" s="34">
        <v>346</v>
      </c>
      <c r="E37" s="34">
        <v>19</v>
      </c>
      <c r="F37" s="34">
        <v>31</v>
      </c>
      <c r="G37" s="34">
        <v>41</v>
      </c>
      <c r="H37" s="34">
        <v>9</v>
      </c>
      <c r="I37" s="34">
        <v>13</v>
      </c>
      <c r="J37" s="34">
        <v>27</v>
      </c>
      <c r="K37" s="34">
        <v>16</v>
      </c>
      <c r="L37" s="34">
        <v>29</v>
      </c>
      <c r="M37" s="34">
        <v>68</v>
      </c>
      <c r="N37" s="34">
        <v>10</v>
      </c>
      <c r="O37" s="34">
        <v>9</v>
      </c>
      <c r="P37" s="34">
        <v>37</v>
      </c>
      <c r="Q37" s="34">
        <v>20</v>
      </c>
      <c r="R37" s="34">
        <v>7</v>
      </c>
      <c r="S37" s="34">
        <v>10</v>
      </c>
      <c r="T37" s="361">
        <v>20</v>
      </c>
    </row>
    <row r="38" spans="1:20" ht="18" customHeight="1" x14ac:dyDescent="0.2">
      <c r="A38" s="104">
        <v>21</v>
      </c>
      <c r="B38" s="105" t="s">
        <v>271</v>
      </c>
      <c r="C38" s="106"/>
      <c r="D38" s="34">
        <v>170</v>
      </c>
      <c r="E38" s="34">
        <v>12</v>
      </c>
      <c r="F38" s="34">
        <v>21</v>
      </c>
      <c r="G38" s="34">
        <v>13</v>
      </c>
      <c r="H38" s="34">
        <v>3</v>
      </c>
      <c r="I38" s="34">
        <v>2</v>
      </c>
      <c r="J38" s="34">
        <v>7</v>
      </c>
      <c r="K38" s="34">
        <v>43</v>
      </c>
      <c r="L38" s="34">
        <v>12</v>
      </c>
      <c r="M38" s="34">
        <v>16</v>
      </c>
      <c r="N38" s="34">
        <v>1</v>
      </c>
      <c r="O38" s="34">
        <v>3</v>
      </c>
      <c r="P38" s="34">
        <v>12</v>
      </c>
      <c r="Q38" s="34">
        <v>17</v>
      </c>
      <c r="R38" s="34">
        <v>1</v>
      </c>
      <c r="S38" s="34">
        <v>7</v>
      </c>
      <c r="T38" s="361">
        <v>21</v>
      </c>
    </row>
    <row r="39" spans="1:20" ht="18" customHeight="1" x14ac:dyDescent="0.2">
      <c r="A39" s="104">
        <v>22</v>
      </c>
      <c r="B39" s="105" t="s">
        <v>270</v>
      </c>
      <c r="C39" s="106"/>
      <c r="D39" s="34">
        <v>3</v>
      </c>
      <c r="E39" s="34">
        <v>0</v>
      </c>
      <c r="F39" s="34">
        <v>0</v>
      </c>
      <c r="G39" s="34">
        <v>1</v>
      </c>
      <c r="H39" s="34">
        <v>0</v>
      </c>
      <c r="I39" s="34">
        <v>2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61">
        <v>22</v>
      </c>
    </row>
    <row r="40" spans="1:20" ht="18" customHeight="1" x14ac:dyDescent="0.2">
      <c r="A40" s="104">
        <v>23</v>
      </c>
      <c r="B40" s="105" t="s">
        <v>268</v>
      </c>
      <c r="C40" s="106"/>
      <c r="D40" s="34">
        <v>2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1</v>
      </c>
      <c r="N40" s="34">
        <v>0</v>
      </c>
      <c r="O40" s="34">
        <v>0</v>
      </c>
      <c r="P40" s="34">
        <v>1</v>
      </c>
      <c r="Q40" s="34">
        <v>0</v>
      </c>
      <c r="R40" s="34">
        <v>0</v>
      </c>
      <c r="S40" s="34">
        <v>0</v>
      </c>
      <c r="T40" s="361">
        <v>23</v>
      </c>
    </row>
    <row r="41" spans="1:20" ht="18" customHeight="1" x14ac:dyDescent="0.2">
      <c r="A41" s="104"/>
      <c r="B41" s="358" t="s">
        <v>697</v>
      </c>
      <c r="C41" s="106"/>
      <c r="D41" s="34"/>
      <c r="E41" s="34"/>
      <c r="F41" s="34"/>
      <c r="G41" s="34"/>
      <c r="H41" s="34"/>
      <c r="I41" s="34"/>
      <c r="J41" s="96"/>
      <c r="K41" s="34"/>
      <c r="L41" s="34"/>
      <c r="M41" s="34"/>
      <c r="N41" s="34"/>
      <c r="O41" s="34"/>
      <c r="P41" s="34"/>
      <c r="Q41" s="34"/>
      <c r="R41" s="34"/>
      <c r="S41" s="34"/>
      <c r="T41" s="361"/>
    </row>
    <row r="42" spans="1:20" ht="18" customHeight="1" x14ac:dyDescent="0.2">
      <c r="A42" s="104">
        <v>24</v>
      </c>
      <c r="B42" s="105" t="s">
        <v>317</v>
      </c>
      <c r="C42" s="106"/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96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61">
        <v>24</v>
      </c>
    </row>
    <row r="43" spans="1:20" ht="18" customHeight="1" x14ac:dyDescent="0.2">
      <c r="A43" s="104">
        <v>25</v>
      </c>
      <c r="B43" s="105" t="s">
        <v>696</v>
      </c>
      <c r="C43" s="106"/>
      <c r="D43" s="34">
        <v>4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2</v>
      </c>
      <c r="M43" s="34">
        <v>1</v>
      </c>
      <c r="N43" s="34">
        <v>0</v>
      </c>
      <c r="O43" s="34">
        <v>0</v>
      </c>
      <c r="P43" s="34">
        <v>1</v>
      </c>
      <c r="Q43" s="34">
        <v>0</v>
      </c>
      <c r="R43" s="34">
        <v>0</v>
      </c>
      <c r="S43" s="34">
        <v>0</v>
      </c>
      <c r="T43" s="361">
        <v>25</v>
      </c>
    </row>
    <row r="44" spans="1:20" ht="18" customHeight="1" x14ac:dyDescent="0.2">
      <c r="A44" s="104">
        <v>26</v>
      </c>
      <c r="B44" s="105" t="s">
        <v>707</v>
      </c>
      <c r="C44" s="106"/>
      <c r="D44" s="34">
        <v>155</v>
      </c>
      <c r="E44" s="34">
        <v>5</v>
      </c>
      <c r="F44" s="34">
        <v>10</v>
      </c>
      <c r="G44" s="34">
        <v>17</v>
      </c>
      <c r="H44" s="34">
        <v>7</v>
      </c>
      <c r="I44" s="34">
        <v>7</v>
      </c>
      <c r="J44" s="34">
        <v>13</v>
      </c>
      <c r="K44" s="34">
        <v>8</v>
      </c>
      <c r="L44" s="34">
        <v>10</v>
      </c>
      <c r="M44" s="34">
        <v>48</v>
      </c>
      <c r="N44" s="34">
        <v>9</v>
      </c>
      <c r="O44" s="34">
        <v>0</v>
      </c>
      <c r="P44" s="34">
        <v>5</v>
      </c>
      <c r="Q44" s="34">
        <v>5</v>
      </c>
      <c r="R44" s="34">
        <v>0</v>
      </c>
      <c r="S44" s="34">
        <v>11</v>
      </c>
      <c r="T44" s="434">
        <v>26</v>
      </c>
    </row>
    <row r="45" spans="1:20" ht="18" customHeight="1" x14ac:dyDescent="0.2">
      <c r="A45" s="104">
        <v>27</v>
      </c>
      <c r="B45" s="105" t="s">
        <v>264</v>
      </c>
      <c r="C45" s="106"/>
      <c r="D45" s="34">
        <v>16</v>
      </c>
      <c r="E45" s="34">
        <v>0</v>
      </c>
      <c r="F45" s="34">
        <v>6</v>
      </c>
      <c r="G45" s="34">
        <v>2</v>
      </c>
      <c r="H45" s="34">
        <v>0</v>
      </c>
      <c r="I45" s="34">
        <v>0</v>
      </c>
      <c r="J45" s="34">
        <v>0</v>
      </c>
      <c r="K45" s="34">
        <v>2</v>
      </c>
      <c r="L45" s="34">
        <v>2</v>
      </c>
      <c r="M45" s="34">
        <v>0</v>
      </c>
      <c r="N45" s="34">
        <v>0</v>
      </c>
      <c r="O45" s="34">
        <v>0</v>
      </c>
      <c r="P45" s="34">
        <v>1</v>
      </c>
      <c r="Q45" s="34">
        <v>1</v>
      </c>
      <c r="R45" s="34">
        <v>0</v>
      </c>
      <c r="S45" s="34">
        <v>2</v>
      </c>
      <c r="T45" s="67">
        <v>27</v>
      </c>
    </row>
    <row r="46" spans="1:20" ht="18" customHeight="1" x14ac:dyDescent="0.2">
      <c r="A46" s="104"/>
      <c r="B46" s="77" t="s">
        <v>263</v>
      </c>
      <c r="C46" s="77"/>
      <c r="D46" s="118"/>
      <c r="E46" s="34"/>
      <c r="F46" s="34"/>
      <c r="G46" s="34"/>
      <c r="H46" s="34"/>
      <c r="I46" s="34"/>
      <c r="J46" s="34"/>
      <c r="K46" s="96"/>
      <c r="L46" s="34"/>
      <c r="M46" s="34"/>
      <c r="N46" s="34"/>
      <c r="O46" s="34"/>
      <c r="P46" s="34"/>
      <c r="Q46" s="34"/>
      <c r="R46" s="34"/>
      <c r="S46" s="34"/>
      <c r="T46" s="118"/>
    </row>
    <row r="47" spans="1:20" ht="18" customHeight="1" x14ac:dyDescent="0.2">
      <c r="A47" s="104"/>
      <c r="B47" s="77" t="s">
        <v>262</v>
      </c>
      <c r="C47" s="77"/>
      <c r="D47" s="118"/>
      <c r="E47" s="34"/>
      <c r="F47" s="34"/>
      <c r="G47" s="34"/>
      <c r="H47" s="34"/>
      <c r="I47" s="34"/>
      <c r="J47" s="34"/>
      <c r="K47" s="96"/>
      <c r="L47" s="34"/>
      <c r="M47" s="34"/>
      <c r="N47" s="34"/>
      <c r="O47" s="34"/>
      <c r="P47" s="34"/>
      <c r="Q47" s="34"/>
      <c r="R47" s="34"/>
      <c r="S47" s="34"/>
      <c r="T47" s="118"/>
    </row>
    <row r="48" spans="1:20" ht="18" customHeight="1" x14ac:dyDescent="0.2">
      <c r="A48" s="104"/>
      <c r="B48" s="77" t="s">
        <v>261</v>
      </c>
      <c r="C48" s="77"/>
      <c r="D48" s="118"/>
      <c r="E48" s="34"/>
      <c r="F48" s="34"/>
      <c r="G48" s="34"/>
      <c r="H48" s="34"/>
      <c r="I48" s="34"/>
      <c r="J48" s="34"/>
      <c r="K48" s="96"/>
      <c r="L48" s="34"/>
      <c r="M48" s="34"/>
      <c r="N48" s="34"/>
      <c r="O48" s="34"/>
      <c r="P48" s="34"/>
      <c r="Q48" s="34"/>
      <c r="R48" s="34"/>
      <c r="S48" s="34"/>
      <c r="T48" s="118"/>
    </row>
    <row r="49" spans="1:20" ht="18" customHeight="1" x14ac:dyDescent="0.2">
      <c r="A49" s="104">
        <v>28</v>
      </c>
      <c r="B49" s="526" t="s">
        <v>260</v>
      </c>
      <c r="C49" s="526"/>
      <c r="D49" s="118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96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118">
        <v>28</v>
      </c>
    </row>
    <row r="50" spans="1:20" ht="18" customHeight="1" x14ac:dyDescent="0.2">
      <c r="A50" s="104">
        <v>29</v>
      </c>
      <c r="B50" s="105" t="s">
        <v>259</v>
      </c>
      <c r="C50" s="105"/>
      <c r="D50" s="118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96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118">
        <v>29</v>
      </c>
    </row>
    <row r="51" spans="1:20" ht="18" customHeight="1" x14ac:dyDescent="0.2">
      <c r="A51" s="111"/>
      <c r="B51" s="110" t="s">
        <v>694</v>
      </c>
      <c r="C51" s="432"/>
      <c r="T51" s="361"/>
    </row>
    <row r="52" spans="1:20" ht="18" customHeight="1" x14ac:dyDescent="0.2">
      <c r="A52" s="104"/>
      <c r="B52" s="77" t="s">
        <v>693</v>
      </c>
      <c r="C52" s="431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61"/>
    </row>
    <row r="53" spans="1:20" ht="18" customHeight="1" x14ac:dyDescent="0.2">
      <c r="A53" s="104">
        <v>30</v>
      </c>
      <c r="B53" s="105" t="s">
        <v>692</v>
      </c>
      <c r="C53" s="106"/>
      <c r="D53" s="34">
        <v>41</v>
      </c>
      <c r="E53" s="34">
        <v>1</v>
      </c>
      <c r="F53" s="34">
        <v>3</v>
      </c>
      <c r="G53" s="34">
        <v>1</v>
      </c>
      <c r="H53" s="34">
        <v>0</v>
      </c>
      <c r="I53" s="34">
        <v>2</v>
      </c>
      <c r="J53" s="34">
        <v>1</v>
      </c>
      <c r="K53" s="34">
        <v>1</v>
      </c>
      <c r="L53" s="34">
        <v>5</v>
      </c>
      <c r="M53" s="34">
        <v>17</v>
      </c>
      <c r="N53" s="34">
        <v>2</v>
      </c>
      <c r="O53" s="34">
        <v>0</v>
      </c>
      <c r="P53" s="34">
        <v>4</v>
      </c>
      <c r="Q53" s="34">
        <v>0</v>
      </c>
      <c r="R53" s="34">
        <v>2</v>
      </c>
      <c r="S53" s="34">
        <v>2</v>
      </c>
      <c r="T53" s="361">
        <v>30</v>
      </c>
    </row>
    <row r="54" spans="1:20" ht="18" customHeight="1" x14ac:dyDescent="0.2">
      <c r="A54" s="104"/>
      <c r="B54" s="105"/>
      <c r="C54" s="105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60"/>
    </row>
    <row r="55" spans="1:20" ht="18" customHeight="1" x14ac:dyDescent="0.25">
      <c r="A55" s="76" t="s">
        <v>706</v>
      </c>
      <c r="H55" s="76" t="s">
        <v>706</v>
      </c>
    </row>
    <row r="56" spans="1:20" ht="18" customHeight="1" x14ac:dyDescent="0.25">
      <c r="A56" s="116" t="s">
        <v>705</v>
      </c>
      <c r="H56" s="116" t="s">
        <v>705</v>
      </c>
    </row>
    <row r="57" spans="1:20" ht="18" customHeight="1" x14ac:dyDescent="0.25">
      <c r="A57" s="124" t="s">
        <v>717</v>
      </c>
      <c r="H57" s="124" t="s">
        <v>717</v>
      </c>
    </row>
    <row r="58" spans="1:20" ht="18" customHeight="1" x14ac:dyDescent="0.2">
      <c r="A58" s="66"/>
      <c r="B58" s="66"/>
      <c r="C58" s="66"/>
      <c r="D58" s="66"/>
      <c r="E58" s="66"/>
      <c r="F58" s="66"/>
      <c r="G58" s="48"/>
      <c r="H58" s="48"/>
      <c r="M58" s="66"/>
      <c r="N58" s="66"/>
      <c r="O58" s="66"/>
      <c r="P58" s="66"/>
      <c r="Q58" s="66"/>
      <c r="R58" s="66"/>
      <c r="S58" s="66"/>
      <c r="T58" s="66"/>
    </row>
    <row r="59" spans="1:20" ht="18" customHeight="1" x14ac:dyDescent="0.2">
      <c r="A59" s="516" t="s">
        <v>1</v>
      </c>
      <c r="B59" s="512" t="s">
        <v>703</v>
      </c>
      <c r="C59" s="516"/>
      <c r="D59" s="492" t="s">
        <v>253</v>
      </c>
      <c r="E59" s="492" t="s">
        <v>99</v>
      </c>
      <c r="F59" s="512" t="s">
        <v>98</v>
      </c>
      <c r="G59" s="512" t="s">
        <v>702</v>
      </c>
      <c r="H59" s="498" t="s">
        <v>95</v>
      </c>
      <c r="I59" s="498" t="s">
        <v>94</v>
      </c>
      <c r="J59" s="495" t="s">
        <v>93</v>
      </c>
      <c r="K59" s="492" t="s">
        <v>92</v>
      </c>
      <c r="L59" s="492" t="s">
        <v>91</v>
      </c>
      <c r="M59" s="492" t="s">
        <v>90</v>
      </c>
      <c r="N59" s="492" t="s">
        <v>89</v>
      </c>
      <c r="O59" s="492" t="s">
        <v>88</v>
      </c>
      <c r="P59" s="492" t="s">
        <v>87</v>
      </c>
      <c r="Q59" s="492" t="s">
        <v>400</v>
      </c>
      <c r="R59" s="492" t="s">
        <v>85</v>
      </c>
      <c r="S59" s="495" t="s">
        <v>84</v>
      </c>
      <c r="T59" s="512" t="s">
        <v>301</v>
      </c>
    </row>
    <row r="60" spans="1:20" ht="18" customHeight="1" x14ac:dyDescent="0.2">
      <c r="A60" s="518"/>
      <c r="B60" s="524"/>
      <c r="C60" s="518"/>
      <c r="D60" s="493"/>
      <c r="E60" s="493"/>
      <c r="F60" s="524" t="s">
        <v>83</v>
      </c>
      <c r="G60" s="524"/>
      <c r="H60" s="499"/>
      <c r="I60" s="499"/>
      <c r="J60" s="496"/>
      <c r="K60" s="493"/>
      <c r="L60" s="493"/>
      <c r="M60" s="493" t="s">
        <v>82</v>
      </c>
      <c r="N60" s="493"/>
      <c r="O60" s="493"/>
      <c r="P60" s="493"/>
      <c r="Q60" s="493"/>
      <c r="R60" s="493"/>
      <c r="S60" s="496"/>
      <c r="T60" s="524"/>
    </row>
    <row r="61" spans="1:20" ht="18" customHeight="1" x14ac:dyDescent="0.2">
      <c r="A61" s="518"/>
      <c r="B61" s="524"/>
      <c r="C61" s="518"/>
      <c r="D61" s="493"/>
      <c r="E61" s="493" t="s">
        <v>81</v>
      </c>
      <c r="F61" s="524"/>
      <c r="G61" s="524"/>
      <c r="H61" s="499"/>
      <c r="I61" s="499"/>
      <c r="J61" s="496"/>
      <c r="K61" s="493"/>
      <c r="L61" s="493" t="s">
        <v>79</v>
      </c>
      <c r="M61" s="493"/>
      <c r="N61" s="493" t="s">
        <v>79</v>
      </c>
      <c r="O61" s="493" t="s">
        <v>79</v>
      </c>
      <c r="P61" s="493"/>
      <c r="Q61" s="493"/>
      <c r="R61" s="493"/>
      <c r="S61" s="496"/>
      <c r="T61" s="524"/>
    </row>
    <row r="62" spans="1:20" ht="18" customHeight="1" x14ac:dyDescent="0.2">
      <c r="A62" s="518"/>
      <c r="B62" s="524"/>
      <c r="C62" s="518"/>
      <c r="D62" s="493"/>
      <c r="E62" s="493" t="s">
        <v>76</v>
      </c>
      <c r="F62" s="524"/>
      <c r="G62" s="524"/>
      <c r="H62" s="499"/>
      <c r="I62" s="499"/>
      <c r="J62" s="496"/>
      <c r="K62" s="493"/>
      <c r="L62" s="493" t="s">
        <v>75</v>
      </c>
      <c r="M62" s="493"/>
      <c r="N62" s="493" t="s">
        <v>75</v>
      </c>
      <c r="O62" s="493" t="s">
        <v>75</v>
      </c>
      <c r="P62" s="493"/>
      <c r="Q62" s="493"/>
      <c r="R62" s="493"/>
      <c r="S62" s="496"/>
      <c r="T62" s="524"/>
    </row>
    <row r="63" spans="1:20" ht="18" customHeight="1" x14ac:dyDescent="0.2">
      <c r="A63" s="520"/>
      <c r="B63" s="525"/>
      <c r="C63" s="520"/>
      <c r="D63" s="494"/>
      <c r="E63" s="494"/>
      <c r="F63" s="525"/>
      <c r="G63" s="525"/>
      <c r="H63" s="500"/>
      <c r="I63" s="500"/>
      <c r="J63" s="497"/>
      <c r="K63" s="494"/>
      <c r="L63" s="494"/>
      <c r="M63" s="494"/>
      <c r="N63" s="494"/>
      <c r="O63" s="494"/>
      <c r="P63" s="494"/>
      <c r="Q63" s="494"/>
      <c r="R63" s="494"/>
      <c r="S63" s="497"/>
      <c r="T63" s="525"/>
    </row>
    <row r="64" spans="1:20" ht="18" customHeight="1" x14ac:dyDescent="0.2">
      <c r="C64" s="48"/>
      <c r="F64" s="96"/>
      <c r="G64" s="96"/>
      <c r="J64" s="96"/>
      <c r="P64" s="96"/>
      <c r="S64" s="48"/>
      <c r="T64" s="77"/>
    </row>
    <row r="65" spans="1:20" ht="18" customHeight="1" x14ac:dyDescent="0.2">
      <c r="B65" s="48"/>
      <c r="C65" s="77"/>
      <c r="D65" s="83" t="s">
        <v>300</v>
      </c>
      <c r="E65" s="48"/>
      <c r="F65" s="96"/>
      <c r="G65" s="96"/>
      <c r="H65" s="83" t="s">
        <v>300</v>
      </c>
      <c r="I65" s="48"/>
      <c r="J65" s="96"/>
      <c r="K65" s="48"/>
      <c r="L65" s="48"/>
      <c r="M65" s="48"/>
      <c r="N65" s="48"/>
      <c r="O65" s="48"/>
      <c r="P65" s="96"/>
      <c r="Q65" s="48"/>
      <c r="R65" s="48"/>
      <c r="S65" s="48"/>
      <c r="T65" s="77"/>
    </row>
    <row r="66" spans="1:20" ht="18" customHeight="1" x14ac:dyDescent="0.2">
      <c r="B66" s="48"/>
      <c r="C66" s="114" t="s">
        <v>299</v>
      </c>
      <c r="D66" s="48"/>
      <c r="E66" s="48"/>
      <c r="F66" s="96"/>
      <c r="G66" s="96"/>
      <c r="H66" s="83"/>
      <c r="I66" s="48"/>
      <c r="J66" s="96"/>
      <c r="K66" s="48"/>
      <c r="L66" s="48"/>
      <c r="M66" s="48"/>
      <c r="N66" s="48"/>
      <c r="O66" s="48"/>
      <c r="P66" s="96"/>
      <c r="Q66" s="48"/>
      <c r="R66" s="48"/>
      <c r="S66" s="48"/>
      <c r="T66" s="77"/>
    </row>
    <row r="67" spans="1:20" ht="18" customHeight="1" x14ac:dyDescent="0.2">
      <c r="A67" s="45"/>
      <c r="B67" s="110" t="s">
        <v>298</v>
      </c>
      <c r="C67" s="110"/>
      <c r="D67" s="112"/>
      <c r="E67" s="112"/>
      <c r="F67" s="96"/>
      <c r="G67" s="96"/>
      <c r="H67" s="112"/>
      <c r="I67" s="112"/>
      <c r="J67" s="96"/>
      <c r="K67" s="112"/>
      <c r="L67" s="112"/>
      <c r="M67" s="112"/>
      <c r="N67" s="112"/>
      <c r="O67" s="112"/>
      <c r="P67" s="96"/>
      <c r="Q67" s="112"/>
      <c r="R67" s="112"/>
      <c r="S67" s="114"/>
      <c r="T67" s="77"/>
    </row>
    <row r="68" spans="1:20" ht="18" customHeight="1" x14ac:dyDescent="0.2">
      <c r="A68" s="104">
        <v>31</v>
      </c>
      <c r="B68" s="137" t="s">
        <v>701</v>
      </c>
      <c r="C68" s="99"/>
      <c r="D68" s="101"/>
      <c r="E68" s="101"/>
      <c r="F68" s="96"/>
      <c r="G68" s="96"/>
      <c r="H68" s="101"/>
      <c r="I68" s="101"/>
      <c r="J68" s="96"/>
      <c r="K68" s="101"/>
      <c r="L68" s="101"/>
      <c r="M68" s="101"/>
      <c r="N68" s="101"/>
      <c r="O68" s="101"/>
      <c r="P68" s="96"/>
      <c r="Q68" s="101"/>
      <c r="R68" s="101"/>
      <c r="S68" s="359"/>
      <c r="T68" s="132">
        <v>31</v>
      </c>
    </row>
    <row r="69" spans="1:20" ht="18" customHeight="1" x14ac:dyDescent="0.2">
      <c r="A69" s="104"/>
      <c r="B69" s="105" t="s">
        <v>700</v>
      </c>
      <c r="C69" s="103" t="s">
        <v>258</v>
      </c>
      <c r="D69" s="101">
        <v>0.14367816091954022</v>
      </c>
      <c r="E69" s="101">
        <v>0</v>
      </c>
      <c r="F69" s="101">
        <v>0</v>
      </c>
      <c r="G69" s="101">
        <v>0</v>
      </c>
      <c r="H69" s="101">
        <v>0</v>
      </c>
      <c r="I69" s="101">
        <v>0</v>
      </c>
      <c r="J69" s="101">
        <v>0</v>
      </c>
      <c r="K69" s="101">
        <v>0</v>
      </c>
      <c r="L69" s="101">
        <v>0</v>
      </c>
      <c r="M69" s="101">
        <v>0.74626865671641784</v>
      </c>
      <c r="N69" s="101">
        <v>0</v>
      </c>
      <c r="O69" s="101">
        <v>0</v>
      </c>
      <c r="P69" s="101">
        <v>0</v>
      </c>
      <c r="Q69" s="101">
        <v>0</v>
      </c>
      <c r="R69" s="101">
        <v>0</v>
      </c>
      <c r="S69" s="101">
        <v>0</v>
      </c>
      <c r="T69" s="132"/>
    </row>
    <row r="70" spans="1:20" ht="18" customHeight="1" x14ac:dyDescent="0.2">
      <c r="A70" s="104">
        <v>32</v>
      </c>
      <c r="B70" s="105" t="s">
        <v>699</v>
      </c>
      <c r="C70" s="103" t="s">
        <v>258</v>
      </c>
      <c r="D70" s="101">
        <v>99.712643678160916</v>
      </c>
      <c r="E70" s="101">
        <v>100</v>
      </c>
      <c r="F70" s="101">
        <v>100</v>
      </c>
      <c r="G70" s="101">
        <v>100</v>
      </c>
      <c r="H70" s="101">
        <v>100</v>
      </c>
      <c r="I70" s="101">
        <v>100</v>
      </c>
      <c r="J70" s="101">
        <v>100</v>
      </c>
      <c r="K70" s="101">
        <v>100</v>
      </c>
      <c r="L70" s="101">
        <v>100</v>
      </c>
      <c r="M70" s="101">
        <v>99.253731343283576</v>
      </c>
      <c r="N70" s="101">
        <v>100</v>
      </c>
      <c r="O70" s="101">
        <v>100</v>
      </c>
      <c r="P70" s="101">
        <v>98.245614035087712</v>
      </c>
      <c r="Q70" s="101">
        <v>100</v>
      </c>
      <c r="R70" s="101">
        <v>100</v>
      </c>
      <c r="S70" s="101">
        <v>100</v>
      </c>
      <c r="T70" s="132">
        <v>32</v>
      </c>
    </row>
    <row r="71" spans="1:20" ht="18" customHeight="1" x14ac:dyDescent="0.2">
      <c r="A71" s="104">
        <v>33</v>
      </c>
      <c r="B71" s="105" t="s">
        <v>296</v>
      </c>
      <c r="C71" s="103" t="s">
        <v>258</v>
      </c>
      <c r="D71" s="101">
        <v>0</v>
      </c>
      <c r="E71" s="101">
        <v>0</v>
      </c>
      <c r="F71" s="101">
        <v>0</v>
      </c>
      <c r="G71" s="101">
        <v>0</v>
      </c>
      <c r="H71" s="101">
        <v>0</v>
      </c>
      <c r="I71" s="101">
        <v>0</v>
      </c>
      <c r="J71" s="101">
        <v>0</v>
      </c>
      <c r="K71" s="101">
        <v>0</v>
      </c>
      <c r="L71" s="101">
        <v>0</v>
      </c>
      <c r="M71" s="101">
        <v>0</v>
      </c>
      <c r="N71" s="101">
        <v>0</v>
      </c>
      <c r="O71" s="101">
        <v>0</v>
      </c>
      <c r="P71" s="101">
        <v>0</v>
      </c>
      <c r="Q71" s="101">
        <v>0</v>
      </c>
      <c r="R71" s="101">
        <v>0</v>
      </c>
      <c r="S71" s="101">
        <v>0</v>
      </c>
      <c r="T71" s="132">
        <v>33</v>
      </c>
    </row>
    <row r="72" spans="1:20" ht="18" customHeight="1" x14ac:dyDescent="0.2">
      <c r="A72" s="104"/>
      <c r="B72" s="358" t="s">
        <v>295</v>
      </c>
      <c r="C72" s="103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32"/>
    </row>
    <row r="73" spans="1:20" ht="18" customHeight="1" x14ac:dyDescent="0.2">
      <c r="A73" s="104">
        <v>34</v>
      </c>
      <c r="B73" s="105" t="s">
        <v>266</v>
      </c>
      <c r="C73" s="103" t="s">
        <v>258</v>
      </c>
      <c r="D73" s="101">
        <v>0</v>
      </c>
      <c r="E73" s="101">
        <v>0</v>
      </c>
      <c r="F73" s="101">
        <v>0</v>
      </c>
      <c r="G73" s="101">
        <v>0</v>
      </c>
      <c r="H73" s="101">
        <v>0</v>
      </c>
      <c r="I73" s="101">
        <v>0</v>
      </c>
      <c r="J73" s="101">
        <v>0</v>
      </c>
      <c r="K73" s="101">
        <v>0</v>
      </c>
      <c r="L73" s="101">
        <v>0</v>
      </c>
      <c r="M73" s="101">
        <v>0</v>
      </c>
      <c r="N73" s="101">
        <v>0</v>
      </c>
      <c r="O73" s="101">
        <v>0</v>
      </c>
      <c r="P73" s="101">
        <v>0</v>
      </c>
      <c r="Q73" s="101">
        <v>0</v>
      </c>
      <c r="R73" s="101">
        <v>0</v>
      </c>
      <c r="S73" s="101">
        <v>0</v>
      </c>
      <c r="T73" s="132">
        <v>34</v>
      </c>
    </row>
    <row r="74" spans="1:20" ht="18" customHeight="1" x14ac:dyDescent="0.2">
      <c r="A74" s="104">
        <v>35</v>
      </c>
      <c r="B74" s="105" t="s">
        <v>294</v>
      </c>
      <c r="C74" s="103" t="s">
        <v>258</v>
      </c>
      <c r="D74" s="101">
        <v>0.14367816091954022</v>
      </c>
      <c r="E74" s="101">
        <v>0</v>
      </c>
      <c r="F74" s="101">
        <v>0</v>
      </c>
      <c r="G74" s="101">
        <v>0</v>
      </c>
      <c r="H74" s="101">
        <v>0</v>
      </c>
      <c r="I74" s="101">
        <v>0</v>
      </c>
      <c r="J74" s="101">
        <v>0</v>
      </c>
      <c r="K74" s="101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1.7543859649122806</v>
      </c>
      <c r="Q74" s="101">
        <v>0</v>
      </c>
      <c r="R74" s="101">
        <v>0</v>
      </c>
      <c r="S74" s="101">
        <v>0</v>
      </c>
      <c r="T74" s="132">
        <v>35</v>
      </c>
    </row>
    <row r="75" spans="1:20" ht="18" customHeight="1" x14ac:dyDescent="0.2">
      <c r="A75" s="111"/>
      <c r="B75" s="110" t="s">
        <v>287</v>
      </c>
      <c r="C75" s="432"/>
      <c r="D75" s="112"/>
      <c r="E75" s="112"/>
      <c r="F75" s="101"/>
      <c r="G75" s="101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33"/>
    </row>
    <row r="76" spans="1:20" ht="18" customHeight="1" x14ac:dyDescent="0.2">
      <c r="A76" s="104">
        <v>36</v>
      </c>
      <c r="B76" s="105" t="s">
        <v>286</v>
      </c>
      <c r="C76" s="103" t="s">
        <v>258</v>
      </c>
      <c r="D76" s="101">
        <v>80.603448275862064</v>
      </c>
      <c r="E76" s="101">
        <v>100</v>
      </c>
      <c r="F76" s="101">
        <v>50</v>
      </c>
      <c r="G76" s="101">
        <v>100</v>
      </c>
      <c r="H76" s="101">
        <v>100</v>
      </c>
      <c r="I76" s="101">
        <v>79.166666666666657</v>
      </c>
      <c r="J76" s="101">
        <v>91.489361702127653</v>
      </c>
      <c r="K76" s="101">
        <v>84.05797101449275</v>
      </c>
      <c r="L76" s="101">
        <v>90.909090909090907</v>
      </c>
      <c r="M76" s="101">
        <v>51.492537313432841</v>
      </c>
      <c r="N76" s="101">
        <v>95</v>
      </c>
      <c r="O76" s="101">
        <v>83.333333333333343</v>
      </c>
      <c r="P76" s="101">
        <v>96.491228070175438</v>
      </c>
      <c r="Q76" s="101">
        <v>97.674418604651152</v>
      </c>
      <c r="R76" s="101">
        <v>87.5</v>
      </c>
      <c r="S76" s="101">
        <v>86.666666666666671</v>
      </c>
      <c r="T76" s="132">
        <v>36</v>
      </c>
    </row>
    <row r="77" spans="1:20" ht="18" customHeight="1" x14ac:dyDescent="0.2">
      <c r="A77" s="104">
        <v>37</v>
      </c>
      <c r="B77" s="105" t="s">
        <v>285</v>
      </c>
      <c r="C77" s="103" t="s">
        <v>258</v>
      </c>
      <c r="D77" s="101">
        <v>0</v>
      </c>
      <c r="E77" s="101">
        <v>0</v>
      </c>
      <c r="F77" s="101">
        <v>0</v>
      </c>
      <c r="G77" s="101">
        <v>0</v>
      </c>
      <c r="H77" s="101">
        <v>0</v>
      </c>
      <c r="I77" s="101">
        <v>0</v>
      </c>
      <c r="J77" s="101">
        <v>0</v>
      </c>
      <c r="K77" s="101">
        <v>0</v>
      </c>
      <c r="L77" s="101">
        <v>0</v>
      </c>
      <c r="M77" s="101">
        <v>0</v>
      </c>
      <c r="N77" s="101">
        <v>0</v>
      </c>
      <c r="O77" s="101">
        <v>0</v>
      </c>
      <c r="P77" s="101">
        <v>0</v>
      </c>
      <c r="Q77" s="101">
        <v>0</v>
      </c>
      <c r="R77" s="101">
        <v>0</v>
      </c>
      <c r="S77" s="101">
        <v>0</v>
      </c>
      <c r="T77" s="132">
        <v>37</v>
      </c>
    </row>
    <row r="78" spans="1:20" ht="18" customHeight="1" x14ac:dyDescent="0.2">
      <c r="A78" s="104">
        <v>38</v>
      </c>
      <c r="B78" s="105" t="s">
        <v>284</v>
      </c>
      <c r="C78" s="103" t="s">
        <v>258</v>
      </c>
      <c r="D78" s="101">
        <v>0</v>
      </c>
      <c r="E78" s="101">
        <v>0</v>
      </c>
      <c r="F78" s="101">
        <v>0</v>
      </c>
      <c r="G78" s="101">
        <v>0</v>
      </c>
      <c r="H78" s="101">
        <v>0</v>
      </c>
      <c r="I78" s="101">
        <v>0</v>
      </c>
      <c r="J78" s="101">
        <v>0</v>
      </c>
      <c r="K78" s="101">
        <v>0</v>
      </c>
      <c r="L78" s="101">
        <v>0</v>
      </c>
      <c r="M78" s="101">
        <v>0</v>
      </c>
      <c r="N78" s="101">
        <v>0</v>
      </c>
      <c r="O78" s="101">
        <v>0</v>
      </c>
      <c r="P78" s="101">
        <v>0</v>
      </c>
      <c r="Q78" s="101">
        <v>0</v>
      </c>
      <c r="R78" s="101">
        <v>0</v>
      </c>
      <c r="S78" s="101">
        <v>0</v>
      </c>
      <c r="T78" s="132">
        <v>38</v>
      </c>
    </row>
    <row r="79" spans="1:20" ht="18" customHeight="1" x14ac:dyDescent="0.2">
      <c r="A79" s="104">
        <v>39</v>
      </c>
      <c r="B79" s="105" t="s">
        <v>283</v>
      </c>
      <c r="C79" s="103" t="s">
        <v>258</v>
      </c>
      <c r="D79" s="101">
        <v>0</v>
      </c>
      <c r="E79" s="101">
        <v>0</v>
      </c>
      <c r="F79" s="101">
        <v>0</v>
      </c>
      <c r="G79" s="101">
        <v>0</v>
      </c>
      <c r="H79" s="101">
        <v>0</v>
      </c>
      <c r="I79" s="101">
        <v>0</v>
      </c>
      <c r="J79" s="101">
        <v>0</v>
      </c>
      <c r="K79" s="101">
        <v>0</v>
      </c>
      <c r="L79" s="101">
        <v>0</v>
      </c>
      <c r="M79" s="101">
        <v>0</v>
      </c>
      <c r="N79" s="101">
        <v>0</v>
      </c>
      <c r="O79" s="101">
        <v>0</v>
      </c>
      <c r="P79" s="101">
        <v>0</v>
      </c>
      <c r="Q79" s="101">
        <v>0</v>
      </c>
      <c r="R79" s="101">
        <v>0</v>
      </c>
      <c r="S79" s="101">
        <v>0</v>
      </c>
      <c r="T79" s="132">
        <v>39</v>
      </c>
    </row>
    <row r="80" spans="1:20" ht="18" customHeight="1" x14ac:dyDescent="0.2">
      <c r="A80" s="104">
        <v>40</v>
      </c>
      <c r="B80" s="105" t="s">
        <v>282</v>
      </c>
      <c r="C80" s="103" t="s">
        <v>258</v>
      </c>
      <c r="D80" s="101">
        <v>80.603448275862064</v>
      </c>
      <c r="E80" s="101">
        <v>100</v>
      </c>
      <c r="F80" s="101">
        <v>50</v>
      </c>
      <c r="G80" s="101">
        <v>100</v>
      </c>
      <c r="H80" s="101">
        <v>100</v>
      </c>
      <c r="I80" s="101">
        <v>79.166666666666657</v>
      </c>
      <c r="J80" s="101">
        <v>91.489361702127653</v>
      </c>
      <c r="K80" s="101">
        <v>84.05797101449275</v>
      </c>
      <c r="L80" s="101">
        <v>90.909090909090907</v>
      </c>
      <c r="M80" s="101">
        <v>51.492537313432841</v>
      </c>
      <c r="N80" s="101">
        <v>95</v>
      </c>
      <c r="O80" s="101">
        <v>83.333333333333343</v>
      </c>
      <c r="P80" s="101">
        <v>96.491228070175438</v>
      </c>
      <c r="Q80" s="101">
        <v>97.674418604651152</v>
      </c>
      <c r="R80" s="101">
        <v>87.5</v>
      </c>
      <c r="S80" s="101">
        <v>86.666666666666671</v>
      </c>
      <c r="T80" s="132">
        <v>40</v>
      </c>
    </row>
    <row r="81" spans="1:20" ht="18" customHeight="1" x14ac:dyDescent="0.2">
      <c r="A81" s="104">
        <v>41</v>
      </c>
      <c r="B81" s="105" t="s">
        <v>281</v>
      </c>
      <c r="C81" s="103" t="s">
        <v>258</v>
      </c>
      <c r="D81" s="101">
        <v>0</v>
      </c>
      <c r="E81" s="101">
        <v>0</v>
      </c>
      <c r="F81" s="101">
        <v>0</v>
      </c>
      <c r="G81" s="101">
        <v>0</v>
      </c>
      <c r="H81" s="101">
        <v>0</v>
      </c>
      <c r="I81" s="101">
        <v>0</v>
      </c>
      <c r="J81" s="101">
        <v>0</v>
      </c>
      <c r="K81" s="101">
        <v>0</v>
      </c>
      <c r="L81" s="101">
        <v>0</v>
      </c>
      <c r="M81" s="101">
        <v>0</v>
      </c>
      <c r="N81" s="101">
        <v>0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132">
        <v>41</v>
      </c>
    </row>
    <row r="82" spans="1:20" ht="18" customHeight="1" x14ac:dyDescent="0.2">
      <c r="A82" s="104">
        <v>42</v>
      </c>
      <c r="B82" s="105" t="s">
        <v>310</v>
      </c>
      <c r="C82" s="103" t="s">
        <v>258</v>
      </c>
      <c r="D82" s="101">
        <v>19.396551724137932</v>
      </c>
      <c r="E82" s="101">
        <v>0</v>
      </c>
      <c r="F82" s="101">
        <v>50</v>
      </c>
      <c r="G82" s="101">
        <v>0</v>
      </c>
      <c r="H82" s="101">
        <v>0</v>
      </c>
      <c r="I82" s="101">
        <v>20.833333333333336</v>
      </c>
      <c r="J82" s="101">
        <v>8.5106382978723403</v>
      </c>
      <c r="K82" s="101">
        <v>15.942028985507244</v>
      </c>
      <c r="L82" s="101">
        <v>9.0909090909090917</v>
      </c>
      <c r="M82" s="101">
        <v>48.507462686567166</v>
      </c>
      <c r="N82" s="101">
        <v>5</v>
      </c>
      <c r="O82" s="101">
        <v>16.666666666666664</v>
      </c>
      <c r="P82" s="101">
        <v>3.5087719298245612</v>
      </c>
      <c r="Q82" s="101">
        <v>2.3255813953488373</v>
      </c>
      <c r="R82" s="101">
        <v>12.5</v>
      </c>
      <c r="S82" s="101">
        <v>13.333333333333334</v>
      </c>
      <c r="T82" s="132">
        <v>42</v>
      </c>
    </row>
    <row r="83" spans="1:20" ht="18" customHeight="1" x14ac:dyDescent="0.2">
      <c r="A83" s="104">
        <v>43</v>
      </c>
      <c r="B83" s="105" t="s">
        <v>279</v>
      </c>
      <c r="C83" s="103" t="s">
        <v>258</v>
      </c>
      <c r="D83" s="101">
        <v>0</v>
      </c>
      <c r="E83" s="101">
        <v>0</v>
      </c>
      <c r="F83" s="101">
        <v>0</v>
      </c>
      <c r="G83" s="101">
        <v>0</v>
      </c>
      <c r="H83" s="101">
        <v>0</v>
      </c>
      <c r="I83" s="101">
        <v>0</v>
      </c>
      <c r="J83" s="101">
        <v>0</v>
      </c>
      <c r="K83" s="101">
        <v>0</v>
      </c>
      <c r="L83" s="101">
        <v>0</v>
      </c>
      <c r="M83" s="101">
        <v>0</v>
      </c>
      <c r="N83" s="101">
        <v>0</v>
      </c>
      <c r="O83" s="101">
        <v>0</v>
      </c>
      <c r="P83" s="101">
        <v>0</v>
      </c>
      <c r="Q83" s="101">
        <v>0</v>
      </c>
      <c r="R83" s="101">
        <v>0</v>
      </c>
      <c r="S83" s="101">
        <v>0</v>
      </c>
      <c r="T83" s="132">
        <v>43</v>
      </c>
    </row>
    <row r="84" spans="1:20" ht="18" customHeight="1" x14ac:dyDescent="0.2">
      <c r="A84" s="104">
        <v>44</v>
      </c>
      <c r="B84" s="105" t="s">
        <v>698</v>
      </c>
      <c r="C84" s="103" t="s">
        <v>258</v>
      </c>
      <c r="D84" s="101">
        <v>0</v>
      </c>
      <c r="E84" s="101">
        <v>0</v>
      </c>
      <c r="F84" s="101">
        <v>0</v>
      </c>
      <c r="G84" s="101">
        <v>0</v>
      </c>
      <c r="H84" s="101">
        <v>0</v>
      </c>
      <c r="I84" s="101">
        <v>0</v>
      </c>
      <c r="J84" s="101">
        <v>0</v>
      </c>
      <c r="K84" s="101">
        <v>0</v>
      </c>
      <c r="L84" s="101">
        <v>0</v>
      </c>
      <c r="M84" s="101">
        <v>0</v>
      </c>
      <c r="N84" s="101">
        <v>0</v>
      </c>
      <c r="O84" s="101">
        <v>0</v>
      </c>
      <c r="P84" s="101">
        <v>0</v>
      </c>
      <c r="Q84" s="101">
        <v>0</v>
      </c>
      <c r="R84" s="101">
        <v>0</v>
      </c>
      <c r="S84" s="101">
        <v>0</v>
      </c>
      <c r="T84" s="132">
        <v>44</v>
      </c>
    </row>
    <row r="85" spans="1:20" ht="18" customHeight="1" x14ac:dyDescent="0.2">
      <c r="A85" s="104">
        <v>45</v>
      </c>
      <c r="B85" s="105" t="s">
        <v>276</v>
      </c>
      <c r="C85" s="103" t="s">
        <v>258</v>
      </c>
      <c r="D85" s="101">
        <v>0</v>
      </c>
      <c r="E85" s="101">
        <v>0</v>
      </c>
      <c r="F85" s="101">
        <v>0</v>
      </c>
      <c r="G85" s="101">
        <v>0</v>
      </c>
      <c r="H85" s="101">
        <v>0</v>
      </c>
      <c r="I85" s="101">
        <v>0</v>
      </c>
      <c r="J85" s="101">
        <v>0</v>
      </c>
      <c r="K85" s="101">
        <v>0</v>
      </c>
      <c r="L85" s="101">
        <v>0</v>
      </c>
      <c r="M85" s="101">
        <v>0</v>
      </c>
      <c r="N85" s="101">
        <v>0</v>
      </c>
      <c r="O85" s="101">
        <v>0</v>
      </c>
      <c r="P85" s="101">
        <v>0</v>
      </c>
      <c r="Q85" s="101">
        <v>0</v>
      </c>
      <c r="R85" s="101">
        <v>0</v>
      </c>
      <c r="S85" s="101">
        <v>0</v>
      </c>
      <c r="T85" s="132">
        <v>45</v>
      </c>
    </row>
    <row r="86" spans="1:20" ht="18" customHeight="1" x14ac:dyDescent="0.2">
      <c r="A86" s="104">
        <v>46</v>
      </c>
      <c r="B86" s="105" t="s">
        <v>278</v>
      </c>
      <c r="C86" s="103" t="s">
        <v>258</v>
      </c>
      <c r="D86" s="101">
        <v>0</v>
      </c>
      <c r="E86" s="101">
        <v>0</v>
      </c>
      <c r="F86" s="101">
        <v>0</v>
      </c>
      <c r="G86" s="101">
        <v>0</v>
      </c>
      <c r="H86" s="101">
        <v>0</v>
      </c>
      <c r="I86" s="101">
        <v>0</v>
      </c>
      <c r="J86" s="101">
        <v>0</v>
      </c>
      <c r="K86" s="101">
        <v>0</v>
      </c>
      <c r="L86" s="101">
        <v>0</v>
      </c>
      <c r="M86" s="101">
        <v>0</v>
      </c>
      <c r="N86" s="101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32">
        <v>46</v>
      </c>
    </row>
    <row r="87" spans="1:20" ht="18" customHeight="1" x14ac:dyDescent="0.2">
      <c r="A87" s="104">
        <v>47</v>
      </c>
      <c r="B87" s="105" t="s">
        <v>275</v>
      </c>
      <c r="C87" s="103" t="s">
        <v>258</v>
      </c>
      <c r="D87" s="101">
        <v>19.396551724137932</v>
      </c>
      <c r="E87" s="101">
        <v>0</v>
      </c>
      <c r="F87" s="101">
        <v>50</v>
      </c>
      <c r="G87" s="101">
        <v>0</v>
      </c>
      <c r="H87" s="101">
        <v>0</v>
      </c>
      <c r="I87" s="101">
        <v>20.833333333333336</v>
      </c>
      <c r="J87" s="101">
        <v>8.5106382978723403</v>
      </c>
      <c r="K87" s="101">
        <v>15.942028985507244</v>
      </c>
      <c r="L87" s="101">
        <v>9.0909090909090917</v>
      </c>
      <c r="M87" s="101">
        <v>48.507462686567166</v>
      </c>
      <c r="N87" s="101">
        <v>5</v>
      </c>
      <c r="O87" s="101">
        <v>16.666666666666664</v>
      </c>
      <c r="P87" s="101">
        <v>3.5087719298245612</v>
      </c>
      <c r="Q87" s="101">
        <v>2.3255813953488373</v>
      </c>
      <c r="R87" s="101">
        <v>12.5</v>
      </c>
      <c r="S87" s="101">
        <v>13.333333333333334</v>
      </c>
      <c r="T87" s="132">
        <v>47</v>
      </c>
    </row>
    <row r="88" spans="1:20" ht="18" customHeight="1" x14ac:dyDescent="0.2">
      <c r="A88" s="111"/>
      <c r="B88" s="110" t="s">
        <v>274</v>
      </c>
      <c r="C88" s="109"/>
      <c r="D88" s="101">
        <v>0</v>
      </c>
      <c r="E88" s="101">
        <v>0</v>
      </c>
      <c r="F88" s="101">
        <v>0</v>
      </c>
      <c r="G88" s="101">
        <v>0</v>
      </c>
      <c r="H88" s="101">
        <v>0</v>
      </c>
      <c r="I88" s="101">
        <v>0</v>
      </c>
      <c r="J88" s="101">
        <v>0</v>
      </c>
      <c r="K88" s="101">
        <v>0</v>
      </c>
      <c r="L88" s="101">
        <v>0</v>
      </c>
      <c r="M88" s="101">
        <v>0</v>
      </c>
      <c r="N88" s="101">
        <v>0</v>
      </c>
      <c r="O88" s="101">
        <v>0</v>
      </c>
      <c r="P88" s="101">
        <v>0</v>
      </c>
      <c r="Q88" s="101">
        <v>0</v>
      </c>
      <c r="R88" s="101">
        <v>0</v>
      </c>
      <c r="S88" s="101">
        <v>0</v>
      </c>
      <c r="T88" s="133"/>
    </row>
    <row r="89" spans="1:20" ht="18" customHeight="1" x14ac:dyDescent="0.2">
      <c r="A89" s="104"/>
      <c r="B89" s="77" t="s">
        <v>273</v>
      </c>
      <c r="C89" s="107"/>
      <c r="D89" s="101">
        <v>0</v>
      </c>
      <c r="E89" s="101">
        <v>0</v>
      </c>
      <c r="F89" s="101">
        <v>0</v>
      </c>
      <c r="G89" s="101">
        <v>0</v>
      </c>
      <c r="H89" s="101">
        <v>0</v>
      </c>
      <c r="I89" s="101">
        <v>0</v>
      </c>
      <c r="J89" s="101">
        <v>0</v>
      </c>
      <c r="K89" s="101">
        <v>0</v>
      </c>
      <c r="L89" s="101">
        <v>0</v>
      </c>
      <c r="M89" s="101">
        <v>0</v>
      </c>
      <c r="N89" s="101">
        <v>0</v>
      </c>
      <c r="O89" s="101">
        <v>0</v>
      </c>
      <c r="P89" s="101">
        <v>0</v>
      </c>
      <c r="Q89" s="101">
        <v>0</v>
      </c>
      <c r="R89" s="101">
        <v>0</v>
      </c>
      <c r="S89" s="101">
        <v>0</v>
      </c>
      <c r="T89" s="132"/>
    </row>
    <row r="90" spans="1:20" ht="18" customHeight="1" x14ac:dyDescent="0.2">
      <c r="A90" s="104">
        <v>48</v>
      </c>
      <c r="B90" s="105" t="s">
        <v>551</v>
      </c>
      <c r="C90" s="103" t="s">
        <v>258</v>
      </c>
      <c r="D90" s="101">
        <v>49.712643678160916</v>
      </c>
      <c r="E90" s="101">
        <v>52.777777777777779</v>
      </c>
      <c r="F90" s="101">
        <v>45.588235294117645</v>
      </c>
      <c r="G90" s="101">
        <v>55.405405405405403</v>
      </c>
      <c r="H90" s="101">
        <v>47.368421052631575</v>
      </c>
      <c r="I90" s="101">
        <v>54.166666666666664</v>
      </c>
      <c r="J90" s="101">
        <v>57.446808510638306</v>
      </c>
      <c r="K90" s="101">
        <v>23.188405797101449</v>
      </c>
      <c r="L90" s="101">
        <v>52.72727272727272</v>
      </c>
      <c r="M90" s="101">
        <v>50.746268656716417</v>
      </c>
      <c r="N90" s="101">
        <v>50</v>
      </c>
      <c r="O90" s="101">
        <v>75</v>
      </c>
      <c r="P90" s="101">
        <v>64.912280701754383</v>
      </c>
      <c r="Q90" s="101">
        <v>46.511627906976742</v>
      </c>
      <c r="R90" s="101">
        <v>87.5</v>
      </c>
      <c r="S90" s="101">
        <v>33.333333333333329</v>
      </c>
      <c r="T90" s="132">
        <v>48</v>
      </c>
    </row>
    <row r="91" spans="1:20" ht="18" customHeight="1" x14ac:dyDescent="0.2">
      <c r="A91" s="104">
        <v>49</v>
      </c>
      <c r="B91" s="105" t="s">
        <v>271</v>
      </c>
      <c r="C91" s="103" t="s">
        <v>258</v>
      </c>
      <c r="D91" s="101">
        <v>24.425287356321839</v>
      </c>
      <c r="E91" s="101">
        <v>33.333333333333329</v>
      </c>
      <c r="F91" s="101">
        <v>30.882352941176471</v>
      </c>
      <c r="G91" s="101">
        <v>17.567567567567568</v>
      </c>
      <c r="H91" s="101">
        <v>15.789473684210526</v>
      </c>
      <c r="I91" s="101">
        <v>8.3333333333333321</v>
      </c>
      <c r="J91" s="101">
        <v>14.893617021276595</v>
      </c>
      <c r="K91" s="101">
        <v>62.318840579710141</v>
      </c>
      <c r="L91" s="101">
        <v>21.818181818181817</v>
      </c>
      <c r="M91" s="101">
        <v>11.940298507462686</v>
      </c>
      <c r="N91" s="101">
        <v>5</v>
      </c>
      <c r="O91" s="101">
        <v>25</v>
      </c>
      <c r="P91" s="101">
        <v>21.052631578947366</v>
      </c>
      <c r="Q91" s="101">
        <v>39.534883720930232</v>
      </c>
      <c r="R91" s="101">
        <v>12.5</v>
      </c>
      <c r="S91" s="101">
        <v>23.333333333333332</v>
      </c>
      <c r="T91" s="132">
        <v>49</v>
      </c>
    </row>
    <row r="92" spans="1:20" ht="18" customHeight="1" x14ac:dyDescent="0.2">
      <c r="A92" s="104">
        <v>50</v>
      </c>
      <c r="B92" s="105" t="s">
        <v>270</v>
      </c>
      <c r="C92" s="103" t="s">
        <v>258</v>
      </c>
      <c r="D92" s="101">
        <v>0.43103448275862066</v>
      </c>
      <c r="E92" s="101">
        <v>0</v>
      </c>
      <c r="F92" s="101">
        <v>0</v>
      </c>
      <c r="G92" s="101">
        <v>1.3513513513513513</v>
      </c>
      <c r="H92" s="101">
        <v>0</v>
      </c>
      <c r="I92" s="101">
        <v>8.3333333333333321</v>
      </c>
      <c r="J92" s="101">
        <v>0</v>
      </c>
      <c r="K92" s="101">
        <v>0</v>
      </c>
      <c r="L92" s="101">
        <v>0</v>
      </c>
      <c r="M92" s="101">
        <v>0</v>
      </c>
      <c r="N92" s="101">
        <v>0</v>
      </c>
      <c r="O92" s="101">
        <v>0</v>
      </c>
      <c r="P92" s="101">
        <v>0</v>
      </c>
      <c r="Q92" s="101">
        <v>0</v>
      </c>
      <c r="R92" s="101">
        <v>0</v>
      </c>
      <c r="S92" s="101">
        <v>0</v>
      </c>
      <c r="T92" s="132">
        <v>50</v>
      </c>
    </row>
    <row r="93" spans="1:20" ht="18" customHeight="1" x14ac:dyDescent="0.2">
      <c r="A93" s="104">
        <v>51</v>
      </c>
      <c r="B93" s="105" t="s">
        <v>268</v>
      </c>
      <c r="C93" s="103" t="s">
        <v>258</v>
      </c>
      <c r="D93" s="101">
        <v>0.28735632183908044</v>
      </c>
      <c r="E93" s="101">
        <v>0</v>
      </c>
      <c r="F93" s="101">
        <v>0</v>
      </c>
      <c r="G93" s="101">
        <v>0</v>
      </c>
      <c r="H93" s="101">
        <v>0</v>
      </c>
      <c r="I93" s="101">
        <v>0</v>
      </c>
      <c r="J93" s="101">
        <v>0</v>
      </c>
      <c r="K93" s="101">
        <v>0</v>
      </c>
      <c r="L93" s="101">
        <v>0</v>
      </c>
      <c r="M93" s="101">
        <v>0.74626865671641784</v>
      </c>
      <c r="N93" s="101">
        <v>0</v>
      </c>
      <c r="O93" s="101">
        <v>0</v>
      </c>
      <c r="P93" s="101">
        <v>1.7543859649122806</v>
      </c>
      <c r="Q93" s="101">
        <v>0</v>
      </c>
      <c r="R93" s="101">
        <v>0</v>
      </c>
      <c r="S93" s="101">
        <v>0</v>
      </c>
      <c r="T93" s="132">
        <v>51</v>
      </c>
    </row>
    <row r="94" spans="1:20" ht="18" customHeight="1" x14ac:dyDescent="0.2">
      <c r="A94" s="104"/>
      <c r="B94" s="358" t="s">
        <v>697</v>
      </c>
      <c r="C94" s="103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32"/>
    </row>
    <row r="95" spans="1:20" ht="18" customHeight="1" x14ac:dyDescent="0.2">
      <c r="A95" s="104">
        <v>52</v>
      </c>
      <c r="B95" s="105" t="s">
        <v>317</v>
      </c>
      <c r="C95" s="103" t="s">
        <v>258</v>
      </c>
      <c r="D95" s="101">
        <v>0</v>
      </c>
      <c r="E95" s="101">
        <v>0</v>
      </c>
      <c r="F95" s="101">
        <v>0</v>
      </c>
      <c r="G95" s="101">
        <v>0</v>
      </c>
      <c r="H95" s="101">
        <v>0</v>
      </c>
      <c r="I95" s="101">
        <v>0</v>
      </c>
      <c r="J95" s="101">
        <v>0</v>
      </c>
      <c r="K95" s="101">
        <v>0</v>
      </c>
      <c r="L95" s="101">
        <v>0</v>
      </c>
      <c r="M95" s="101">
        <v>0</v>
      </c>
      <c r="N95" s="101">
        <v>0</v>
      </c>
      <c r="O95" s="101">
        <v>0</v>
      </c>
      <c r="P95" s="101">
        <v>0</v>
      </c>
      <c r="Q95" s="101">
        <v>0</v>
      </c>
      <c r="R95" s="101">
        <v>0</v>
      </c>
      <c r="S95" s="101">
        <v>0</v>
      </c>
      <c r="T95" s="132">
        <v>52</v>
      </c>
    </row>
    <row r="96" spans="1:20" ht="18" customHeight="1" x14ac:dyDescent="0.2">
      <c r="A96" s="104">
        <v>53</v>
      </c>
      <c r="B96" s="105" t="s">
        <v>696</v>
      </c>
      <c r="C96" s="103" t="s">
        <v>258</v>
      </c>
      <c r="D96" s="101">
        <v>0.57471264367816088</v>
      </c>
      <c r="E96" s="101">
        <v>0</v>
      </c>
      <c r="F96" s="101">
        <v>0</v>
      </c>
      <c r="G96" s="101">
        <v>0</v>
      </c>
      <c r="H96" s="101">
        <v>0</v>
      </c>
      <c r="I96" s="101">
        <v>0</v>
      </c>
      <c r="J96" s="101">
        <v>0</v>
      </c>
      <c r="K96" s="101">
        <v>0</v>
      </c>
      <c r="L96" s="101">
        <v>3.6363636363636362</v>
      </c>
      <c r="M96" s="101">
        <v>0.74626865671641784</v>
      </c>
      <c r="N96" s="101">
        <v>0</v>
      </c>
      <c r="O96" s="101">
        <v>0</v>
      </c>
      <c r="P96" s="101">
        <v>1.7543859649122806</v>
      </c>
      <c r="Q96" s="101">
        <v>0</v>
      </c>
      <c r="R96" s="101">
        <v>0</v>
      </c>
      <c r="S96" s="101">
        <v>0</v>
      </c>
      <c r="T96" s="132">
        <v>53</v>
      </c>
    </row>
    <row r="97" spans="1:20" ht="18" customHeight="1" x14ac:dyDescent="0.2">
      <c r="A97" s="104">
        <v>54</v>
      </c>
      <c r="B97" s="105" t="s">
        <v>695</v>
      </c>
      <c r="C97" s="103" t="s">
        <v>258</v>
      </c>
      <c r="D97" s="101">
        <v>22.270114942528735</v>
      </c>
      <c r="E97" s="101">
        <v>13.888888888888889</v>
      </c>
      <c r="F97" s="101">
        <v>14.705882352941178</v>
      </c>
      <c r="G97" s="101">
        <v>22.972972972972975</v>
      </c>
      <c r="H97" s="101">
        <v>36.84210526315789</v>
      </c>
      <c r="I97" s="101">
        <v>29.166666666666668</v>
      </c>
      <c r="J97" s="101">
        <v>27.659574468085108</v>
      </c>
      <c r="K97" s="101">
        <v>11.594202898550725</v>
      </c>
      <c r="L97" s="101">
        <v>18.181818181818183</v>
      </c>
      <c r="M97" s="101">
        <v>35.820895522388057</v>
      </c>
      <c r="N97" s="101">
        <v>45</v>
      </c>
      <c r="O97" s="101">
        <v>0</v>
      </c>
      <c r="P97" s="101">
        <v>8.7719298245614024</v>
      </c>
      <c r="Q97" s="101">
        <v>11.627906976744185</v>
      </c>
      <c r="R97" s="101">
        <v>0</v>
      </c>
      <c r="S97" s="101">
        <v>36.666666666666664</v>
      </c>
      <c r="T97" s="132">
        <v>54</v>
      </c>
    </row>
    <row r="98" spans="1:20" ht="18" customHeight="1" x14ac:dyDescent="0.2">
      <c r="A98" s="104">
        <v>55</v>
      </c>
      <c r="B98" s="105" t="s">
        <v>264</v>
      </c>
      <c r="C98" s="103" t="s">
        <v>258</v>
      </c>
      <c r="D98" s="101">
        <v>2.2988505747126435</v>
      </c>
      <c r="E98" s="101">
        <v>0</v>
      </c>
      <c r="F98" s="101">
        <v>8.8235294117647065</v>
      </c>
      <c r="G98" s="101">
        <v>2.7027027027027026</v>
      </c>
      <c r="H98" s="101">
        <v>0</v>
      </c>
      <c r="I98" s="101">
        <v>0</v>
      </c>
      <c r="J98" s="101">
        <v>0</v>
      </c>
      <c r="K98" s="101">
        <v>2.8985507246376812</v>
      </c>
      <c r="L98" s="101">
        <v>3.6363636363636362</v>
      </c>
      <c r="M98" s="101">
        <v>0</v>
      </c>
      <c r="N98" s="101">
        <v>0</v>
      </c>
      <c r="O98" s="101">
        <v>0</v>
      </c>
      <c r="P98" s="101">
        <v>1.7543859649122806</v>
      </c>
      <c r="Q98" s="101">
        <v>2.3255813953488373</v>
      </c>
      <c r="R98" s="101">
        <v>0</v>
      </c>
      <c r="S98" s="101">
        <v>6.666666666666667</v>
      </c>
      <c r="T98" s="132">
        <v>55</v>
      </c>
    </row>
    <row r="99" spans="1:20" ht="18" customHeight="1" x14ac:dyDescent="0.2">
      <c r="A99" s="104"/>
      <c r="B99" s="77" t="s">
        <v>263</v>
      </c>
      <c r="C99" s="77"/>
      <c r="D99" s="102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32"/>
    </row>
    <row r="100" spans="1:20" ht="18" customHeight="1" x14ac:dyDescent="0.2">
      <c r="A100" s="104"/>
      <c r="B100" s="77" t="s">
        <v>262</v>
      </c>
      <c r="C100" s="77"/>
      <c r="D100" s="67"/>
      <c r="T100" s="132"/>
    </row>
    <row r="101" spans="1:20" ht="18" customHeight="1" x14ac:dyDescent="0.2">
      <c r="A101" s="104"/>
      <c r="B101" s="77" t="s">
        <v>261</v>
      </c>
      <c r="C101" s="77"/>
      <c r="D101" s="67"/>
      <c r="T101" s="132"/>
    </row>
    <row r="102" spans="1:20" ht="18" customHeight="1" x14ac:dyDescent="0.2">
      <c r="A102" s="104">
        <v>56</v>
      </c>
      <c r="B102" s="435" t="s">
        <v>260</v>
      </c>
      <c r="C102" s="103" t="s">
        <v>258</v>
      </c>
      <c r="D102" s="102">
        <v>0</v>
      </c>
      <c r="E102" s="101">
        <v>0</v>
      </c>
      <c r="F102" s="101">
        <v>0</v>
      </c>
      <c r="G102" s="101">
        <v>0</v>
      </c>
      <c r="H102" s="101">
        <v>0</v>
      </c>
      <c r="I102" s="101">
        <v>0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0</v>
      </c>
      <c r="R102" s="101">
        <v>0</v>
      </c>
      <c r="S102" s="101">
        <v>0</v>
      </c>
      <c r="T102" s="132">
        <v>56</v>
      </c>
    </row>
    <row r="103" spans="1:20" s="48" customFormat="1" ht="18" customHeight="1" x14ac:dyDescent="0.2">
      <c r="A103" s="104">
        <v>57</v>
      </c>
      <c r="B103" s="435" t="s">
        <v>259</v>
      </c>
      <c r="C103" s="103" t="s">
        <v>258</v>
      </c>
      <c r="D103" s="102">
        <v>0</v>
      </c>
      <c r="E103" s="101">
        <v>0</v>
      </c>
      <c r="F103" s="101">
        <v>0</v>
      </c>
      <c r="G103" s="101">
        <v>0</v>
      </c>
      <c r="H103" s="101">
        <v>0</v>
      </c>
      <c r="I103" s="101">
        <v>0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0</v>
      </c>
      <c r="R103" s="101">
        <v>0</v>
      </c>
      <c r="S103" s="101">
        <v>0</v>
      </c>
      <c r="T103" s="132">
        <v>57</v>
      </c>
    </row>
    <row r="104" spans="1:20" ht="18" customHeight="1" x14ac:dyDescent="0.2">
      <c r="A104" s="111"/>
      <c r="B104" s="110" t="s">
        <v>694</v>
      </c>
      <c r="C104" s="432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33"/>
    </row>
    <row r="105" spans="1:20" ht="18" customHeight="1" x14ac:dyDescent="0.2">
      <c r="A105" s="104"/>
      <c r="B105" s="77" t="s">
        <v>693</v>
      </c>
      <c r="C105" s="431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132"/>
    </row>
    <row r="106" spans="1:20" ht="18" customHeight="1" x14ac:dyDescent="0.2">
      <c r="A106" s="104">
        <v>58</v>
      </c>
      <c r="B106" s="105" t="s">
        <v>692</v>
      </c>
      <c r="C106" s="103" t="s">
        <v>343</v>
      </c>
      <c r="D106" s="102">
        <v>11.849710982658959</v>
      </c>
      <c r="E106" s="101">
        <v>5.2631578947368416</v>
      </c>
      <c r="F106" s="101">
        <v>9.67741935483871</v>
      </c>
      <c r="G106" s="101">
        <v>2.4390243902439024</v>
      </c>
      <c r="H106" s="101">
        <v>0</v>
      </c>
      <c r="I106" s="101">
        <v>15.384615384615385</v>
      </c>
      <c r="J106" s="101">
        <v>3.7037037037037033</v>
      </c>
      <c r="K106" s="101">
        <v>6.25</v>
      </c>
      <c r="L106" s="101">
        <v>17.241379310344829</v>
      </c>
      <c r="M106" s="101">
        <v>25</v>
      </c>
      <c r="N106" s="101">
        <v>20</v>
      </c>
      <c r="O106" s="101">
        <v>0</v>
      </c>
      <c r="P106" s="101">
        <v>10.810810810810811</v>
      </c>
      <c r="Q106" s="101">
        <v>0</v>
      </c>
      <c r="R106" s="101">
        <v>28.571428571428569</v>
      </c>
      <c r="S106" s="101">
        <v>20</v>
      </c>
      <c r="T106" s="132">
        <v>58</v>
      </c>
    </row>
    <row r="107" spans="1:20" ht="18" customHeight="1" x14ac:dyDescent="0.2">
      <c r="A107" s="104"/>
      <c r="B107" s="105"/>
      <c r="C107" s="105"/>
      <c r="D107" s="102"/>
    </row>
  </sheetData>
  <mergeCells count="39">
    <mergeCell ref="G59:G63"/>
    <mergeCell ref="H59:H63"/>
    <mergeCell ref="I59:I63"/>
    <mergeCell ref="J59:J63"/>
    <mergeCell ref="B49:C49"/>
    <mergeCell ref="A59:A63"/>
    <mergeCell ref="B59:C63"/>
    <mergeCell ref="D59:D63"/>
    <mergeCell ref="E59:E63"/>
    <mergeCell ref="F59:F63"/>
    <mergeCell ref="F5:F9"/>
    <mergeCell ref="N5:N9"/>
    <mergeCell ref="O5:O9"/>
    <mergeCell ref="A5:A9"/>
    <mergeCell ref="D5:D9"/>
    <mergeCell ref="B5:C9"/>
    <mergeCell ref="G5:G9"/>
    <mergeCell ref="E5:E9"/>
    <mergeCell ref="T5:T9"/>
    <mergeCell ref="M5:M9"/>
    <mergeCell ref="K5:K9"/>
    <mergeCell ref="L5:L9"/>
    <mergeCell ref="H5:H9"/>
    <mergeCell ref="S5:S9"/>
    <mergeCell ref="P5:P9"/>
    <mergeCell ref="I5:I9"/>
    <mergeCell ref="R5:R9"/>
    <mergeCell ref="Q5:Q9"/>
    <mergeCell ref="J5:J9"/>
    <mergeCell ref="P59:P63"/>
    <mergeCell ref="Q59:Q63"/>
    <mergeCell ref="R59:R63"/>
    <mergeCell ref="S59:S63"/>
    <mergeCell ref="T59:T63"/>
    <mergeCell ref="K59:K63"/>
    <mergeCell ref="L59:L63"/>
    <mergeCell ref="M59:M63"/>
    <mergeCell ref="N59:N63"/>
    <mergeCell ref="O59:O63"/>
  </mergeCells>
  <printOptions horizontalCentered="1"/>
  <pageMargins left="0.39370078740157483" right="0.39370078740157483" top="0.59055118110236227" bottom="0.39370078740157483" header="0.39370078740157483" footer="0.39370078740157483"/>
  <pageSetup paperSize="9" scale="63" firstPageNumber="16" fitToWidth="2" fitToHeight="2" pageOrder="overThenDown" orientation="portrait" useFirstPageNumber="1" r:id="rId1"/>
  <headerFooter alignWithMargins="0">
    <oddFooter xml:space="preserve">&amp;L&amp;"MetaNormalLF-Roman,Standard"Statistisches Bundesamt, Fachserie 10, Reihe 2.8, 2019
</oddFooter>
  </headerFooter>
  <rowBreaks count="1" manualBreakCount="1">
    <brk id="54" max="19" man="1"/>
  </rowBreaks>
  <colBreaks count="1" manualBreakCount="1">
    <brk id="7" max="78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28515625" style="7" customWidth="1"/>
    <col min="2" max="2" width="50.7109375" style="7" customWidth="1"/>
    <col min="3" max="3" width="7.85546875" style="7" customWidth="1"/>
    <col min="4" max="4" width="15.28515625" style="7" customWidth="1"/>
    <col min="5" max="7" width="14.7109375" style="35" customWidth="1"/>
    <col min="8" max="10" width="11" style="35" customWidth="1"/>
    <col min="11" max="11" width="12.140625" style="35" customWidth="1"/>
    <col min="12" max="19" width="11" style="35" customWidth="1"/>
    <col min="20" max="20" width="4.7109375" style="7" customWidth="1"/>
    <col min="21" max="16384" width="11.42578125" style="7"/>
  </cols>
  <sheetData>
    <row r="1" spans="1:20" ht="18" x14ac:dyDescent="0.25">
      <c r="A1" s="1" t="s">
        <v>706</v>
      </c>
      <c r="H1" s="76" t="s">
        <v>706</v>
      </c>
    </row>
    <row r="2" spans="1:20" ht="15" x14ac:dyDescent="0.25">
      <c r="A2" s="6" t="s">
        <v>749</v>
      </c>
      <c r="H2" s="116" t="s">
        <v>749</v>
      </c>
    </row>
    <row r="3" spans="1:20" ht="15" x14ac:dyDescent="0.25">
      <c r="A3" s="164" t="s">
        <v>748</v>
      </c>
      <c r="H3" s="124" t="s">
        <v>748</v>
      </c>
    </row>
    <row r="4" spans="1:20" x14ac:dyDescent="0.2">
      <c r="A4" s="9"/>
      <c r="B4" s="9"/>
      <c r="C4" s="9"/>
      <c r="D4" s="9"/>
      <c r="E4" s="66"/>
      <c r="F4" s="66"/>
      <c r="G4" s="48"/>
      <c r="H4" s="48"/>
      <c r="M4" s="66"/>
      <c r="N4" s="66"/>
      <c r="O4" s="66"/>
      <c r="P4" s="66"/>
      <c r="Q4" s="66"/>
      <c r="R4" s="66"/>
      <c r="S4" s="66"/>
      <c r="T4" s="9"/>
    </row>
    <row r="5" spans="1:20" ht="12.75" customHeight="1" x14ac:dyDescent="0.2">
      <c r="A5" s="474" t="s">
        <v>1</v>
      </c>
      <c r="B5" s="486" t="s">
        <v>747</v>
      </c>
      <c r="C5" s="530"/>
      <c r="D5" s="480" t="s">
        <v>253</v>
      </c>
      <c r="E5" s="492" t="s">
        <v>99</v>
      </c>
      <c r="F5" s="512" t="s">
        <v>98</v>
      </c>
      <c r="G5" s="512" t="s">
        <v>540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86</v>
      </c>
      <c r="R5" s="492" t="s">
        <v>85</v>
      </c>
      <c r="S5" s="495" t="s">
        <v>84</v>
      </c>
      <c r="T5" s="486" t="s">
        <v>301</v>
      </c>
    </row>
    <row r="6" spans="1:20" ht="12.75" customHeight="1" x14ac:dyDescent="0.2">
      <c r="A6" s="528"/>
      <c r="B6" s="531"/>
      <c r="C6" s="528"/>
      <c r="D6" s="481"/>
      <c r="E6" s="493"/>
      <c r="F6" s="524" t="s">
        <v>83</v>
      </c>
      <c r="G6" s="524"/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31"/>
    </row>
    <row r="7" spans="1:20" ht="12.75" customHeight="1" x14ac:dyDescent="0.2">
      <c r="A7" s="528"/>
      <c r="B7" s="531"/>
      <c r="C7" s="528"/>
      <c r="D7" s="481"/>
      <c r="E7" s="493" t="s">
        <v>81</v>
      </c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31"/>
    </row>
    <row r="8" spans="1:20" ht="12.75" customHeight="1" x14ac:dyDescent="0.2">
      <c r="A8" s="528"/>
      <c r="B8" s="531"/>
      <c r="C8" s="528"/>
      <c r="D8" s="481"/>
      <c r="E8" s="493" t="s">
        <v>76</v>
      </c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31"/>
    </row>
    <row r="9" spans="1:20" x14ac:dyDescent="0.2">
      <c r="A9" s="529"/>
      <c r="B9" s="532"/>
      <c r="C9" s="529"/>
      <c r="D9" s="482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32"/>
    </row>
    <row r="10" spans="1:20" x14ac:dyDescent="0.2">
      <c r="A10" s="153"/>
      <c r="B10" s="163"/>
      <c r="C10" s="163"/>
      <c r="D10" s="30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153"/>
    </row>
    <row r="11" spans="1:20" ht="12.75" customHeight="1" x14ac:dyDescent="0.2">
      <c r="B11" s="153"/>
      <c r="C11" s="150"/>
      <c r="D11" s="159" t="s">
        <v>312</v>
      </c>
      <c r="H11" s="47" t="s">
        <v>312</v>
      </c>
    </row>
    <row r="12" spans="1:20" s="159" customFormat="1" ht="15.95" customHeight="1" x14ac:dyDescent="0.2">
      <c r="A12" s="162">
        <v>1</v>
      </c>
      <c r="B12" s="161" t="s">
        <v>311</v>
      </c>
      <c r="C12" s="160"/>
      <c r="D12" s="13">
        <v>13070</v>
      </c>
      <c r="E12" s="50">
        <v>965</v>
      </c>
      <c r="F12" s="50">
        <v>1273</v>
      </c>
      <c r="G12" s="50">
        <v>1822</v>
      </c>
      <c r="H12" s="50">
        <v>134</v>
      </c>
      <c r="I12" s="50">
        <v>715</v>
      </c>
      <c r="J12" s="50">
        <v>1673</v>
      </c>
      <c r="K12" s="50">
        <v>292</v>
      </c>
      <c r="L12" s="50">
        <v>847</v>
      </c>
      <c r="M12" s="50">
        <v>3299</v>
      </c>
      <c r="N12" s="50">
        <v>431</v>
      </c>
      <c r="O12" s="50">
        <v>102</v>
      </c>
      <c r="P12" s="50">
        <v>494</v>
      </c>
      <c r="Q12" s="50">
        <v>523</v>
      </c>
      <c r="R12" s="50">
        <v>236</v>
      </c>
      <c r="S12" s="50">
        <v>264</v>
      </c>
      <c r="T12" s="14">
        <v>1</v>
      </c>
    </row>
    <row r="13" spans="1:20" ht="20.100000000000001" customHeight="1" x14ac:dyDescent="0.2">
      <c r="A13" s="148"/>
      <c r="B13" s="147" t="s">
        <v>730</v>
      </c>
      <c r="C13" s="158"/>
      <c r="D13" s="18"/>
      <c r="E13" s="112"/>
      <c r="F13" s="34"/>
      <c r="G13" s="34"/>
      <c r="H13" s="112"/>
      <c r="I13" s="112"/>
      <c r="J13" s="112"/>
      <c r="K13" s="112"/>
      <c r="L13" s="112"/>
      <c r="M13" s="112"/>
      <c r="N13" s="112"/>
      <c r="O13" s="112"/>
      <c r="P13" s="96"/>
      <c r="Q13" s="112"/>
      <c r="R13" s="112"/>
      <c r="S13" s="112"/>
      <c r="T13" s="157"/>
    </row>
    <row r="14" spans="1:20" ht="15" customHeight="1" x14ac:dyDescent="0.2">
      <c r="A14" s="148">
        <v>2</v>
      </c>
      <c r="B14" s="142" t="s">
        <v>746</v>
      </c>
      <c r="C14" s="156"/>
      <c r="D14" s="18">
        <v>12883</v>
      </c>
      <c r="E14" s="34">
        <v>938</v>
      </c>
      <c r="F14" s="34">
        <v>1264</v>
      </c>
      <c r="G14" s="34">
        <v>1805</v>
      </c>
      <c r="H14" s="34">
        <v>131</v>
      </c>
      <c r="I14" s="34">
        <v>679</v>
      </c>
      <c r="J14" s="34">
        <v>1667</v>
      </c>
      <c r="K14" s="34">
        <v>292</v>
      </c>
      <c r="L14" s="34">
        <v>839</v>
      </c>
      <c r="M14" s="34">
        <v>3245</v>
      </c>
      <c r="N14" s="34">
        <v>429</v>
      </c>
      <c r="O14" s="34">
        <v>100</v>
      </c>
      <c r="P14" s="34">
        <v>481</v>
      </c>
      <c r="Q14" s="34">
        <v>519</v>
      </c>
      <c r="R14" s="34">
        <v>231</v>
      </c>
      <c r="S14" s="34">
        <v>263</v>
      </c>
      <c r="T14" s="19">
        <v>2</v>
      </c>
    </row>
    <row r="15" spans="1:20" ht="15" customHeight="1" x14ac:dyDescent="0.2">
      <c r="A15" s="148">
        <v>3</v>
      </c>
      <c r="B15" s="142" t="s">
        <v>745</v>
      </c>
      <c r="C15" s="156"/>
      <c r="D15" s="18">
        <v>7812</v>
      </c>
      <c r="E15" s="34">
        <v>536</v>
      </c>
      <c r="F15" s="34">
        <v>822</v>
      </c>
      <c r="G15" s="34">
        <v>1186</v>
      </c>
      <c r="H15" s="34">
        <v>76</v>
      </c>
      <c r="I15" s="34">
        <v>305</v>
      </c>
      <c r="J15" s="34">
        <v>759</v>
      </c>
      <c r="K15" s="34">
        <v>131</v>
      </c>
      <c r="L15" s="34">
        <v>475</v>
      </c>
      <c r="M15" s="34">
        <v>2231</v>
      </c>
      <c r="N15" s="34">
        <v>267</v>
      </c>
      <c r="O15" s="34">
        <v>60</v>
      </c>
      <c r="P15" s="34">
        <v>310</v>
      </c>
      <c r="Q15" s="34">
        <v>360</v>
      </c>
      <c r="R15" s="34">
        <v>142</v>
      </c>
      <c r="S15" s="34">
        <v>152</v>
      </c>
      <c r="T15" s="19">
        <v>3</v>
      </c>
    </row>
    <row r="16" spans="1:20" x14ac:dyDescent="0.2">
      <c r="A16" s="148">
        <v>4</v>
      </c>
      <c r="B16" s="142" t="s">
        <v>739</v>
      </c>
      <c r="C16" s="156"/>
      <c r="D16" s="18">
        <v>7346</v>
      </c>
      <c r="E16" s="34">
        <v>522</v>
      </c>
      <c r="F16" s="34">
        <v>734</v>
      </c>
      <c r="G16" s="34">
        <v>1151</v>
      </c>
      <c r="H16" s="34">
        <v>70</v>
      </c>
      <c r="I16" s="34">
        <v>292</v>
      </c>
      <c r="J16" s="34">
        <v>684</v>
      </c>
      <c r="K16" s="34">
        <v>126</v>
      </c>
      <c r="L16" s="34">
        <v>442</v>
      </c>
      <c r="M16" s="34">
        <v>2125</v>
      </c>
      <c r="N16" s="34">
        <v>254</v>
      </c>
      <c r="O16" s="34">
        <v>58</v>
      </c>
      <c r="P16" s="34">
        <v>266</v>
      </c>
      <c r="Q16" s="34">
        <v>350</v>
      </c>
      <c r="R16" s="34">
        <v>129</v>
      </c>
      <c r="S16" s="34">
        <v>143</v>
      </c>
      <c r="T16" s="19">
        <v>4</v>
      </c>
    </row>
    <row r="17" spans="1:20" x14ac:dyDescent="0.2">
      <c r="A17" s="148">
        <v>5</v>
      </c>
      <c r="B17" s="142" t="s">
        <v>738</v>
      </c>
      <c r="C17" s="156"/>
      <c r="D17" s="18">
        <v>395</v>
      </c>
      <c r="E17" s="34">
        <v>14</v>
      </c>
      <c r="F17" s="34">
        <v>87</v>
      </c>
      <c r="G17" s="34">
        <v>21</v>
      </c>
      <c r="H17" s="34">
        <v>6</v>
      </c>
      <c r="I17" s="34">
        <v>13</v>
      </c>
      <c r="J17" s="34">
        <v>22</v>
      </c>
      <c r="K17" s="34">
        <v>5</v>
      </c>
      <c r="L17" s="34">
        <v>32</v>
      </c>
      <c r="M17" s="34">
        <v>104</v>
      </c>
      <c r="N17" s="34">
        <v>13</v>
      </c>
      <c r="O17" s="34">
        <v>2</v>
      </c>
      <c r="P17" s="34">
        <v>44</v>
      </c>
      <c r="Q17" s="34">
        <v>10</v>
      </c>
      <c r="R17" s="34">
        <v>13</v>
      </c>
      <c r="S17" s="34">
        <v>9</v>
      </c>
      <c r="T17" s="19">
        <v>5</v>
      </c>
    </row>
    <row r="18" spans="1:20" x14ac:dyDescent="0.2">
      <c r="A18" s="148">
        <v>6</v>
      </c>
      <c r="B18" s="142" t="s">
        <v>741</v>
      </c>
      <c r="C18" s="156"/>
      <c r="D18" s="18">
        <v>2</v>
      </c>
      <c r="E18" s="34">
        <v>0</v>
      </c>
      <c r="F18" s="34">
        <v>1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1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19">
        <v>6</v>
      </c>
    </row>
    <row r="19" spans="1:20" x14ac:dyDescent="0.2">
      <c r="A19" s="148">
        <v>7</v>
      </c>
      <c r="B19" s="365" t="s">
        <v>737</v>
      </c>
      <c r="C19" s="156"/>
      <c r="D19" s="18">
        <v>69</v>
      </c>
      <c r="E19" s="34">
        <v>0</v>
      </c>
      <c r="F19" s="34">
        <v>0</v>
      </c>
      <c r="G19" s="34">
        <v>14</v>
      </c>
      <c r="H19" s="34">
        <v>0</v>
      </c>
      <c r="I19" s="34">
        <v>0</v>
      </c>
      <c r="J19" s="34">
        <v>53</v>
      </c>
      <c r="K19" s="34">
        <v>0</v>
      </c>
      <c r="L19" s="34">
        <v>0</v>
      </c>
      <c r="M19" s="34">
        <v>2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19">
        <v>7</v>
      </c>
    </row>
    <row r="20" spans="1:20" ht="20.100000000000001" customHeight="1" x14ac:dyDescent="0.2">
      <c r="A20" s="148">
        <v>8</v>
      </c>
      <c r="B20" s="142" t="s">
        <v>744</v>
      </c>
      <c r="C20" s="156"/>
      <c r="D20" s="18">
        <v>5071</v>
      </c>
      <c r="E20" s="34">
        <v>402</v>
      </c>
      <c r="F20" s="34">
        <v>442</v>
      </c>
      <c r="G20" s="34">
        <v>619</v>
      </c>
      <c r="H20" s="34">
        <v>55</v>
      </c>
      <c r="I20" s="34">
        <v>374</v>
      </c>
      <c r="J20" s="34">
        <v>908</v>
      </c>
      <c r="K20" s="34">
        <v>161</v>
      </c>
      <c r="L20" s="34">
        <v>364</v>
      </c>
      <c r="M20" s="34">
        <v>1014</v>
      </c>
      <c r="N20" s="34">
        <v>162</v>
      </c>
      <c r="O20" s="34">
        <v>40</v>
      </c>
      <c r="P20" s="34">
        <v>171</v>
      </c>
      <c r="Q20" s="34">
        <v>159</v>
      </c>
      <c r="R20" s="34">
        <v>89</v>
      </c>
      <c r="S20" s="34">
        <v>111</v>
      </c>
      <c r="T20" s="19">
        <v>8</v>
      </c>
    </row>
    <row r="21" spans="1:20" x14ac:dyDescent="0.2">
      <c r="A21" s="148">
        <v>9</v>
      </c>
      <c r="B21" s="142" t="s">
        <v>739</v>
      </c>
      <c r="C21" s="156"/>
      <c r="D21" s="18">
        <v>165</v>
      </c>
      <c r="E21" s="34">
        <v>18</v>
      </c>
      <c r="F21" s="34">
        <v>12</v>
      </c>
      <c r="G21" s="34">
        <v>19</v>
      </c>
      <c r="H21" s="34">
        <v>1</v>
      </c>
      <c r="I21" s="34">
        <v>20</v>
      </c>
      <c r="J21" s="34">
        <v>9</v>
      </c>
      <c r="K21" s="34">
        <v>0</v>
      </c>
      <c r="L21" s="34">
        <v>13</v>
      </c>
      <c r="M21" s="34">
        <v>44</v>
      </c>
      <c r="N21" s="34">
        <v>8</v>
      </c>
      <c r="O21" s="34">
        <v>4</v>
      </c>
      <c r="P21" s="34">
        <v>7</v>
      </c>
      <c r="Q21" s="34">
        <v>2</v>
      </c>
      <c r="R21" s="34">
        <v>8</v>
      </c>
      <c r="S21" s="34">
        <v>0</v>
      </c>
      <c r="T21" s="19">
        <v>9</v>
      </c>
    </row>
    <row r="22" spans="1:20" x14ac:dyDescent="0.2">
      <c r="A22" s="148">
        <v>10</v>
      </c>
      <c r="B22" s="142" t="s">
        <v>738</v>
      </c>
      <c r="C22" s="156"/>
      <c r="D22" s="18">
        <v>4809</v>
      </c>
      <c r="E22" s="34">
        <v>384</v>
      </c>
      <c r="F22" s="34">
        <v>430</v>
      </c>
      <c r="G22" s="34">
        <v>600</v>
      </c>
      <c r="H22" s="34">
        <v>54</v>
      </c>
      <c r="I22" s="34">
        <v>354</v>
      </c>
      <c r="J22" s="34">
        <v>803</v>
      </c>
      <c r="K22" s="34">
        <v>161</v>
      </c>
      <c r="L22" s="34">
        <v>351</v>
      </c>
      <c r="M22" s="34">
        <v>969</v>
      </c>
      <c r="N22" s="34">
        <v>154</v>
      </c>
      <c r="O22" s="34">
        <v>36</v>
      </c>
      <c r="P22" s="34">
        <v>164</v>
      </c>
      <c r="Q22" s="34">
        <v>157</v>
      </c>
      <c r="R22" s="34">
        <v>81</v>
      </c>
      <c r="S22" s="34">
        <v>111</v>
      </c>
      <c r="T22" s="19">
        <v>10</v>
      </c>
    </row>
    <row r="23" spans="1:20" x14ac:dyDescent="0.2">
      <c r="A23" s="148">
        <v>11</v>
      </c>
      <c r="B23" s="142" t="s">
        <v>737</v>
      </c>
      <c r="C23" s="156"/>
      <c r="D23" s="18">
        <v>97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96</v>
      </c>
      <c r="K23" s="34">
        <v>0</v>
      </c>
      <c r="L23" s="34">
        <v>0</v>
      </c>
      <c r="M23" s="34">
        <v>1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19">
        <v>11</v>
      </c>
    </row>
    <row r="24" spans="1:20" ht="20.100000000000001" customHeight="1" x14ac:dyDescent="0.2">
      <c r="A24" s="148">
        <v>12</v>
      </c>
      <c r="B24" s="142" t="s">
        <v>743</v>
      </c>
      <c r="C24" s="156"/>
      <c r="D24" s="18">
        <v>13072</v>
      </c>
      <c r="E24" s="34">
        <v>966</v>
      </c>
      <c r="F24" s="34">
        <v>1273</v>
      </c>
      <c r="G24" s="34">
        <v>1823</v>
      </c>
      <c r="H24" s="34">
        <v>134</v>
      </c>
      <c r="I24" s="34">
        <v>715</v>
      </c>
      <c r="J24" s="34">
        <v>1673</v>
      </c>
      <c r="K24" s="34">
        <v>292</v>
      </c>
      <c r="L24" s="34">
        <v>847</v>
      </c>
      <c r="M24" s="34">
        <v>3299</v>
      </c>
      <c r="N24" s="34">
        <v>431</v>
      </c>
      <c r="O24" s="34">
        <v>102</v>
      </c>
      <c r="P24" s="34">
        <v>494</v>
      </c>
      <c r="Q24" s="34">
        <v>523</v>
      </c>
      <c r="R24" s="34">
        <v>236</v>
      </c>
      <c r="S24" s="34">
        <v>264</v>
      </c>
      <c r="T24" s="19">
        <v>12</v>
      </c>
    </row>
    <row r="25" spans="1:20" x14ac:dyDescent="0.2">
      <c r="A25" s="148">
        <v>13</v>
      </c>
      <c r="B25" s="142" t="s">
        <v>742</v>
      </c>
      <c r="C25" s="156"/>
      <c r="D25" s="18">
        <v>5096</v>
      </c>
      <c r="E25" s="34">
        <v>403</v>
      </c>
      <c r="F25" s="34">
        <v>442</v>
      </c>
      <c r="G25" s="34">
        <v>620</v>
      </c>
      <c r="H25" s="34">
        <v>55</v>
      </c>
      <c r="I25" s="34">
        <v>377</v>
      </c>
      <c r="J25" s="34">
        <v>909</v>
      </c>
      <c r="K25" s="34">
        <v>161</v>
      </c>
      <c r="L25" s="34">
        <v>365</v>
      </c>
      <c r="M25" s="34">
        <v>1027</v>
      </c>
      <c r="N25" s="34">
        <v>162</v>
      </c>
      <c r="O25" s="34">
        <v>41</v>
      </c>
      <c r="P25" s="34">
        <v>173</v>
      </c>
      <c r="Q25" s="34">
        <v>160</v>
      </c>
      <c r="R25" s="34">
        <v>90</v>
      </c>
      <c r="S25" s="34">
        <v>111</v>
      </c>
      <c r="T25" s="19">
        <v>13</v>
      </c>
    </row>
    <row r="26" spans="1:20" x14ac:dyDescent="0.2">
      <c r="A26" s="148">
        <v>14</v>
      </c>
      <c r="B26" s="142" t="s">
        <v>739</v>
      </c>
      <c r="C26" s="156"/>
      <c r="D26" s="18">
        <v>4703</v>
      </c>
      <c r="E26" s="34">
        <v>387</v>
      </c>
      <c r="F26" s="34">
        <v>429</v>
      </c>
      <c r="G26" s="34">
        <v>537</v>
      </c>
      <c r="H26" s="34">
        <v>54</v>
      </c>
      <c r="I26" s="34">
        <v>367</v>
      </c>
      <c r="J26" s="34">
        <v>726</v>
      </c>
      <c r="K26" s="34">
        <v>161</v>
      </c>
      <c r="L26" s="34">
        <v>352</v>
      </c>
      <c r="M26" s="34">
        <v>980</v>
      </c>
      <c r="N26" s="34">
        <v>157</v>
      </c>
      <c r="O26" s="34">
        <v>37</v>
      </c>
      <c r="P26" s="34">
        <v>165</v>
      </c>
      <c r="Q26" s="34">
        <v>159</v>
      </c>
      <c r="R26" s="34">
        <v>81</v>
      </c>
      <c r="S26" s="34">
        <v>111</v>
      </c>
      <c r="T26" s="19">
        <v>14</v>
      </c>
    </row>
    <row r="27" spans="1:20" x14ac:dyDescent="0.2">
      <c r="A27" s="148">
        <v>15</v>
      </c>
      <c r="B27" s="142" t="s">
        <v>738</v>
      </c>
      <c r="C27" s="156"/>
      <c r="D27" s="18">
        <v>151</v>
      </c>
      <c r="E27" s="34">
        <v>16</v>
      </c>
      <c r="F27" s="34">
        <v>12</v>
      </c>
      <c r="G27" s="34">
        <v>20</v>
      </c>
      <c r="H27" s="34">
        <v>1</v>
      </c>
      <c r="I27" s="34">
        <v>10</v>
      </c>
      <c r="J27" s="34">
        <v>6</v>
      </c>
      <c r="K27" s="34">
        <v>0</v>
      </c>
      <c r="L27" s="34">
        <v>13</v>
      </c>
      <c r="M27" s="34">
        <v>47</v>
      </c>
      <c r="N27" s="34">
        <v>4</v>
      </c>
      <c r="O27" s="34">
        <v>4</v>
      </c>
      <c r="P27" s="34">
        <v>8</v>
      </c>
      <c r="Q27" s="34">
        <v>1</v>
      </c>
      <c r="R27" s="34">
        <v>9</v>
      </c>
      <c r="S27" s="34">
        <v>0</v>
      </c>
      <c r="T27" s="19">
        <v>15</v>
      </c>
    </row>
    <row r="28" spans="1:20" x14ac:dyDescent="0.2">
      <c r="A28" s="148">
        <v>16</v>
      </c>
      <c r="B28" s="142" t="s">
        <v>741</v>
      </c>
      <c r="C28" s="156"/>
      <c r="D28" s="18">
        <v>2</v>
      </c>
      <c r="E28" s="34">
        <v>0</v>
      </c>
      <c r="F28" s="34">
        <v>1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1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19">
        <v>16</v>
      </c>
    </row>
    <row r="29" spans="1:20" x14ac:dyDescent="0.2">
      <c r="A29" s="148">
        <v>17</v>
      </c>
      <c r="B29" s="142" t="s">
        <v>737</v>
      </c>
      <c r="C29" s="156"/>
      <c r="D29" s="18">
        <v>240</v>
      </c>
      <c r="E29" s="34">
        <v>0</v>
      </c>
      <c r="F29" s="34">
        <v>0</v>
      </c>
      <c r="G29" s="34">
        <v>63</v>
      </c>
      <c r="H29" s="34">
        <v>0</v>
      </c>
      <c r="I29" s="34">
        <v>0</v>
      </c>
      <c r="J29" s="34">
        <v>177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19">
        <v>17</v>
      </c>
    </row>
    <row r="30" spans="1:20" x14ac:dyDescent="0.2">
      <c r="A30" s="148">
        <v>18</v>
      </c>
      <c r="B30" s="142" t="s">
        <v>740</v>
      </c>
      <c r="C30" s="156"/>
      <c r="D30" s="18">
        <v>7976</v>
      </c>
      <c r="E30" s="34">
        <v>563</v>
      </c>
      <c r="F30" s="34">
        <v>831</v>
      </c>
      <c r="G30" s="34">
        <v>1203</v>
      </c>
      <c r="H30" s="34">
        <v>79</v>
      </c>
      <c r="I30" s="34">
        <v>338</v>
      </c>
      <c r="J30" s="34">
        <v>764</v>
      </c>
      <c r="K30" s="34">
        <v>131</v>
      </c>
      <c r="L30" s="34">
        <v>482</v>
      </c>
      <c r="M30" s="34">
        <v>2272</v>
      </c>
      <c r="N30" s="34">
        <v>269</v>
      </c>
      <c r="O30" s="34">
        <v>61</v>
      </c>
      <c r="P30" s="34">
        <v>321</v>
      </c>
      <c r="Q30" s="34">
        <v>363</v>
      </c>
      <c r="R30" s="34">
        <v>146</v>
      </c>
      <c r="S30" s="34">
        <v>153</v>
      </c>
      <c r="T30" s="19">
        <v>18</v>
      </c>
    </row>
    <row r="31" spans="1:20" x14ac:dyDescent="0.2">
      <c r="A31" s="148">
        <v>19</v>
      </c>
      <c r="B31" s="142" t="s">
        <v>739</v>
      </c>
      <c r="C31" s="156"/>
      <c r="D31" s="18">
        <v>427</v>
      </c>
      <c r="E31" s="34">
        <v>17</v>
      </c>
      <c r="F31" s="34">
        <v>88</v>
      </c>
      <c r="G31" s="34">
        <v>26</v>
      </c>
      <c r="H31" s="34">
        <v>6</v>
      </c>
      <c r="I31" s="34">
        <v>22</v>
      </c>
      <c r="J31" s="34">
        <v>20</v>
      </c>
      <c r="K31" s="34">
        <v>5</v>
      </c>
      <c r="L31" s="34">
        <v>34</v>
      </c>
      <c r="M31" s="34">
        <v>105</v>
      </c>
      <c r="N31" s="34">
        <v>13</v>
      </c>
      <c r="O31" s="34">
        <v>3</v>
      </c>
      <c r="P31" s="34">
        <v>51</v>
      </c>
      <c r="Q31" s="34">
        <v>13</v>
      </c>
      <c r="R31" s="34">
        <v>14</v>
      </c>
      <c r="S31" s="34">
        <v>10</v>
      </c>
      <c r="T31" s="19">
        <v>19</v>
      </c>
    </row>
    <row r="32" spans="1:20" x14ac:dyDescent="0.2">
      <c r="A32" s="148">
        <v>20</v>
      </c>
      <c r="B32" s="142" t="s">
        <v>738</v>
      </c>
      <c r="C32" s="156"/>
      <c r="D32" s="18">
        <v>7498</v>
      </c>
      <c r="E32" s="34">
        <v>546</v>
      </c>
      <c r="F32" s="34">
        <v>743</v>
      </c>
      <c r="G32" s="34">
        <v>1175</v>
      </c>
      <c r="H32" s="34">
        <v>73</v>
      </c>
      <c r="I32" s="34">
        <v>316</v>
      </c>
      <c r="J32" s="34">
        <v>702</v>
      </c>
      <c r="K32" s="34">
        <v>126</v>
      </c>
      <c r="L32" s="34">
        <v>448</v>
      </c>
      <c r="M32" s="34">
        <v>2160</v>
      </c>
      <c r="N32" s="34">
        <v>256</v>
      </c>
      <c r="O32" s="34">
        <v>58</v>
      </c>
      <c r="P32" s="34">
        <v>270</v>
      </c>
      <c r="Q32" s="34">
        <v>350</v>
      </c>
      <c r="R32" s="34">
        <v>132</v>
      </c>
      <c r="S32" s="34">
        <v>143</v>
      </c>
      <c r="T32" s="19">
        <v>20</v>
      </c>
    </row>
    <row r="33" spans="1:20" x14ac:dyDescent="0.2">
      <c r="A33" s="148">
        <v>21</v>
      </c>
      <c r="B33" s="142" t="s">
        <v>737</v>
      </c>
      <c r="C33" s="156"/>
      <c r="D33" s="18">
        <v>51</v>
      </c>
      <c r="E33" s="34">
        <v>0</v>
      </c>
      <c r="F33" s="34">
        <v>0</v>
      </c>
      <c r="G33" s="34">
        <v>2</v>
      </c>
      <c r="H33" s="34">
        <v>0</v>
      </c>
      <c r="I33" s="34">
        <v>0</v>
      </c>
      <c r="J33" s="34">
        <v>42</v>
      </c>
      <c r="K33" s="34">
        <v>0</v>
      </c>
      <c r="L33" s="34">
        <v>0</v>
      </c>
      <c r="M33" s="34">
        <v>7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19">
        <v>21</v>
      </c>
    </row>
    <row r="34" spans="1:20" ht="20.100000000000001" customHeight="1" x14ac:dyDescent="0.2">
      <c r="A34" s="148"/>
      <c r="B34" s="147" t="s">
        <v>358</v>
      </c>
      <c r="C34" s="158"/>
      <c r="D34" s="18"/>
      <c r="E34" s="112"/>
      <c r="F34" s="34"/>
      <c r="G34" s="34"/>
      <c r="H34" s="112"/>
      <c r="I34" s="112"/>
      <c r="J34" s="112"/>
      <c r="K34" s="112"/>
      <c r="L34" s="112"/>
      <c r="M34" s="112"/>
      <c r="N34" s="112"/>
      <c r="O34" s="112"/>
      <c r="P34" s="96"/>
      <c r="Q34" s="112"/>
      <c r="R34" s="112"/>
      <c r="S34" s="112"/>
      <c r="T34" s="157"/>
    </row>
    <row r="35" spans="1:20" ht="15" customHeight="1" x14ac:dyDescent="0.2">
      <c r="A35" s="145"/>
      <c r="B35" s="150" t="s">
        <v>357</v>
      </c>
      <c r="C35" s="156"/>
      <c r="D35" s="18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96"/>
      <c r="Q35" s="34"/>
      <c r="R35" s="34"/>
      <c r="S35" s="34"/>
      <c r="T35" s="19"/>
    </row>
    <row r="36" spans="1:20" ht="15" customHeight="1" x14ac:dyDescent="0.2">
      <c r="A36" s="145">
        <v>22</v>
      </c>
      <c r="B36" s="142" t="s">
        <v>736</v>
      </c>
      <c r="C36" s="156"/>
      <c r="D36" s="18">
        <v>910</v>
      </c>
      <c r="E36" s="34">
        <v>12</v>
      </c>
      <c r="F36" s="34">
        <v>77</v>
      </c>
      <c r="G36" s="34">
        <v>112</v>
      </c>
      <c r="H36" s="34">
        <v>18</v>
      </c>
      <c r="I36" s="34">
        <v>49</v>
      </c>
      <c r="J36" s="34">
        <v>267</v>
      </c>
      <c r="K36" s="34">
        <v>41</v>
      </c>
      <c r="L36" s="34">
        <v>94</v>
      </c>
      <c r="M36" s="34">
        <v>71</v>
      </c>
      <c r="N36" s="34">
        <v>40</v>
      </c>
      <c r="O36" s="34">
        <v>9</v>
      </c>
      <c r="P36" s="34">
        <v>46</v>
      </c>
      <c r="Q36" s="34">
        <v>67</v>
      </c>
      <c r="R36" s="34">
        <v>1</v>
      </c>
      <c r="S36" s="34">
        <v>6</v>
      </c>
      <c r="T36" s="19">
        <v>22</v>
      </c>
    </row>
    <row r="37" spans="1:20" x14ac:dyDescent="0.2">
      <c r="A37" s="148">
        <v>23</v>
      </c>
      <c r="B37" s="142" t="s">
        <v>735</v>
      </c>
      <c r="C37" s="156"/>
      <c r="D37" s="18">
        <v>873</v>
      </c>
      <c r="E37" s="34">
        <v>20</v>
      </c>
      <c r="F37" s="34">
        <v>116</v>
      </c>
      <c r="G37" s="34">
        <v>115</v>
      </c>
      <c r="H37" s="34">
        <v>13</v>
      </c>
      <c r="I37" s="34">
        <v>68</v>
      </c>
      <c r="J37" s="34">
        <v>145</v>
      </c>
      <c r="K37" s="34">
        <v>26</v>
      </c>
      <c r="L37" s="34">
        <v>115</v>
      </c>
      <c r="M37" s="34">
        <v>55</v>
      </c>
      <c r="N37" s="34">
        <v>68</v>
      </c>
      <c r="O37" s="34">
        <v>14</v>
      </c>
      <c r="P37" s="34">
        <v>43</v>
      </c>
      <c r="Q37" s="34">
        <v>69</v>
      </c>
      <c r="R37" s="34">
        <v>5</v>
      </c>
      <c r="S37" s="34">
        <v>1</v>
      </c>
      <c r="T37" s="19">
        <v>23</v>
      </c>
    </row>
    <row r="38" spans="1:20" x14ac:dyDescent="0.2">
      <c r="A38" s="148">
        <v>24</v>
      </c>
      <c r="B38" s="142" t="s">
        <v>354</v>
      </c>
      <c r="C38" s="156"/>
      <c r="D38" s="18">
        <v>10855</v>
      </c>
      <c r="E38" s="34">
        <v>928</v>
      </c>
      <c r="F38" s="34">
        <v>1002</v>
      </c>
      <c r="G38" s="34">
        <v>1584</v>
      </c>
      <c r="H38" s="34">
        <v>99</v>
      </c>
      <c r="I38" s="34">
        <v>563</v>
      </c>
      <c r="J38" s="34">
        <v>1120</v>
      </c>
      <c r="K38" s="34">
        <v>224</v>
      </c>
      <c r="L38" s="34">
        <v>595</v>
      </c>
      <c r="M38" s="34">
        <v>3143</v>
      </c>
      <c r="N38" s="34">
        <v>300</v>
      </c>
      <c r="O38" s="34">
        <v>74</v>
      </c>
      <c r="P38" s="34">
        <v>374</v>
      </c>
      <c r="Q38" s="34">
        <v>364</v>
      </c>
      <c r="R38" s="34">
        <v>228</v>
      </c>
      <c r="S38" s="34">
        <v>257</v>
      </c>
      <c r="T38" s="19">
        <v>24</v>
      </c>
    </row>
    <row r="39" spans="1:20" x14ac:dyDescent="0.2">
      <c r="A39" s="148">
        <v>25</v>
      </c>
      <c r="B39" s="142" t="s">
        <v>353</v>
      </c>
      <c r="C39" s="156"/>
      <c r="D39" s="18">
        <v>432</v>
      </c>
      <c r="E39" s="34">
        <v>5</v>
      </c>
      <c r="F39" s="34">
        <v>78</v>
      </c>
      <c r="G39" s="34">
        <v>11</v>
      </c>
      <c r="H39" s="34">
        <v>4</v>
      </c>
      <c r="I39" s="34">
        <v>35</v>
      </c>
      <c r="J39" s="34">
        <v>141</v>
      </c>
      <c r="K39" s="34">
        <v>1</v>
      </c>
      <c r="L39" s="34">
        <v>43</v>
      </c>
      <c r="M39" s="34">
        <v>30</v>
      </c>
      <c r="N39" s="34">
        <v>23</v>
      </c>
      <c r="O39" s="34">
        <v>5</v>
      </c>
      <c r="P39" s="34">
        <v>31</v>
      </c>
      <c r="Q39" s="34">
        <v>23</v>
      </c>
      <c r="R39" s="34">
        <v>2</v>
      </c>
      <c r="S39" s="34">
        <v>0</v>
      </c>
      <c r="T39" s="19">
        <v>25</v>
      </c>
    </row>
    <row r="40" spans="1:20" ht="20.100000000000001" customHeight="1" x14ac:dyDescent="0.2">
      <c r="A40" s="148">
        <v>26</v>
      </c>
      <c r="B40" s="142" t="s">
        <v>369</v>
      </c>
      <c r="C40" s="156"/>
      <c r="D40" s="18">
        <v>23502</v>
      </c>
      <c r="E40" s="34">
        <v>1888</v>
      </c>
      <c r="F40" s="34">
        <v>2197</v>
      </c>
      <c r="G40" s="34">
        <v>3396</v>
      </c>
      <c r="H40" s="34">
        <v>229</v>
      </c>
      <c r="I40" s="34">
        <v>1243</v>
      </c>
      <c r="J40" s="34">
        <v>2652</v>
      </c>
      <c r="K40" s="34">
        <v>515</v>
      </c>
      <c r="L40" s="34">
        <v>1399</v>
      </c>
      <c r="M40" s="34">
        <v>6412</v>
      </c>
      <c r="N40" s="34">
        <v>708</v>
      </c>
      <c r="O40" s="34">
        <v>171</v>
      </c>
      <c r="P40" s="34">
        <v>837</v>
      </c>
      <c r="Q40" s="34">
        <v>864</v>
      </c>
      <c r="R40" s="34">
        <v>462</v>
      </c>
      <c r="S40" s="34">
        <v>529</v>
      </c>
      <c r="T40" s="19">
        <v>26</v>
      </c>
    </row>
    <row r="41" spans="1:20" ht="15" customHeight="1" x14ac:dyDescent="0.2">
      <c r="A41" s="148">
        <v>27</v>
      </c>
      <c r="B41" s="142" t="s">
        <v>368</v>
      </c>
      <c r="C41" s="156"/>
      <c r="D41" s="18">
        <v>21462</v>
      </c>
      <c r="E41" s="34">
        <v>1607</v>
      </c>
      <c r="F41" s="34">
        <v>2015</v>
      </c>
      <c r="G41" s="34">
        <v>3228</v>
      </c>
      <c r="H41" s="34">
        <v>197</v>
      </c>
      <c r="I41" s="34">
        <v>1188</v>
      </c>
      <c r="J41" s="34">
        <v>2595</v>
      </c>
      <c r="K41" s="34">
        <v>494</v>
      </c>
      <c r="L41" s="34">
        <v>1234</v>
      </c>
      <c r="M41" s="34">
        <v>5633</v>
      </c>
      <c r="N41" s="34">
        <v>614</v>
      </c>
      <c r="O41" s="34">
        <v>158</v>
      </c>
      <c r="P41" s="96">
        <v>814</v>
      </c>
      <c r="Q41" s="34">
        <v>826</v>
      </c>
      <c r="R41" s="34">
        <v>407</v>
      </c>
      <c r="S41" s="34">
        <v>452</v>
      </c>
      <c r="T41" s="19">
        <v>27</v>
      </c>
    </row>
    <row r="42" spans="1:20" x14ac:dyDescent="0.2">
      <c r="A42" s="148">
        <v>28</v>
      </c>
      <c r="B42" s="142" t="s">
        <v>734</v>
      </c>
      <c r="C42" s="156"/>
      <c r="D42" s="18">
        <v>10823</v>
      </c>
      <c r="E42" s="34">
        <v>819</v>
      </c>
      <c r="F42" s="34">
        <v>1025</v>
      </c>
      <c r="G42" s="34">
        <v>1598</v>
      </c>
      <c r="H42" s="34">
        <v>104</v>
      </c>
      <c r="I42" s="34">
        <v>584</v>
      </c>
      <c r="J42" s="34">
        <v>1369</v>
      </c>
      <c r="K42" s="34">
        <v>256</v>
      </c>
      <c r="L42" s="34">
        <v>616</v>
      </c>
      <c r="M42" s="34">
        <v>2789</v>
      </c>
      <c r="N42" s="34">
        <v>324</v>
      </c>
      <c r="O42" s="34">
        <v>79</v>
      </c>
      <c r="P42" s="34">
        <v>413</v>
      </c>
      <c r="Q42" s="34">
        <v>412</v>
      </c>
      <c r="R42" s="34">
        <v>207</v>
      </c>
      <c r="S42" s="34">
        <v>228</v>
      </c>
      <c r="T42" s="19">
        <v>28</v>
      </c>
    </row>
    <row r="43" spans="1:20" x14ac:dyDescent="0.2">
      <c r="A43" s="148">
        <v>29</v>
      </c>
      <c r="B43" s="142" t="s">
        <v>733</v>
      </c>
      <c r="C43" s="156"/>
      <c r="D43" s="18">
        <v>10639</v>
      </c>
      <c r="E43" s="34">
        <v>788</v>
      </c>
      <c r="F43" s="34">
        <v>990</v>
      </c>
      <c r="G43" s="34">
        <v>1630</v>
      </c>
      <c r="H43" s="34">
        <v>93</v>
      </c>
      <c r="I43" s="34">
        <v>604</v>
      </c>
      <c r="J43" s="34">
        <v>1226</v>
      </c>
      <c r="K43" s="34">
        <v>238</v>
      </c>
      <c r="L43" s="34">
        <v>618</v>
      </c>
      <c r="M43" s="34">
        <v>2844</v>
      </c>
      <c r="N43" s="34">
        <v>290</v>
      </c>
      <c r="O43" s="34">
        <v>79</v>
      </c>
      <c r="P43" s="34">
        <v>401</v>
      </c>
      <c r="Q43" s="34">
        <v>414</v>
      </c>
      <c r="R43" s="34">
        <v>200</v>
      </c>
      <c r="S43" s="34">
        <v>224</v>
      </c>
      <c r="T43" s="19">
        <v>29</v>
      </c>
    </row>
    <row r="44" spans="1:20" ht="15" customHeight="1" x14ac:dyDescent="0.2">
      <c r="A44" s="148">
        <v>30</v>
      </c>
      <c r="B44" s="142" t="s">
        <v>367</v>
      </c>
      <c r="C44" s="156"/>
      <c r="D44" s="18">
        <v>2040</v>
      </c>
      <c r="E44" s="34">
        <v>281</v>
      </c>
      <c r="F44" s="34">
        <v>182</v>
      </c>
      <c r="G44" s="34">
        <v>168</v>
      </c>
      <c r="H44" s="34">
        <v>32</v>
      </c>
      <c r="I44" s="34">
        <v>55</v>
      </c>
      <c r="J44" s="34">
        <v>57</v>
      </c>
      <c r="K44" s="34">
        <v>21</v>
      </c>
      <c r="L44" s="34">
        <v>165</v>
      </c>
      <c r="M44" s="34">
        <v>779</v>
      </c>
      <c r="N44" s="34">
        <v>94</v>
      </c>
      <c r="O44" s="34">
        <v>13</v>
      </c>
      <c r="P44" s="96">
        <v>23</v>
      </c>
      <c r="Q44" s="34">
        <v>38</v>
      </c>
      <c r="R44" s="34">
        <v>55</v>
      </c>
      <c r="S44" s="34">
        <v>77</v>
      </c>
      <c r="T44" s="19">
        <v>30</v>
      </c>
    </row>
    <row r="45" spans="1:20" x14ac:dyDescent="0.2">
      <c r="A45" s="148">
        <v>31</v>
      </c>
      <c r="B45" s="142" t="s">
        <v>734</v>
      </c>
      <c r="C45" s="156"/>
      <c r="D45" s="18">
        <v>946</v>
      </c>
      <c r="E45" s="34">
        <v>121</v>
      </c>
      <c r="F45" s="34">
        <v>54</v>
      </c>
      <c r="G45" s="34">
        <v>98</v>
      </c>
      <c r="H45" s="34">
        <v>13</v>
      </c>
      <c r="I45" s="34">
        <v>28</v>
      </c>
      <c r="J45" s="34">
        <v>18</v>
      </c>
      <c r="K45" s="34">
        <v>9</v>
      </c>
      <c r="L45" s="34">
        <v>73</v>
      </c>
      <c r="M45" s="34">
        <v>425</v>
      </c>
      <c r="N45" s="34">
        <v>16</v>
      </c>
      <c r="O45" s="34">
        <v>4</v>
      </c>
      <c r="P45" s="34">
        <v>7</v>
      </c>
      <c r="Q45" s="34">
        <v>19</v>
      </c>
      <c r="R45" s="34">
        <v>22</v>
      </c>
      <c r="S45" s="34">
        <v>39</v>
      </c>
      <c r="T45" s="19">
        <v>31</v>
      </c>
    </row>
    <row r="46" spans="1:20" x14ac:dyDescent="0.2">
      <c r="A46" s="148">
        <v>32</v>
      </c>
      <c r="B46" s="142" t="s">
        <v>733</v>
      </c>
      <c r="C46" s="156"/>
      <c r="D46" s="18">
        <v>1094</v>
      </c>
      <c r="E46" s="34">
        <v>160</v>
      </c>
      <c r="F46" s="34">
        <v>128</v>
      </c>
      <c r="G46" s="34">
        <v>70</v>
      </c>
      <c r="H46" s="34">
        <v>19</v>
      </c>
      <c r="I46" s="34">
        <v>27</v>
      </c>
      <c r="J46" s="34">
        <v>39</v>
      </c>
      <c r="K46" s="34">
        <v>12</v>
      </c>
      <c r="L46" s="34">
        <v>92</v>
      </c>
      <c r="M46" s="34">
        <v>354</v>
      </c>
      <c r="N46" s="34">
        <v>78</v>
      </c>
      <c r="O46" s="34">
        <v>9</v>
      </c>
      <c r="P46" s="34">
        <v>16</v>
      </c>
      <c r="Q46" s="34">
        <v>19</v>
      </c>
      <c r="R46" s="34">
        <v>33</v>
      </c>
      <c r="S46" s="34">
        <v>38</v>
      </c>
      <c r="T46" s="19">
        <v>32</v>
      </c>
    </row>
    <row r="47" spans="1:20" ht="20.100000000000001" customHeight="1" x14ac:dyDescent="0.2">
      <c r="A47" s="148">
        <v>33</v>
      </c>
      <c r="B47" s="142" t="s">
        <v>347</v>
      </c>
      <c r="C47" s="156"/>
      <c r="D47" s="18">
        <v>953</v>
      </c>
      <c r="E47" s="34">
        <v>113</v>
      </c>
      <c r="F47" s="34">
        <v>122</v>
      </c>
      <c r="G47" s="34">
        <v>39</v>
      </c>
      <c r="H47" s="34">
        <v>12</v>
      </c>
      <c r="I47" s="34">
        <v>32</v>
      </c>
      <c r="J47" s="34">
        <v>81</v>
      </c>
      <c r="K47" s="34">
        <v>33</v>
      </c>
      <c r="L47" s="34">
        <v>103</v>
      </c>
      <c r="M47" s="34">
        <v>75</v>
      </c>
      <c r="N47" s="34">
        <v>69</v>
      </c>
      <c r="O47" s="34">
        <v>20</v>
      </c>
      <c r="P47" s="34">
        <v>108</v>
      </c>
      <c r="Q47" s="34">
        <v>87</v>
      </c>
      <c r="R47" s="34">
        <v>35</v>
      </c>
      <c r="S47" s="34">
        <v>24</v>
      </c>
      <c r="T47" s="19">
        <v>33</v>
      </c>
    </row>
    <row r="48" spans="1:20" ht="20.100000000000001" customHeight="1" x14ac:dyDescent="0.2">
      <c r="A48" s="148"/>
      <c r="B48" s="147" t="s">
        <v>346</v>
      </c>
      <c r="C48" s="158"/>
      <c r="D48" s="18"/>
      <c r="E48" s="112"/>
      <c r="F48" s="34"/>
      <c r="G48" s="34"/>
      <c r="H48" s="112"/>
      <c r="I48" s="112"/>
      <c r="J48" s="112">
        <v>0</v>
      </c>
      <c r="K48" s="112"/>
      <c r="L48" s="112"/>
      <c r="M48" s="112"/>
      <c r="N48" s="112"/>
      <c r="O48" s="112"/>
      <c r="P48" s="96"/>
      <c r="Q48" s="34"/>
      <c r="R48" s="112"/>
      <c r="S48" s="112"/>
      <c r="T48" s="157"/>
    </row>
    <row r="49" spans="1:20" ht="15" customHeight="1" x14ac:dyDescent="0.2">
      <c r="A49" s="148">
        <v>34</v>
      </c>
      <c r="B49" s="142" t="s">
        <v>366</v>
      </c>
      <c r="C49" s="156"/>
      <c r="D49" s="18">
        <v>1872</v>
      </c>
      <c r="E49" s="34">
        <v>113</v>
      </c>
      <c r="F49" s="34">
        <v>108</v>
      </c>
      <c r="G49" s="34">
        <v>752</v>
      </c>
      <c r="H49" s="34">
        <v>11</v>
      </c>
      <c r="I49" s="34">
        <v>55</v>
      </c>
      <c r="J49" s="34">
        <v>137</v>
      </c>
      <c r="K49" s="34">
        <v>25</v>
      </c>
      <c r="L49" s="34">
        <v>76</v>
      </c>
      <c r="M49" s="34">
        <v>381</v>
      </c>
      <c r="N49" s="34">
        <v>47</v>
      </c>
      <c r="O49" s="34">
        <v>6</v>
      </c>
      <c r="P49" s="34">
        <v>48</v>
      </c>
      <c r="Q49" s="34">
        <v>55</v>
      </c>
      <c r="R49" s="34">
        <v>30</v>
      </c>
      <c r="S49" s="34">
        <v>28</v>
      </c>
      <c r="T49" s="19">
        <v>34</v>
      </c>
    </row>
    <row r="50" spans="1:20" ht="15" customHeight="1" x14ac:dyDescent="0.2">
      <c r="A50" s="148">
        <v>35</v>
      </c>
      <c r="B50" s="142" t="s">
        <v>732</v>
      </c>
      <c r="C50" s="156"/>
      <c r="D50" s="18">
        <v>1663</v>
      </c>
      <c r="E50" s="34">
        <v>82</v>
      </c>
      <c r="F50" s="34">
        <v>78</v>
      </c>
      <c r="G50" s="34">
        <v>729</v>
      </c>
      <c r="H50" s="34">
        <v>8</v>
      </c>
      <c r="I50" s="34">
        <v>36</v>
      </c>
      <c r="J50" s="34">
        <v>121</v>
      </c>
      <c r="K50" s="34">
        <v>25</v>
      </c>
      <c r="L50" s="34">
        <v>62</v>
      </c>
      <c r="M50" s="34">
        <v>348</v>
      </c>
      <c r="N50" s="34">
        <v>41</v>
      </c>
      <c r="O50" s="34">
        <v>5</v>
      </c>
      <c r="P50" s="34">
        <v>39</v>
      </c>
      <c r="Q50" s="34">
        <v>47</v>
      </c>
      <c r="R50" s="34">
        <v>19</v>
      </c>
      <c r="S50" s="34">
        <v>23</v>
      </c>
      <c r="T50" s="19">
        <v>35</v>
      </c>
    </row>
    <row r="51" spans="1:20" x14ac:dyDescent="0.2">
      <c r="A51" s="148">
        <v>36</v>
      </c>
      <c r="B51" s="142" t="s">
        <v>726</v>
      </c>
      <c r="C51" s="156"/>
      <c r="D51" s="18">
        <v>519</v>
      </c>
      <c r="E51" s="34">
        <v>30</v>
      </c>
      <c r="F51" s="34">
        <v>69</v>
      </c>
      <c r="G51" s="34">
        <v>110</v>
      </c>
      <c r="H51" s="34">
        <v>7</v>
      </c>
      <c r="I51" s="34">
        <v>18</v>
      </c>
      <c r="J51" s="34">
        <v>66</v>
      </c>
      <c r="K51" s="34">
        <v>21</v>
      </c>
      <c r="L51" s="34">
        <v>55</v>
      </c>
      <c r="M51" s="34">
        <v>46</v>
      </c>
      <c r="N51" s="34">
        <v>16</v>
      </c>
      <c r="O51" s="34">
        <v>4</v>
      </c>
      <c r="P51" s="34">
        <v>27</v>
      </c>
      <c r="Q51" s="34">
        <v>38</v>
      </c>
      <c r="R51" s="34">
        <v>6</v>
      </c>
      <c r="S51" s="34">
        <v>6</v>
      </c>
      <c r="T51" s="19">
        <v>36</v>
      </c>
    </row>
    <row r="52" spans="1:20" x14ac:dyDescent="0.2">
      <c r="A52" s="148">
        <v>37</v>
      </c>
      <c r="B52" s="142" t="s">
        <v>341</v>
      </c>
      <c r="C52" s="156"/>
      <c r="D52" s="18">
        <v>60</v>
      </c>
      <c r="E52" s="34">
        <v>4</v>
      </c>
      <c r="F52" s="34">
        <v>11</v>
      </c>
      <c r="G52" s="34">
        <v>3</v>
      </c>
      <c r="H52" s="34">
        <v>0</v>
      </c>
      <c r="I52" s="34">
        <v>2</v>
      </c>
      <c r="J52" s="34">
        <v>9</v>
      </c>
      <c r="K52" s="34">
        <v>1</v>
      </c>
      <c r="L52" s="34">
        <v>9</v>
      </c>
      <c r="M52" s="34">
        <v>10</v>
      </c>
      <c r="N52" s="34">
        <v>0</v>
      </c>
      <c r="O52" s="34">
        <v>0</v>
      </c>
      <c r="P52" s="34">
        <v>8</v>
      </c>
      <c r="Q52" s="34">
        <v>1</v>
      </c>
      <c r="R52" s="34">
        <v>2</v>
      </c>
      <c r="S52" s="34">
        <v>0</v>
      </c>
      <c r="T52" s="19">
        <v>37</v>
      </c>
    </row>
    <row r="53" spans="1:20" x14ac:dyDescent="0.2">
      <c r="A53" s="148">
        <v>38</v>
      </c>
      <c r="B53" s="142" t="s">
        <v>724</v>
      </c>
      <c r="C53" s="156"/>
      <c r="D53" s="18">
        <v>1118</v>
      </c>
      <c r="E53" s="34">
        <v>50</v>
      </c>
      <c r="F53" s="34">
        <v>7</v>
      </c>
      <c r="G53" s="34">
        <v>617</v>
      </c>
      <c r="H53" s="34">
        <v>1</v>
      </c>
      <c r="I53" s="34">
        <v>16</v>
      </c>
      <c r="J53" s="34">
        <v>55</v>
      </c>
      <c r="K53" s="34">
        <v>0</v>
      </c>
      <c r="L53" s="34">
        <v>3</v>
      </c>
      <c r="M53" s="34">
        <v>294</v>
      </c>
      <c r="N53" s="34">
        <v>25</v>
      </c>
      <c r="O53" s="34">
        <v>1</v>
      </c>
      <c r="P53" s="34">
        <v>12</v>
      </c>
      <c r="Q53" s="34">
        <v>9</v>
      </c>
      <c r="R53" s="34">
        <v>13</v>
      </c>
      <c r="S53" s="34">
        <v>15</v>
      </c>
      <c r="T53" s="19">
        <v>38</v>
      </c>
    </row>
    <row r="54" spans="1:20" x14ac:dyDescent="0.2">
      <c r="A54" s="148">
        <v>39</v>
      </c>
      <c r="B54" s="142" t="s">
        <v>341</v>
      </c>
      <c r="C54" s="156"/>
      <c r="D54" s="18">
        <v>46</v>
      </c>
      <c r="E54" s="34">
        <v>1</v>
      </c>
      <c r="F54" s="34">
        <v>2</v>
      </c>
      <c r="G54" s="34">
        <v>10</v>
      </c>
      <c r="H54" s="34">
        <v>0</v>
      </c>
      <c r="I54" s="34">
        <v>1</v>
      </c>
      <c r="J54" s="34">
        <v>0</v>
      </c>
      <c r="K54" s="34">
        <v>0</v>
      </c>
      <c r="L54" s="34">
        <v>1</v>
      </c>
      <c r="M54" s="34">
        <v>12</v>
      </c>
      <c r="N54" s="34">
        <v>8</v>
      </c>
      <c r="O54" s="34">
        <v>1</v>
      </c>
      <c r="P54" s="34">
        <v>4</v>
      </c>
      <c r="Q54" s="34">
        <v>1</v>
      </c>
      <c r="R54" s="34">
        <v>3</v>
      </c>
      <c r="S54" s="34">
        <v>2</v>
      </c>
      <c r="T54" s="19">
        <v>39</v>
      </c>
    </row>
    <row r="55" spans="1:20" x14ac:dyDescent="0.2">
      <c r="A55" s="148">
        <v>40</v>
      </c>
      <c r="B55" s="142" t="s">
        <v>336</v>
      </c>
      <c r="C55" s="156"/>
      <c r="D55" s="18">
        <v>13</v>
      </c>
      <c r="E55" s="34">
        <v>1</v>
      </c>
      <c r="F55" s="34">
        <v>1</v>
      </c>
      <c r="G55" s="34">
        <v>1</v>
      </c>
      <c r="H55" s="34">
        <v>0</v>
      </c>
      <c r="I55" s="34">
        <v>1</v>
      </c>
      <c r="J55" s="34">
        <v>0</v>
      </c>
      <c r="K55" s="34">
        <v>2</v>
      </c>
      <c r="L55" s="34">
        <v>2</v>
      </c>
      <c r="M55" s="34">
        <v>4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1</v>
      </c>
      <c r="T55" s="19">
        <v>40</v>
      </c>
    </row>
    <row r="56" spans="1:20" x14ac:dyDescent="0.2">
      <c r="A56" s="148">
        <v>41</v>
      </c>
      <c r="B56" s="142" t="s">
        <v>341</v>
      </c>
      <c r="C56" s="156"/>
      <c r="D56" s="18">
        <v>4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2</v>
      </c>
      <c r="L56" s="34">
        <v>1</v>
      </c>
      <c r="M56" s="34">
        <v>1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19">
        <v>41</v>
      </c>
    </row>
    <row r="57" spans="1:20" ht="15" customHeight="1" x14ac:dyDescent="0.2">
      <c r="A57" s="148">
        <v>42</v>
      </c>
      <c r="B57" s="142" t="s">
        <v>731</v>
      </c>
      <c r="C57" s="156"/>
      <c r="D57" s="18">
        <v>209</v>
      </c>
      <c r="E57" s="34">
        <v>31</v>
      </c>
      <c r="F57" s="34">
        <v>30</v>
      </c>
      <c r="G57" s="34">
        <v>23</v>
      </c>
      <c r="H57" s="34">
        <v>3</v>
      </c>
      <c r="I57" s="34">
        <v>19</v>
      </c>
      <c r="J57" s="34">
        <v>16</v>
      </c>
      <c r="K57" s="34">
        <v>0</v>
      </c>
      <c r="L57" s="34">
        <v>14</v>
      </c>
      <c r="M57" s="34">
        <v>33</v>
      </c>
      <c r="N57" s="34">
        <v>6</v>
      </c>
      <c r="O57" s="34">
        <v>1</v>
      </c>
      <c r="P57" s="34">
        <v>9</v>
      </c>
      <c r="Q57" s="34">
        <v>8</v>
      </c>
      <c r="R57" s="34">
        <v>11</v>
      </c>
      <c r="S57" s="34">
        <v>5</v>
      </c>
      <c r="T57" s="19">
        <v>42</v>
      </c>
    </row>
    <row r="58" spans="1:20" x14ac:dyDescent="0.2">
      <c r="A58" s="148">
        <v>43</v>
      </c>
      <c r="B58" s="142" t="s">
        <v>726</v>
      </c>
      <c r="C58" s="156"/>
      <c r="D58" s="18">
        <v>180</v>
      </c>
      <c r="E58" s="34">
        <v>31</v>
      </c>
      <c r="F58" s="34">
        <v>29</v>
      </c>
      <c r="G58" s="34">
        <v>16</v>
      </c>
      <c r="H58" s="34">
        <v>3</v>
      </c>
      <c r="I58" s="34">
        <v>18</v>
      </c>
      <c r="J58" s="34">
        <v>13</v>
      </c>
      <c r="K58" s="34">
        <v>0</v>
      </c>
      <c r="L58" s="34">
        <v>13</v>
      </c>
      <c r="M58" s="34">
        <v>21</v>
      </c>
      <c r="N58" s="34">
        <v>5</v>
      </c>
      <c r="O58" s="34">
        <v>1</v>
      </c>
      <c r="P58" s="34">
        <v>8</v>
      </c>
      <c r="Q58" s="34">
        <v>8</v>
      </c>
      <c r="R58" s="34">
        <v>10</v>
      </c>
      <c r="S58" s="34">
        <v>4</v>
      </c>
      <c r="T58" s="19">
        <v>43</v>
      </c>
    </row>
    <row r="59" spans="1:20" x14ac:dyDescent="0.2">
      <c r="A59" s="148">
        <v>44</v>
      </c>
      <c r="B59" s="142" t="s">
        <v>724</v>
      </c>
      <c r="C59" s="156"/>
      <c r="D59" s="18">
        <v>25</v>
      </c>
      <c r="E59" s="34">
        <v>0</v>
      </c>
      <c r="F59" s="34">
        <v>1</v>
      </c>
      <c r="G59" s="34">
        <v>7</v>
      </c>
      <c r="H59" s="34">
        <v>0</v>
      </c>
      <c r="I59" s="34">
        <v>1</v>
      </c>
      <c r="J59" s="34">
        <v>1</v>
      </c>
      <c r="K59" s="34">
        <v>0</v>
      </c>
      <c r="L59" s="34">
        <v>1</v>
      </c>
      <c r="M59" s="34">
        <v>10</v>
      </c>
      <c r="N59" s="34">
        <v>1</v>
      </c>
      <c r="O59" s="34">
        <v>0</v>
      </c>
      <c r="P59" s="34">
        <v>1</v>
      </c>
      <c r="Q59" s="34">
        <v>0</v>
      </c>
      <c r="R59" s="34">
        <v>1</v>
      </c>
      <c r="S59" s="34">
        <v>1</v>
      </c>
      <c r="T59" s="19">
        <v>44</v>
      </c>
    </row>
    <row r="60" spans="1:20" x14ac:dyDescent="0.2">
      <c r="A60" s="148">
        <v>45</v>
      </c>
      <c r="B60" s="142" t="s">
        <v>336</v>
      </c>
      <c r="C60" s="156"/>
      <c r="D60" s="18">
        <v>2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1</v>
      </c>
      <c r="K60" s="34">
        <v>0</v>
      </c>
      <c r="L60" s="34">
        <v>0</v>
      </c>
      <c r="M60" s="34">
        <v>1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19">
        <v>45</v>
      </c>
    </row>
    <row r="61" spans="1:20" x14ac:dyDescent="0.2">
      <c r="A61" s="145"/>
      <c r="B61" s="142"/>
      <c r="C61" s="142"/>
      <c r="D61" s="364"/>
      <c r="E61" s="34"/>
      <c r="F61" s="96"/>
      <c r="G61" s="96"/>
      <c r="H61" s="34"/>
      <c r="I61" s="34"/>
      <c r="J61" s="34"/>
      <c r="K61" s="34"/>
      <c r="L61" s="34"/>
      <c r="M61" s="34"/>
      <c r="N61" s="34"/>
      <c r="O61" s="34"/>
      <c r="P61" s="96"/>
      <c r="Q61" s="34"/>
      <c r="R61" s="34"/>
      <c r="S61" s="125"/>
      <c r="T61" s="26"/>
    </row>
    <row r="62" spans="1:20" ht="12.75" customHeight="1" x14ac:dyDescent="0.2">
      <c r="B62" s="153"/>
      <c r="C62" s="150"/>
      <c r="D62" s="155" t="s">
        <v>300</v>
      </c>
      <c r="E62" s="48"/>
      <c r="F62" s="96"/>
      <c r="G62" s="96"/>
      <c r="H62" s="83" t="s">
        <v>300</v>
      </c>
      <c r="I62" s="48"/>
      <c r="J62" s="48"/>
      <c r="K62" s="48"/>
      <c r="L62" s="48"/>
      <c r="M62" s="48"/>
      <c r="N62" s="48"/>
      <c r="O62" s="48"/>
      <c r="P62" s="96"/>
      <c r="Q62" s="48"/>
      <c r="R62" s="48"/>
      <c r="S62" s="48"/>
      <c r="T62" s="26"/>
    </row>
    <row r="63" spans="1:20" x14ac:dyDescent="0.2">
      <c r="B63" s="153"/>
      <c r="C63" s="154" t="s">
        <v>299</v>
      </c>
      <c r="D63" s="153"/>
      <c r="E63" s="48"/>
      <c r="F63" s="96"/>
      <c r="G63" s="96"/>
      <c r="H63" s="83"/>
      <c r="I63" s="48"/>
      <c r="J63" s="48"/>
      <c r="K63" s="48"/>
      <c r="L63" s="48"/>
      <c r="M63" s="48"/>
      <c r="N63" s="48"/>
      <c r="O63" s="48"/>
      <c r="P63" s="96"/>
      <c r="Q63" s="48"/>
      <c r="R63" s="48"/>
      <c r="S63" s="48"/>
      <c r="T63" s="26"/>
    </row>
    <row r="64" spans="1:20" ht="15" customHeight="1" x14ac:dyDescent="0.2">
      <c r="A64" s="22"/>
      <c r="B64" s="147" t="s">
        <v>730</v>
      </c>
      <c r="C64" s="147"/>
      <c r="D64" s="154"/>
      <c r="E64" s="112"/>
      <c r="F64" s="96"/>
      <c r="G64" s="96"/>
      <c r="H64" s="112"/>
      <c r="I64" s="112"/>
      <c r="J64" s="112"/>
      <c r="K64" s="112"/>
      <c r="L64" s="112"/>
      <c r="M64" s="112"/>
      <c r="N64" s="112"/>
      <c r="O64" s="112"/>
      <c r="P64" s="96"/>
      <c r="Q64" s="112"/>
      <c r="R64" s="112"/>
      <c r="S64" s="114"/>
      <c r="T64" s="26"/>
    </row>
    <row r="65" spans="1:20" ht="15" customHeight="1" x14ac:dyDescent="0.2">
      <c r="A65" s="145"/>
      <c r="B65" s="150" t="s">
        <v>729</v>
      </c>
      <c r="C65" s="141"/>
      <c r="D65" s="363"/>
      <c r="E65" s="101"/>
      <c r="F65" s="96"/>
      <c r="G65" s="96"/>
      <c r="H65" s="101"/>
      <c r="I65" s="101"/>
      <c r="J65" s="101"/>
      <c r="K65" s="101"/>
      <c r="L65" s="101"/>
      <c r="M65" s="101"/>
      <c r="N65" s="101"/>
      <c r="O65" s="101"/>
      <c r="P65" s="96"/>
      <c r="Q65" s="101"/>
      <c r="R65" s="101"/>
      <c r="S65" s="359"/>
      <c r="T65" s="26"/>
    </row>
    <row r="66" spans="1:20" x14ac:dyDescent="0.2">
      <c r="A66" s="145">
        <v>46</v>
      </c>
      <c r="B66" s="142" t="s">
        <v>728</v>
      </c>
      <c r="C66" s="144" t="s">
        <v>359</v>
      </c>
      <c r="D66" s="140">
        <v>60.638050143600097</v>
      </c>
      <c r="E66" s="101">
        <v>57.142857142857139</v>
      </c>
      <c r="F66" s="101">
        <v>65.031645569620252</v>
      </c>
      <c r="G66" s="101">
        <v>65.70637119113573</v>
      </c>
      <c r="H66" s="101">
        <v>58.015267175572518</v>
      </c>
      <c r="I66" s="101">
        <v>44.918998527245954</v>
      </c>
      <c r="J66" s="101">
        <v>45.53089382123575</v>
      </c>
      <c r="K66" s="101">
        <v>44.863013698630141</v>
      </c>
      <c r="L66" s="101">
        <v>56.615017878426698</v>
      </c>
      <c r="M66" s="101">
        <v>68.751926040061633</v>
      </c>
      <c r="N66" s="101">
        <v>62.23776223776224</v>
      </c>
      <c r="O66" s="101">
        <v>60</v>
      </c>
      <c r="P66" s="101">
        <v>64.449064449064451</v>
      </c>
      <c r="Q66" s="101">
        <v>69.364161849710982</v>
      </c>
      <c r="R66" s="101">
        <v>61.471861471861466</v>
      </c>
      <c r="S66" s="101">
        <v>57.794676806083643</v>
      </c>
      <c r="T66" s="19">
        <v>46</v>
      </c>
    </row>
    <row r="67" spans="1:20" x14ac:dyDescent="0.2">
      <c r="A67" s="148">
        <v>47</v>
      </c>
      <c r="B67" s="142" t="s">
        <v>727</v>
      </c>
      <c r="C67" s="144" t="s">
        <v>359</v>
      </c>
      <c r="D67" s="140">
        <v>39.36194985639991</v>
      </c>
      <c r="E67" s="101">
        <v>42.857142857142854</v>
      </c>
      <c r="F67" s="101">
        <v>34.968354430379748</v>
      </c>
      <c r="G67" s="101">
        <v>34.29362880886427</v>
      </c>
      <c r="H67" s="101">
        <v>41.984732824427482</v>
      </c>
      <c r="I67" s="101">
        <v>55.081001472754053</v>
      </c>
      <c r="J67" s="101">
        <v>54.46910617876425</v>
      </c>
      <c r="K67" s="101">
        <v>55.136986301369859</v>
      </c>
      <c r="L67" s="101">
        <v>43.384982121573302</v>
      </c>
      <c r="M67" s="101">
        <v>31.248073959938367</v>
      </c>
      <c r="N67" s="101">
        <v>37.76223776223776</v>
      </c>
      <c r="O67" s="101">
        <v>40</v>
      </c>
      <c r="P67" s="101">
        <v>35.550935550935556</v>
      </c>
      <c r="Q67" s="101">
        <v>30.635838150289018</v>
      </c>
      <c r="R67" s="101">
        <v>38.528138528138527</v>
      </c>
      <c r="S67" s="101">
        <v>42.20532319391635</v>
      </c>
      <c r="T67" s="19">
        <v>47</v>
      </c>
    </row>
    <row r="68" spans="1:20" ht="20.100000000000001" customHeight="1" x14ac:dyDescent="0.2">
      <c r="A68" s="148"/>
      <c r="B68" s="147" t="s">
        <v>358</v>
      </c>
      <c r="C68" s="151"/>
      <c r="D68" s="140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9"/>
    </row>
    <row r="69" spans="1:20" ht="20.100000000000001" customHeight="1" x14ac:dyDescent="0.2">
      <c r="A69" s="148">
        <v>48</v>
      </c>
      <c r="B69" s="142" t="s">
        <v>347</v>
      </c>
      <c r="C69" s="144" t="s">
        <v>258</v>
      </c>
      <c r="D69" s="140">
        <v>7.2915072685539402</v>
      </c>
      <c r="E69" s="101">
        <v>11.709844559585491</v>
      </c>
      <c r="F69" s="101">
        <v>9.5836606441476828</v>
      </c>
      <c r="G69" s="101">
        <v>2.1405049396267839</v>
      </c>
      <c r="H69" s="101">
        <v>8.9552238805970141</v>
      </c>
      <c r="I69" s="101">
        <v>4.4755244755244759</v>
      </c>
      <c r="J69" s="101">
        <v>4.8416019127316199</v>
      </c>
      <c r="K69" s="101">
        <v>11.301369863013697</v>
      </c>
      <c r="L69" s="101">
        <v>12.160566706021251</v>
      </c>
      <c r="M69" s="101">
        <v>2.2734161867232494</v>
      </c>
      <c r="N69" s="101">
        <v>16.009280742459396</v>
      </c>
      <c r="O69" s="101">
        <v>19.607843137254903</v>
      </c>
      <c r="P69" s="101">
        <v>21.862348178137651</v>
      </c>
      <c r="Q69" s="101">
        <v>16.634799235181642</v>
      </c>
      <c r="R69" s="101">
        <v>14.83050847457627</v>
      </c>
      <c r="S69" s="101">
        <v>9.0909090909090917</v>
      </c>
      <c r="T69" s="19">
        <v>48</v>
      </c>
    </row>
    <row r="70" spans="1:20" ht="20.100000000000001" customHeight="1" x14ac:dyDescent="0.2">
      <c r="A70" s="145"/>
      <c r="B70" s="147" t="s">
        <v>346</v>
      </c>
      <c r="C70" s="144"/>
      <c r="D70" s="140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9"/>
    </row>
    <row r="71" spans="1:20" ht="20.100000000000001" customHeight="1" x14ac:dyDescent="0.2">
      <c r="A71" s="145"/>
      <c r="B71" s="146" t="s">
        <v>345</v>
      </c>
      <c r="C71" s="144"/>
      <c r="D71" s="140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9"/>
    </row>
    <row r="72" spans="1:20" ht="15" customHeight="1" x14ac:dyDescent="0.2">
      <c r="A72" s="145">
        <v>49</v>
      </c>
      <c r="B72" s="142" t="s">
        <v>344</v>
      </c>
      <c r="C72" s="144" t="s">
        <v>722</v>
      </c>
      <c r="D72" s="140">
        <v>88.835470085470078</v>
      </c>
      <c r="E72" s="101">
        <v>72.56637168141593</v>
      </c>
      <c r="F72" s="101">
        <v>72.222222222222214</v>
      </c>
      <c r="G72" s="101">
        <v>96.941489361702125</v>
      </c>
      <c r="H72" s="101">
        <v>72.727272727272734</v>
      </c>
      <c r="I72" s="101">
        <v>65.454545454545453</v>
      </c>
      <c r="J72" s="101">
        <v>88.321167883211686</v>
      </c>
      <c r="K72" s="101">
        <v>100</v>
      </c>
      <c r="L72" s="101">
        <v>81.578947368421055</v>
      </c>
      <c r="M72" s="101">
        <v>91.338582677165363</v>
      </c>
      <c r="N72" s="101">
        <v>87.2340425531915</v>
      </c>
      <c r="O72" s="101">
        <v>83.333333333333343</v>
      </c>
      <c r="P72" s="101">
        <v>81.25</v>
      </c>
      <c r="Q72" s="101">
        <v>85.454545454545453</v>
      </c>
      <c r="R72" s="101">
        <v>63.333333333333329</v>
      </c>
      <c r="S72" s="101">
        <v>82.142857142857139</v>
      </c>
      <c r="T72" s="19">
        <v>49</v>
      </c>
    </row>
    <row r="73" spans="1:20" x14ac:dyDescent="0.2">
      <c r="A73" s="145">
        <v>50</v>
      </c>
      <c r="B73" s="142" t="s">
        <v>726</v>
      </c>
      <c r="C73" s="144" t="s">
        <v>722</v>
      </c>
      <c r="D73" s="140">
        <v>27.724358974358974</v>
      </c>
      <c r="E73" s="101">
        <v>26.548672566371685</v>
      </c>
      <c r="F73" s="101">
        <v>63.888888888888886</v>
      </c>
      <c r="G73" s="101">
        <v>14.627659574468085</v>
      </c>
      <c r="H73" s="101">
        <v>63.636363636363633</v>
      </c>
      <c r="I73" s="101">
        <v>32.727272727272727</v>
      </c>
      <c r="J73" s="101">
        <v>48.175182481751825</v>
      </c>
      <c r="K73" s="101">
        <v>84</v>
      </c>
      <c r="L73" s="101">
        <v>72.368421052631575</v>
      </c>
      <c r="M73" s="101">
        <v>12.073490813648293</v>
      </c>
      <c r="N73" s="101">
        <v>34.042553191489361</v>
      </c>
      <c r="O73" s="101">
        <v>66.666666666666657</v>
      </c>
      <c r="P73" s="101">
        <v>56.25</v>
      </c>
      <c r="Q73" s="101">
        <v>69.090909090909093</v>
      </c>
      <c r="R73" s="101">
        <v>20</v>
      </c>
      <c r="S73" s="101">
        <v>21.428571428571427</v>
      </c>
      <c r="T73" s="19">
        <v>50</v>
      </c>
    </row>
    <row r="74" spans="1:20" x14ac:dyDescent="0.2">
      <c r="A74" s="145">
        <v>51</v>
      </c>
      <c r="B74" s="142" t="s">
        <v>341</v>
      </c>
      <c r="C74" s="144" t="s">
        <v>725</v>
      </c>
      <c r="D74" s="140">
        <v>11.560693641618498</v>
      </c>
      <c r="E74" s="101">
        <v>13.333333333333334</v>
      </c>
      <c r="F74" s="101">
        <v>15.942028985507244</v>
      </c>
      <c r="G74" s="101">
        <v>2.7272727272727271</v>
      </c>
      <c r="H74" s="101">
        <v>0</v>
      </c>
      <c r="I74" s="101">
        <v>11.111111111111111</v>
      </c>
      <c r="J74" s="101">
        <v>13.636363636363635</v>
      </c>
      <c r="K74" s="101">
        <v>4.7619047619047619</v>
      </c>
      <c r="L74" s="101">
        <v>16.363636363636363</v>
      </c>
      <c r="M74" s="101">
        <v>21.739130434782609</v>
      </c>
      <c r="N74" s="101">
        <v>0</v>
      </c>
      <c r="O74" s="101">
        <v>0</v>
      </c>
      <c r="P74" s="101">
        <v>29.629629629629626</v>
      </c>
      <c r="Q74" s="101">
        <v>2.6315789473684208</v>
      </c>
      <c r="R74" s="101">
        <v>33.333333333333329</v>
      </c>
      <c r="S74" s="101">
        <v>0</v>
      </c>
      <c r="T74" s="19">
        <v>51</v>
      </c>
    </row>
    <row r="75" spans="1:20" x14ac:dyDescent="0.2">
      <c r="A75" s="145">
        <v>52</v>
      </c>
      <c r="B75" s="142" t="s">
        <v>724</v>
      </c>
      <c r="C75" s="144" t="s">
        <v>722</v>
      </c>
      <c r="D75" s="140">
        <v>59.722222222222221</v>
      </c>
      <c r="E75" s="101">
        <v>44.247787610619469</v>
      </c>
      <c r="F75" s="101">
        <v>6.481481481481481</v>
      </c>
      <c r="G75" s="101">
        <v>82.047872340425528</v>
      </c>
      <c r="H75" s="101">
        <v>9.0909090909090917</v>
      </c>
      <c r="I75" s="101">
        <v>29.09090909090909</v>
      </c>
      <c r="J75" s="101">
        <v>40.145985401459853</v>
      </c>
      <c r="K75" s="101">
        <v>0</v>
      </c>
      <c r="L75" s="101">
        <v>3.9473684210526314</v>
      </c>
      <c r="M75" s="101">
        <v>77.165354330708652</v>
      </c>
      <c r="N75" s="101">
        <v>53.191489361702125</v>
      </c>
      <c r="O75" s="101">
        <v>16.666666666666664</v>
      </c>
      <c r="P75" s="101">
        <v>25</v>
      </c>
      <c r="Q75" s="101">
        <v>16.363636363636363</v>
      </c>
      <c r="R75" s="101">
        <v>43.333333333333336</v>
      </c>
      <c r="S75" s="101">
        <v>53.571428571428569</v>
      </c>
      <c r="T75" s="19">
        <v>52</v>
      </c>
    </row>
    <row r="76" spans="1:20" x14ac:dyDescent="0.2">
      <c r="A76" s="145">
        <v>53</v>
      </c>
      <c r="B76" s="142" t="s">
        <v>341</v>
      </c>
      <c r="C76" s="144" t="s">
        <v>723</v>
      </c>
      <c r="D76" s="140">
        <v>4.1144901610017888</v>
      </c>
      <c r="E76" s="101">
        <v>2</v>
      </c>
      <c r="F76" s="101">
        <v>28.571428571428569</v>
      </c>
      <c r="G76" s="101">
        <v>1.6207455429497568</v>
      </c>
      <c r="H76" s="101">
        <v>0</v>
      </c>
      <c r="I76" s="101">
        <v>6.25</v>
      </c>
      <c r="J76" s="101">
        <v>0</v>
      </c>
      <c r="K76" s="101">
        <v>0</v>
      </c>
      <c r="L76" s="101">
        <v>33.333333333333329</v>
      </c>
      <c r="M76" s="101">
        <v>4.0816326530612246</v>
      </c>
      <c r="N76" s="101">
        <v>32</v>
      </c>
      <c r="O76" s="101">
        <v>100</v>
      </c>
      <c r="P76" s="101">
        <v>33.333333333333329</v>
      </c>
      <c r="Q76" s="101">
        <v>11.111111111111111</v>
      </c>
      <c r="R76" s="101">
        <v>23.076923076923077</v>
      </c>
      <c r="S76" s="101">
        <v>13.333333333333334</v>
      </c>
      <c r="T76" s="19">
        <v>53</v>
      </c>
    </row>
    <row r="77" spans="1:20" x14ac:dyDescent="0.2">
      <c r="A77" s="145">
        <v>54</v>
      </c>
      <c r="B77" s="142" t="s">
        <v>336</v>
      </c>
      <c r="C77" s="144" t="s">
        <v>722</v>
      </c>
      <c r="D77" s="140">
        <v>0.69444444444444442</v>
      </c>
      <c r="E77" s="101">
        <v>0.88495575221238942</v>
      </c>
      <c r="F77" s="101">
        <v>0.92592592592592582</v>
      </c>
      <c r="G77" s="101">
        <v>0.13297872340425532</v>
      </c>
      <c r="H77" s="101">
        <v>0</v>
      </c>
      <c r="I77" s="101">
        <v>1.8181818181818181</v>
      </c>
      <c r="J77" s="101">
        <v>0</v>
      </c>
      <c r="K77" s="101">
        <v>8</v>
      </c>
      <c r="L77" s="101">
        <v>2.6315789473684208</v>
      </c>
      <c r="M77" s="101">
        <v>1.0498687664041995</v>
      </c>
      <c r="N77" s="101">
        <v>0</v>
      </c>
      <c r="O77" s="101">
        <v>0</v>
      </c>
      <c r="P77" s="101">
        <v>0</v>
      </c>
      <c r="Q77" s="101">
        <v>0</v>
      </c>
      <c r="R77" s="101">
        <v>0</v>
      </c>
      <c r="S77" s="101">
        <v>3.5714285714285712</v>
      </c>
      <c r="T77" s="19">
        <v>54</v>
      </c>
    </row>
    <row r="78" spans="1:20" x14ac:dyDescent="0.2">
      <c r="A78" s="145">
        <v>55</v>
      </c>
      <c r="B78" s="142" t="s">
        <v>341</v>
      </c>
      <c r="C78" s="144" t="s">
        <v>721</v>
      </c>
      <c r="D78" s="140">
        <v>30.76923076923077</v>
      </c>
      <c r="E78" s="101">
        <v>0</v>
      </c>
      <c r="F78" s="101">
        <v>0</v>
      </c>
      <c r="G78" s="101">
        <v>0</v>
      </c>
      <c r="H78" s="101">
        <v>0</v>
      </c>
      <c r="I78" s="101">
        <v>0</v>
      </c>
      <c r="J78" s="101">
        <v>0</v>
      </c>
      <c r="K78" s="101">
        <v>100</v>
      </c>
      <c r="L78" s="101">
        <v>50</v>
      </c>
      <c r="M78" s="101">
        <v>25</v>
      </c>
      <c r="N78" s="101">
        <v>0</v>
      </c>
      <c r="O78" s="101">
        <v>0</v>
      </c>
      <c r="P78" s="101">
        <v>0</v>
      </c>
      <c r="Q78" s="101">
        <v>0</v>
      </c>
      <c r="R78" s="101">
        <v>0</v>
      </c>
      <c r="S78" s="101">
        <v>0</v>
      </c>
      <c r="T78" s="19">
        <v>55</v>
      </c>
    </row>
    <row r="79" spans="1:20" ht="1.5" customHeight="1" x14ac:dyDescent="0.2">
      <c r="A79" s="145"/>
      <c r="B79" s="142"/>
      <c r="C79" s="141"/>
      <c r="D79" s="140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26"/>
    </row>
    <row r="80" spans="1:20" ht="9" customHeight="1" x14ac:dyDescent="0.2">
      <c r="A80" s="7" t="s">
        <v>103</v>
      </c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26"/>
    </row>
    <row r="81" spans="1:20" x14ac:dyDescent="0.2">
      <c r="A81" s="7" t="s">
        <v>257</v>
      </c>
      <c r="D81" s="7" t="s">
        <v>255</v>
      </c>
    </row>
    <row r="82" spans="1:20" ht="15" customHeight="1" x14ac:dyDescent="0.2">
      <c r="A82" s="7" t="s">
        <v>256</v>
      </c>
      <c r="M82" s="136"/>
    </row>
    <row r="83" spans="1:20" s="153" customFormat="1" ht="15.75" customHeight="1" x14ac:dyDescent="0.2">
      <c r="A83" s="31"/>
      <c r="E83" s="62"/>
      <c r="F83" s="48"/>
      <c r="G83" s="38"/>
      <c r="H83" s="37"/>
      <c r="I83" s="123"/>
      <c r="J83" s="123"/>
      <c r="K83" s="123"/>
      <c r="L83" s="123"/>
      <c r="M83" s="48"/>
      <c r="N83" s="48"/>
      <c r="O83" s="48"/>
      <c r="P83" s="48"/>
      <c r="Q83" s="48"/>
      <c r="R83" s="48"/>
      <c r="S83" s="48"/>
      <c r="T83" s="32"/>
    </row>
  </sheetData>
  <mergeCells count="19">
    <mergeCell ref="K5:K9"/>
    <mergeCell ref="L5:L9"/>
    <mergeCell ref="J5:J9"/>
    <mergeCell ref="A5:A9"/>
    <mergeCell ref="B5:C9"/>
    <mergeCell ref="D5:D9"/>
    <mergeCell ref="H5:H9"/>
    <mergeCell ref="G5:G9"/>
    <mergeCell ref="E5:E9"/>
    <mergeCell ref="F5:F9"/>
    <mergeCell ref="I5:I9"/>
    <mergeCell ref="T5:T9"/>
    <mergeCell ref="S5:S9"/>
    <mergeCell ref="Q5:Q9"/>
    <mergeCell ref="M5:M9"/>
    <mergeCell ref="R5:R9"/>
    <mergeCell ref="N5:N9"/>
    <mergeCell ref="O5:O9"/>
    <mergeCell ref="P5:P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7" max="77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85546875" style="7" customWidth="1"/>
    <col min="2" max="2" width="54.28515625" style="7" customWidth="1"/>
    <col min="3" max="3" width="7.85546875" style="7" customWidth="1"/>
    <col min="4" max="4" width="15.28515625" style="7" customWidth="1"/>
    <col min="5" max="7" width="15.28515625" style="35" customWidth="1"/>
    <col min="8" max="10" width="11" style="35" customWidth="1"/>
    <col min="11" max="11" width="12.140625" style="35" customWidth="1"/>
    <col min="12" max="15" width="11" style="35" customWidth="1"/>
    <col min="16" max="16" width="11.28515625" style="35" customWidth="1"/>
    <col min="17" max="19" width="11" style="35" customWidth="1"/>
    <col min="20" max="20" width="4.7109375" style="7" customWidth="1"/>
    <col min="21" max="16384" width="11.42578125" style="7"/>
  </cols>
  <sheetData>
    <row r="1" spans="1:20" ht="18" x14ac:dyDescent="0.25">
      <c r="A1" s="1" t="s">
        <v>706</v>
      </c>
      <c r="H1" s="76" t="s">
        <v>706</v>
      </c>
    </row>
    <row r="2" spans="1:20" ht="15" x14ac:dyDescent="0.25">
      <c r="A2" s="6" t="s">
        <v>749</v>
      </c>
      <c r="H2" s="116" t="s">
        <v>749</v>
      </c>
    </row>
    <row r="3" spans="1:20" ht="15" x14ac:dyDescent="0.25">
      <c r="A3" s="164" t="s">
        <v>754</v>
      </c>
      <c r="H3" s="124" t="s">
        <v>754</v>
      </c>
    </row>
    <row r="4" spans="1:20" x14ac:dyDescent="0.2">
      <c r="A4" s="9"/>
      <c r="B4" s="9"/>
      <c r="C4" s="9"/>
      <c r="D4" s="9"/>
      <c r="E4" s="66"/>
      <c r="F4" s="66"/>
      <c r="G4" s="48"/>
      <c r="H4" s="48"/>
      <c r="M4" s="66"/>
      <c r="N4" s="66"/>
      <c r="O4" s="66"/>
      <c r="P4" s="66"/>
      <c r="Q4" s="66"/>
      <c r="R4" s="66"/>
      <c r="S4" s="66"/>
      <c r="T4" s="9"/>
    </row>
    <row r="5" spans="1:20" ht="12.75" customHeight="1" x14ac:dyDescent="0.2">
      <c r="A5" s="474" t="s">
        <v>1</v>
      </c>
      <c r="B5" s="486" t="s">
        <v>747</v>
      </c>
      <c r="C5" s="530"/>
      <c r="D5" s="480" t="s">
        <v>753</v>
      </c>
      <c r="E5" s="492" t="s">
        <v>99</v>
      </c>
      <c r="F5" s="512" t="s">
        <v>98</v>
      </c>
      <c r="G5" s="512" t="s">
        <v>540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86</v>
      </c>
      <c r="R5" s="492" t="s">
        <v>85</v>
      </c>
      <c r="S5" s="495" t="s">
        <v>84</v>
      </c>
      <c r="T5" s="486" t="s">
        <v>301</v>
      </c>
    </row>
    <row r="6" spans="1:20" ht="12.75" customHeight="1" x14ac:dyDescent="0.2">
      <c r="A6" s="528"/>
      <c r="B6" s="531"/>
      <c r="C6" s="528"/>
      <c r="D6" s="481"/>
      <c r="E6" s="493"/>
      <c r="F6" s="524" t="s">
        <v>83</v>
      </c>
      <c r="G6" s="524"/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31"/>
    </row>
    <row r="7" spans="1:20" ht="12.75" customHeight="1" x14ac:dyDescent="0.2">
      <c r="A7" s="528"/>
      <c r="B7" s="531"/>
      <c r="C7" s="528"/>
      <c r="D7" s="481"/>
      <c r="E7" s="493" t="s">
        <v>81</v>
      </c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31"/>
    </row>
    <row r="8" spans="1:20" ht="12.75" customHeight="1" x14ac:dyDescent="0.2">
      <c r="A8" s="528"/>
      <c r="B8" s="531"/>
      <c r="C8" s="528"/>
      <c r="D8" s="481"/>
      <c r="E8" s="493" t="s">
        <v>76</v>
      </c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31"/>
    </row>
    <row r="9" spans="1:20" x14ac:dyDescent="0.2">
      <c r="A9" s="529"/>
      <c r="B9" s="532"/>
      <c r="C9" s="529"/>
      <c r="D9" s="482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32"/>
    </row>
    <row r="10" spans="1:20" x14ac:dyDescent="0.2">
      <c r="A10" s="153"/>
      <c r="B10" s="163"/>
      <c r="C10" s="163"/>
      <c r="D10" s="30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153"/>
    </row>
    <row r="11" spans="1:20" ht="12.75" customHeight="1" x14ac:dyDescent="0.2">
      <c r="B11" s="153"/>
      <c r="C11" s="150"/>
      <c r="D11" s="159" t="s">
        <v>312</v>
      </c>
      <c r="H11" s="47" t="s">
        <v>312</v>
      </c>
    </row>
    <row r="12" spans="1:20" s="159" customFormat="1" ht="15.95" customHeight="1" x14ac:dyDescent="0.2">
      <c r="A12" s="177">
        <v>1</v>
      </c>
      <c r="B12" s="161" t="s">
        <v>311</v>
      </c>
      <c r="C12" s="160"/>
      <c r="D12" s="13">
        <v>5873</v>
      </c>
      <c r="E12" s="50">
        <v>402</v>
      </c>
      <c r="F12" s="50">
        <v>560</v>
      </c>
      <c r="G12" s="50">
        <v>1180</v>
      </c>
      <c r="H12" s="50">
        <v>53</v>
      </c>
      <c r="I12" s="50">
        <v>219</v>
      </c>
      <c r="J12" s="50">
        <v>634</v>
      </c>
      <c r="K12" s="50">
        <v>110</v>
      </c>
      <c r="L12" s="50">
        <v>319</v>
      </c>
      <c r="M12" s="50">
        <v>1499</v>
      </c>
      <c r="N12" s="50">
        <v>204</v>
      </c>
      <c r="O12" s="50">
        <v>46</v>
      </c>
      <c r="P12" s="50">
        <v>214</v>
      </c>
      <c r="Q12" s="50">
        <v>224</v>
      </c>
      <c r="R12" s="50">
        <v>90</v>
      </c>
      <c r="S12" s="50">
        <v>119</v>
      </c>
      <c r="T12" s="14">
        <v>1</v>
      </c>
    </row>
    <row r="13" spans="1:20" ht="20.100000000000001" customHeight="1" x14ac:dyDescent="0.2">
      <c r="A13" s="143"/>
      <c r="B13" s="147" t="s">
        <v>730</v>
      </c>
      <c r="C13" s="158"/>
      <c r="D13" s="18"/>
      <c r="E13" s="112"/>
      <c r="F13" s="50"/>
      <c r="G13" s="50"/>
      <c r="H13" s="112"/>
      <c r="I13" s="112"/>
      <c r="J13" s="112"/>
      <c r="K13" s="112"/>
      <c r="L13" s="112"/>
      <c r="M13" s="112"/>
      <c r="N13" s="112"/>
      <c r="O13" s="112"/>
      <c r="P13" s="96"/>
      <c r="Q13" s="112"/>
      <c r="R13" s="112"/>
      <c r="S13" s="112"/>
      <c r="T13" s="157"/>
    </row>
    <row r="14" spans="1:20" ht="15" customHeight="1" x14ac:dyDescent="0.2">
      <c r="A14" s="143">
        <v>2</v>
      </c>
      <c r="B14" s="142" t="s">
        <v>746</v>
      </c>
      <c r="C14" s="156"/>
      <c r="D14" s="18">
        <v>5830</v>
      </c>
      <c r="E14" s="34">
        <v>399</v>
      </c>
      <c r="F14" s="34">
        <v>558</v>
      </c>
      <c r="G14" s="34">
        <v>1177</v>
      </c>
      <c r="H14" s="34">
        <v>50</v>
      </c>
      <c r="I14" s="34">
        <v>215</v>
      </c>
      <c r="J14" s="34">
        <v>633</v>
      </c>
      <c r="K14" s="34">
        <v>110</v>
      </c>
      <c r="L14" s="34">
        <v>318</v>
      </c>
      <c r="M14" s="34">
        <v>1481</v>
      </c>
      <c r="N14" s="34">
        <v>202</v>
      </c>
      <c r="O14" s="34">
        <v>44</v>
      </c>
      <c r="P14" s="34">
        <v>213</v>
      </c>
      <c r="Q14" s="34">
        <v>224</v>
      </c>
      <c r="R14" s="34">
        <v>87</v>
      </c>
      <c r="S14" s="34">
        <v>119</v>
      </c>
      <c r="T14" s="19">
        <v>2</v>
      </c>
    </row>
    <row r="15" spans="1:20" ht="15" customHeight="1" x14ac:dyDescent="0.2">
      <c r="A15" s="143">
        <v>3</v>
      </c>
      <c r="B15" s="142" t="s">
        <v>745</v>
      </c>
      <c r="C15" s="156"/>
      <c r="D15" s="18">
        <v>3417</v>
      </c>
      <c r="E15" s="34">
        <v>191</v>
      </c>
      <c r="F15" s="34">
        <v>324</v>
      </c>
      <c r="G15" s="34">
        <v>823</v>
      </c>
      <c r="H15" s="34">
        <v>20</v>
      </c>
      <c r="I15" s="34">
        <v>115</v>
      </c>
      <c r="J15" s="34">
        <v>257</v>
      </c>
      <c r="K15" s="34">
        <v>39</v>
      </c>
      <c r="L15" s="34">
        <v>155</v>
      </c>
      <c r="M15" s="34">
        <v>954</v>
      </c>
      <c r="N15" s="34">
        <v>110</v>
      </c>
      <c r="O15" s="34">
        <v>26</v>
      </c>
      <c r="P15" s="34">
        <v>135</v>
      </c>
      <c r="Q15" s="34">
        <v>154</v>
      </c>
      <c r="R15" s="34">
        <v>54</v>
      </c>
      <c r="S15" s="34">
        <v>60</v>
      </c>
      <c r="T15" s="19">
        <v>3</v>
      </c>
    </row>
    <row r="16" spans="1:20" x14ac:dyDescent="0.2">
      <c r="A16" s="143">
        <v>4</v>
      </c>
      <c r="B16" s="142" t="s">
        <v>739</v>
      </c>
      <c r="C16" s="156"/>
      <c r="D16" s="18">
        <v>3302</v>
      </c>
      <c r="E16" s="34">
        <v>190</v>
      </c>
      <c r="F16" s="34">
        <v>293</v>
      </c>
      <c r="G16" s="34">
        <v>823</v>
      </c>
      <c r="H16" s="34">
        <v>17</v>
      </c>
      <c r="I16" s="34">
        <v>111</v>
      </c>
      <c r="J16" s="34">
        <v>256</v>
      </c>
      <c r="K16" s="34">
        <v>37</v>
      </c>
      <c r="L16" s="34">
        <v>148</v>
      </c>
      <c r="M16" s="34">
        <v>910</v>
      </c>
      <c r="N16" s="34">
        <v>108</v>
      </c>
      <c r="O16" s="34">
        <v>25</v>
      </c>
      <c r="P16" s="34">
        <v>118</v>
      </c>
      <c r="Q16" s="34">
        <v>152</v>
      </c>
      <c r="R16" s="34">
        <v>54</v>
      </c>
      <c r="S16" s="34">
        <v>60</v>
      </c>
      <c r="T16" s="19">
        <v>4</v>
      </c>
    </row>
    <row r="17" spans="1:20" x14ac:dyDescent="0.2">
      <c r="A17" s="143">
        <v>5</v>
      </c>
      <c r="B17" s="142" t="s">
        <v>752</v>
      </c>
      <c r="C17" s="156"/>
      <c r="D17" s="18">
        <v>112</v>
      </c>
      <c r="E17" s="34">
        <v>1</v>
      </c>
      <c r="F17" s="34">
        <v>30</v>
      </c>
      <c r="G17" s="34">
        <v>0</v>
      </c>
      <c r="H17" s="34">
        <v>3</v>
      </c>
      <c r="I17" s="34">
        <v>4</v>
      </c>
      <c r="J17" s="34">
        <v>1</v>
      </c>
      <c r="K17" s="34">
        <v>2</v>
      </c>
      <c r="L17" s="34">
        <v>6</v>
      </c>
      <c r="M17" s="34">
        <v>43</v>
      </c>
      <c r="N17" s="34">
        <v>2</v>
      </c>
      <c r="O17" s="34">
        <v>1</v>
      </c>
      <c r="P17" s="34">
        <v>17</v>
      </c>
      <c r="Q17" s="34">
        <v>2</v>
      </c>
      <c r="R17" s="34">
        <v>0</v>
      </c>
      <c r="S17" s="34">
        <v>0</v>
      </c>
      <c r="T17" s="19">
        <v>5</v>
      </c>
    </row>
    <row r="18" spans="1:20" x14ac:dyDescent="0.2">
      <c r="A18" s="143">
        <v>6</v>
      </c>
      <c r="B18" s="142" t="s">
        <v>741</v>
      </c>
      <c r="C18" s="156"/>
      <c r="D18" s="18">
        <v>2</v>
      </c>
      <c r="E18" s="34">
        <v>0</v>
      </c>
      <c r="F18" s="34">
        <v>1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1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19">
        <v>6</v>
      </c>
    </row>
    <row r="19" spans="1:20" x14ac:dyDescent="0.2">
      <c r="A19" s="143">
        <v>7</v>
      </c>
      <c r="B19" s="365" t="s">
        <v>737</v>
      </c>
      <c r="C19" s="156"/>
      <c r="D19" s="18">
        <v>1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1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19">
        <v>7</v>
      </c>
    </row>
    <row r="20" spans="1:20" ht="20.100000000000001" customHeight="1" x14ac:dyDescent="0.2">
      <c r="A20" s="143">
        <v>8</v>
      </c>
      <c r="B20" s="142" t="s">
        <v>744</v>
      </c>
      <c r="C20" s="156"/>
      <c r="D20" s="18">
        <v>2413</v>
      </c>
      <c r="E20" s="34">
        <v>208</v>
      </c>
      <c r="F20" s="34">
        <v>234</v>
      </c>
      <c r="G20" s="34">
        <v>354</v>
      </c>
      <c r="H20" s="34">
        <v>30</v>
      </c>
      <c r="I20" s="34">
        <v>100</v>
      </c>
      <c r="J20" s="34">
        <v>376</v>
      </c>
      <c r="K20" s="34">
        <v>71</v>
      </c>
      <c r="L20" s="34">
        <v>163</v>
      </c>
      <c r="M20" s="34">
        <v>527</v>
      </c>
      <c r="N20" s="34">
        <v>92</v>
      </c>
      <c r="O20" s="34">
        <v>18</v>
      </c>
      <c r="P20" s="34">
        <v>78</v>
      </c>
      <c r="Q20" s="34">
        <v>70</v>
      </c>
      <c r="R20" s="34">
        <v>33</v>
      </c>
      <c r="S20" s="34">
        <v>59</v>
      </c>
      <c r="T20" s="19">
        <v>8</v>
      </c>
    </row>
    <row r="21" spans="1:20" x14ac:dyDescent="0.2">
      <c r="A21" s="143">
        <v>9</v>
      </c>
      <c r="B21" s="142" t="s">
        <v>739</v>
      </c>
      <c r="C21" s="156"/>
      <c r="D21" s="18">
        <v>35</v>
      </c>
      <c r="E21" s="34">
        <v>5</v>
      </c>
      <c r="F21" s="34">
        <v>1</v>
      </c>
      <c r="G21" s="34">
        <v>1</v>
      </c>
      <c r="H21" s="34">
        <v>0</v>
      </c>
      <c r="I21" s="34">
        <v>6</v>
      </c>
      <c r="J21" s="34">
        <v>3</v>
      </c>
      <c r="K21" s="34">
        <v>0</v>
      </c>
      <c r="L21" s="34">
        <v>2</v>
      </c>
      <c r="M21" s="34">
        <v>13</v>
      </c>
      <c r="N21" s="34">
        <v>1</v>
      </c>
      <c r="O21" s="34">
        <v>0</v>
      </c>
      <c r="P21" s="34">
        <v>0</v>
      </c>
      <c r="Q21" s="34">
        <v>1</v>
      </c>
      <c r="R21" s="34">
        <v>2</v>
      </c>
      <c r="S21" s="34">
        <v>0</v>
      </c>
      <c r="T21" s="19">
        <v>9</v>
      </c>
    </row>
    <row r="22" spans="1:20" x14ac:dyDescent="0.2">
      <c r="A22" s="143">
        <v>10</v>
      </c>
      <c r="B22" s="142" t="s">
        <v>752</v>
      </c>
      <c r="C22" s="156"/>
      <c r="D22" s="18">
        <v>2376</v>
      </c>
      <c r="E22" s="34">
        <v>203</v>
      </c>
      <c r="F22" s="34">
        <v>233</v>
      </c>
      <c r="G22" s="34">
        <v>353</v>
      </c>
      <c r="H22" s="34">
        <v>30</v>
      </c>
      <c r="I22" s="34">
        <v>94</v>
      </c>
      <c r="J22" s="34">
        <v>372</v>
      </c>
      <c r="K22" s="34">
        <v>71</v>
      </c>
      <c r="L22" s="34">
        <v>161</v>
      </c>
      <c r="M22" s="34">
        <v>513</v>
      </c>
      <c r="N22" s="34">
        <v>91</v>
      </c>
      <c r="O22" s="34">
        <v>18</v>
      </c>
      <c r="P22" s="34">
        <v>78</v>
      </c>
      <c r="Q22" s="34">
        <v>69</v>
      </c>
      <c r="R22" s="34">
        <v>31</v>
      </c>
      <c r="S22" s="34">
        <v>59</v>
      </c>
      <c r="T22" s="19">
        <v>10</v>
      </c>
    </row>
    <row r="23" spans="1:20" x14ac:dyDescent="0.2">
      <c r="A23" s="143">
        <v>11</v>
      </c>
      <c r="B23" s="142" t="s">
        <v>737</v>
      </c>
      <c r="C23" s="156"/>
      <c r="D23" s="18">
        <v>2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1</v>
      </c>
      <c r="K23" s="34">
        <v>0</v>
      </c>
      <c r="L23" s="34">
        <v>0</v>
      </c>
      <c r="M23" s="34">
        <v>1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19">
        <v>11</v>
      </c>
    </row>
    <row r="24" spans="1:20" ht="20.100000000000001" customHeight="1" x14ac:dyDescent="0.2">
      <c r="A24" s="143">
        <v>12</v>
      </c>
      <c r="B24" s="142" t="s">
        <v>743</v>
      </c>
      <c r="C24" s="156"/>
      <c r="D24" s="18">
        <v>5874</v>
      </c>
      <c r="E24" s="34">
        <v>402</v>
      </c>
      <c r="F24" s="34">
        <v>560</v>
      </c>
      <c r="G24" s="34">
        <v>1181</v>
      </c>
      <c r="H24" s="34">
        <v>53</v>
      </c>
      <c r="I24" s="34">
        <v>219</v>
      </c>
      <c r="J24" s="34">
        <v>634</v>
      </c>
      <c r="K24" s="34">
        <v>110</v>
      </c>
      <c r="L24" s="34">
        <v>319</v>
      </c>
      <c r="M24" s="34">
        <v>1499</v>
      </c>
      <c r="N24" s="34">
        <v>204</v>
      </c>
      <c r="O24" s="34">
        <v>46</v>
      </c>
      <c r="P24" s="34">
        <v>214</v>
      </c>
      <c r="Q24" s="34">
        <v>224</v>
      </c>
      <c r="R24" s="34">
        <v>90</v>
      </c>
      <c r="S24" s="34">
        <v>119</v>
      </c>
      <c r="T24" s="19">
        <v>12</v>
      </c>
    </row>
    <row r="25" spans="1:20" x14ac:dyDescent="0.2">
      <c r="A25" s="143">
        <v>13</v>
      </c>
      <c r="B25" s="142" t="s">
        <v>742</v>
      </c>
      <c r="C25" s="156"/>
      <c r="D25" s="18">
        <v>2422</v>
      </c>
      <c r="E25" s="34">
        <v>208</v>
      </c>
      <c r="F25" s="34">
        <v>234</v>
      </c>
      <c r="G25" s="34">
        <v>355</v>
      </c>
      <c r="H25" s="34">
        <v>30</v>
      </c>
      <c r="I25" s="34">
        <v>102</v>
      </c>
      <c r="J25" s="34">
        <v>376</v>
      </c>
      <c r="K25" s="34">
        <v>71</v>
      </c>
      <c r="L25" s="34">
        <v>164</v>
      </c>
      <c r="M25" s="34">
        <v>531</v>
      </c>
      <c r="N25" s="34">
        <v>92</v>
      </c>
      <c r="O25" s="34">
        <v>19</v>
      </c>
      <c r="P25" s="34">
        <v>78</v>
      </c>
      <c r="Q25" s="34">
        <v>70</v>
      </c>
      <c r="R25" s="34">
        <v>33</v>
      </c>
      <c r="S25" s="34">
        <v>59</v>
      </c>
      <c r="T25" s="19">
        <v>13</v>
      </c>
    </row>
    <row r="26" spans="1:20" x14ac:dyDescent="0.2">
      <c r="A26" s="143">
        <v>14</v>
      </c>
      <c r="B26" s="142" t="s">
        <v>739</v>
      </c>
      <c r="C26" s="156"/>
      <c r="D26" s="18">
        <v>2391</v>
      </c>
      <c r="E26" s="34">
        <v>204</v>
      </c>
      <c r="F26" s="34">
        <v>233</v>
      </c>
      <c r="G26" s="34">
        <v>353</v>
      </c>
      <c r="H26" s="34">
        <v>30</v>
      </c>
      <c r="I26" s="34">
        <v>99</v>
      </c>
      <c r="J26" s="34">
        <v>374</v>
      </c>
      <c r="K26" s="34">
        <v>71</v>
      </c>
      <c r="L26" s="34">
        <v>164</v>
      </c>
      <c r="M26" s="34">
        <v>516</v>
      </c>
      <c r="N26" s="34">
        <v>92</v>
      </c>
      <c r="O26" s="34">
        <v>19</v>
      </c>
      <c r="P26" s="34">
        <v>77</v>
      </c>
      <c r="Q26" s="34">
        <v>69</v>
      </c>
      <c r="R26" s="34">
        <v>31</v>
      </c>
      <c r="S26" s="34">
        <v>59</v>
      </c>
      <c r="T26" s="19">
        <v>14</v>
      </c>
    </row>
    <row r="27" spans="1:20" x14ac:dyDescent="0.2">
      <c r="A27" s="143">
        <v>15</v>
      </c>
      <c r="B27" s="142" t="s">
        <v>752</v>
      </c>
      <c r="C27" s="156"/>
      <c r="D27" s="18">
        <v>31</v>
      </c>
      <c r="E27" s="34">
        <v>4</v>
      </c>
      <c r="F27" s="34">
        <v>1</v>
      </c>
      <c r="G27" s="34">
        <v>2</v>
      </c>
      <c r="H27" s="34">
        <v>0</v>
      </c>
      <c r="I27" s="34">
        <v>3</v>
      </c>
      <c r="J27" s="34">
        <v>2</v>
      </c>
      <c r="K27" s="34">
        <v>0</v>
      </c>
      <c r="L27" s="34">
        <v>0</v>
      </c>
      <c r="M27" s="34">
        <v>15</v>
      </c>
      <c r="N27" s="34">
        <v>0</v>
      </c>
      <c r="O27" s="34">
        <v>0</v>
      </c>
      <c r="P27" s="34">
        <v>1</v>
      </c>
      <c r="Q27" s="34">
        <v>1</v>
      </c>
      <c r="R27" s="34">
        <v>2</v>
      </c>
      <c r="S27" s="34">
        <v>0</v>
      </c>
      <c r="T27" s="19">
        <v>15</v>
      </c>
    </row>
    <row r="28" spans="1:20" x14ac:dyDescent="0.2">
      <c r="A28" s="143">
        <v>16</v>
      </c>
      <c r="B28" s="142" t="s">
        <v>741</v>
      </c>
      <c r="C28" s="156"/>
      <c r="D28" s="18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19">
        <v>16</v>
      </c>
    </row>
    <row r="29" spans="1:20" x14ac:dyDescent="0.2">
      <c r="A29" s="143">
        <v>17</v>
      </c>
      <c r="B29" s="142" t="s">
        <v>737</v>
      </c>
      <c r="C29" s="156"/>
      <c r="D29" s="18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19">
        <v>17</v>
      </c>
    </row>
    <row r="30" spans="1:20" x14ac:dyDescent="0.2">
      <c r="A30" s="143">
        <v>18</v>
      </c>
      <c r="B30" s="142" t="s">
        <v>740</v>
      </c>
      <c r="C30" s="156"/>
      <c r="D30" s="18">
        <v>3452</v>
      </c>
      <c r="E30" s="34">
        <v>194</v>
      </c>
      <c r="F30" s="34">
        <v>326</v>
      </c>
      <c r="G30" s="34">
        <v>826</v>
      </c>
      <c r="H30" s="34">
        <v>23</v>
      </c>
      <c r="I30" s="34">
        <v>117</v>
      </c>
      <c r="J30" s="34">
        <v>258</v>
      </c>
      <c r="K30" s="34">
        <v>39</v>
      </c>
      <c r="L30" s="34">
        <v>155</v>
      </c>
      <c r="M30" s="34">
        <v>968</v>
      </c>
      <c r="N30" s="34">
        <v>112</v>
      </c>
      <c r="O30" s="34">
        <v>27</v>
      </c>
      <c r="P30" s="34">
        <v>136</v>
      </c>
      <c r="Q30" s="34">
        <v>154</v>
      </c>
      <c r="R30" s="34">
        <v>57</v>
      </c>
      <c r="S30" s="34">
        <v>60</v>
      </c>
      <c r="T30" s="19">
        <v>18</v>
      </c>
    </row>
    <row r="31" spans="1:20" x14ac:dyDescent="0.2">
      <c r="A31" s="143">
        <v>19</v>
      </c>
      <c r="B31" s="142" t="s">
        <v>739</v>
      </c>
      <c r="C31" s="156"/>
      <c r="D31" s="18">
        <v>121</v>
      </c>
      <c r="E31" s="34">
        <v>4</v>
      </c>
      <c r="F31" s="34">
        <v>31</v>
      </c>
      <c r="G31" s="34">
        <v>0</v>
      </c>
      <c r="H31" s="34">
        <v>3</v>
      </c>
      <c r="I31" s="34">
        <v>6</v>
      </c>
      <c r="J31" s="34">
        <v>1</v>
      </c>
      <c r="K31" s="34">
        <v>2</v>
      </c>
      <c r="L31" s="34">
        <v>6</v>
      </c>
      <c r="M31" s="34">
        <v>43</v>
      </c>
      <c r="N31" s="34">
        <v>2</v>
      </c>
      <c r="O31" s="34">
        <v>2</v>
      </c>
      <c r="P31" s="34">
        <v>18</v>
      </c>
      <c r="Q31" s="34">
        <v>3</v>
      </c>
      <c r="R31" s="34">
        <v>0</v>
      </c>
      <c r="S31" s="34">
        <v>0</v>
      </c>
      <c r="T31" s="19">
        <v>19</v>
      </c>
    </row>
    <row r="32" spans="1:20" x14ac:dyDescent="0.2">
      <c r="A32" s="143">
        <v>20</v>
      </c>
      <c r="B32" s="142" t="s">
        <v>752</v>
      </c>
      <c r="C32" s="156"/>
      <c r="D32" s="18">
        <v>3326</v>
      </c>
      <c r="E32" s="34">
        <v>190</v>
      </c>
      <c r="F32" s="34">
        <v>295</v>
      </c>
      <c r="G32" s="34">
        <v>826</v>
      </c>
      <c r="H32" s="34">
        <v>20</v>
      </c>
      <c r="I32" s="34">
        <v>111</v>
      </c>
      <c r="J32" s="34">
        <v>257</v>
      </c>
      <c r="K32" s="34">
        <v>37</v>
      </c>
      <c r="L32" s="34">
        <v>149</v>
      </c>
      <c r="M32" s="34">
        <v>920</v>
      </c>
      <c r="N32" s="34">
        <v>110</v>
      </c>
      <c r="O32" s="34">
        <v>25</v>
      </c>
      <c r="P32" s="34">
        <v>118</v>
      </c>
      <c r="Q32" s="34">
        <v>151</v>
      </c>
      <c r="R32" s="34">
        <v>57</v>
      </c>
      <c r="S32" s="34">
        <v>60</v>
      </c>
      <c r="T32" s="19">
        <v>20</v>
      </c>
    </row>
    <row r="33" spans="1:20" x14ac:dyDescent="0.2">
      <c r="A33" s="143">
        <v>21</v>
      </c>
      <c r="B33" s="142" t="s">
        <v>737</v>
      </c>
      <c r="C33" s="156"/>
      <c r="D33" s="18">
        <v>5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5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19">
        <v>21</v>
      </c>
    </row>
    <row r="34" spans="1:20" ht="20.100000000000001" customHeight="1" x14ac:dyDescent="0.2">
      <c r="A34" s="143"/>
      <c r="B34" s="147" t="s">
        <v>358</v>
      </c>
      <c r="C34" s="158"/>
      <c r="D34" s="18"/>
      <c r="E34" s="112"/>
      <c r="F34" s="34"/>
      <c r="G34" s="34"/>
      <c r="H34" s="112"/>
      <c r="I34" s="112"/>
      <c r="J34" s="112"/>
      <c r="K34" s="112"/>
      <c r="L34" s="112"/>
      <c r="M34" s="112"/>
      <c r="N34" s="112"/>
      <c r="O34" s="112"/>
      <c r="P34" s="96"/>
      <c r="Q34" s="112"/>
      <c r="R34" s="112"/>
      <c r="S34" s="112"/>
      <c r="T34" s="157"/>
    </row>
    <row r="35" spans="1:20" ht="15" customHeight="1" x14ac:dyDescent="0.2">
      <c r="A35" s="173"/>
      <c r="B35" s="150" t="s">
        <v>357</v>
      </c>
      <c r="C35" s="156"/>
      <c r="D35" s="18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96"/>
      <c r="Q35" s="34"/>
      <c r="R35" s="34"/>
      <c r="S35" s="34"/>
      <c r="T35" s="19"/>
    </row>
    <row r="36" spans="1:20" ht="15" customHeight="1" x14ac:dyDescent="0.2">
      <c r="A36" s="173">
        <v>22</v>
      </c>
      <c r="B36" s="142" t="s">
        <v>736</v>
      </c>
      <c r="C36" s="156"/>
      <c r="D36" s="18">
        <v>282</v>
      </c>
      <c r="E36" s="34">
        <v>1</v>
      </c>
      <c r="F36" s="34">
        <v>30</v>
      </c>
      <c r="G36" s="34">
        <v>51</v>
      </c>
      <c r="H36" s="34">
        <v>5</v>
      </c>
      <c r="I36" s="34">
        <v>6</v>
      </c>
      <c r="J36" s="34">
        <v>71</v>
      </c>
      <c r="K36" s="34">
        <v>8</v>
      </c>
      <c r="L36" s="34">
        <v>34</v>
      </c>
      <c r="M36" s="34">
        <v>23</v>
      </c>
      <c r="N36" s="34">
        <v>11</v>
      </c>
      <c r="O36" s="34">
        <v>4</v>
      </c>
      <c r="P36" s="34">
        <v>17</v>
      </c>
      <c r="Q36" s="34">
        <v>20</v>
      </c>
      <c r="R36" s="34">
        <v>1</v>
      </c>
      <c r="S36" s="34">
        <v>0</v>
      </c>
      <c r="T36" s="19">
        <v>22</v>
      </c>
    </row>
    <row r="37" spans="1:20" x14ac:dyDescent="0.2">
      <c r="A37" s="143">
        <v>23</v>
      </c>
      <c r="B37" s="142" t="s">
        <v>735</v>
      </c>
      <c r="C37" s="156"/>
      <c r="D37" s="18">
        <v>308</v>
      </c>
      <c r="E37" s="34">
        <v>2</v>
      </c>
      <c r="F37" s="34">
        <v>30</v>
      </c>
      <c r="G37" s="34">
        <v>81</v>
      </c>
      <c r="H37" s="34">
        <v>2</v>
      </c>
      <c r="I37" s="34">
        <v>12</v>
      </c>
      <c r="J37" s="34">
        <v>43</v>
      </c>
      <c r="K37" s="34">
        <v>8</v>
      </c>
      <c r="L37" s="34">
        <v>33</v>
      </c>
      <c r="M37" s="34">
        <v>26</v>
      </c>
      <c r="N37" s="34">
        <v>25</v>
      </c>
      <c r="O37" s="34">
        <v>6</v>
      </c>
      <c r="P37" s="34">
        <v>10</v>
      </c>
      <c r="Q37" s="34">
        <v>26</v>
      </c>
      <c r="R37" s="34">
        <v>4</v>
      </c>
      <c r="S37" s="34">
        <v>0</v>
      </c>
      <c r="T37" s="19">
        <v>23</v>
      </c>
    </row>
    <row r="38" spans="1:20" x14ac:dyDescent="0.2">
      <c r="A38" s="143">
        <v>24</v>
      </c>
      <c r="B38" s="142" t="s">
        <v>354</v>
      </c>
      <c r="C38" s="156"/>
      <c r="D38" s="18">
        <v>5146</v>
      </c>
      <c r="E38" s="34">
        <v>399</v>
      </c>
      <c r="F38" s="34">
        <v>469</v>
      </c>
      <c r="G38" s="34">
        <v>1047</v>
      </c>
      <c r="H38" s="34">
        <v>45</v>
      </c>
      <c r="I38" s="34">
        <v>194</v>
      </c>
      <c r="J38" s="34">
        <v>473</v>
      </c>
      <c r="K38" s="34">
        <v>94</v>
      </c>
      <c r="L38" s="34">
        <v>242</v>
      </c>
      <c r="M38" s="34">
        <v>1436</v>
      </c>
      <c r="N38" s="34">
        <v>160</v>
      </c>
      <c r="O38" s="34">
        <v>33</v>
      </c>
      <c r="P38" s="34">
        <v>180</v>
      </c>
      <c r="Q38" s="34">
        <v>170</v>
      </c>
      <c r="R38" s="34">
        <v>85</v>
      </c>
      <c r="S38" s="34">
        <v>119</v>
      </c>
      <c r="T38" s="19">
        <v>24</v>
      </c>
    </row>
    <row r="39" spans="1:20" x14ac:dyDescent="0.2">
      <c r="A39" s="143">
        <v>25</v>
      </c>
      <c r="B39" s="142" t="s">
        <v>353</v>
      </c>
      <c r="C39" s="156"/>
      <c r="D39" s="18">
        <v>137</v>
      </c>
      <c r="E39" s="34">
        <v>0</v>
      </c>
      <c r="F39" s="34">
        <v>31</v>
      </c>
      <c r="G39" s="34">
        <v>1</v>
      </c>
      <c r="H39" s="34">
        <v>1</v>
      </c>
      <c r="I39" s="34">
        <v>7</v>
      </c>
      <c r="J39" s="34">
        <v>47</v>
      </c>
      <c r="K39" s="34">
        <v>0</v>
      </c>
      <c r="L39" s="34">
        <v>10</v>
      </c>
      <c r="M39" s="34">
        <v>14</v>
      </c>
      <c r="N39" s="34">
        <v>8</v>
      </c>
      <c r="O39" s="34">
        <v>3</v>
      </c>
      <c r="P39" s="34">
        <v>7</v>
      </c>
      <c r="Q39" s="34">
        <v>8</v>
      </c>
      <c r="R39" s="34">
        <v>0</v>
      </c>
      <c r="S39" s="34">
        <v>0</v>
      </c>
      <c r="T39" s="19">
        <v>25</v>
      </c>
    </row>
    <row r="40" spans="1:20" ht="20.100000000000001" customHeight="1" x14ac:dyDescent="0.2">
      <c r="A40" s="143">
        <v>26</v>
      </c>
      <c r="B40" s="142" t="s">
        <v>369</v>
      </c>
      <c r="C40" s="156"/>
      <c r="D40" s="18">
        <v>10885</v>
      </c>
      <c r="E40" s="34">
        <v>801</v>
      </c>
      <c r="F40" s="34">
        <v>998</v>
      </c>
      <c r="G40" s="34">
        <v>2227</v>
      </c>
      <c r="H40" s="34">
        <v>97</v>
      </c>
      <c r="I40" s="34">
        <v>406</v>
      </c>
      <c r="J40" s="34">
        <v>1060</v>
      </c>
      <c r="K40" s="34">
        <v>204</v>
      </c>
      <c r="L40" s="34">
        <v>551</v>
      </c>
      <c r="M40" s="34">
        <v>2921</v>
      </c>
      <c r="N40" s="34">
        <v>356</v>
      </c>
      <c r="O40" s="34">
        <v>76</v>
      </c>
      <c r="P40" s="34">
        <v>387</v>
      </c>
      <c r="Q40" s="34">
        <v>386</v>
      </c>
      <c r="R40" s="34">
        <v>175</v>
      </c>
      <c r="S40" s="34">
        <v>240</v>
      </c>
      <c r="T40" s="19">
        <v>26</v>
      </c>
    </row>
    <row r="41" spans="1:20" ht="15" customHeight="1" x14ac:dyDescent="0.2">
      <c r="A41" s="143">
        <v>27</v>
      </c>
      <c r="B41" s="142" t="s">
        <v>368</v>
      </c>
      <c r="C41" s="156"/>
      <c r="D41" s="18">
        <v>10076</v>
      </c>
      <c r="E41" s="34">
        <v>697</v>
      </c>
      <c r="F41" s="34">
        <v>927</v>
      </c>
      <c r="G41" s="34">
        <v>2161</v>
      </c>
      <c r="H41" s="34">
        <v>86</v>
      </c>
      <c r="I41" s="34">
        <v>383</v>
      </c>
      <c r="J41" s="34">
        <v>1042</v>
      </c>
      <c r="K41" s="34">
        <v>198</v>
      </c>
      <c r="L41" s="34">
        <v>494</v>
      </c>
      <c r="M41" s="34">
        <v>2587</v>
      </c>
      <c r="N41" s="34">
        <v>304</v>
      </c>
      <c r="O41" s="34">
        <v>72</v>
      </c>
      <c r="P41" s="96">
        <v>378</v>
      </c>
      <c r="Q41" s="34">
        <v>373</v>
      </c>
      <c r="R41" s="34">
        <v>159</v>
      </c>
      <c r="S41" s="34">
        <v>215</v>
      </c>
      <c r="T41" s="19">
        <v>27</v>
      </c>
    </row>
    <row r="42" spans="1:20" x14ac:dyDescent="0.2">
      <c r="A42" s="143">
        <v>28</v>
      </c>
      <c r="B42" s="142" t="s">
        <v>734</v>
      </c>
      <c r="C42" s="156"/>
      <c r="D42" s="18">
        <v>4994</v>
      </c>
      <c r="E42" s="34">
        <v>353</v>
      </c>
      <c r="F42" s="34">
        <v>474</v>
      </c>
      <c r="G42" s="34">
        <v>1054</v>
      </c>
      <c r="H42" s="34">
        <v>43</v>
      </c>
      <c r="I42" s="34">
        <v>185</v>
      </c>
      <c r="J42" s="34">
        <v>536</v>
      </c>
      <c r="K42" s="34">
        <v>98</v>
      </c>
      <c r="L42" s="34">
        <v>248</v>
      </c>
      <c r="M42" s="34">
        <v>1242</v>
      </c>
      <c r="N42" s="34">
        <v>160</v>
      </c>
      <c r="O42" s="34">
        <v>35</v>
      </c>
      <c r="P42" s="34">
        <v>194</v>
      </c>
      <c r="Q42" s="34">
        <v>183</v>
      </c>
      <c r="R42" s="34">
        <v>82</v>
      </c>
      <c r="S42" s="34">
        <v>107</v>
      </c>
      <c r="T42" s="19">
        <v>28</v>
      </c>
    </row>
    <row r="43" spans="1:20" x14ac:dyDescent="0.2">
      <c r="A43" s="143">
        <v>29</v>
      </c>
      <c r="B43" s="142" t="s">
        <v>733</v>
      </c>
      <c r="C43" s="156"/>
      <c r="D43" s="18">
        <v>5082</v>
      </c>
      <c r="E43" s="34">
        <v>344</v>
      </c>
      <c r="F43" s="34">
        <v>453</v>
      </c>
      <c r="G43" s="34">
        <v>1107</v>
      </c>
      <c r="H43" s="34">
        <v>43</v>
      </c>
      <c r="I43" s="34">
        <v>198</v>
      </c>
      <c r="J43" s="34">
        <v>506</v>
      </c>
      <c r="K43" s="34">
        <v>100</v>
      </c>
      <c r="L43" s="34">
        <v>246</v>
      </c>
      <c r="M43" s="34">
        <v>1345</v>
      </c>
      <c r="N43" s="34">
        <v>144</v>
      </c>
      <c r="O43" s="34">
        <v>37</v>
      </c>
      <c r="P43" s="34">
        <v>184</v>
      </c>
      <c r="Q43" s="34">
        <v>190</v>
      </c>
      <c r="R43" s="34">
        <v>77</v>
      </c>
      <c r="S43" s="34">
        <v>108</v>
      </c>
      <c r="T43" s="19">
        <v>29</v>
      </c>
    </row>
    <row r="44" spans="1:20" ht="15" customHeight="1" x14ac:dyDescent="0.2">
      <c r="A44" s="143">
        <v>30</v>
      </c>
      <c r="B44" s="142" t="s">
        <v>367</v>
      </c>
      <c r="C44" s="156"/>
      <c r="D44" s="18">
        <v>809</v>
      </c>
      <c r="E44" s="34">
        <v>104</v>
      </c>
      <c r="F44" s="34">
        <v>71</v>
      </c>
      <c r="G44" s="34">
        <v>66</v>
      </c>
      <c r="H44" s="34">
        <v>11</v>
      </c>
      <c r="I44" s="34">
        <v>23</v>
      </c>
      <c r="J44" s="34">
        <v>18</v>
      </c>
      <c r="K44" s="34">
        <v>6</v>
      </c>
      <c r="L44" s="34">
        <v>57</v>
      </c>
      <c r="M44" s="34">
        <v>334</v>
      </c>
      <c r="N44" s="34">
        <v>52</v>
      </c>
      <c r="O44" s="34">
        <v>4</v>
      </c>
      <c r="P44" s="96">
        <v>9</v>
      </c>
      <c r="Q44" s="34">
        <v>13</v>
      </c>
      <c r="R44" s="34">
        <v>16</v>
      </c>
      <c r="S44" s="34">
        <v>25</v>
      </c>
      <c r="T44" s="19">
        <v>30</v>
      </c>
    </row>
    <row r="45" spans="1:20" x14ac:dyDescent="0.2">
      <c r="A45" s="143">
        <v>31</v>
      </c>
      <c r="B45" s="142" t="s">
        <v>734</v>
      </c>
      <c r="C45" s="156"/>
      <c r="D45" s="18">
        <v>436</v>
      </c>
      <c r="E45" s="34">
        <v>47</v>
      </c>
      <c r="F45" s="34">
        <v>25</v>
      </c>
      <c r="G45" s="34">
        <v>44</v>
      </c>
      <c r="H45" s="34">
        <v>7</v>
      </c>
      <c r="I45" s="34">
        <v>15</v>
      </c>
      <c r="J45" s="34">
        <v>8</v>
      </c>
      <c r="K45" s="34">
        <v>4</v>
      </c>
      <c r="L45" s="34">
        <v>28</v>
      </c>
      <c r="M45" s="34">
        <v>217</v>
      </c>
      <c r="N45" s="34">
        <v>11</v>
      </c>
      <c r="O45" s="34">
        <v>2</v>
      </c>
      <c r="P45" s="34">
        <v>3</v>
      </c>
      <c r="Q45" s="34">
        <v>7</v>
      </c>
      <c r="R45" s="34">
        <v>4</v>
      </c>
      <c r="S45" s="34">
        <v>14</v>
      </c>
      <c r="T45" s="19">
        <v>31</v>
      </c>
    </row>
    <row r="46" spans="1:20" x14ac:dyDescent="0.2">
      <c r="A46" s="143">
        <v>32</v>
      </c>
      <c r="B46" s="142" t="s">
        <v>733</v>
      </c>
      <c r="C46" s="156"/>
      <c r="D46" s="18">
        <v>373</v>
      </c>
      <c r="E46" s="34">
        <v>57</v>
      </c>
      <c r="F46" s="34">
        <v>46</v>
      </c>
      <c r="G46" s="34">
        <v>22</v>
      </c>
      <c r="H46" s="34">
        <v>4</v>
      </c>
      <c r="I46" s="34">
        <v>8</v>
      </c>
      <c r="J46" s="34">
        <v>10</v>
      </c>
      <c r="K46" s="34">
        <v>2</v>
      </c>
      <c r="L46" s="34">
        <v>29</v>
      </c>
      <c r="M46" s="34">
        <v>117</v>
      </c>
      <c r="N46" s="34">
        <v>41</v>
      </c>
      <c r="O46" s="34">
        <v>2</v>
      </c>
      <c r="P46" s="34">
        <v>6</v>
      </c>
      <c r="Q46" s="34">
        <v>6</v>
      </c>
      <c r="R46" s="34">
        <v>12</v>
      </c>
      <c r="S46" s="34">
        <v>11</v>
      </c>
      <c r="T46" s="19">
        <v>32</v>
      </c>
    </row>
    <row r="47" spans="1:20" ht="20.100000000000001" customHeight="1" x14ac:dyDescent="0.2">
      <c r="A47" s="143">
        <v>33</v>
      </c>
      <c r="B47" s="142" t="s">
        <v>347</v>
      </c>
      <c r="C47" s="156"/>
      <c r="D47" s="18">
        <v>320</v>
      </c>
      <c r="E47" s="34">
        <v>25</v>
      </c>
      <c r="F47" s="34">
        <v>44</v>
      </c>
      <c r="G47" s="34">
        <v>10</v>
      </c>
      <c r="H47" s="34">
        <v>5</v>
      </c>
      <c r="I47" s="34">
        <v>11</v>
      </c>
      <c r="J47" s="34">
        <v>30</v>
      </c>
      <c r="K47" s="34">
        <v>7</v>
      </c>
      <c r="L47" s="34">
        <v>25</v>
      </c>
      <c r="M47" s="34">
        <v>31</v>
      </c>
      <c r="N47" s="34">
        <v>23</v>
      </c>
      <c r="O47" s="34">
        <v>9</v>
      </c>
      <c r="P47" s="34">
        <v>38</v>
      </c>
      <c r="Q47" s="34">
        <v>45</v>
      </c>
      <c r="R47" s="34">
        <v>12</v>
      </c>
      <c r="S47" s="34">
        <v>5</v>
      </c>
      <c r="T47" s="19">
        <v>33</v>
      </c>
    </row>
    <row r="48" spans="1:20" ht="20.100000000000001" customHeight="1" x14ac:dyDescent="0.2">
      <c r="A48" s="143"/>
      <c r="B48" s="147" t="s">
        <v>346</v>
      </c>
      <c r="C48" s="158"/>
      <c r="D48" s="18"/>
      <c r="E48" s="112"/>
      <c r="F48" s="34"/>
      <c r="G48" s="34">
        <v>0</v>
      </c>
      <c r="H48" s="112"/>
      <c r="I48" s="112"/>
      <c r="J48" s="112"/>
      <c r="K48" s="112"/>
      <c r="L48" s="112"/>
      <c r="M48" s="112"/>
      <c r="N48" s="112"/>
      <c r="O48" s="112"/>
      <c r="P48" s="96"/>
      <c r="Q48" s="34"/>
      <c r="R48" s="112"/>
      <c r="S48" s="112"/>
      <c r="T48" s="157"/>
    </row>
    <row r="49" spans="1:20" ht="15" customHeight="1" x14ac:dyDescent="0.2">
      <c r="A49" s="143">
        <v>34</v>
      </c>
      <c r="B49" s="142" t="s">
        <v>366</v>
      </c>
      <c r="C49" s="156"/>
      <c r="D49" s="18">
        <v>1464</v>
      </c>
      <c r="E49" s="34">
        <v>53</v>
      </c>
      <c r="F49" s="34">
        <v>57</v>
      </c>
      <c r="G49" s="34">
        <v>716</v>
      </c>
      <c r="H49" s="34">
        <v>6</v>
      </c>
      <c r="I49" s="34">
        <v>30</v>
      </c>
      <c r="J49" s="34">
        <v>107</v>
      </c>
      <c r="K49" s="34">
        <v>13</v>
      </c>
      <c r="L49" s="34">
        <v>40</v>
      </c>
      <c r="M49" s="34">
        <v>331</v>
      </c>
      <c r="N49" s="34">
        <v>23</v>
      </c>
      <c r="O49" s="34">
        <v>1</v>
      </c>
      <c r="P49" s="34">
        <v>26</v>
      </c>
      <c r="Q49" s="34">
        <v>36</v>
      </c>
      <c r="R49" s="34">
        <v>12</v>
      </c>
      <c r="S49" s="34">
        <v>13</v>
      </c>
      <c r="T49" s="19">
        <v>34</v>
      </c>
    </row>
    <row r="50" spans="1:20" ht="15" customHeight="1" x14ac:dyDescent="0.2">
      <c r="A50" s="143">
        <v>35</v>
      </c>
      <c r="B50" s="142" t="s">
        <v>751</v>
      </c>
      <c r="C50" s="156"/>
      <c r="D50" s="18">
        <v>1381</v>
      </c>
      <c r="E50" s="34">
        <v>49</v>
      </c>
      <c r="F50" s="34">
        <v>42</v>
      </c>
      <c r="G50" s="34">
        <v>707</v>
      </c>
      <c r="H50" s="34">
        <v>5</v>
      </c>
      <c r="I50" s="34">
        <v>26</v>
      </c>
      <c r="J50" s="34">
        <v>100</v>
      </c>
      <c r="K50" s="34">
        <v>13</v>
      </c>
      <c r="L50" s="34">
        <v>34</v>
      </c>
      <c r="M50" s="34">
        <v>311</v>
      </c>
      <c r="N50" s="34">
        <v>22</v>
      </c>
      <c r="O50" s="34">
        <v>1</v>
      </c>
      <c r="P50" s="34">
        <v>20</v>
      </c>
      <c r="Q50" s="34">
        <v>31</v>
      </c>
      <c r="R50" s="34">
        <v>9</v>
      </c>
      <c r="S50" s="34">
        <v>11</v>
      </c>
      <c r="T50" s="19">
        <v>35</v>
      </c>
    </row>
    <row r="51" spans="1:20" x14ac:dyDescent="0.2">
      <c r="A51" s="143">
        <v>36</v>
      </c>
      <c r="B51" s="142" t="s">
        <v>726</v>
      </c>
      <c r="C51" s="156"/>
      <c r="D51" s="18">
        <v>356</v>
      </c>
      <c r="E51" s="34">
        <v>15</v>
      </c>
      <c r="F51" s="34">
        <v>42</v>
      </c>
      <c r="G51" s="34">
        <v>100</v>
      </c>
      <c r="H51" s="34">
        <v>5</v>
      </c>
      <c r="I51" s="34">
        <v>12</v>
      </c>
      <c r="J51" s="34">
        <v>48</v>
      </c>
      <c r="K51" s="34">
        <v>11</v>
      </c>
      <c r="L51" s="34">
        <v>34</v>
      </c>
      <c r="M51" s="34">
        <v>32</v>
      </c>
      <c r="N51" s="34">
        <v>10</v>
      </c>
      <c r="O51" s="34">
        <v>1</v>
      </c>
      <c r="P51" s="34">
        <v>15</v>
      </c>
      <c r="Q51" s="34">
        <v>24</v>
      </c>
      <c r="R51" s="34">
        <v>3</v>
      </c>
      <c r="S51" s="34">
        <v>4</v>
      </c>
      <c r="T51" s="19">
        <v>36</v>
      </c>
    </row>
    <row r="52" spans="1:20" x14ac:dyDescent="0.2">
      <c r="A52" s="143">
        <v>37</v>
      </c>
      <c r="B52" s="142" t="s">
        <v>341</v>
      </c>
      <c r="C52" s="156"/>
      <c r="D52" s="18">
        <v>41</v>
      </c>
      <c r="E52" s="34">
        <v>2</v>
      </c>
      <c r="F52" s="34">
        <v>8</v>
      </c>
      <c r="G52" s="34">
        <v>3</v>
      </c>
      <c r="H52" s="34">
        <v>0</v>
      </c>
      <c r="I52" s="34">
        <v>2</v>
      </c>
      <c r="J52" s="34">
        <v>6</v>
      </c>
      <c r="K52" s="34">
        <v>1</v>
      </c>
      <c r="L52" s="34">
        <v>4</v>
      </c>
      <c r="M52" s="34">
        <v>7</v>
      </c>
      <c r="N52" s="34">
        <v>0</v>
      </c>
      <c r="O52" s="34">
        <v>0</v>
      </c>
      <c r="P52" s="34">
        <v>7</v>
      </c>
      <c r="Q52" s="34">
        <v>0</v>
      </c>
      <c r="R52" s="34">
        <v>1</v>
      </c>
      <c r="S52" s="34">
        <v>0</v>
      </c>
      <c r="T52" s="19">
        <v>37</v>
      </c>
    </row>
    <row r="53" spans="1:20" x14ac:dyDescent="0.2">
      <c r="A53" s="143">
        <v>38</v>
      </c>
      <c r="B53" s="142" t="s">
        <v>724</v>
      </c>
      <c r="C53" s="156"/>
      <c r="D53" s="18">
        <v>1017</v>
      </c>
      <c r="E53" s="34">
        <v>34</v>
      </c>
      <c r="F53" s="34">
        <v>0</v>
      </c>
      <c r="G53" s="34">
        <v>605</v>
      </c>
      <c r="H53" s="34">
        <v>0</v>
      </c>
      <c r="I53" s="34">
        <v>14</v>
      </c>
      <c r="J53" s="34">
        <v>52</v>
      </c>
      <c r="K53" s="34">
        <v>0</v>
      </c>
      <c r="L53" s="34">
        <v>0</v>
      </c>
      <c r="M53" s="34">
        <v>275</v>
      </c>
      <c r="N53" s="34">
        <v>12</v>
      </c>
      <c r="O53" s="34">
        <v>0</v>
      </c>
      <c r="P53" s="34">
        <v>5</v>
      </c>
      <c r="Q53" s="34">
        <v>7</v>
      </c>
      <c r="R53" s="34">
        <v>6</v>
      </c>
      <c r="S53" s="34">
        <v>7</v>
      </c>
      <c r="T53" s="19">
        <v>38</v>
      </c>
    </row>
    <row r="54" spans="1:20" x14ac:dyDescent="0.2">
      <c r="A54" s="143">
        <v>39</v>
      </c>
      <c r="B54" s="142" t="s">
        <v>341</v>
      </c>
      <c r="C54" s="156"/>
      <c r="D54" s="18">
        <v>22</v>
      </c>
      <c r="E54" s="34">
        <v>0</v>
      </c>
      <c r="F54" s="34">
        <v>0</v>
      </c>
      <c r="G54" s="34">
        <v>9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6</v>
      </c>
      <c r="N54" s="34">
        <v>3</v>
      </c>
      <c r="O54" s="34">
        <v>0</v>
      </c>
      <c r="P54" s="34">
        <v>1</v>
      </c>
      <c r="Q54" s="34">
        <v>0</v>
      </c>
      <c r="R54" s="34">
        <v>2</v>
      </c>
      <c r="S54" s="34">
        <v>1</v>
      </c>
      <c r="T54" s="19">
        <v>39</v>
      </c>
    </row>
    <row r="55" spans="1:20" x14ac:dyDescent="0.2">
      <c r="A55" s="143">
        <v>40</v>
      </c>
      <c r="B55" s="142" t="s">
        <v>336</v>
      </c>
      <c r="C55" s="156"/>
      <c r="D55" s="18">
        <v>4</v>
      </c>
      <c r="E55" s="34">
        <v>0</v>
      </c>
      <c r="F55" s="34">
        <v>0</v>
      </c>
      <c r="G55" s="34">
        <v>1</v>
      </c>
      <c r="H55" s="34">
        <v>0</v>
      </c>
      <c r="I55" s="34">
        <v>0</v>
      </c>
      <c r="J55" s="34">
        <v>0</v>
      </c>
      <c r="K55" s="34">
        <v>1</v>
      </c>
      <c r="L55" s="34">
        <v>0</v>
      </c>
      <c r="M55" s="34">
        <v>2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19">
        <v>40</v>
      </c>
    </row>
    <row r="56" spans="1:20" x14ac:dyDescent="0.2">
      <c r="A56" s="143">
        <v>41</v>
      </c>
      <c r="B56" s="142" t="s">
        <v>341</v>
      </c>
      <c r="C56" s="156"/>
      <c r="D56" s="18">
        <v>1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1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19">
        <v>41</v>
      </c>
    </row>
    <row r="57" spans="1:20" ht="15" customHeight="1" x14ac:dyDescent="0.2">
      <c r="A57" s="143">
        <v>42</v>
      </c>
      <c r="B57" s="142" t="s">
        <v>731</v>
      </c>
      <c r="C57" s="156"/>
      <c r="D57" s="18">
        <v>83</v>
      </c>
      <c r="E57" s="34">
        <v>4</v>
      </c>
      <c r="F57" s="34">
        <v>15</v>
      </c>
      <c r="G57" s="34">
        <v>9</v>
      </c>
      <c r="H57" s="34">
        <v>1</v>
      </c>
      <c r="I57" s="34">
        <v>4</v>
      </c>
      <c r="J57" s="34">
        <v>7</v>
      </c>
      <c r="K57" s="34">
        <v>0</v>
      </c>
      <c r="L57" s="34">
        <v>6</v>
      </c>
      <c r="M57" s="34">
        <v>20</v>
      </c>
      <c r="N57" s="34">
        <v>1</v>
      </c>
      <c r="O57" s="34">
        <v>0</v>
      </c>
      <c r="P57" s="34">
        <v>6</v>
      </c>
      <c r="Q57" s="34">
        <v>5</v>
      </c>
      <c r="R57" s="34">
        <v>3</v>
      </c>
      <c r="S57" s="34">
        <v>2</v>
      </c>
      <c r="T57" s="19">
        <v>42</v>
      </c>
    </row>
    <row r="58" spans="1:20" x14ac:dyDescent="0.2">
      <c r="A58" s="143">
        <v>43</v>
      </c>
      <c r="B58" s="142" t="s">
        <v>726</v>
      </c>
      <c r="C58" s="156"/>
      <c r="D58" s="18">
        <v>66</v>
      </c>
      <c r="E58" s="34">
        <v>4</v>
      </c>
      <c r="F58" s="34">
        <v>15</v>
      </c>
      <c r="G58" s="34">
        <v>3</v>
      </c>
      <c r="H58" s="34">
        <v>1</v>
      </c>
      <c r="I58" s="34">
        <v>3</v>
      </c>
      <c r="J58" s="34">
        <v>7</v>
      </c>
      <c r="K58" s="34">
        <v>0</v>
      </c>
      <c r="L58" s="34">
        <v>6</v>
      </c>
      <c r="M58" s="34">
        <v>11</v>
      </c>
      <c r="N58" s="34">
        <v>1</v>
      </c>
      <c r="O58" s="34">
        <v>0</v>
      </c>
      <c r="P58" s="34">
        <v>6</v>
      </c>
      <c r="Q58" s="34">
        <v>5</v>
      </c>
      <c r="R58" s="34">
        <v>3</v>
      </c>
      <c r="S58" s="34">
        <v>1</v>
      </c>
      <c r="T58" s="19">
        <v>43</v>
      </c>
    </row>
    <row r="59" spans="1:20" x14ac:dyDescent="0.2">
      <c r="A59" s="143">
        <v>44</v>
      </c>
      <c r="B59" s="142" t="s">
        <v>724</v>
      </c>
      <c r="C59" s="156"/>
      <c r="D59" s="18">
        <v>17</v>
      </c>
      <c r="E59" s="34">
        <v>0</v>
      </c>
      <c r="F59" s="34">
        <v>0</v>
      </c>
      <c r="G59" s="34">
        <v>6</v>
      </c>
      <c r="H59" s="34">
        <v>0</v>
      </c>
      <c r="I59" s="34">
        <v>1</v>
      </c>
      <c r="J59" s="34">
        <v>0</v>
      </c>
      <c r="K59" s="34">
        <v>0</v>
      </c>
      <c r="L59" s="34">
        <v>0</v>
      </c>
      <c r="M59" s="34">
        <v>9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1</v>
      </c>
      <c r="T59" s="19">
        <v>44</v>
      </c>
    </row>
    <row r="60" spans="1:20" x14ac:dyDescent="0.2">
      <c r="A60" s="143">
        <v>45</v>
      </c>
      <c r="B60" s="142" t="s">
        <v>336</v>
      </c>
      <c r="C60" s="156"/>
      <c r="D60" s="18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19">
        <v>45</v>
      </c>
    </row>
    <row r="61" spans="1:20" x14ac:dyDescent="0.2">
      <c r="A61" s="173"/>
      <c r="B61" s="142"/>
      <c r="C61" s="142"/>
      <c r="D61" s="364"/>
      <c r="E61" s="34"/>
      <c r="F61" s="96"/>
      <c r="G61" s="96"/>
      <c r="H61" s="34"/>
      <c r="I61" s="34"/>
      <c r="J61" s="96"/>
      <c r="K61" s="34"/>
      <c r="L61" s="34"/>
      <c r="M61" s="34"/>
      <c r="N61" s="34"/>
      <c r="O61" s="34"/>
      <c r="P61" s="96"/>
      <c r="Q61" s="34"/>
      <c r="R61" s="34"/>
      <c r="S61" s="125"/>
      <c r="T61" s="26"/>
    </row>
    <row r="62" spans="1:20" ht="12.75" customHeight="1" x14ac:dyDescent="0.2">
      <c r="A62" s="143"/>
      <c r="B62" s="153"/>
      <c r="C62" s="150"/>
      <c r="D62" s="155" t="s">
        <v>300</v>
      </c>
      <c r="E62" s="48"/>
      <c r="F62" s="96"/>
      <c r="G62" s="96"/>
      <c r="H62" s="83" t="s">
        <v>300</v>
      </c>
      <c r="I62" s="48"/>
      <c r="J62" s="96"/>
      <c r="K62" s="48"/>
      <c r="L62" s="48"/>
      <c r="M62" s="48"/>
      <c r="N62" s="48"/>
      <c r="O62" s="48"/>
      <c r="P62" s="96"/>
      <c r="Q62" s="48"/>
      <c r="R62" s="48"/>
      <c r="S62" s="48"/>
      <c r="T62" s="26"/>
    </row>
    <row r="63" spans="1:20" x14ac:dyDescent="0.2">
      <c r="A63" s="143"/>
      <c r="B63" s="153"/>
      <c r="C63" s="154" t="s">
        <v>299</v>
      </c>
      <c r="D63" s="153"/>
      <c r="E63" s="48"/>
      <c r="F63" s="96"/>
      <c r="G63" s="96"/>
      <c r="H63" s="83"/>
      <c r="I63" s="48"/>
      <c r="J63" s="96"/>
      <c r="K63" s="48"/>
      <c r="L63" s="48"/>
      <c r="M63" s="48"/>
      <c r="N63" s="48"/>
      <c r="O63" s="48"/>
      <c r="P63" s="96"/>
      <c r="Q63" s="48"/>
      <c r="R63" s="48"/>
      <c r="S63" s="48"/>
      <c r="T63" s="26"/>
    </row>
    <row r="64" spans="1:20" ht="15" customHeight="1" x14ac:dyDescent="0.2">
      <c r="A64" s="143"/>
      <c r="B64" s="147" t="s">
        <v>730</v>
      </c>
      <c r="C64" s="147"/>
      <c r="D64" s="154"/>
      <c r="E64" s="112"/>
      <c r="F64" s="96"/>
      <c r="G64" s="96"/>
      <c r="H64" s="112"/>
      <c r="I64" s="112"/>
      <c r="J64" s="96"/>
      <c r="K64" s="112"/>
      <c r="L64" s="112"/>
      <c r="M64" s="112"/>
      <c r="N64" s="112"/>
      <c r="O64" s="112"/>
      <c r="P64" s="96"/>
      <c r="Q64" s="112"/>
      <c r="R64" s="112"/>
      <c r="S64" s="114"/>
      <c r="T64" s="26"/>
    </row>
    <row r="65" spans="1:20" ht="15" customHeight="1" x14ac:dyDescent="0.2">
      <c r="A65" s="173"/>
      <c r="B65" s="150" t="s">
        <v>729</v>
      </c>
      <c r="C65" s="141"/>
      <c r="D65" s="363"/>
      <c r="E65" s="101"/>
      <c r="F65" s="96"/>
      <c r="G65" s="96"/>
      <c r="H65" s="101"/>
      <c r="I65" s="101"/>
      <c r="J65" s="96"/>
      <c r="K65" s="101"/>
      <c r="L65" s="101"/>
      <c r="M65" s="101"/>
      <c r="N65" s="101"/>
      <c r="O65" s="101"/>
      <c r="P65" s="96"/>
      <c r="Q65" s="101"/>
      <c r="R65" s="101"/>
      <c r="S65" s="359"/>
      <c r="T65" s="26"/>
    </row>
    <row r="66" spans="1:20" x14ac:dyDescent="0.2">
      <c r="A66" s="173">
        <v>46</v>
      </c>
      <c r="B66" s="142" t="s">
        <v>728</v>
      </c>
      <c r="C66" s="144" t="s">
        <v>359</v>
      </c>
      <c r="D66" s="140">
        <v>58.6106346483705</v>
      </c>
      <c r="E66" s="101">
        <v>47.869674185463658</v>
      </c>
      <c r="F66" s="101">
        <v>58.064516129032263</v>
      </c>
      <c r="G66" s="101">
        <v>69.923534409515725</v>
      </c>
      <c r="H66" s="101">
        <v>40</v>
      </c>
      <c r="I66" s="101">
        <v>53.488372093023251</v>
      </c>
      <c r="J66" s="101">
        <v>40.600315955766192</v>
      </c>
      <c r="K66" s="101">
        <v>35.454545454545453</v>
      </c>
      <c r="L66" s="101">
        <v>48.742138364779876</v>
      </c>
      <c r="M66" s="101">
        <v>64.415935178933154</v>
      </c>
      <c r="N66" s="101">
        <v>54.455445544554458</v>
      </c>
      <c r="O66" s="101">
        <v>59.090909090909093</v>
      </c>
      <c r="P66" s="101">
        <v>63.380281690140848</v>
      </c>
      <c r="Q66" s="101">
        <v>68.75</v>
      </c>
      <c r="R66" s="101">
        <v>62.068965517241381</v>
      </c>
      <c r="S66" s="101">
        <v>50.420168067226889</v>
      </c>
      <c r="T66" s="19">
        <v>46</v>
      </c>
    </row>
    <row r="67" spans="1:20" x14ac:dyDescent="0.2">
      <c r="A67" s="143">
        <v>47</v>
      </c>
      <c r="B67" s="142" t="s">
        <v>727</v>
      </c>
      <c r="C67" s="144" t="s">
        <v>359</v>
      </c>
      <c r="D67" s="140">
        <v>41.3893653516295</v>
      </c>
      <c r="E67" s="101">
        <v>52.130325814536334</v>
      </c>
      <c r="F67" s="101">
        <v>41.935483870967744</v>
      </c>
      <c r="G67" s="101">
        <v>30.076465590484279</v>
      </c>
      <c r="H67" s="101">
        <v>60</v>
      </c>
      <c r="I67" s="101">
        <v>46.511627906976742</v>
      </c>
      <c r="J67" s="101">
        <v>59.399684044233801</v>
      </c>
      <c r="K67" s="101">
        <v>64.545454545454547</v>
      </c>
      <c r="L67" s="101">
        <v>51.257861635220124</v>
      </c>
      <c r="M67" s="101">
        <v>35.584064821066846</v>
      </c>
      <c r="N67" s="101">
        <v>45.544554455445549</v>
      </c>
      <c r="O67" s="101">
        <v>40.909090909090914</v>
      </c>
      <c r="P67" s="101">
        <v>36.619718309859159</v>
      </c>
      <c r="Q67" s="101">
        <v>31.25</v>
      </c>
      <c r="R67" s="101">
        <v>37.931034482758619</v>
      </c>
      <c r="S67" s="101">
        <v>49.579831932773111</v>
      </c>
      <c r="T67" s="19">
        <v>47</v>
      </c>
    </row>
    <row r="68" spans="1:20" ht="20.100000000000001" customHeight="1" x14ac:dyDescent="0.2">
      <c r="A68" s="143"/>
      <c r="B68" s="147" t="s">
        <v>358</v>
      </c>
      <c r="C68" s="151"/>
      <c r="D68" s="140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9"/>
    </row>
    <row r="69" spans="1:20" ht="20.100000000000001" customHeight="1" x14ac:dyDescent="0.2">
      <c r="A69" s="143">
        <v>48</v>
      </c>
      <c r="B69" s="142" t="s">
        <v>347</v>
      </c>
      <c r="C69" s="144" t="s">
        <v>258</v>
      </c>
      <c r="D69" s="140">
        <v>5.4486633747658777</v>
      </c>
      <c r="E69" s="101">
        <v>6.2189054726368163</v>
      </c>
      <c r="F69" s="101">
        <v>7.8571428571428568</v>
      </c>
      <c r="G69" s="101">
        <v>0.84745762711864403</v>
      </c>
      <c r="H69" s="101">
        <v>9.433962264150944</v>
      </c>
      <c r="I69" s="101">
        <v>5.0228310502283104</v>
      </c>
      <c r="J69" s="101">
        <v>4.7318611987381702</v>
      </c>
      <c r="K69" s="101">
        <v>6.3636363636363633</v>
      </c>
      <c r="L69" s="101">
        <v>7.8369905956112857</v>
      </c>
      <c r="M69" s="101">
        <v>2.0680453635757172</v>
      </c>
      <c r="N69" s="101">
        <v>11.274509803921569</v>
      </c>
      <c r="O69" s="101">
        <v>19.565217391304348</v>
      </c>
      <c r="P69" s="101">
        <v>17.75700934579439</v>
      </c>
      <c r="Q69" s="101">
        <v>20.089285714285715</v>
      </c>
      <c r="R69" s="101">
        <v>13.333333333333334</v>
      </c>
      <c r="S69" s="101">
        <v>4.2016806722689077</v>
      </c>
      <c r="T69" s="19">
        <v>48</v>
      </c>
    </row>
    <row r="70" spans="1:20" ht="20.100000000000001" customHeight="1" x14ac:dyDescent="0.2">
      <c r="A70" s="173"/>
      <c r="B70" s="147" t="s">
        <v>346</v>
      </c>
      <c r="C70" s="144"/>
      <c r="D70" s="140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9"/>
    </row>
    <row r="71" spans="1:20" ht="20.100000000000001" customHeight="1" x14ac:dyDescent="0.2">
      <c r="A71" s="173"/>
      <c r="B71" s="146" t="s">
        <v>345</v>
      </c>
      <c r="C71" s="144"/>
      <c r="D71" s="140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9"/>
    </row>
    <row r="72" spans="1:20" ht="15" customHeight="1" x14ac:dyDescent="0.2">
      <c r="A72" s="173">
        <v>49</v>
      </c>
      <c r="B72" s="142" t="s">
        <v>750</v>
      </c>
      <c r="C72" s="144" t="s">
        <v>722</v>
      </c>
      <c r="D72" s="140">
        <v>94.330601092896174</v>
      </c>
      <c r="E72" s="101">
        <v>92.452830188679243</v>
      </c>
      <c r="F72" s="101">
        <v>73.68421052631578</v>
      </c>
      <c r="G72" s="101">
        <v>98.743016759776538</v>
      </c>
      <c r="H72" s="101">
        <v>83.333333333333343</v>
      </c>
      <c r="I72" s="101">
        <v>86.666666666666671</v>
      </c>
      <c r="J72" s="101">
        <v>93.45794392523365</v>
      </c>
      <c r="K72" s="101">
        <v>100</v>
      </c>
      <c r="L72" s="101">
        <v>85</v>
      </c>
      <c r="M72" s="101">
        <v>93.957703927492446</v>
      </c>
      <c r="N72" s="101">
        <v>95.652173913043484</v>
      </c>
      <c r="O72" s="101">
        <v>100</v>
      </c>
      <c r="P72" s="101">
        <v>76.923076923076934</v>
      </c>
      <c r="Q72" s="101">
        <v>86.111111111111114</v>
      </c>
      <c r="R72" s="101">
        <v>75</v>
      </c>
      <c r="S72" s="101">
        <v>84.615384615384613</v>
      </c>
      <c r="T72" s="19">
        <v>49</v>
      </c>
    </row>
    <row r="73" spans="1:20" x14ac:dyDescent="0.2">
      <c r="A73" s="173">
        <v>50</v>
      </c>
      <c r="B73" s="142" t="s">
        <v>726</v>
      </c>
      <c r="C73" s="144" t="s">
        <v>722</v>
      </c>
      <c r="D73" s="140">
        <v>24.316939890710383</v>
      </c>
      <c r="E73" s="101">
        <v>28.30188679245283</v>
      </c>
      <c r="F73" s="101">
        <v>73.68421052631578</v>
      </c>
      <c r="G73" s="101">
        <v>13.966480446927374</v>
      </c>
      <c r="H73" s="101">
        <v>83.333333333333343</v>
      </c>
      <c r="I73" s="101">
        <v>40</v>
      </c>
      <c r="J73" s="101">
        <v>44.859813084112147</v>
      </c>
      <c r="K73" s="101">
        <v>84.615384615384613</v>
      </c>
      <c r="L73" s="101">
        <v>85</v>
      </c>
      <c r="M73" s="101">
        <v>9.667673716012084</v>
      </c>
      <c r="N73" s="101">
        <v>43.478260869565219</v>
      </c>
      <c r="O73" s="101">
        <v>100</v>
      </c>
      <c r="P73" s="101">
        <v>57.692307692307686</v>
      </c>
      <c r="Q73" s="101">
        <v>66.666666666666657</v>
      </c>
      <c r="R73" s="101">
        <v>25</v>
      </c>
      <c r="S73" s="101">
        <v>30.76923076923077</v>
      </c>
      <c r="T73" s="19">
        <v>50</v>
      </c>
    </row>
    <row r="74" spans="1:20" x14ac:dyDescent="0.2">
      <c r="A74" s="173">
        <v>51</v>
      </c>
      <c r="B74" s="142" t="s">
        <v>341</v>
      </c>
      <c r="C74" s="144" t="s">
        <v>725</v>
      </c>
      <c r="D74" s="140">
        <v>11.51685393258427</v>
      </c>
      <c r="E74" s="101">
        <v>13.333333333333334</v>
      </c>
      <c r="F74" s="101">
        <v>19.047619047619047</v>
      </c>
      <c r="G74" s="101">
        <v>3</v>
      </c>
      <c r="H74" s="101">
        <v>0</v>
      </c>
      <c r="I74" s="101">
        <v>16.666666666666664</v>
      </c>
      <c r="J74" s="101">
        <v>12.5</v>
      </c>
      <c r="K74" s="101">
        <v>9.0909090909090917</v>
      </c>
      <c r="L74" s="101">
        <v>11.76470588235294</v>
      </c>
      <c r="M74" s="101">
        <v>21.875</v>
      </c>
      <c r="N74" s="101">
        <v>0</v>
      </c>
      <c r="O74" s="101">
        <v>0</v>
      </c>
      <c r="P74" s="101">
        <v>46.666666666666664</v>
      </c>
      <c r="Q74" s="101">
        <v>0</v>
      </c>
      <c r="R74" s="101">
        <v>33.333333333333329</v>
      </c>
      <c r="S74" s="101">
        <v>0</v>
      </c>
      <c r="T74" s="19">
        <v>51</v>
      </c>
    </row>
    <row r="75" spans="1:20" x14ac:dyDescent="0.2">
      <c r="A75" s="173">
        <v>52</v>
      </c>
      <c r="B75" s="142" t="s">
        <v>724</v>
      </c>
      <c r="C75" s="144" t="s">
        <v>722</v>
      </c>
      <c r="D75" s="140">
        <v>69.467213114754102</v>
      </c>
      <c r="E75" s="101">
        <v>64.15094339622641</v>
      </c>
      <c r="F75" s="101">
        <v>0</v>
      </c>
      <c r="G75" s="101">
        <v>84.497206703910607</v>
      </c>
      <c r="H75" s="101">
        <v>0</v>
      </c>
      <c r="I75" s="101">
        <v>46.666666666666664</v>
      </c>
      <c r="J75" s="101">
        <v>48.598130841121495</v>
      </c>
      <c r="K75" s="101">
        <v>0</v>
      </c>
      <c r="L75" s="101">
        <v>0</v>
      </c>
      <c r="M75" s="101">
        <v>83.081570996978854</v>
      </c>
      <c r="N75" s="101">
        <v>52.173913043478258</v>
      </c>
      <c r="O75" s="101">
        <v>0</v>
      </c>
      <c r="P75" s="101">
        <v>19.230769230769234</v>
      </c>
      <c r="Q75" s="101">
        <v>19.444444444444446</v>
      </c>
      <c r="R75" s="101">
        <v>50</v>
      </c>
      <c r="S75" s="101">
        <v>53.846153846153847</v>
      </c>
      <c r="T75" s="19">
        <v>52</v>
      </c>
    </row>
    <row r="76" spans="1:20" x14ac:dyDescent="0.2">
      <c r="A76" s="173">
        <v>53</v>
      </c>
      <c r="B76" s="142" t="s">
        <v>341</v>
      </c>
      <c r="C76" s="144" t="s">
        <v>723</v>
      </c>
      <c r="D76" s="140">
        <v>2.1632251720747298</v>
      </c>
      <c r="E76" s="101">
        <v>0</v>
      </c>
      <c r="F76" s="101">
        <v>0</v>
      </c>
      <c r="G76" s="101">
        <v>1.4876033057851239</v>
      </c>
      <c r="H76" s="101">
        <v>0</v>
      </c>
      <c r="I76" s="101">
        <v>0</v>
      </c>
      <c r="J76" s="101">
        <v>0</v>
      </c>
      <c r="K76" s="101">
        <v>0</v>
      </c>
      <c r="L76" s="96">
        <v>0</v>
      </c>
      <c r="M76" s="101">
        <v>2.1818181818181821</v>
      </c>
      <c r="N76" s="101">
        <v>25</v>
      </c>
      <c r="O76" s="101">
        <v>0</v>
      </c>
      <c r="P76" s="101">
        <v>20</v>
      </c>
      <c r="Q76" s="101">
        <v>0</v>
      </c>
      <c r="R76" s="101">
        <v>33.333333333333329</v>
      </c>
      <c r="S76" s="101">
        <v>14.285714285714285</v>
      </c>
      <c r="T76" s="19">
        <v>53</v>
      </c>
    </row>
    <row r="77" spans="1:20" x14ac:dyDescent="0.2">
      <c r="A77" s="173">
        <v>54</v>
      </c>
      <c r="B77" s="142" t="s">
        <v>336</v>
      </c>
      <c r="C77" s="144" t="s">
        <v>722</v>
      </c>
      <c r="D77" s="140">
        <v>0.27322404371584702</v>
      </c>
      <c r="E77" s="101">
        <v>0</v>
      </c>
      <c r="F77" s="96">
        <v>0</v>
      </c>
      <c r="G77" s="101">
        <v>0.13966480446927373</v>
      </c>
      <c r="H77" s="101">
        <v>0</v>
      </c>
      <c r="I77" s="101">
        <v>0</v>
      </c>
      <c r="J77" s="101">
        <v>0</v>
      </c>
      <c r="K77" s="101">
        <v>7.6923076923076925</v>
      </c>
      <c r="L77" s="101">
        <v>0</v>
      </c>
      <c r="M77" s="101">
        <v>0.60422960725075525</v>
      </c>
      <c r="N77" s="101">
        <v>0</v>
      </c>
      <c r="O77" s="101">
        <v>0</v>
      </c>
      <c r="P77" s="101">
        <v>0</v>
      </c>
      <c r="Q77" s="101">
        <v>0</v>
      </c>
      <c r="R77" s="101">
        <v>0</v>
      </c>
      <c r="S77" s="101">
        <v>0</v>
      </c>
      <c r="T77" s="19">
        <v>54</v>
      </c>
    </row>
    <row r="78" spans="1:20" x14ac:dyDescent="0.2">
      <c r="A78" s="173">
        <v>55</v>
      </c>
      <c r="B78" s="142" t="s">
        <v>341</v>
      </c>
      <c r="C78" s="144" t="s">
        <v>721</v>
      </c>
      <c r="D78" s="140">
        <v>25</v>
      </c>
      <c r="E78" s="101">
        <v>0</v>
      </c>
      <c r="F78" s="96">
        <v>0</v>
      </c>
      <c r="G78" s="96">
        <v>0</v>
      </c>
      <c r="H78" s="101">
        <v>0</v>
      </c>
      <c r="I78" s="101">
        <v>0</v>
      </c>
      <c r="J78" s="101">
        <v>0</v>
      </c>
      <c r="K78" s="101">
        <v>100</v>
      </c>
      <c r="L78" s="101">
        <v>0</v>
      </c>
      <c r="M78" s="101">
        <v>0</v>
      </c>
      <c r="N78" s="101">
        <v>0</v>
      </c>
      <c r="O78" s="101">
        <v>0</v>
      </c>
      <c r="P78" s="101">
        <v>0</v>
      </c>
      <c r="Q78" s="101">
        <v>0</v>
      </c>
      <c r="R78" s="101">
        <v>0</v>
      </c>
      <c r="S78" s="101">
        <v>0</v>
      </c>
      <c r="T78" s="19">
        <v>55</v>
      </c>
    </row>
    <row r="79" spans="1:20" ht="1.5" customHeight="1" x14ac:dyDescent="0.2">
      <c r="A79" s="145"/>
      <c r="B79" s="142"/>
      <c r="C79" s="141"/>
      <c r="D79" s="140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26"/>
    </row>
    <row r="80" spans="1:20" ht="9" customHeight="1" x14ac:dyDescent="0.2">
      <c r="A80" s="143" t="s">
        <v>334</v>
      </c>
      <c r="B80" s="142"/>
      <c r="C80" s="141"/>
      <c r="D80" s="140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26"/>
    </row>
    <row r="81" spans="1:20" x14ac:dyDescent="0.2">
      <c r="A81" s="7" t="s">
        <v>257</v>
      </c>
      <c r="D81" s="7" t="s">
        <v>256</v>
      </c>
    </row>
    <row r="82" spans="1:20" ht="15" customHeight="1" x14ac:dyDescent="0.2">
      <c r="D82" s="7" t="s">
        <v>255</v>
      </c>
    </row>
    <row r="83" spans="1:20" s="153" customFormat="1" ht="15.75" customHeight="1" x14ac:dyDescent="0.2">
      <c r="A83" s="31"/>
      <c r="E83" s="62"/>
      <c r="F83" s="48"/>
      <c r="G83" s="38"/>
      <c r="H83" s="37"/>
      <c r="I83" s="123"/>
      <c r="J83" s="123"/>
      <c r="K83" s="123"/>
      <c r="L83" s="123"/>
      <c r="M83" s="48"/>
      <c r="N83" s="48"/>
      <c r="O83" s="48"/>
      <c r="P83" s="48"/>
      <c r="Q83" s="48"/>
      <c r="R83" s="48"/>
      <c r="S83" s="48"/>
      <c r="T83" s="32"/>
    </row>
  </sheetData>
  <mergeCells count="19">
    <mergeCell ref="I5:I9"/>
    <mergeCell ref="O5:O9"/>
    <mergeCell ref="A5:A9"/>
    <mergeCell ref="B5:C9"/>
    <mergeCell ref="N5:N9"/>
    <mergeCell ref="F5:F9"/>
    <mergeCell ref="D5:D9"/>
    <mergeCell ref="H5:H9"/>
    <mergeCell ref="E5:E9"/>
    <mergeCell ref="G5:G9"/>
    <mergeCell ref="L5:L9"/>
    <mergeCell ref="J5:J9"/>
    <mergeCell ref="T5:T9"/>
    <mergeCell ref="S5:S9"/>
    <mergeCell ref="Q5:Q9"/>
    <mergeCell ref="R5:R9"/>
    <mergeCell ref="K5:K9"/>
    <mergeCell ref="P5:P9"/>
    <mergeCell ref="M5:M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7" max="77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28515625" style="7" customWidth="1"/>
    <col min="2" max="2" width="53.42578125" style="7" customWidth="1"/>
    <col min="3" max="3" width="7.85546875" style="7" customWidth="1"/>
    <col min="4" max="4" width="15.28515625" style="7" customWidth="1"/>
    <col min="5" max="7" width="14.7109375" style="35" customWidth="1"/>
    <col min="8" max="10" width="10.5703125" style="35" customWidth="1"/>
    <col min="11" max="11" width="11.28515625" style="35" customWidth="1"/>
    <col min="12" max="19" width="10.5703125" style="35" customWidth="1"/>
    <col min="20" max="20" width="4.7109375" style="7" customWidth="1"/>
    <col min="21" max="16384" width="11.42578125" style="7"/>
  </cols>
  <sheetData>
    <row r="1" spans="1:20" ht="18" x14ac:dyDescent="0.25">
      <c r="A1" s="1" t="s">
        <v>706</v>
      </c>
      <c r="H1" s="76" t="s">
        <v>706</v>
      </c>
    </row>
    <row r="2" spans="1:20" ht="15" x14ac:dyDescent="0.25">
      <c r="A2" s="6" t="s">
        <v>749</v>
      </c>
      <c r="H2" s="116" t="s">
        <v>749</v>
      </c>
    </row>
    <row r="3" spans="1:20" ht="15" x14ac:dyDescent="0.25">
      <c r="A3" s="164" t="s">
        <v>756</v>
      </c>
      <c r="H3" s="124" t="s">
        <v>755</v>
      </c>
    </row>
    <row r="4" spans="1:20" x14ac:dyDescent="0.2">
      <c r="A4" s="9"/>
      <c r="B4" s="9"/>
      <c r="C4" s="9"/>
      <c r="D4" s="9"/>
      <c r="E4" s="66"/>
      <c r="F4" s="66"/>
      <c r="G4" s="48"/>
      <c r="H4" s="48"/>
      <c r="M4" s="66"/>
      <c r="N4" s="66"/>
      <c r="O4" s="66"/>
      <c r="P4" s="66"/>
      <c r="Q4" s="66"/>
      <c r="R4" s="66"/>
      <c r="S4" s="66"/>
      <c r="T4" s="9"/>
    </row>
    <row r="5" spans="1:20" ht="12.75" customHeight="1" x14ac:dyDescent="0.2">
      <c r="A5" s="474" t="s">
        <v>1</v>
      </c>
      <c r="B5" s="486" t="s">
        <v>747</v>
      </c>
      <c r="C5" s="530"/>
      <c r="D5" s="480" t="s">
        <v>253</v>
      </c>
      <c r="E5" s="492" t="s">
        <v>99</v>
      </c>
      <c r="F5" s="512" t="s">
        <v>98</v>
      </c>
      <c r="G5" s="512" t="s">
        <v>540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86</v>
      </c>
      <c r="R5" s="492" t="s">
        <v>85</v>
      </c>
      <c r="S5" s="495" t="s">
        <v>84</v>
      </c>
      <c r="T5" s="486" t="s">
        <v>301</v>
      </c>
    </row>
    <row r="6" spans="1:20" ht="12.75" customHeight="1" x14ac:dyDescent="0.2">
      <c r="A6" s="528"/>
      <c r="B6" s="531"/>
      <c r="C6" s="528"/>
      <c r="D6" s="481"/>
      <c r="E6" s="493"/>
      <c r="F6" s="524" t="s">
        <v>83</v>
      </c>
      <c r="G6" s="524"/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31"/>
    </row>
    <row r="7" spans="1:20" ht="12.75" customHeight="1" x14ac:dyDescent="0.2">
      <c r="A7" s="528"/>
      <c r="B7" s="531"/>
      <c r="C7" s="528"/>
      <c r="D7" s="481"/>
      <c r="E7" s="493" t="s">
        <v>81</v>
      </c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31"/>
    </row>
    <row r="8" spans="1:20" ht="12.75" customHeight="1" x14ac:dyDescent="0.2">
      <c r="A8" s="528"/>
      <c r="B8" s="531"/>
      <c r="C8" s="528"/>
      <c r="D8" s="481"/>
      <c r="E8" s="493" t="s">
        <v>76</v>
      </c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31"/>
    </row>
    <row r="9" spans="1:20" x14ac:dyDescent="0.2">
      <c r="A9" s="529"/>
      <c r="B9" s="532"/>
      <c r="C9" s="529"/>
      <c r="D9" s="482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32"/>
    </row>
    <row r="10" spans="1:20" x14ac:dyDescent="0.2">
      <c r="A10" s="153"/>
      <c r="B10" s="163"/>
      <c r="C10" s="163"/>
      <c r="D10" s="30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153"/>
    </row>
    <row r="11" spans="1:20" ht="12.75" customHeight="1" x14ac:dyDescent="0.2">
      <c r="B11" s="153"/>
      <c r="C11" s="150"/>
      <c r="D11" s="159" t="s">
        <v>312</v>
      </c>
      <c r="H11" s="47" t="s">
        <v>312</v>
      </c>
    </row>
    <row r="12" spans="1:20" s="159" customFormat="1" ht="15.95" customHeight="1" x14ac:dyDescent="0.2">
      <c r="A12" s="177">
        <v>1</v>
      </c>
      <c r="B12" s="161" t="s">
        <v>311</v>
      </c>
      <c r="C12" s="160"/>
      <c r="D12" s="13">
        <v>5124</v>
      </c>
      <c r="E12" s="50">
        <v>397</v>
      </c>
      <c r="F12" s="50">
        <v>465</v>
      </c>
      <c r="G12" s="50">
        <v>1110</v>
      </c>
      <c r="H12" s="50">
        <v>42</v>
      </c>
      <c r="I12" s="50">
        <v>188</v>
      </c>
      <c r="J12" s="50">
        <v>540</v>
      </c>
      <c r="K12" s="50">
        <v>97</v>
      </c>
      <c r="L12" s="50">
        <v>264</v>
      </c>
      <c r="M12" s="50">
        <v>1341</v>
      </c>
      <c r="N12" s="50">
        <v>163</v>
      </c>
      <c r="O12" s="50">
        <v>0</v>
      </c>
      <c r="P12" s="50">
        <v>153</v>
      </c>
      <c r="Q12" s="50">
        <v>177</v>
      </c>
      <c r="R12" s="50">
        <v>84</v>
      </c>
      <c r="S12" s="50">
        <v>103</v>
      </c>
      <c r="T12" s="14">
        <v>1</v>
      </c>
    </row>
    <row r="13" spans="1:20" ht="20.100000000000001" customHeight="1" x14ac:dyDescent="0.2">
      <c r="A13" s="143"/>
      <c r="B13" s="147" t="s">
        <v>730</v>
      </c>
      <c r="C13" s="158"/>
      <c r="D13" s="18"/>
      <c r="E13" s="112"/>
      <c r="F13" s="96"/>
      <c r="G13" s="34"/>
      <c r="H13" s="112"/>
      <c r="I13" s="112"/>
      <c r="J13" s="112"/>
      <c r="K13" s="112"/>
      <c r="L13" s="112"/>
      <c r="M13" s="112"/>
      <c r="N13" s="112"/>
      <c r="O13" s="112"/>
      <c r="P13" s="96"/>
      <c r="Q13" s="112"/>
      <c r="R13" s="112"/>
      <c r="S13" s="112"/>
      <c r="T13" s="157"/>
    </row>
    <row r="14" spans="1:20" ht="15" customHeight="1" x14ac:dyDescent="0.2">
      <c r="A14" s="143">
        <v>2</v>
      </c>
      <c r="B14" s="142" t="s">
        <v>746</v>
      </c>
      <c r="C14" s="156"/>
      <c r="D14" s="18">
        <v>5101</v>
      </c>
      <c r="E14" s="34">
        <v>394</v>
      </c>
      <c r="F14" s="34">
        <v>464</v>
      </c>
      <c r="G14" s="34">
        <v>1110</v>
      </c>
      <c r="H14" s="34">
        <v>41</v>
      </c>
      <c r="I14" s="34">
        <v>185</v>
      </c>
      <c r="J14" s="34">
        <v>539</v>
      </c>
      <c r="K14" s="34">
        <v>97</v>
      </c>
      <c r="L14" s="34">
        <v>263</v>
      </c>
      <c r="M14" s="34">
        <v>1333</v>
      </c>
      <c r="N14" s="34">
        <v>162</v>
      </c>
      <c r="O14" s="34">
        <v>0</v>
      </c>
      <c r="P14" s="34">
        <v>152</v>
      </c>
      <c r="Q14" s="34">
        <v>177</v>
      </c>
      <c r="R14" s="34">
        <v>81</v>
      </c>
      <c r="S14" s="34">
        <v>103</v>
      </c>
      <c r="T14" s="19">
        <v>2</v>
      </c>
    </row>
    <row r="15" spans="1:20" ht="15" customHeight="1" x14ac:dyDescent="0.2">
      <c r="A15" s="143">
        <v>3</v>
      </c>
      <c r="B15" s="142" t="s">
        <v>745</v>
      </c>
      <c r="C15" s="156"/>
      <c r="D15" s="18">
        <v>2932</v>
      </c>
      <c r="E15" s="34">
        <v>187</v>
      </c>
      <c r="F15" s="34">
        <v>248</v>
      </c>
      <c r="G15" s="34">
        <v>786</v>
      </c>
      <c r="H15" s="34">
        <v>14</v>
      </c>
      <c r="I15" s="34">
        <v>95</v>
      </c>
      <c r="J15" s="34">
        <v>219</v>
      </c>
      <c r="K15" s="34">
        <v>31</v>
      </c>
      <c r="L15" s="34">
        <v>108</v>
      </c>
      <c r="M15" s="34">
        <v>860</v>
      </c>
      <c r="N15" s="34">
        <v>77</v>
      </c>
      <c r="O15" s="34">
        <v>0</v>
      </c>
      <c r="P15" s="34">
        <v>88</v>
      </c>
      <c r="Q15" s="34">
        <v>115</v>
      </c>
      <c r="R15" s="34">
        <v>51</v>
      </c>
      <c r="S15" s="34">
        <v>53</v>
      </c>
      <c r="T15" s="19">
        <v>3</v>
      </c>
    </row>
    <row r="16" spans="1:20" x14ac:dyDescent="0.2">
      <c r="A16" s="143">
        <v>4</v>
      </c>
      <c r="B16" s="142" t="s">
        <v>739</v>
      </c>
      <c r="C16" s="156"/>
      <c r="D16" s="18">
        <v>2832</v>
      </c>
      <c r="E16" s="34">
        <v>186</v>
      </c>
      <c r="F16" s="34">
        <v>219</v>
      </c>
      <c r="G16" s="34">
        <v>786</v>
      </c>
      <c r="H16" s="34">
        <v>11</v>
      </c>
      <c r="I16" s="34">
        <v>91</v>
      </c>
      <c r="J16" s="34">
        <v>218</v>
      </c>
      <c r="K16" s="34">
        <v>29</v>
      </c>
      <c r="L16" s="34">
        <v>105</v>
      </c>
      <c r="M16" s="34">
        <v>820</v>
      </c>
      <c r="N16" s="34">
        <v>75</v>
      </c>
      <c r="O16" s="34">
        <v>0</v>
      </c>
      <c r="P16" s="34">
        <v>74</v>
      </c>
      <c r="Q16" s="34">
        <v>114</v>
      </c>
      <c r="R16" s="34">
        <v>51</v>
      </c>
      <c r="S16" s="34">
        <v>53</v>
      </c>
      <c r="T16" s="19">
        <v>4</v>
      </c>
    </row>
    <row r="17" spans="1:20" x14ac:dyDescent="0.2">
      <c r="A17" s="143">
        <v>5</v>
      </c>
      <c r="B17" s="142" t="s">
        <v>738</v>
      </c>
      <c r="C17" s="156"/>
      <c r="D17" s="18">
        <v>98</v>
      </c>
      <c r="E17" s="34">
        <v>1</v>
      </c>
      <c r="F17" s="34">
        <v>28</v>
      </c>
      <c r="G17" s="34">
        <v>0</v>
      </c>
      <c r="H17" s="34">
        <v>3</v>
      </c>
      <c r="I17" s="34">
        <v>4</v>
      </c>
      <c r="J17" s="34">
        <v>1</v>
      </c>
      <c r="K17" s="34">
        <v>2</v>
      </c>
      <c r="L17" s="34">
        <v>3</v>
      </c>
      <c r="M17" s="34">
        <v>39</v>
      </c>
      <c r="N17" s="34">
        <v>2</v>
      </c>
      <c r="O17" s="34">
        <v>0</v>
      </c>
      <c r="P17" s="34">
        <v>14</v>
      </c>
      <c r="Q17" s="34">
        <v>1</v>
      </c>
      <c r="R17" s="34">
        <v>0</v>
      </c>
      <c r="S17" s="34">
        <v>0</v>
      </c>
      <c r="T17" s="19">
        <v>5</v>
      </c>
    </row>
    <row r="18" spans="1:20" x14ac:dyDescent="0.2">
      <c r="A18" s="143">
        <v>6</v>
      </c>
      <c r="B18" s="142" t="s">
        <v>741</v>
      </c>
      <c r="C18" s="156"/>
      <c r="D18" s="18">
        <v>1</v>
      </c>
      <c r="E18" s="34">
        <v>0</v>
      </c>
      <c r="F18" s="34">
        <v>1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19">
        <v>6</v>
      </c>
    </row>
    <row r="19" spans="1:20" x14ac:dyDescent="0.2">
      <c r="A19" s="143">
        <v>7</v>
      </c>
      <c r="B19" s="365" t="s">
        <v>737</v>
      </c>
      <c r="C19" s="156"/>
      <c r="D19" s="18">
        <v>1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1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19">
        <v>7</v>
      </c>
    </row>
    <row r="20" spans="1:20" ht="20.100000000000001" customHeight="1" x14ac:dyDescent="0.2">
      <c r="A20" s="143">
        <v>8</v>
      </c>
      <c r="B20" s="142" t="s">
        <v>744</v>
      </c>
      <c r="C20" s="156"/>
      <c r="D20" s="18">
        <v>2169</v>
      </c>
      <c r="E20" s="34">
        <v>207</v>
      </c>
      <c r="F20" s="34">
        <v>216</v>
      </c>
      <c r="G20" s="34">
        <v>324</v>
      </c>
      <c r="H20" s="34">
        <v>27</v>
      </c>
      <c r="I20" s="34">
        <v>90</v>
      </c>
      <c r="J20" s="34">
        <v>320</v>
      </c>
      <c r="K20" s="34">
        <v>66</v>
      </c>
      <c r="L20" s="34">
        <v>155</v>
      </c>
      <c r="M20" s="34">
        <v>473</v>
      </c>
      <c r="N20" s="34">
        <v>85</v>
      </c>
      <c r="O20" s="34">
        <v>0</v>
      </c>
      <c r="P20" s="34">
        <v>64</v>
      </c>
      <c r="Q20" s="34">
        <v>62</v>
      </c>
      <c r="R20" s="34">
        <v>30</v>
      </c>
      <c r="S20" s="34">
        <v>50</v>
      </c>
      <c r="T20" s="19">
        <v>8</v>
      </c>
    </row>
    <row r="21" spans="1:20" x14ac:dyDescent="0.2">
      <c r="A21" s="143">
        <v>9</v>
      </c>
      <c r="B21" s="142" t="s">
        <v>739</v>
      </c>
      <c r="C21" s="156"/>
      <c r="D21" s="18">
        <v>24</v>
      </c>
      <c r="E21" s="34">
        <v>5</v>
      </c>
      <c r="F21" s="34">
        <v>1</v>
      </c>
      <c r="G21" s="34">
        <v>0</v>
      </c>
      <c r="H21" s="34">
        <v>0</v>
      </c>
      <c r="I21" s="34">
        <v>4</v>
      </c>
      <c r="J21" s="34">
        <v>2</v>
      </c>
      <c r="K21" s="34">
        <v>0</v>
      </c>
      <c r="L21" s="34">
        <v>2</v>
      </c>
      <c r="M21" s="34">
        <v>7</v>
      </c>
      <c r="N21" s="34">
        <v>1</v>
      </c>
      <c r="O21" s="34">
        <v>0</v>
      </c>
      <c r="P21" s="34">
        <v>0</v>
      </c>
      <c r="Q21" s="34">
        <v>0</v>
      </c>
      <c r="R21" s="34">
        <v>2</v>
      </c>
      <c r="S21" s="34">
        <v>0</v>
      </c>
      <c r="T21" s="19">
        <v>9</v>
      </c>
    </row>
    <row r="22" spans="1:20" x14ac:dyDescent="0.2">
      <c r="A22" s="143">
        <v>10</v>
      </c>
      <c r="B22" s="142" t="s">
        <v>738</v>
      </c>
      <c r="C22" s="156"/>
      <c r="D22" s="18">
        <v>2144</v>
      </c>
      <c r="E22" s="34">
        <v>202</v>
      </c>
      <c r="F22" s="34">
        <v>215</v>
      </c>
      <c r="G22" s="34">
        <v>324</v>
      </c>
      <c r="H22" s="34">
        <v>27</v>
      </c>
      <c r="I22" s="34">
        <v>86</v>
      </c>
      <c r="J22" s="34">
        <v>318</v>
      </c>
      <c r="K22" s="34">
        <v>66</v>
      </c>
      <c r="L22" s="34">
        <v>153</v>
      </c>
      <c r="M22" s="34">
        <v>465</v>
      </c>
      <c r="N22" s="34">
        <v>84</v>
      </c>
      <c r="O22" s="34">
        <v>0</v>
      </c>
      <c r="P22" s="34">
        <v>64</v>
      </c>
      <c r="Q22" s="34">
        <v>62</v>
      </c>
      <c r="R22" s="34">
        <v>28</v>
      </c>
      <c r="S22" s="34">
        <v>50</v>
      </c>
      <c r="T22" s="19">
        <v>10</v>
      </c>
    </row>
    <row r="23" spans="1:20" x14ac:dyDescent="0.2">
      <c r="A23" s="143">
        <v>11</v>
      </c>
      <c r="B23" s="142" t="s">
        <v>737</v>
      </c>
      <c r="C23" s="156"/>
      <c r="D23" s="18">
        <v>1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1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19">
        <v>11</v>
      </c>
    </row>
    <row r="24" spans="1:20" ht="20.100000000000001" customHeight="1" x14ac:dyDescent="0.2">
      <c r="A24" s="143">
        <v>12</v>
      </c>
      <c r="B24" s="142" t="s">
        <v>743</v>
      </c>
      <c r="C24" s="156"/>
      <c r="D24" s="18">
        <v>5125</v>
      </c>
      <c r="E24" s="34">
        <v>397</v>
      </c>
      <c r="F24" s="34">
        <v>465</v>
      </c>
      <c r="G24" s="34">
        <v>1111</v>
      </c>
      <c r="H24" s="34">
        <v>42</v>
      </c>
      <c r="I24" s="34">
        <v>188</v>
      </c>
      <c r="J24" s="34">
        <v>540</v>
      </c>
      <c r="K24" s="34">
        <v>97</v>
      </c>
      <c r="L24" s="34">
        <v>264</v>
      </c>
      <c r="M24" s="34">
        <v>1341</v>
      </c>
      <c r="N24" s="34">
        <v>163</v>
      </c>
      <c r="O24" s="34">
        <v>0</v>
      </c>
      <c r="P24" s="34">
        <v>153</v>
      </c>
      <c r="Q24" s="34">
        <v>177</v>
      </c>
      <c r="R24" s="34">
        <v>84</v>
      </c>
      <c r="S24" s="34">
        <v>103</v>
      </c>
      <c r="T24" s="19">
        <v>12</v>
      </c>
    </row>
    <row r="25" spans="1:20" x14ac:dyDescent="0.2">
      <c r="A25" s="143">
        <v>13</v>
      </c>
      <c r="B25" s="142" t="s">
        <v>742</v>
      </c>
      <c r="C25" s="156"/>
      <c r="D25" s="18">
        <v>2174</v>
      </c>
      <c r="E25" s="34">
        <v>207</v>
      </c>
      <c r="F25" s="34">
        <v>216</v>
      </c>
      <c r="G25" s="34">
        <v>325</v>
      </c>
      <c r="H25" s="34">
        <v>27</v>
      </c>
      <c r="I25" s="34">
        <v>92</v>
      </c>
      <c r="J25" s="34">
        <v>320</v>
      </c>
      <c r="K25" s="34">
        <v>66</v>
      </c>
      <c r="L25" s="34">
        <v>156</v>
      </c>
      <c r="M25" s="34">
        <v>474</v>
      </c>
      <c r="N25" s="34">
        <v>85</v>
      </c>
      <c r="O25" s="34">
        <v>0</v>
      </c>
      <c r="P25" s="34">
        <v>64</v>
      </c>
      <c r="Q25" s="34">
        <v>62</v>
      </c>
      <c r="R25" s="34">
        <v>30</v>
      </c>
      <c r="S25" s="34">
        <v>50</v>
      </c>
      <c r="T25" s="19">
        <v>13</v>
      </c>
    </row>
    <row r="26" spans="1:20" x14ac:dyDescent="0.2">
      <c r="A26" s="143">
        <v>14</v>
      </c>
      <c r="B26" s="142" t="s">
        <v>739</v>
      </c>
      <c r="C26" s="156"/>
      <c r="D26" s="18">
        <v>2156</v>
      </c>
      <c r="E26" s="34">
        <v>203</v>
      </c>
      <c r="F26" s="34">
        <v>215</v>
      </c>
      <c r="G26" s="34">
        <v>324</v>
      </c>
      <c r="H26" s="34">
        <v>27</v>
      </c>
      <c r="I26" s="34">
        <v>90</v>
      </c>
      <c r="J26" s="34">
        <v>319</v>
      </c>
      <c r="K26" s="34">
        <v>66</v>
      </c>
      <c r="L26" s="34">
        <v>156</v>
      </c>
      <c r="M26" s="34">
        <v>468</v>
      </c>
      <c r="N26" s="34">
        <v>85</v>
      </c>
      <c r="O26" s="34">
        <v>0</v>
      </c>
      <c r="P26" s="34">
        <v>64</v>
      </c>
      <c r="Q26" s="34">
        <v>61</v>
      </c>
      <c r="R26" s="34">
        <v>28</v>
      </c>
      <c r="S26" s="34">
        <v>50</v>
      </c>
      <c r="T26" s="19">
        <v>14</v>
      </c>
    </row>
    <row r="27" spans="1:20" x14ac:dyDescent="0.2">
      <c r="A27" s="143">
        <v>15</v>
      </c>
      <c r="B27" s="142" t="s">
        <v>738</v>
      </c>
      <c r="C27" s="156"/>
      <c r="D27" s="18">
        <v>18</v>
      </c>
      <c r="E27" s="34">
        <v>4</v>
      </c>
      <c r="F27" s="34">
        <v>1</v>
      </c>
      <c r="G27" s="34">
        <v>1</v>
      </c>
      <c r="H27" s="34">
        <v>0</v>
      </c>
      <c r="I27" s="34">
        <v>2</v>
      </c>
      <c r="J27" s="34">
        <v>1</v>
      </c>
      <c r="K27" s="34">
        <v>0</v>
      </c>
      <c r="L27" s="34">
        <v>0</v>
      </c>
      <c r="M27" s="34">
        <v>6</v>
      </c>
      <c r="N27" s="34">
        <v>0</v>
      </c>
      <c r="O27" s="34">
        <v>0</v>
      </c>
      <c r="P27" s="34">
        <v>0</v>
      </c>
      <c r="Q27" s="34">
        <v>1</v>
      </c>
      <c r="R27" s="34">
        <v>2</v>
      </c>
      <c r="S27" s="34">
        <v>0</v>
      </c>
      <c r="T27" s="19">
        <v>15</v>
      </c>
    </row>
    <row r="28" spans="1:20" x14ac:dyDescent="0.2">
      <c r="A28" s="143">
        <v>16</v>
      </c>
      <c r="B28" s="142" t="s">
        <v>741</v>
      </c>
      <c r="C28" s="156"/>
      <c r="D28" s="18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19">
        <v>16</v>
      </c>
    </row>
    <row r="29" spans="1:20" x14ac:dyDescent="0.2">
      <c r="A29" s="143">
        <v>17</v>
      </c>
      <c r="B29" s="142" t="s">
        <v>737</v>
      </c>
      <c r="C29" s="156"/>
      <c r="D29" s="18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19">
        <v>17</v>
      </c>
    </row>
    <row r="30" spans="1:20" x14ac:dyDescent="0.2">
      <c r="A30" s="143">
        <v>18</v>
      </c>
      <c r="B30" s="142" t="s">
        <v>740</v>
      </c>
      <c r="C30" s="156"/>
      <c r="D30" s="18">
        <v>2951</v>
      </c>
      <c r="E30" s="34">
        <v>190</v>
      </c>
      <c r="F30" s="34">
        <v>249</v>
      </c>
      <c r="G30" s="34">
        <v>786</v>
      </c>
      <c r="H30" s="34">
        <v>15</v>
      </c>
      <c r="I30" s="34">
        <v>96</v>
      </c>
      <c r="J30" s="34">
        <v>220</v>
      </c>
      <c r="K30" s="34">
        <v>31</v>
      </c>
      <c r="L30" s="34">
        <v>108</v>
      </c>
      <c r="M30" s="34">
        <v>867</v>
      </c>
      <c r="N30" s="34">
        <v>78</v>
      </c>
      <c r="O30" s="34">
        <v>0</v>
      </c>
      <c r="P30" s="34">
        <v>89</v>
      </c>
      <c r="Q30" s="34">
        <v>115</v>
      </c>
      <c r="R30" s="34">
        <v>54</v>
      </c>
      <c r="S30" s="34">
        <v>53</v>
      </c>
      <c r="T30" s="19">
        <v>18</v>
      </c>
    </row>
    <row r="31" spans="1:20" x14ac:dyDescent="0.2">
      <c r="A31" s="143">
        <v>19</v>
      </c>
      <c r="B31" s="142" t="s">
        <v>739</v>
      </c>
      <c r="C31" s="156"/>
      <c r="D31" s="18">
        <v>105</v>
      </c>
      <c r="E31" s="34">
        <v>4</v>
      </c>
      <c r="F31" s="34">
        <v>29</v>
      </c>
      <c r="G31" s="34">
        <v>0</v>
      </c>
      <c r="H31" s="34">
        <v>3</v>
      </c>
      <c r="I31" s="34">
        <v>6</v>
      </c>
      <c r="J31" s="34">
        <v>1</v>
      </c>
      <c r="K31" s="34">
        <v>2</v>
      </c>
      <c r="L31" s="34">
        <v>2</v>
      </c>
      <c r="M31" s="34">
        <v>39</v>
      </c>
      <c r="N31" s="34">
        <v>2</v>
      </c>
      <c r="O31" s="34">
        <v>0</v>
      </c>
      <c r="P31" s="34">
        <v>16</v>
      </c>
      <c r="Q31" s="34">
        <v>1</v>
      </c>
      <c r="R31" s="34">
        <v>0</v>
      </c>
      <c r="S31" s="34">
        <v>0</v>
      </c>
      <c r="T31" s="19">
        <v>19</v>
      </c>
    </row>
    <row r="32" spans="1:20" x14ac:dyDescent="0.2">
      <c r="A32" s="143">
        <v>20</v>
      </c>
      <c r="B32" s="142" t="s">
        <v>738</v>
      </c>
      <c r="C32" s="156"/>
      <c r="D32" s="18">
        <v>2842</v>
      </c>
      <c r="E32" s="34">
        <v>186</v>
      </c>
      <c r="F32" s="34">
        <v>220</v>
      </c>
      <c r="G32" s="34">
        <v>786</v>
      </c>
      <c r="H32" s="34">
        <v>12</v>
      </c>
      <c r="I32" s="34">
        <v>90</v>
      </c>
      <c r="J32" s="34">
        <v>219</v>
      </c>
      <c r="K32" s="34">
        <v>29</v>
      </c>
      <c r="L32" s="34">
        <v>106</v>
      </c>
      <c r="M32" s="34">
        <v>824</v>
      </c>
      <c r="N32" s="34">
        <v>76</v>
      </c>
      <c r="O32" s="34">
        <v>0</v>
      </c>
      <c r="P32" s="34">
        <v>73</v>
      </c>
      <c r="Q32" s="34">
        <v>114</v>
      </c>
      <c r="R32" s="34">
        <v>54</v>
      </c>
      <c r="S32" s="34">
        <v>53</v>
      </c>
      <c r="T32" s="19">
        <v>20</v>
      </c>
    </row>
    <row r="33" spans="1:20" x14ac:dyDescent="0.2">
      <c r="A33" s="143">
        <v>21</v>
      </c>
      <c r="B33" s="142" t="s">
        <v>737</v>
      </c>
      <c r="C33" s="156"/>
      <c r="D33" s="18">
        <v>4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4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19">
        <v>21</v>
      </c>
    </row>
    <row r="34" spans="1:20" ht="20.100000000000001" customHeight="1" x14ac:dyDescent="0.2">
      <c r="A34" s="143"/>
      <c r="B34" s="147" t="s">
        <v>358</v>
      </c>
      <c r="C34" s="158"/>
      <c r="D34" s="18"/>
      <c r="E34" s="112"/>
      <c r="F34" s="96"/>
      <c r="G34" s="34"/>
      <c r="H34" s="112"/>
      <c r="I34" s="112"/>
      <c r="J34" s="112"/>
      <c r="K34" s="112"/>
      <c r="L34" s="112"/>
      <c r="M34" s="112"/>
      <c r="N34" s="112"/>
      <c r="O34" s="112"/>
      <c r="P34" s="96"/>
      <c r="Q34" s="112"/>
      <c r="R34" s="112"/>
      <c r="S34" s="112"/>
      <c r="T34" s="157"/>
    </row>
    <row r="35" spans="1:20" ht="15" customHeight="1" x14ac:dyDescent="0.2">
      <c r="A35" s="173"/>
      <c r="B35" s="150" t="s">
        <v>357</v>
      </c>
      <c r="C35" s="156"/>
      <c r="D35" s="18"/>
      <c r="E35" s="34"/>
      <c r="F35" s="96"/>
      <c r="G35" s="34"/>
      <c r="H35" s="34"/>
      <c r="I35" s="34"/>
      <c r="J35" s="34"/>
      <c r="K35" s="34"/>
      <c r="L35" s="34"/>
      <c r="M35" s="34"/>
      <c r="N35" s="34"/>
      <c r="O35" s="34"/>
      <c r="P35" s="96"/>
      <c r="Q35" s="34"/>
      <c r="R35" s="34"/>
      <c r="S35" s="34"/>
      <c r="T35" s="19"/>
    </row>
    <row r="36" spans="1:20" ht="15" customHeight="1" x14ac:dyDescent="0.2">
      <c r="A36" s="173">
        <v>22</v>
      </c>
      <c r="B36" s="142" t="s">
        <v>736</v>
      </c>
      <c r="C36" s="156"/>
      <c r="D36" s="18">
        <v>221</v>
      </c>
      <c r="E36" s="34">
        <v>1</v>
      </c>
      <c r="F36" s="34">
        <v>27</v>
      </c>
      <c r="G36" s="34">
        <v>42</v>
      </c>
      <c r="H36" s="34">
        <v>4</v>
      </c>
      <c r="I36" s="34">
        <v>4</v>
      </c>
      <c r="J36" s="34">
        <v>53</v>
      </c>
      <c r="K36" s="34">
        <v>5</v>
      </c>
      <c r="L36" s="34">
        <v>31</v>
      </c>
      <c r="M36" s="34">
        <v>17</v>
      </c>
      <c r="N36" s="34">
        <v>8</v>
      </c>
      <c r="O36" s="34">
        <v>0</v>
      </c>
      <c r="P36" s="34">
        <v>12</v>
      </c>
      <c r="Q36" s="34">
        <v>16</v>
      </c>
      <c r="R36" s="34">
        <v>1</v>
      </c>
      <c r="S36" s="34">
        <v>0</v>
      </c>
      <c r="T36" s="19">
        <v>22</v>
      </c>
    </row>
    <row r="37" spans="1:20" x14ac:dyDescent="0.2">
      <c r="A37" s="143">
        <v>23</v>
      </c>
      <c r="B37" s="142" t="s">
        <v>735</v>
      </c>
      <c r="C37" s="156"/>
      <c r="D37" s="18">
        <v>217</v>
      </c>
      <c r="E37" s="34">
        <v>2</v>
      </c>
      <c r="F37" s="34">
        <v>16</v>
      </c>
      <c r="G37" s="34">
        <v>77</v>
      </c>
      <c r="H37" s="34">
        <v>0</v>
      </c>
      <c r="I37" s="34">
        <v>12</v>
      </c>
      <c r="J37" s="34">
        <v>32</v>
      </c>
      <c r="K37" s="34">
        <v>8</v>
      </c>
      <c r="L37" s="34">
        <v>24</v>
      </c>
      <c r="M37" s="34">
        <v>21</v>
      </c>
      <c r="N37" s="34">
        <v>4</v>
      </c>
      <c r="O37" s="34">
        <v>0</v>
      </c>
      <c r="P37" s="34">
        <v>6</v>
      </c>
      <c r="Q37" s="34">
        <v>11</v>
      </c>
      <c r="R37" s="34">
        <v>4</v>
      </c>
      <c r="S37" s="34">
        <v>0</v>
      </c>
      <c r="T37" s="19">
        <v>23</v>
      </c>
    </row>
    <row r="38" spans="1:20" x14ac:dyDescent="0.2">
      <c r="A38" s="143">
        <v>24</v>
      </c>
      <c r="B38" s="142" t="s">
        <v>354</v>
      </c>
      <c r="C38" s="156"/>
      <c r="D38" s="18">
        <v>4576</v>
      </c>
      <c r="E38" s="34">
        <v>394</v>
      </c>
      <c r="F38" s="34">
        <v>394</v>
      </c>
      <c r="G38" s="34">
        <v>990</v>
      </c>
      <c r="H38" s="34">
        <v>38</v>
      </c>
      <c r="I38" s="34">
        <v>165</v>
      </c>
      <c r="J38" s="34">
        <v>419</v>
      </c>
      <c r="K38" s="34">
        <v>84</v>
      </c>
      <c r="L38" s="34">
        <v>201</v>
      </c>
      <c r="M38" s="34">
        <v>1292</v>
      </c>
      <c r="N38" s="34">
        <v>146</v>
      </c>
      <c r="O38" s="34">
        <v>0</v>
      </c>
      <c r="P38" s="34">
        <v>128</v>
      </c>
      <c r="Q38" s="34">
        <v>143</v>
      </c>
      <c r="R38" s="34">
        <v>79</v>
      </c>
      <c r="S38" s="34">
        <v>103</v>
      </c>
      <c r="T38" s="19">
        <v>24</v>
      </c>
    </row>
    <row r="39" spans="1:20" x14ac:dyDescent="0.2">
      <c r="A39" s="143">
        <v>25</v>
      </c>
      <c r="B39" s="142" t="s">
        <v>353</v>
      </c>
      <c r="C39" s="156"/>
      <c r="D39" s="18">
        <v>110</v>
      </c>
      <c r="E39" s="34">
        <v>0</v>
      </c>
      <c r="F39" s="34">
        <v>28</v>
      </c>
      <c r="G39" s="34">
        <v>1</v>
      </c>
      <c r="H39" s="34">
        <v>0</v>
      </c>
      <c r="I39" s="34">
        <v>7</v>
      </c>
      <c r="J39" s="34">
        <v>36</v>
      </c>
      <c r="K39" s="34">
        <v>0</v>
      </c>
      <c r="L39" s="34">
        <v>8</v>
      </c>
      <c r="M39" s="34">
        <v>11</v>
      </c>
      <c r="N39" s="34">
        <v>5</v>
      </c>
      <c r="O39" s="34">
        <v>0</v>
      </c>
      <c r="P39" s="34">
        <v>7</v>
      </c>
      <c r="Q39" s="34">
        <v>7</v>
      </c>
      <c r="R39" s="34">
        <v>0</v>
      </c>
      <c r="S39" s="34">
        <v>0</v>
      </c>
      <c r="T39" s="19">
        <v>25</v>
      </c>
    </row>
    <row r="40" spans="1:20" ht="20.100000000000001" customHeight="1" x14ac:dyDescent="0.2">
      <c r="A40" s="143">
        <v>26</v>
      </c>
      <c r="B40" s="142" t="s">
        <v>369</v>
      </c>
      <c r="C40" s="156"/>
      <c r="D40" s="18">
        <v>9592</v>
      </c>
      <c r="E40" s="34">
        <v>791</v>
      </c>
      <c r="F40" s="34">
        <v>831</v>
      </c>
      <c r="G40" s="34">
        <v>2099</v>
      </c>
      <c r="H40" s="34">
        <v>80</v>
      </c>
      <c r="I40" s="34">
        <v>346</v>
      </c>
      <c r="J40" s="34">
        <v>923</v>
      </c>
      <c r="K40" s="34">
        <v>181</v>
      </c>
      <c r="L40" s="34">
        <v>457</v>
      </c>
      <c r="M40" s="34">
        <v>2622</v>
      </c>
      <c r="N40" s="34">
        <v>304</v>
      </c>
      <c r="O40" s="34">
        <v>0</v>
      </c>
      <c r="P40" s="34">
        <v>274</v>
      </c>
      <c r="Q40" s="34">
        <v>313</v>
      </c>
      <c r="R40" s="34">
        <v>163</v>
      </c>
      <c r="S40" s="34">
        <v>208</v>
      </c>
      <c r="T40" s="19">
        <v>26</v>
      </c>
    </row>
    <row r="41" spans="1:20" ht="15" customHeight="1" x14ac:dyDescent="0.2">
      <c r="A41" s="143">
        <v>27</v>
      </c>
      <c r="B41" s="142" t="s">
        <v>368</v>
      </c>
      <c r="C41" s="156"/>
      <c r="D41" s="18">
        <v>8914</v>
      </c>
      <c r="E41" s="34">
        <v>690</v>
      </c>
      <c r="F41" s="34">
        <v>783</v>
      </c>
      <c r="G41" s="34">
        <v>2038</v>
      </c>
      <c r="H41" s="34">
        <v>73</v>
      </c>
      <c r="I41" s="34">
        <v>325</v>
      </c>
      <c r="J41" s="34">
        <v>910</v>
      </c>
      <c r="K41" s="34">
        <v>176</v>
      </c>
      <c r="L41" s="34">
        <v>410</v>
      </c>
      <c r="M41" s="34">
        <v>2322</v>
      </c>
      <c r="N41" s="34">
        <v>276</v>
      </c>
      <c r="O41" s="34">
        <v>0</v>
      </c>
      <c r="P41" s="96">
        <v>271</v>
      </c>
      <c r="Q41" s="34">
        <v>304</v>
      </c>
      <c r="R41" s="34">
        <v>148</v>
      </c>
      <c r="S41" s="34">
        <v>188</v>
      </c>
      <c r="T41" s="19">
        <v>27</v>
      </c>
    </row>
    <row r="42" spans="1:20" x14ac:dyDescent="0.2">
      <c r="A42" s="143">
        <v>28</v>
      </c>
      <c r="B42" s="142" t="s">
        <v>734</v>
      </c>
      <c r="C42" s="156"/>
      <c r="D42" s="18">
        <v>4396</v>
      </c>
      <c r="E42" s="34">
        <v>349</v>
      </c>
      <c r="F42" s="34">
        <v>396</v>
      </c>
      <c r="G42" s="34">
        <v>990</v>
      </c>
      <c r="H42" s="34">
        <v>36</v>
      </c>
      <c r="I42" s="34">
        <v>155</v>
      </c>
      <c r="J42" s="34">
        <v>465</v>
      </c>
      <c r="K42" s="34">
        <v>85</v>
      </c>
      <c r="L42" s="34">
        <v>206</v>
      </c>
      <c r="M42" s="34">
        <v>1110</v>
      </c>
      <c r="N42" s="34">
        <v>144</v>
      </c>
      <c r="O42" s="34">
        <v>0</v>
      </c>
      <c r="P42" s="34">
        <v>138</v>
      </c>
      <c r="Q42" s="34">
        <v>155</v>
      </c>
      <c r="R42" s="34">
        <v>76</v>
      </c>
      <c r="S42" s="34">
        <v>91</v>
      </c>
      <c r="T42" s="19">
        <v>28</v>
      </c>
    </row>
    <row r="43" spans="1:20" x14ac:dyDescent="0.2">
      <c r="A43" s="143">
        <v>29</v>
      </c>
      <c r="B43" s="142" t="s">
        <v>733</v>
      </c>
      <c r="C43" s="156"/>
      <c r="D43" s="18">
        <v>4518</v>
      </c>
      <c r="E43" s="34">
        <v>341</v>
      </c>
      <c r="F43" s="34">
        <v>387</v>
      </c>
      <c r="G43" s="34">
        <v>1048</v>
      </c>
      <c r="H43" s="34">
        <v>37</v>
      </c>
      <c r="I43" s="34">
        <v>170</v>
      </c>
      <c r="J43" s="34">
        <v>445</v>
      </c>
      <c r="K43" s="34">
        <v>91</v>
      </c>
      <c r="L43" s="34">
        <v>204</v>
      </c>
      <c r="M43" s="34">
        <v>1212</v>
      </c>
      <c r="N43" s="34">
        <v>132</v>
      </c>
      <c r="O43" s="34">
        <v>0</v>
      </c>
      <c r="P43" s="34">
        <v>133</v>
      </c>
      <c r="Q43" s="34">
        <v>149</v>
      </c>
      <c r="R43" s="34">
        <v>72</v>
      </c>
      <c r="S43" s="34">
        <v>97</v>
      </c>
      <c r="T43" s="19">
        <v>29</v>
      </c>
    </row>
    <row r="44" spans="1:20" ht="15" customHeight="1" x14ac:dyDescent="0.2">
      <c r="A44" s="143">
        <v>30</v>
      </c>
      <c r="B44" s="142" t="s">
        <v>367</v>
      </c>
      <c r="C44" s="156"/>
      <c r="D44" s="18">
        <v>678</v>
      </c>
      <c r="E44" s="34">
        <v>101</v>
      </c>
      <c r="F44" s="34">
        <v>48</v>
      </c>
      <c r="G44" s="34">
        <v>61</v>
      </c>
      <c r="H44" s="34">
        <v>7</v>
      </c>
      <c r="I44" s="34">
        <v>21</v>
      </c>
      <c r="J44" s="34">
        <v>13</v>
      </c>
      <c r="K44" s="34">
        <v>5</v>
      </c>
      <c r="L44" s="34">
        <v>47</v>
      </c>
      <c r="M44" s="34">
        <v>300</v>
      </c>
      <c r="N44" s="34">
        <v>28</v>
      </c>
      <c r="O44" s="34">
        <v>0</v>
      </c>
      <c r="P44" s="96">
        <v>3</v>
      </c>
      <c r="Q44" s="34">
        <v>9</v>
      </c>
      <c r="R44" s="34">
        <v>15</v>
      </c>
      <c r="S44" s="34">
        <v>20</v>
      </c>
      <c r="T44" s="19">
        <v>30</v>
      </c>
    </row>
    <row r="45" spans="1:20" x14ac:dyDescent="0.2">
      <c r="A45" s="143">
        <v>31</v>
      </c>
      <c r="B45" s="142" t="s">
        <v>734</v>
      </c>
      <c r="C45" s="156"/>
      <c r="D45" s="18">
        <v>403</v>
      </c>
      <c r="E45" s="34">
        <v>46</v>
      </c>
      <c r="F45" s="34">
        <v>25</v>
      </c>
      <c r="G45" s="34">
        <v>42</v>
      </c>
      <c r="H45" s="34">
        <v>6</v>
      </c>
      <c r="I45" s="34">
        <v>14</v>
      </c>
      <c r="J45" s="34">
        <v>7</v>
      </c>
      <c r="K45" s="34">
        <v>4</v>
      </c>
      <c r="L45" s="34">
        <v>26</v>
      </c>
      <c r="M45" s="34">
        <v>199</v>
      </c>
      <c r="N45" s="34">
        <v>10</v>
      </c>
      <c r="O45" s="34">
        <v>0</v>
      </c>
      <c r="P45" s="34">
        <v>2</v>
      </c>
      <c r="Q45" s="34">
        <v>4</v>
      </c>
      <c r="R45" s="34">
        <v>4</v>
      </c>
      <c r="S45" s="34">
        <v>14</v>
      </c>
      <c r="T45" s="19">
        <v>31</v>
      </c>
    </row>
    <row r="46" spans="1:20" x14ac:dyDescent="0.2">
      <c r="A46" s="143">
        <v>32</v>
      </c>
      <c r="B46" s="142" t="s">
        <v>733</v>
      </c>
      <c r="C46" s="156"/>
      <c r="D46" s="18">
        <v>275</v>
      </c>
      <c r="E46" s="34">
        <v>55</v>
      </c>
      <c r="F46" s="34">
        <v>23</v>
      </c>
      <c r="G46" s="34">
        <v>19</v>
      </c>
      <c r="H46" s="34">
        <v>1</v>
      </c>
      <c r="I46" s="34">
        <v>7</v>
      </c>
      <c r="J46" s="34">
        <v>6</v>
      </c>
      <c r="K46" s="34">
        <v>1</v>
      </c>
      <c r="L46" s="34">
        <v>21</v>
      </c>
      <c r="M46" s="34">
        <v>101</v>
      </c>
      <c r="N46" s="34">
        <v>18</v>
      </c>
      <c r="O46" s="34">
        <v>0</v>
      </c>
      <c r="P46" s="34">
        <v>1</v>
      </c>
      <c r="Q46" s="34">
        <v>5</v>
      </c>
      <c r="R46" s="34">
        <v>11</v>
      </c>
      <c r="S46" s="34">
        <v>6</v>
      </c>
      <c r="T46" s="19">
        <v>32</v>
      </c>
    </row>
    <row r="47" spans="1:20" ht="20.100000000000001" customHeight="1" x14ac:dyDescent="0.2">
      <c r="A47" s="143">
        <v>33</v>
      </c>
      <c r="B47" s="142" t="s">
        <v>347</v>
      </c>
      <c r="C47" s="156"/>
      <c r="D47" s="18">
        <v>182</v>
      </c>
      <c r="E47" s="34">
        <v>23</v>
      </c>
      <c r="F47" s="34">
        <v>19</v>
      </c>
      <c r="G47" s="34">
        <v>7</v>
      </c>
      <c r="H47" s="34">
        <v>3</v>
      </c>
      <c r="I47" s="34">
        <v>8</v>
      </c>
      <c r="J47" s="34">
        <v>21</v>
      </c>
      <c r="K47" s="34">
        <v>3</v>
      </c>
      <c r="L47" s="34">
        <v>10</v>
      </c>
      <c r="M47" s="34">
        <v>20</v>
      </c>
      <c r="N47" s="34">
        <v>18</v>
      </c>
      <c r="O47" s="34">
        <v>0</v>
      </c>
      <c r="P47" s="34">
        <v>22</v>
      </c>
      <c r="Q47" s="34">
        <v>16</v>
      </c>
      <c r="R47" s="34">
        <v>10</v>
      </c>
      <c r="S47" s="34">
        <v>2</v>
      </c>
      <c r="T47" s="19">
        <v>33</v>
      </c>
    </row>
    <row r="48" spans="1:20" ht="20.100000000000001" customHeight="1" x14ac:dyDescent="0.2">
      <c r="A48" s="143"/>
      <c r="B48" s="147" t="s">
        <v>346</v>
      </c>
      <c r="C48" s="158"/>
      <c r="D48" s="18"/>
      <c r="E48" s="112"/>
      <c r="F48" s="34"/>
      <c r="G48" s="34"/>
      <c r="H48" s="112"/>
      <c r="I48" s="112"/>
      <c r="J48" s="112"/>
      <c r="K48" s="112"/>
      <c r="L48" s="112"/>
      <c r="M48" s="112"/>
      <c r="N48" s="112"/>
      <c r="O48" s="112"/>
      <c r="P48" s="96"/>
      <c r="Q48" s="34"/>
      <c r="R48" s="112"/>
      <c r="S48" s="112"/>
      <c r="T48" s="157"/>
    </row>
    <row r="49" spans="1:20" ht="15" customHeight="1" x14ac:dyDescent="0.2">
      <c r="A49" s="143">
        <v>34</v>
      </c>
      <c r="B49" s="142" t="s">
        <v>366</v>
      </c>
      <c r="C49" s="156"/>
      <c r="D49" s="18">
        <v>1415</v>
      </c>
      <c r="E49" s="34">
        <v>53</v>
      </c>
      <c r="F49" s="34">
        <v>49</v>
      </c>
      <c r="G49" s="34">
        <v>705</v>
      </c>
      <c r="H49" s="34">
        <v>5</v>
      </c>
      <c r="I49" s="34">
        <v>29</v>
      </c>
      <c r="J49" s="34">
        <v>98</v>
      </c>
      <c r="K49" s="34">
        <v>13</v>
      </c>
      <c r="L49" s="34">
        <v>37</v>
      </c>
      <c r="M49" s="34">
        <v>322</v>
      </c>
      <c r="N49" s="34">
        <v>22</v>
      </c>
      <c r="O49" s="34">
        <v>0</v>
      </c>
      <c r="P49" s="34">
        <v>21</v>
      </c>
      <c r="Q49" s="34">
        <v>36</v>
      </c>
      <c r="R49" s="34">
        <v>12</v>
      </c>
      <c r="S49" s="34">
        <v>13</v>
      </c>
      <c r="T49" s="19">
        <v>34</v>
      </c>
    </row>
    <row r="50" spans="1:20" ht="15" customHeight="1" x14ac:dyDescent="0.2">
      <c r="A50" s="143">
        <v>35</v>
      </c>
      <c r="B50" s="142" t="s">
        <v>751</v>
      </c>
      <c r="C50" s="156"/>
      <c r="D50" s="18">
        <v>1342</v>
      </c>
      <c r="E50" s="34">
        <v>49</v>
      </c>
      <c r="F50" s="34">
        <v>38</v>
      </c>
      <c r="G50" s="34">
        <v>696</v>
      </c>
      <c r="H50" s="34">
        <v>5</v>
      </c>
      <c r="I50" s="34">
        <v>26</v>
      </c>
      <c r="J50" s="34">
        <v>93</v>
      </c>
      <c r="K50" s="34">
        <v>13</v>
      </c>
      <c r="L50" s="34">
        <v>31</v>
      </c>
      <c r="M50" s="34">
        <v>304</v>
      </c>
      <c r="N50" s="34">
        <v>21</v>
      </c>
      <c r="O50" s="34">
        <v>0</v>
      </c>
      <c r="P50" s="34">
        <v>15</v>
      </c>
      <c r="Q50" s="34">
        <v>31</v>
      </c>
      <c r="R50" s="34">
        <v>9</v>
      </c>
      <c r="S50" s="34">
        <v>11</v>
      </c>
      <c r="T50" s="19">
        <v>35</v>
      </c>
    </row>
    <row r="51" spans="1:20" x14ac:dyDescent="0.2">
      <c r="A51" s="143">
        <v>36</v>
      </c>
      <c r="B51" s="142" t="s">
        <v>726</v>
      </c>
      <c r="C51" s="156"/>
      <c r="D51" s="18">
        <v>333</v>
      </c>
      <c r="E51" s="34">
        <v>15</v>
      </c>
      <c r="F51" s="34">
        <v>38</v>
      </c>
      <c r="G51" s="34">
        <v>98</v>
      </c>
      <c r="H51" s="34">
        <v>5</v>
      </c>
      <c r="I51" s="34">
        <v>12</v>
      </c>
      <c r="J51" s="34">
        <v>41</v>
      </c>
      <c r="K51" s="34">
        <v>11</v>
      </c>
      <c r="L51" s="34">
        <v>31</v>
      </c>
      <c r="M51" s="34">
        <v>30</v>
      </c>
      <c r="N51" s="34">
        <v>10</v>
      </c>
      <c r="O51" s="34">
        <v>0</v>
      </c>
      <c r="P51" s="34">
        <v>11</v>
      </c>
      <c r="Q51" s="34">
        <v>24</v>
      </c>
      <c r="R51" s="34">
        <v>3</v>
      </c>
      <c r="S51" s="34">
        <v>4</v>
      </c>
      <c r="T51" s="19">
        <v>36</v>
      </c>
    </row>
    <row r="52" spans="1:20" x14ac:dyDescent="0.2">
      <c r="A52" s="143">
        <v>37</v>
      </c>
      <c r="B52" s="142" t="s">
        <v>341</v>
      </c>
      <c r="C52" s="156"/>
      <c r="D52" s="18">
        <v>36</v>
      </c>
      <c r="E52" s="34">
        <v>2</v>
      </c>
      <c r="F52" s="34">
        <v>8</v>
      </c>
      <c r="G52" s="34">
        <v>2</v>
      </c>
      <c r="H52" s="34">
        <v>0</v>
      </c>
      <c r="I52" s="34">
        <v>2</v>
      </c>
      <c r="J52" s="34">
        <v>5</v>
      </c>
      <c r="K52" s="34">
        <v>1</v>
      </c>
      <c r="L52" s="34">
        <v>4</v>
      </c>
      <c r="M52" s="34">
        <v>6</v>
      </c>
      <c r="N52" s="34">
        <v>0</v>
      </c>
      <c r="O52" s="34">
        <v>0</v>
      </c>
      <c r="P52" s="34">
        <v>5</v>
      </c>
      <c r="Q52" s="34">
        <v>0</v>
      </c>
      <c r="R52" s="34">
        <v>1</v>
      </c>
      <c r="S52" s="34">
        <v>0</v>
      </c>
      <c r="T52" s="19">
        <v>37</v>
      </c>
    </row>
    <row r="53" spans="1:20" x14ac:dyDescent="0.2">
      <c r="A53" s="143">
        <v>38</v>
      </c>
      <c r="B53" s="142" t="s">
        <v>724</v>
      </c>
      <c r="C53" s="156"/>
      <c r="D53" s="18">
        <v>1003</v>
      </c>
      <c r="E53" s="34">
        <v>34</v>
      </c>
      <c r="F53" s="34">
        <v>0</v>
      </c>
      <c r="G53" s="34">
        <v>596</v>
      </c>
      <c r="H53" s="34">
        <v>0</v>
      </c>
      <c r="I53" s="34">
        <v>14</v>
      </c>
      <c r="J53" s="34">
        <v>52</v>
      </c>
      <c r="K53" s="34">
        <v>0</v>
      </c>
      <c r="L53" s="34">
        <v>0</v>
      </c>
      <c r="M53" s="34">
        <v>272</v>
      </c>
      <c r="N53" s="34">
        <v>11</v>
      </c>
      <c r="O53" s="34">
        <v>0</v>
      </c>
      <c r="P53" s="34">
        <v>4</v>
      </c>
      <c r="Q53" s="34">
        <v>7</v>
      </c>
      <c r="R53" s="34">
        <v>6</v>
      </c>
      <c r="S53" s="34">
        <v>7</v>
      </c>
      <c r="T53" s="19">
        <v>38</v>
      </c>
    </row>
    <row r="54" spans="1:20" x14ac:dyDescent="0.2">
      <c r="A54" s="143">
        <v>39</v>
      </c>
      <c r="B54" s="142" t="s">
        <v>341</v>
      </c>
      <c r="C54" s="156"/>
      <c r="D54" s="18">
        <v>21</v>
      </c>
      <c r="E54" s="34">
        <v>0</v>
      </c>
      <c r="F54" s="34">
        <v>0</v>
      </c>
      <c r="G54" s="34">
        <v>9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6</v>
      </c>
      <c r="N54" s="34">
        <v>2</v>
      </c>
      <c r="O54" s="34">
        <v>0</v>
      </c>
      <c r="P54" s="34">
        <v>1</v>
      </c>
      <c r="Q54" s="34">
        <v>0</v>
      </c>
      <c r="R54" s="34">
        <v>2</v>
      </c>
      <c r="S54" s="34">
        <v>1</v>
      </c>
      <c r="T54" s="19">
        <v>39</v>
      </c>
    </row>
    <row r="55" spans="1:20" x14ac:dyDescent="0.2">
      <c r="A55" s="143">
        <v>40</v>
      </c>
      <c r="B55" s="142" t="s">
        <v>336</v>
      </c>
      <c r="C55" s="156"/>
      <c r="D55" s="18">
        <v>3</v>
      </c>
      <c r="E55" s="34">
        <v>0</v>
      </c>
      <c r="F55" s="34">
        <v>0</v>
      </c>
      <c r="G55" s="34">
        <v>1</v>
      </c>
      <c r="H55" s="34">
        <v>0</v>
      </c>
      <c r="I55" s="34">
        <v>0</v>
      </c>
      <c r="J55" s="34">
        <v>0</v>
      </c>
      <c r="K55" s="34">
        <v>1</v>
      </c>
      <c r="L55" s="34">
        <v>0</v>
      </c>
      <c r="M55" s="34">
        <v>1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19">
        <v>40</v>
      </c>
    </row>
    <row r="56" spans="1:20" x14ac:dyDescent="0.2">
      <c r="A56" s="143">
        <v>41</v>
      </c>
      <c r="B56" s="142" t="s">
        <v>341</v>
      </c>
      <c r="C56" s="156"/>
      <c r="D56" s="18">
        <v>1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1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19">
        <v>41</v>
      </c>
    </row>
    <row r="57" spans="1:20" ht="15" customHeight="1" x14ac:dyDescent="0.2">
      <c r="A57" s="143">
        <v>42</v>
      </c>
      <c r="B57" s="142" t="s">
        <v>731</v>
      </c>
      <c r="C57" s="156"/>
      <c r="D57" s="18">
        <v>73</v>
      </c>
      <c r="E57" s="34">
        <v>4</v>
      </c>
      <c r="F57" s="34">
        <v>11</v>
      </c>
      <c r="G57" s="34">
        <v>9</v>
      </c>
      <c r="H57" s="34">
        <v>0</v>
      </c>
      <c r="I57" s="34">
        <v>3</v>
      </c>
      <c r="J57" s="34">
        <v>5</v>
      </c>
      <c r="K57" s="34">
        <v>0</v>
      </c>
      <c r="L57" s="34">
        <v>6</v>
      </c>
      <c r="M57" s="34">
        <v>18</v>
      </c>
      <c r="N57" s="34">
        <v>1</v>
      </c>
      <c r="O57" s="34">
        <v>0</v>
      </c>
      <c r="P57" s="34">
        <v>6</v>
      </c>
      <c r="Q57" s="34">
        <v>5</v>
      </c>
      <c r="R57" s="34">
        <v>3</v>
      </c>
      <c r="S57" s="34">
        <v>2</v>
      </c>
      <c r="T57" s="19">
        <v>42</v>
      </c>
    </row>
    <row r="58" spans="1:20" x14ac:dyDescent="0.2">
      <c r="A58" s="143">
        <v>43</v>
      </c>
      <c r="B58" s="142" t="s">
        <v>726</v>
      </c>
      <c r="C58" s="156"/>
      <c r="D58" s="18">
        <v>57</v>
      </c>
      <c r="E58" s="34">
        <v>4</v>
      </c>
      <c r="F58" s="34">
        <v>11</v>
      </c>
      <c r="G58" s="34">
        <v>3</v>
      </c>
      <c r="H58" s="34">
        <v>0</v>
      </c>
      <c r="I58" s="34">
        <v>2</v>
      </c>
      <c r="J58" s="34">
        <v>5</v>
      </c>
      <c r="K58" s="34">
        <v>0</v>
      </c>
      <c r="L58" s="34">
        <v>6</v>
      </c>
      <c r="M58" s="34">
        <v>10</v>
      </c>
      <c r="N58" s="34">
        <v>1</v>
      </c>
      <c r="O58" s="34">
        <v>0</v>
      </c>
      <c r="P58" s="34">
        <v>6</v>
      </c>
      <c r="Q58" s="34">
        <v>5</v>
      </c>
      <c r="R58" s="34">
        <v>3</v>
      </c>
      <c r="S58" s="34">
        <v>1</v>
      </c>
      <c r="T58" s="19">
        <v>43</v>
      </c>
    </row>
    <row r="59" spans="1:20" x14ac:dyDescent="0.2">
      <c r="A59" s="143">
        <v>44</v>
      </c>
      <c r="B59" s="142" t="s">
        <v>724</v>
      </c>
      <c r="C59" s="156"/>
      <c r="D59" s="18">
        <v>16</v>
      </c>
      <c r="E59" s="34">
        <v>0</v>
      </c>
      <c r="F59" s="34">
        <v>0</v>
      </c>
      <c r="G59" s="34">
        <v>6</v>
      </c>
      <c r="H59" s="34">
        <v>0</v>
      </c>
      <c r="I59" s="34">
        <v>1</v>
      </c>
      <c r="J59" s="34">
        <v>0</v>
      </c>
      <c r="K59" s="34">
        <v>0</v>
      </c>
      <c r="L59" s="34">
        <v>0</v>
      </c>
      <c r="M59" s="34">
        <v>8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1</v>
      </c>
      <c r="T59" s="19">
        <v>44</v>
      </c>
    </row>
    <row r="60" spans="1:20" x14ac:dyDescent="0.2">
      <c r="A60" s="143">
        <v>45</v>
      </c>
      <c r="B60" s="142" t="s">
        <v>336</v>
      </c>
      <c r="C60" s="156"/>
      <c r="D60" s="18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19">
        <v>45</v>
      </c>
    </row>
    <row r="61" spans="1:20" x14ac:dyDescent="0.2">
      <c r="A61" s="145"/>
      <c r="B61" s="142"/>
      <c r="C61" s="142"/>
      <c r="D61" s="364"/>
      <c r="E61" s="34"/>
      <c r="F61" s="96"/>
      <c r="G61" s="96"/>
      <c r="H61" s="34"/>
      <c r="I61" s="34"/>
      <c r="J61" s="96"/>
      <c r="K61" s="34"/>
      <c r="L61" s="34"/>
      <c r="M61" s="34"/>
      <c r="N61" s="34"/>
      <c r="O61" s="34"/>
      <c r="P61" s="96"/>
      <c r="Q61" s="34"/>
      <c r="R61" s="34"/>
      <c r="S61" s="125"/>
      <c r="T61" s="26"/>
    </row>
    <row r="62" spans="1:20" ht="12.75" customHeight="1" x14ac:dyDescent="0.2">
      <c r="B62" s="153"/>
      <c r="C62" s="150"/>
      <c r="D62" s="155" t="s">
        <v>300</v>
      </c>
      <c r="E62" s="48"/>
      <c r="F62" s="96"/>
      <c r="G62" s="96"/>
      <c r="H62" s="83" t="s">
        <v>300</v>
      </c>
      <c r="I62" s="48"/>
      <c r="J62" s="96"/>
      <c r="K62" s="48"/>
      <c r="L62" s="48"/>
      <c r="M62" s="48"/>
      <c r="N62" s="48"/>
      <c r="O62" s="48"/>
      <c r="P62" s="96"/>
      <c r="Q62" s="48"/>
      <c r="R62" s="48"/>
      <c r="S62" s="48"/>
      <c r="T62" s="26"/>
    </row>
    <row r="63" spans="1:20" x14ac:dyDescent="0.2">
      <c r="B63" s="153"/>
      <c r="C63" s="154" t="s">
        <v>299</v>
      </c>
      <c r="D63" s="153"/>
      <c r="E63" s="48"/>
      <c r="F63" s="96"/>
      <c r="G63" s="96"/>
      <c r="H63" s="83"/>
      <c r="I63" s="48"/>
      <c r="J63" s="96"/>
      <c r="K63" s="48"/>
      <c r="L63" s="48"/>
      <c r="M63" s="48"/>
      <c r="N63" s="48"/>
      <c r="O63" s="48"/>
      <c r="P63" s="96"/>
      <c r="Q63" s="48"/>
      <c r="R63" s="48"/>
      <c r="S63" s="48"/>
      <c r="T63" s="26"/>
    </row>
    <row r="64" spans="1:20" ht="15" customHeight="1" x14ac:dyDescent="0.2">
      <c r="A64" s="22"/>
      <c r="B64" s="147" t="s">
        <v>730</v>
      </c>
      <c r="C64" s="147"/>
      <c r="D64" s="154"/>
      <c r="E64" s="112"/>
      <c r="F64" s="96"/>
      <c r="G64" s="96"/>
      <c r="H64" s="112"/>
      <c r="I64" s="112"/>
      <c r="J64" s="96"/>
      <c r="K64" s="112"/>
      <c r="L64" s="112"/>
      <c r="M64" s="112"/>
      <c r="N64" s="112"/>
      <c r="O64" s="112"/>
      <c r="P64" s="96"/>
      <c r="Q64" s="112"/>
      <c r="R64" s="112"/>
      <c r="S64" s="114"/>
      <c r="T64" s="26"/>
    </row>
    <row r="65" spans="1:20" ht="15" customHeight="1" x14ac:dyDescent="0.2">
      <c r="A65" s="173"/>
      <c r="B65" s="150" t="s">
        <v>729</v>
      </c>
      <c r="C65" s="141"/>
      <c r="D65" s="363"/>
      <c r="E65" s="101"/>
      <c r="F65" s="96"/>
      <c r="G65" s="96"/>
      <c r="H65" s="101"/>
      <c r="I65" s="101"/>
      <c r="J65" s="96"/>
      <c r="K65" s="101"/>
      <c r="L65" s="101"/>
      <c r="M65" s="101"/>
      <c r="N65" s="101"/>
      <c r="O65" s="101"/>
      <c r="P65" s="96"/>
      <c r="Q65" s="101"/>
      <c r="R65" s="101"/>
      <c r="S65" s="359"/>
      <c r="T65" s="26"/>
    </row>
    <row r="66" spans="1:20" x14ac:dyDescent="0.2">
      <c r="A66" s="173">
        <v>46</v>
      </c>
      <c r="B66" s="142" t="s">
        <v>728</v>
      </c>
      <c r="C66" s="144" t="s">
        <v>359</v>
      </c>
      <c r="D66" s="140">
        <v>57.478925700842979</v>
      </c>
      <c r="E66" s="101">
        <v>47.461928934010153</v>
      </c>
      <c r="F66" s="101">
        <v>53.448275862068961</v>
      </c>
      <c r="G66" s="101">
        <v>70.810810810810807</v>
      </c>
      <c r="H66" s="101">
        <v>34.146341463414636</v>
      </c>
      <c r="I66" s="101">
        <v>51.351351351351347</v>
      </c>
      <c r="J66" s="101">
        <v>40.630797773654912</v>
      </c>
      <c r="K66" s="101">
        <v>31.958762886597935</v>
      </c>
      <c r="L66" s="101">
        <v>41.064638783269963</v>
      </c>
      <c r="M66" s="101">
        <v>64.516129032258064</v>
      </c>
      <c r="N66" s="101">
        <v>47.530864197530867</v>
      </c>
      <c r="O66" s="101">
        <v>0</v>
      </c>
      <c r="P66" s="101">
        <v>57.894736842105267</v>
      </c>
      <c r="Q66" s="101">
        <v>64.971751412429384</v>
      </c>
      <c r="R66" s="101">
        <v>62.962962962962962</v>
      </c>
      <c r="S66" s="101">
        <v>51.456310679611647</v>
      </c>
      <c r="T66" s="19">
        <v>46</v>
      </c>
    </row>
    <row r="67" spans="1:20" x14ac:dyDescent="0.2">
      <c r="A67" s="143">
        <v>47</v>
      </c>
      <c r="B67" s="142" t="s">
        <v>727</v>
      </c>
      <c r="C67" s="144" t="s">
        <v>359</v>
      </c>
      <c r="D67" s="140">
        <v>42.521074299157029</v>
      </c>
      <c r="E67" s="101">
        <v>52.538071065989847</v>
      </c>
      <c r="F67" s="101">
        <v>46.551724137931032</v>
      </c>
      <c r="G67" s="101">
        <v>29.189189189189189</v>
      </c>
      <c r="H67" s="101">
        <v>65.853658536585371</v>
      </c>
      <c r="I67" s="101">
        <v>48.648648648648653</v>
      </c>
      <c r="J67" s="101">
        <v>59.369202226345088</v>
      </c>
      <c r="K67" s="101">
        <v>68.041237113402062</v>
      </c>
      <c r="L67" s="101">
        <v>58.935361216730044</v>
      </c>
      <c r="M67" s="101">
        <v>35.483870967741936</v>
      </c>
      <c r="N67" s="101">
        <v>52.469135802469133</v>
      </c>
      <c r="O67" s="101">
        <v>0</v>
      </c>
      <c r="P67" s="101">
        <v>42.105263157894733</v>
      </c>
      <c r="Q67" s="101">
        <v>35.028248587570623</v>
      </c>
      <c r="R67" s="101">
        <v>37.037037037037038</v>
      </c>
      <c r="S67" s="101">
        <v>48.543689320388353</v>
      </c>
      <c r="T67" s="19">
        <v>47</v>
      </c>
    </row>
    <row r="68" spans="1:20" ht="20.100000000000001" customHeight="1" x14ac:dyDescent="0.2">
      <c r="A68" s="143"/>
      <c r="B68" s="147" t="s">
        <v>358</v>
      </c>
      <c r="C68" s="151"/>
      <c r="D68" s="140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9"/>
    </row>
    <row r="69" spans="1:20" ht="20.100000000000001" customHeight="1" x14ac:dyDescent="0.2">
      <c r="A69" s="143">
        <v>48</v>
      </c>
      <c r="B69" s="142" t="s">
        <v>347</v>
      </c>
      <c r="C69" s="144" t="s">
        <v>258</v>
      </c>
      <c r="D69" s="140">
        <v>3.5519125683060109</v>
      </c>
      <c r="E69" s="101">
        <v>5.7934508816120909</v>
      </c>
      <c r="F69" s="101">
        <v>4.086021505376344</v>
      </c>
      <c r="G69" s="101">
        <v>0.63063063063063063</v>
      </c>
      <c r="H69" s="101">
        <v>7.1428571428571423</v>
      </c>
      <c r="I69" s="101">
        <v>4.2553191489361701</v>
      </c>
      <c r="J69" s="101">
        <v>3.8888888888888888</v>
      </c>
      <c r="K69" s="101">
        <v>3.0927835051546393</v>
      </c>
      <c r="L69" s="101">
        <v>3.7878787878787881</v>
      </c>
      <c r="M69" s="101">
        <v>1.4914243102162565</v>
      </c>
      <c r="N69" s="101">
        <v>11.042944785276074</v>
      </c>
      <c r="O69" s="101">
        <v>0</v>
      </c>
      <c r="P69" s="101">
        <v>14.37908496732026</v>
      </c>
      <c r="Q69" s="101">
        <v>9.0395480225988702</v>
      </c>
      <c r="R69" s="101">
        <v>11.904761904761903</v>
      </c>
      <c r="S69" s="101">
        <v>1.9417475728155338</v>
      </c>
      <c r="T69" s="19">
        <v>48</v>
      </c>
    </row>
    <row r="70" spans="1:20" ht="20.100000000000001" customHeight="1" x14ac:dyDescent="0.2">
      <c r="A70" s="173"/>
      <c r="B70" s="147" t="s">
        <v>346</v>
      </c>
      <c r="C70" s="144"/>
      <c r="D70" s="140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9"/>
    </row>
    <row r="71" spans="1:20" ht="20.100000000000001" customHeight="1" x14ac:dyDescent="0.2">
      <c r="A71" s="173"/>
      <c r="B71" s="146" t="s">
        <v>345</v>
      </c>
      <c r="C71" s="144"/>
      <c r="D71" s="140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9"/>
    </row>
    <row r="72" spans="1:20" ht="15" customHeight="1" x14ac:dyDescent="0.2">
      <c r="A72" s="173">
        <v>49</v>
      </c>
      <c r="B72" s="142" t="s">
        <v>344</v>
      </c>
      <c r="C72" s="144" t="s">
        <v>722</v>
      </c>
      <c r="D72" s="140">
        <v>94.840989399293278</v>
      </c>
      <c r="E72" s="101">
        <v>92.452830188679243</v>
      </c>
      <c r="F72" s="101">
        <v>77.551020408163268</v>
      </c>
      <c r="G72" s="101">
        <v>98.723404255319153</v>
      </c>
      <c r="H72" s="101">
        <v>100</v>
      </c>
      <c r="I72" s="101">
        <v>89.65517241379311</v>
      </c>
      <c r="J72" s="101">
        <v>94.897959183673478</v>
      </c>
      <c r="K72" s="101">
        <v>100</v>
      </c>
      <c r="L72" s="101">
        <v>83.78378378378379</v>
      </c>
      <c r="M72" s="101">
        <v>94.409937888198755</v>
      </c>
      <c r="N72" s="101">
        <v>95.454545454545453</v>
      </c>
      <c r="O72" s="101">
        <v>0</v>
      </c>
      <c r="P72" s="101">
        <v>71.428571428571431</v>
      </c>
      <c r="Q72" s="101">
        <v>86.111111111111114</v>
      </c>
      <c r="R72" s="101">
        <v>75</v>
      </c>
      <c r="S72" s="101">
        <v>84.615384615384613</v>
      </c>
      <c r="T72" s="19">
        <v>49</v>
      </c>
    </row>
    <row r="73" spans="1:20" x14ac:dyDescent="0.2">
      <c r="A73" s="173">
        <v>50</v>
      </c>
      <c r="B73" s="142" t="s">
        <v>726</v>
      </c>
      <c r="C73" s="144" t="s">
        <v>722</v>
      </c>
      <c r="D73" s="140">
        <v>23.53356890459364</v>
      </c>
      <c r="E73" s="101">
        <v>28.30188679245283</v>
      </c>
      <c r="F73" s="101">
        <v>77.551020408163268</v>
      </c>
      <c r="G73" s="101">
        <v>13.900709219858157</v>
      </c>
      <c r="H73" s="101">
        <v>100</v>
      </c>
      <c r="I73" s="101">
        <v>41.379310344827587</v>
      </c>
      <c r="J73" s="101">
        <v>41.836734693877553</v>
      </c>
      <c r="K73" s="101">
        <v>84.615384615384613</v>
      </c>
      <c r="L73" s="101">
        <v>83.78378378378379</v>
      </c>
      <c r="M73" s="101">
        <v>9.316770186335404</v>
      </c>
      <c r="N73" s="101">
        <v>45.454545454545453</v>
      </c>
      <c r="O73" s="101">
        <v>0</v>
      </c>
      <c r="P73" s="101">
        <v>52.380952380952387</v>
      </c>
      <c r="Q73" s="101">
        <v>66.666666666666657</v>
      </c>
      <c r="R73" s="101">
        <v>25</v>
      </c>
      <c r="S73" s="101">
        <v>30.76923076923077</v>
      </c>
      <c r="T73" s="19">
        <v>50</v>
      </c>
    </row>
    <row r="74" spans="1:20" x14ac:dyDescent="0.2">
      <c r="A74" s="173">
        <v>51</v>
      </c>
      <c r="B74" s="142" t="s">
        <v>341</v>
      </c>
      <c r="C74" s="144" t="s">
        <v>725</v>
      </c>
      <c r="D74" s="140">
        <v>10.810810810810811</v>
      </c>
      <c r="E74" s="101">
        <v>13.333333333333334</v>
      </c>
      <c r="F74" s="101">
        <v>21.052631578947366</v>
      </c>
      <c r="G74" s="101">
        <v>2.0408163265306123</v>
      </c>
      <c r="H74" s="101">
        <v>0</v>
      </c>
      <c r="I74" s="101">
        <v>16.666666666666664</v>
      </c>
      <c r="J74" s="101">
        <v>12.195121951219512</v>
      </c>
      <c r="K74" s="101">
        <v>9.0909090909090917</v>
      </c>
      <c r="L74" s="101">
        <v>12.903225806451612</v>
      </c>
      <c r="M74" s="101">
        <v>20</v>
      </c>
      <c r="N74" s="101">
        <v>0</v>
      </c>
      <c r="O74" s="101">
        <v>0</v>
      </c>
      <c r="P74" s="101">
        <v>45.454545454545453</v>
      </c>
      <c r="Q74" s="101">
        <v>0</v>
      </c>
      <c r="R74" s="101">
        <v>33.333333333333329</v>
      </c>
      <c r="S74" s="101">
        <v>0</v>
      </c>
      <c r="T74" s="19">
        <v>51</v>
      </c>
    </row>
    <row r="75" spans="1:20" x14ac:dyDescent="0.2">
      <c r="A75" s="173">
        <v>52</v>
      </c>
      <c r="B75" s="142" t="s">
        <v>724</v>
      </c>
      <c r="C75" s="144" t="s">
        <v>722</v>
      </c>
      <c r="D75" s="140">
        <v>70.883392226148416</v>
      </c>
      <c r="E75" s="101">
        <v>64.15094339622641</v>
      </c>
      <c r="F75" s="101">
        <v>0</v>
      </c>
      <c r="G75" s="101">
        <v>84.539007092198588</v>
      </c>
      <c r="H75" s="101">
        <v>0</v>
      </c>
      <c r="I75" s="101">
        <v>48.275862068965516</v>
      </c>
      <c r="J75" s="101">
        <v>53.061224489795919</v>
      </c>
      <c r="K75" s="101">
        <v>0</v>
      </c>
      <c r="L75" s="101">
        <v>0</v>
      </c>
      <c r="M75" s="101">
        <v>84.472049689440993</v>
      </c>
      <c r="N75" s="101">
        <v>50</v>
      </c>
      <c r="O75" s="101">
        <v>0</v>
      </c>
      <c r="P75" s="101">
        <v>19.047619047619047</v>
      </c>
      <c r="Q75" s="101">
        <v>19.444444444444446</v>
      </c>
      <c r="R75" s="101">
        <v>50</v>
      </c>
      <c r="S75" s="101">
        <v>53.846153846153847</v>
      </c>
      <c r="T75" s="19">
        <v>52</v>
      </c>
    </row>
    <row r="76" spans="1:20" x14ac:dyDescent="0.2">
      <c r="A76" s="173">
        <v>53</v>
      </c>
      <c r="B76" s="142" t="s">
        <v>341</v>
      </c>
      <c r="C76" s="144" t="s">
        <v>723</v>
      </c>
      <c r="D76" s="140">
        <v>2.0937188434695915</v>
      </c>
      <c r="E76" s="101">
        <v>0</v>
      </c>
      <c r="F76" s="101">
        <v>0</v>
      </c>
      <c r="G76" s="101">
        <v>1.5100671140939599</v>
      </c>
      <c r="H76" s="101">
        <v>0</v>
      </c>
      <c r="I76" s="101">
        <v>0</v>
      </c>
      <c r="J76" s="101">
        <v>0</v>
      </c>
      <c r="K76" s="101">
        <v>0</v>
      </c>
      <c r="L76" s="101">
        <v>0</v>
      </c>
      <c r="M76" s="101">
        <v>2.2058823529411766</v>
      </c>
      <c r="N76" s="101">
        <v>18.181818181818183</v>
      </c>
      <c r="O76" s="101">
        <v>0</v>
      </c>
      <c r="P76" s="101">
        <v>25</v>
      </c>
      <c r="Q76" s="101">
        <v>0</v>
      </c>
      <c r="R76" s="101">
        <v>33.333333333333329</v>
      </c>
      <c r="S76" s="101">
        <v>14.285714285714285</v>
      </c>
      <c r="T76" s="19">
        <v>53</v>
      </c>
    </row>
    <row r="77" spans="1:20" x14ac:dyDescent="0.2">
      <c r="A77" s="173">
        <v>54</v>
      </c>
      <c r="B77" s="142" t="s">
        <v>336</v>
      </c>
      <c r="C77" s="144" t="s">
        <v>722</v>
      </c>
      <c r="D77" s="140">
        <v>0.21201413427561835</v>
      </c>
      <c r="E77" s="101">
        <v>0</v>
      </c>
      <c r="F77" s="101">
        <v>0</v>
      </c>
      <c r="G77" s="101">
        <v>0.14184397163120568</v>
      </c>
      <c r="H77" s="101">
        <v>0</v>
      </c>
      <c r="I77" s="101">
        <v>0</v>
      </c>
      <c r="J77" s="101">
        <v>0</v>
      </c>
      <c r="K77" s="101">
        <v>7.6923076923076925</v>
      </c>
      <c r="L77" s="101">
        <v>0</v>
      </c>
      <c r="M77" s="101">
        <v>0.3105590062111801</v>
      </c>
      <c r="N77" s="101">
        <v>0</v>
      </c>
      <c r="O77" s="101">
        <v>0</v>
      </c>
      <c r="P77" s="101">
        <v>0</v>
      </c>
      <c r="Q77" s="101">
        <v>0</v>
      </c>
      <c r="R77" s="101">
        <v>0</v>
      </c>
      <c r="S77" s="101">
        <v>0</v>
      </c>
      <c r="T77" s="19">
        <v>54</v>
      </c>
    </row>
    <row r="78" spans="1:20" x14ac:dyDescent="0.2">
      <c r="A78" s="173">
        <v>55</v>
      </c>
      <c r="B78" s="142" t="s">
        <v>341</v>
      </c>
      <c r="C78" s="144" t="s">
        <v>721</v>
      </c>
      <c r="D78" s="140">
        <v>33.333333333333329</v>
      </c>
      <c r="E78" s="101">
        <v>0</v>
      </c>
      <c r="F78" s="101">
        <v>0</v>
      </c>
      <c r="G78" s="101">
        <v>0</v>
      </c>
      <c r="H78" s="101">
        <v>0</v>
      </c>
      <c r="I78" s="101">
        <v>0</v>
      </c>
      <c r="J78" s="101">
        <v>0</v>
      </c>
      <c r="K78" s="101">
        <v>100</v>
      </c>
      <c r="L78" s="101">
        <v>0</v>
      </c>
      <c r="M78" s="101">
        <v>0</v>
      </c>
      <c r="N78" s="101">
        <v>0</v>
      </c>
      <c r="O78" s="101">
        <v>0</v>
      </c>
      <c r="P78" s="101">
        <v>0</v>
      </c>
      <c r="Q78" s="101">
        <v>0</v>
      </c>
      <c r="R78" s="101">
        <v>0</v>
      </c>
      <c r="S78" s="101">
        <v>0</v>
      </c>
      <c r="T78" s="19">
        <v>55</v>
      </c>
    </row>
    <row r="79" spans="1:20" ht="1.5" customHeight="1" x14ac:dyDescent="0.2">
      <c r="A79" s="145"/>
      <c r="B79" s="142"/>
      <c r="C79" s="141"/>
      <c r="D79" s="140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26"/>
    </row>
    <row r="80" spans="1:20" ht="9" customHeight="1" x14ac:dyDescent="0.2">
      <c r="A80" s="7" t="s">
        <v>103</v>
      </c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26"/>
    </row>
    <row r="81" spans="1:20" x14ac:dyDescent="0.2">
      <c r="A81" s="7" t="s">
        <v>257</v>
      </c>
      <c r="D81" s="7" t="s">
        <v>256</v>
      </c>
    </row>
    <row r="82" spans="1:20" ht="15" customHeight="1" x14ac:dyDescent="0.2">
      <c r="D82" s="7" t="s">
        <v>255</v>
      </c>
      <c r="M82" s="136"/>
    </row>
    <row r="83" spans="1:20" s="153" customFormat="1" ht="15.75" customHeight="1" x14ac:dyDescent="0.2">
      <c r="A83" s="31"/>
      <c r="E83" s="62"/>
      <c r="F83" s="48"/>
      <c r="G83" s="38"/>
      <c r="H83" s="37"/>
      <c r="I83" s="123"/>
      <c r="J83" s="123"/>
      <c r="K83" s="123"/>
      <c r="L83" s="123"/>
      <c r="M83" s="48"/>
      <c r="N83" s="48"/>
      <c r="O83" s="48"/>
      <c r="P83" s="48"/>
      <c r="Q83" s="48"/>
      <c r="R83" s="48"/>
      <c r="S83" s="48"/>
      <c r="T83" s="32"/>
    </row>
  </sheetData>
  <mergeCells count="19">
    <mergeCell ref="K5:K9"/>
    <mergeCell ref="A5:A9"/>
    <mergeCell ref="B5:C9"/>
    <mergeCell ref="N5:N9"/>
    <mergeCell ref="F5:F9"/>
    <mergeCell ref="D5:D9"/>
    <mergeCell ref="E5:E9"/>
    <mergeCell ref="H5:H9"/>
    <mergeCell ref="I5:I9"/>
    <mergeCell ref="G5:G9"/>
    <mergeCell ref="J5:J9"/>
    <mergeCell ref="L5:L9"/>
    <mergeCell ref="P5:P9"/>
    <mergeCell ref="O5:O9"/>
    <mergeCell ref="T5:T9"/>
    <mergeCell ref="S5:S9"/>
    <mergeCell ref="M5:M9"/>
    <mergeCell ref="Q5:Q9"/>
    <mergeCell ref="R5:R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7" max="77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6.140625" style="7" customWidth="1"/>
    <col min="2" max="2" width="52.7109375" style="7" customWidth="1"/>
    <col min="3" max="3" width="7.85546875" style="7" customWidth="1"/>
    <col min="4" max="4" width="15.28515625" style="7" customWidth="1"/>
    <col min="5" max="6" width="15.28515625" style="35" customWidth="1"/>
    <col min="7" max="7" width="14.85546875" style="35" customWidth="1"/>
    <col min="8" max="10" width="11" style="35" customWidth="1"/>
    <col min="11" max="11" width="12.28515625" style="35" customWidth="1"/>
    <col min="12" max="19" width="11" style="35" customWidth="1"/>
    <col min="20" max="20" width="4.7109375" style="7" customWidth="1"/>
    <col min="21" max="16384" width="11.42578125" style="7"/>
  </cols>
  <sheetData>
    <row r="1" spans="1:20" ht="18" x14ac:dyDescent="0.25">
      <c r="A1" s="1" t="s">
        <v>706</v>
      </c>
      <c r="H1" s="76" t="s">
        <v>706</v>
      </c>
    </row>
    <row r="2" spans="1:20" ht="15" x14ac:dyDescent="0.25">
      <c r="A2" s="6" t="s">
        <v>749</v>
      </c>
      <c r="H2" s="116" t="s">
        <v>749</v>
      </c>
    </row>
    <row r="3" spans="1:20" ht="15" x14ac:dyDescent="0.25">
      <c r="A3" s="164" t="s">
        <v>757</v>
      </c>
      <c r="H3" s="124" t="s">
        <v>757</v>
      </c>
    </row>
    <row r="4" spans="1:20" x14ac:dyDescent="0.2">
      <c r="A4" s="9"/>
      <c r="B4" s="9"/>
      <c r="C4" s="9"/>
      <c r="D4" s="9"/>
      <c r="E4" s="66"/>
      <c r="F4" s="66"/>
      <c r="G4" s="48"/>
      <c r="H4" s="48"/>
      <c r="M4" s="66"/>
      <c r="N4" s="66"/>
      <c r="O4" s="66"/>
      <c r="P4" s="66"/>
      <c r="Q4" s="66"/>
      <c r="R4" s="66"/>
      <c r="S4" s="66"/>
      <c r="T4" s="9"/>
    </row>
    <row r="5" spans="1:20" ht="12.75" customHeight="1" x14ac:dyDescent="0.2">
      <c r="A5" s="474" t="s">
        <v>1</v>
      </c>
      <c r="B5" s="486" t="s">
        <v>747</v>
      </c>
      <c r="C5" s="530"/>
      <c r="D5" s="480" t="s">
        <v>253</v>
      </c>
      <c r="E5" s="492" t="s">
        <v>99</v>
      </c>
      <c r="F5" s="512" t="s">
        <v>98</v>
      </c>
      <c r="G5" s="512" t="s">
        <v>540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86</v>
      </c>
      <c r="R5" s="492" t="s">
        <v>85</v>
      </c>
      <c r="S5" s="495" t="s">
        <v>84</v>
      </c>
      <c r="T5" s="486" t="s">
        <v>301</v>
      </c>
    </row>
    <row r="6" spans="1:20" ht="12.75" customHeight="1" x14ac:dyDescent="0.2">
      <c r="A6" s="528"/>
      <c r="B6" s="531"/>
      <c r="C6" s="528"/>
      <c r="D6" s="481"/>
      <c r="E6" s="493"/>
      <c r="F6" s="524" t="s">
        <v>83</v>
      </c>
      <c r="G6" s="524" t="s">
        <v>80</v>
      </c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31"/>
    </row>
    <row r="7" spans="1:20" ht="12.75" customHeight="1" x14ac:dyDescent="0.2">
      <c r="A7" s="528"/>
      <c r="B7" s="531"/>
      <c r="C7" s="528"/>
      <c r="D7" s="481"/>
      <c r="E7" s="493" t="s">
        <v>81</v>
      </c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31"/>
    </row>
    <row r="8" spans="1:20" ht="12.75" customHeight="1" x14ac:dyDescent="0.2">
      <c r="A8" s="528"/>
      <c r="B8" s="531"/>
      <c r="C8" s="528"/>
      <c r="D8" s="481"/>
      <c r="E8" s="493" t="s">
        <v>76</v>
      </c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31"/>
    </row>
    <row r="9" spans="1:20" x14ac:dyDescent="0.2">
      <c r="A9" s="529"/>
      <c r="B9" s="532"/>
      <c r="C9" s="529"/>
      <c r="D9" s="482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32"/>
    </row>
    <row r="10" spans="1:20" x14ac:dyDescent="0.2">
      <c r="A10" s="153"/>
      <c r="B10" s="163"/>
      <c r="C10" s="163"/>
      <c r="D10" s="30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153"/>
    </row>
    <row r="11" spans="1:20" ht="12.75" customHeight="1" x14ac:dyDescent="0.2">
      <c r="B11" s="153"/>
      <c r="C11" s="150"/>
      <c r="D11" s="159" t="s">
        <v>312</v>
      </c>
      <c r="H11" s="47" t="s">
        <v>312</v>
      </c>
    </row>
    <row r="12" spans="1:20" s="159" customFormat="1" ht="15.95" customHeight="1" x14ac:dyDescent="0.2">
      <c r="A12" s="162">
        <v>1</v>
      </c>
      <c r="B12" s="161" t="s">
        <v>311</v>
      </c>
      <c r="C12" s="160"/>
      <c r="D12" s="13">
        <v>734</v>
      </c>
      <c r="E12" s="50">
        <v>62</v>
      </c>
      <c r="F12" s="50">
        <v>93</v>
      </c>
      <c r="G12" s="50">
        <v>56</v>
      </c>
      <c r="H12" s="50">
        <v>7</v>
      </c>
      <c r="I12" s="50">
        <v>34</v>
      </c>
      <c r="J12" s="50">
        <v>57</v>
      </c>
      <c r="K12" s="50">
        <v>33</v>
      </c>
      <c r="L12" s="50">
        <v>50</v>
      </c>
      <c r="M12" s="50">
        <v>218</v>
      </c>
      <c r="N12" s="50">
        <v>30</v>
      </c>
      <c r="O12" s="50">
        <v>9</v>
      </c>
      <c r="P12" s="50">
        <v>26</v>
      </c>
      <c r="Q12" s="50">
        <v>37</v>
      </c>
      <c r="R12" s="50">
        <v>15</v>
      </c>
      <c r="S12" s="50">
        <v>7</v>
      </c>
      <c r="T12" s="14">
        <v>1</v>
      </c>
    </row>
    <row r="13" spans="1:20" ht="20.100000000000001" customHeight="1" x14ac:dyDescent="0.2">
      <c r="A13" s="148"/>
      <c r="B13" s="147" t="s">
        <v>730</v>
      </c>
      <c r="C13" s="158"/>
      <c r="D13" s="18"/>
      <c r="E13" s="112"/>
      <c r="F13" s="34"/>
      <c r="G13" s="34"/>
      <c r="H13" s="112"/>
      <c r="I13" s="112"/>
      <c r="J13" s="112"/>
      <c r="K13" s="112"/>
      <c r="L13" s="112"/>
      <c r="M13" s="112"/>
      <c r="N13" s="34"/>
      <c r="O13" s="112"/>
      <c r="P13" s="96"/>
      <c r="Q13" s="112"/>
      <c r="R13" s="112"/>
      <c r="S13" s="112"/>
      <c r="T13" s="157"/>
    </row>
    <row r="14" spans="1:20" ht="15" customHeight="1" x14ac:dyDescent="0.2">
      <c r="A14" s="148">
        <v>2</v>
      </c>
      <c r="B14" s="142" t="s">
        <v>746</v>
      </c>
      <c r="C14" s="156"/>
      <c r="D14" s="18">
        <v>730</v>
      </c>
      <c r="E14" s="34">
        <v>62</v>
      </c>
      <c r="F14" s="34">
        <v>92</v>
      </c>
      <c r="G14" s="34">
        <v>56</v>
      </c>
      <c r="H14" s="34">
        <v>7</v>
      </c>
      <c r="I14" s="34">
        <v>33</v>
      </c>
      <c r="J14" s="34">
        <v>57</v>
      </c>
      <c r="K14" s="34">
        <v>33</v>
      </c>
      <c r="L14" s="34">
        <v>50</v>
      </c>
      <c r="M14" s="34">
        <v>216</v>
      </c>
      <c r="N14" s="34">
        <v>30</v>
      </c>
      <c r="O14" s="34">
        <v>9</v>
      </c>
      <c r="P14" s="34">
        <v>26</v>
      </c>
      <c r="Q14" s="34">
        <v>37</v>
      </c>
      <c r="R14" s="34">
        <v>15</v>
      </c>
      <c r="S14" s="34">
        <v>7</v>
      </c>
      <c r="T14" s="19">
        <v>2</v>
      </c>
    </row>
    <row r="15" spans="1:20" ht="15" customHeight="1" x14ac:dyDescent="0.2">
      <c r="A15" s="148">
        <v>3</v>
      </c>
      <c r="B15" s="142" t="s">
        <v>745</v>
      </c>
      <c r="C15" s="156"/>
      <c r="D15" s="18">
        <v>411</v>
      </c>
      <c r="E15" s="34">
        <v>30</v>
      </c>
      <c r="F15" s="34">
        <v>52</v>
      </c>
      <c r="G15" s="34">
        <v>25</v>
      </c>
      <c r="H15" s="34">
        <v>4</v>
      </c>
      <c r="I15" s="34">
        <v>14</v>
      </c>
      <c r="J15" s="34">
        <v>25</v>
      </c>
      <c r="K15" s="34">
        <v>6</v>
      </c>
      <c r="L15" s="34">
        <v>25</v>
      </c>
      <c r="M15" s="34">
        <v>157</v>
      </c>
      <c r="N15" s="34">
        <v>17</v>
      </c>
      <c r="O15" s="34">
        <v>5</v>
      </c>
      <c r="P15" s="34">
        <v>19</v>
      </c>
      <c r="Q15" s="34">
        <v>24</v>
      </c>
      <c r="R15" s="34">
        <v>6</v>
      </c>
      <c r="S15" s="34">
        <v>2</v>
      </c>
      <c r="T15" s="19">
        <v>3</v>
      </c>
    </row>
    <row r="16" spans="1:20" x14ac:dyDescent="0.2">
      <c r="A16" s="148">
        <v>4</v>
      </c>
      <c r="B16" s="142" t="s">
        <v>739</v>
      </c>
      <c r="C16" s="156"/>
      <c r="D16" s="18">
        <v>394</v>
      </c>
      <c r="E16" s="34">
        <v>30</v>
      </c>
      <c r="F16" s="34">
        <v>42</v>
      </c>
      <c r="G16" s="34">
        <v>25</v>
      </c>
      <c r="H16" s="34">
        <v>3</v>
      </c>
      <c r="I16" s="34">
        <v>14</v>
      </c>
      <c r="J16" s="34">
        <v>25</v>
      </c>
      <c r="K16" s="34">
        <v>5</v>
      </c>
      <c r="L16" s="34">
        <v>25</v>
      </c>
      <c r="M16" s="34">
        <v>154</v>
      </c>
      <c r="N16" s="34">
        <v>17</v>
      </c>
      <c r="O16" s="34">
        <v>5</v>
      </c>
      <c r="P16" s="34">
        <v>17</v>
      </c>
      <c r="Q16" s="34">
        <v>24</v>
      </c>
      <c r="R16" s="34">
        <v>6</v>
      </c>
      <c r="S16" s="34">
        <v>2</v>
      </c>
      <c r="T16" s="19">
        <v>4</v>
      </c>
    </row>
    <row r="17" spans="1:20" x14ac:dyDescent="0.2">
      <c r="A17" s="148">
        <v>5</v>
      </c>
      <c r="B17" s="142" t="s">
        <v>738</v>
      </c>
      <c r="C17" s="156"/>
      <c r="D17" s="18">
        <v>17</v>
      </c>
      <c r="E17" s="34">
        <v>0</v>
      </c>
      <c r="F17" s="34">
        <v>10</v>
      </c>
      <c r="G17" s="34">
        <v>0</v>
      </c>
      <c r="H17" s="34">
        <v>1</v>
      </c>
      <c r="I17" s="34">
        <v>0</v>
      </c>
      <c r="J17" s="34">
        <v>0</v>
      </c>
      <c r="K17" s="34">
        <v>1</v>
      </c>
      <c r="L17" s="34">
        <v>0</v>
      </c>
      <c r="M17" s="34">
        <v>3</v>
      </c>
      <c r="N17" s="34">
        <v>0</v>
      </c>
      <c r="O17" s="34">
        <v>0</v>
      </c>
      <c r="P17" s="34">
        <v>2</v>
      </c>
      <c r="Q17" s="34">
        <v>0</v>
      </c>
      <c r="R17" s="34">
        <v>0</v>
      </c>
      <c r="S17" s="34">
        <v>0</v>
      </c>
      <c r="T17" s="19">
        <v>5</v>
      </c>
    </row>
    <row r="18" spans="1:20" x14ac:dyDescent="0.2">
      <c r="A18" s="148">
        <v>6</v>
      </c>
      <c r="B18" s="142" t="s">
        <v>741</v>
      </c>
      <c r="C18" s="156"/>
      <c r="D18" s="18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19">
        <v>6</v>
      </c>
    </row>
    <row r="19" spans="1:20" x14ac:dyDescent="0.2">
      <c r="A19" s="148">
        <v>7</v>
      </c>
      <c r="B19" s="365" t="s">
        <v>737</v>
      </c>
      <c r="C19" s="156"/>
      <c r="D19" s="18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19">
        <v>7</v>
      </c>
    </row>
    <row r="20" spans="1:20" ht="20.100000000000001" customHeight="1" x14ac:dyDescent="0.2">
      <c r="A20" s="148">
        <v>8</v>
      </c>
      <c r="B20" s="142" t="s">
        <v>744</v>
      </c>
      <c r="C20" s="156"/>
      <c r="D20" s="18">
        <v>319</v>
      </c>
      <c r="E20" s="34">
        <v>32</v>
      </c>
      <c r="F20" s="34">
        <v>40</v>
      </c>
      <c r="G20" s="34">
        <v>31</v>
      </c>
      <c r="H20" s="34">
        <v>3</v>
      </c>
      <c r="I20" s="34">
        <v>19</v>
      </c>
      <c r="J20" s="34">
        <v>32</v>
      </c>
      <c r="K20" s="34">
        <v>27</v>
      </c>
      <c r="L20" s="34">
        <v>25</v>
      </c>
      <c r="M20" s="34">
        <v>59</v>
      </c>
      <c r="N20" s="34">
        <v>13</v>
      </c>
      <c r="O20" s="34">
        <v>4</v>
      </c>
      <c r="P20" s="34">
        <v>7</v>
      </c>
      <c r="Q20" s="34">
        <v>13</v>
      </c>
      <c r="R20" s="34">
        <v>9</v>
      </c>
      <c r="S20" s="34">
        <v>5</v>
      </c>
      <c r="T20" s="19">
        <v>8</v>
      </c>
    </row>
    <row r="21" spans="1:20" x14ac:dyDescent="0.2">
      <c r="A21" s="148">
        <v>9</v>
      </c>
      <c r="B21" s="142" t="s">
        <v>739</v>
      </c>
      <c r="C21" s="156"/>
      <c r="D21" s="18">
        <v>4</v>
      </c>
      <c r="E21" s="34">
        <v>1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1</v>
      </c>
      <c r="M21" s="34">
        <v>0</v>
      </c>
      <c r="N21" s="34">
        <v>0</v>
      </c>
      <c r="O21" s="34">
        <v>0</v>
      </c>
      <c r="P21" s="34">
        <v>0</v>
      </c>
      <c r="Q21" s="34">
        <v>1</v>
      </c>
      <c r="R21" s="34">
        <v>1</v>
      </c>
      <c r="S21" s="34">
        <v>0</v>
      </c>
      <c r="T21" s="19">
        <v>9</v>
      </c>
    </row>
    <row r="22" spans="1:20" x14ac:dyDescent="0.2">
      <c r="A22" s="148">
        <v>10</v>
      </c>
      <c r="B22" s="142" t="s">
        <v>738</v>
      </c>
      <c r="C22" s="156"/>
      <c r="D22" s="18">
        <v>315</v>
      </c>
      <c r="E22" s="34">
        <v>31</v>
      </c>
      <c r="F22" s="34">
        <v>40</v>
      </c>
      <c r="G22" s="34">
        <v>31</v>
      </c>
      <c r="H22" s="34">
        <v>3</v>
      </c>
      <c r="I22" s="34">
        <v>19</v>
      </c>
      <c r="J22" s="34">
        <v>32</v>
      </c>
      <c r="K22" s="34">
        <v>27</v>
      </c>
      <c r="L22" s="34">
        <v>24</v>
      </c>
      <c r="M22" s="34">
        <v>59</v>
      </c>
      <c r="N22" s="34">
        <v>13</v>
      </c>
      <c r="O22" s="34">
        <v>4</v>
      </c>
      <c r="P22" s="34">
        <v>7</v>
      </c>
      <c r="Q22" s="34">
        <v>12</v>
      </c>
      <c r="R22" s="34">
        <v>8</v>
      </c>
      <c r="S22" s="34">
        <v>5</v>
      </c>
      <c r="T22" s="19">
        <v>10</v>
      </c>
    </row>
    <row r="23" spans="1:20" x14ac:dyDescent="0.2">
      <c r="A23" s="148">
        <v>11</v>
      </c>
      <c r="B23" s="142" t="s">
        <v>737</v>
      </c>
      <c r="C23" s="156"/>
      <c r="D23" s="18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19">
        <v>11</v>
      </c>
    </row>
    <row r="24" spans="1:20" ht="20.100000000000001" customHeight="1" x14ac:dyDescent="0.2">
      <c r="A24" s="148">
        <v>12</v>
      </c>
      <c r="B24" s="142" t="s">
        <v>743</v>
      </c>
      <c r="C24" s="156"/>
      <c r="D24" s="18">
        <v>734</v>
      </c>
      <c r="E24" s="34">
        <v>62</v>
      </c>
      <c r="F24" s="34">
        <v>93</v>
      </c>
      <c r="G24" s="34">
        <v>56</v>
      </c>
      <c r="H24" s="34">
        <v>7</v>
      </c>
      <c r="I24" s="34">
        <v>34</v>
      </c>
      <c r="J24" s="34">
        <v>57</v>
      </c>
      <c r="K24" s="34">
        <v>33</v>
      </c>
      <c r="L24" s="34">
        <v>50</v>
      </c>
      <c r="M24" s="34">
        <v>218</v>
      </c>
      <c r="N24" s="34">
        <v>30</v>
      </c>
      <c r="O24" s="34">
        <v>9</v>
      </c>
      <c r="P24" s="34">
        <v>26</v>
      </c>
      <c r="Q24" s="34">
        <v>37</v>
      </c>
      <c r="R24" s="34">
        <v>15</v>
      </c>
      <c r="S24" s="34">
        <v>7</v>
      </c>
      <c r="T24" s="19">
        <v>12</v>
      </c>
    </row>
    <row r="25" spans="1:20" x14ac:dyDescent="0.2">
      <c r="A25" s="148">
        <v>13</v>
      </c>
      <c r="B25" s="142" t="s">
        <v>742</v>
      </c>
      <c r="C25" s="156"/>
      <c r="D25" s="18">
        <v>321</v>
      </c>
      <c r="E25" s="34">
        <v>32</v>
      </c>
      <c r="F25" s="34">
        <v>40</v>
      </c>
      <c r="G25" s="34">
        <v>31</v>
      </c>
      <c r="H25" s="34">
        <v>3</v>
      </c>
      <c r="I25" s="34">
        <v>20</v>
      </c>
      <c r="J25" s="34">
        <v>32</v>
      </c>
      <c r="K25" s="34">
        <v>27</v>
      </c>
      <c r="L25" s="34">
        <v>25</v>
      </c>
      <c r="M25" s="34">
        <v>60</v>
      </c>
      <c r="N25" s="34">
        <v>13</v>
      </c>
      <c r="O25" s="34">
        <v>4</v>
      </c>
      <c r="P25" s="34">
        <v>7</v>
      </c>
      <c r="Q25" s="34">
        <v>13</v>
      </c>
      <c r="R25" s="34">
        <v>9</v>
      </c>
      <c r="S25" s="34">
        <v>5</v>
      </c>
      <c r="T25" s="19">
        <v>13</v>
      </c>
    </row>
    <row r="26" spans="1:20" x14ac:dyDescent="0.2">
      <c r="A26" s="148">
        <v>14</v>
      </c>
      <c r="B26" s="142" t="s">
        <v>739</v>
      </c>
      <c r="C26" s="156"/>
      <c r="D26" s="18">
        <v>319</v>
      </c>
      <c r="E26" s="34">
        <v>31</v>
      </c>
      <c r="F26" s="34">
        <v>40</v>
      </c>
      <c r="G26" s="34">
        <v>31</v>
      </c>
      <c r="H26" s="34">
        <v>3</v>
      </c>
      <c r="I26" s="34">
        <v>20</v>
      </c>
      <c r="J26" s="34">
        <v>32</v>
      </c>
      <c r="K26" s="34">
        <v>27</v>
      </c>
      <c r="L26" s="34">
        <v>25</v>
      </c>
      <c r="M26" s="34">
        <v>60</v>
      </c>
      <c r="N26" s="34">
        <v>13</v>
      </c>
      <c r="O26" s="34">
        <v>4</v>
      </c>
      <c r="P26" s="34">
        <v>7</v>
      </c>
      <c r="Q26" s="34">
        <v>13</v>
      </c>
      <c r="R26" s="34">
        <v>8</v>
      </c>
      <c r="S26" s="34">
        <v>5</v>
      </c>
      <c r="T26" s="19">
        <v>14</v>
      </c>
    </row>
    <row r="27" spans="1:20" x14ac:dyDescent="0.2">
      <c r="A27" s="148">
        <v>15</v>
      </c>
      <c r="B27" s="142" t="s">
        <v>738</v>
      </c>
      <c r="C27" s="156"/>
      <c r="D27" s="18">
        <v>2</v>
      </c>
      <c r="E27" s="34">
        <v>1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1</v>
      </c>
      <c r="S27" s="34">
        <v>0</v>
      </c>
      <c r="T27" s="19">
        <v>15</v>
      </c>
    </row>
    <row r="28" spans="1:20" x14ac:dyDescent="0.2">
      <c r="A28" s="148">
        <v>16</v>
      </c>
      <c r="B28" s="142" t="s">
        <v>741</v>
      </c>
      <c r="C28" s="156"/>
      <c r="D28" s="18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19">
        <v>16</v>
      </c>
    </row>
    <row r="29" spans="1:20" x14ac:dyDescent="0.2">
      <c r="A29" s="148">
        <v>17</v>
      </c>
      <c r="B29" s="142" t="s">
        <v>737</v>
      </c>
      <c r="C29" s="156"/>
      <c r="D29" s="18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19">
        <v>17</v>
      </c>
    </row>
    <row r="30" spans="1:20" x14ac:dyDescent="0.2">
      <c r="A30" s="148">
        <v>18</v>
      </c>
      <c r="B30" s="142" t="s">
        <v>740</v>
      </c>
      <c r="C30" s="156"/>
      <c r="D30" s="18">
        <v>413</v>
      </c>
      <c r="E30" s="34">
        <v>30</v>
      </c>
      <c r="F30" s="34">
        <v>53</v>
      </c>
      <c r="G30" s="34">
        <v>25</v>
      </c>
      <c r="H30" s="34">
        <v>4</v>
      </c>
      <c r="I30" s="34">
        <v>14</v>
      </c>
      <c r="J30" s="34">
        <v>25</v>
      </c>
      <c r="K30" s="34">
        <v>6</v>
      </c>
      <c r="L30" s="34">
        <v>25</v>
      </c>
      <c r="M30" s="34">
        <v>158</v>
      </c>
      <c r="N30" s="34">
        <v>17</v>
      </c>
      <c r="O30" s="34">
        <v>5</v>
      </c>
      <c r="P30" s="34">
        <v>19</v>
      </c>
      <c r="Q30" s="34">
        <v>24</v>
      </c>
      <c r="R30" s="34">
        <v>6</v>
      </c>
      <c r="S30" s="34">
        <v>2</v>
      </c>
      <c r="T30" s="19">
        <v>18</v>
      </c>
    </row>
    <row r="31" spans="1:20" x14ac:dyDescent="0.2">
      <c r="A31" s="148">
        <v>19</v>
      </c>
      <c r="B31" s="142" t="s">
        <v>739</v>
      </c>
      <c r="C31" s="156"/>
      <c r="D31" s="18">
        <v>18</v>
      </c>
      <c r="E31" s="34">
        <v>1</v>
      </c>
      <c r="F31" s="34">
        <v>10</v>
      </c>
      <c r="G31" s="34">
        <v>0</v>
      </c>
      <c r="H31" s="34">
        <v>1</v>
      </c>
      <c r="I31" s="34">
        <v>1</v>
      </c>
      <c r="J31" s="34">
        <v>0</v>
      </c>
      <c r="K31" s="34">
        <v>1</v>
      </c>
      <c r="L31" s="34">
        <v>0</v>
      </c>
      <c r="M31" s="34">
        <v>3</v>
      </c>
      <c r="N31" s="34">
        <v>0</v>
      </c>
      <c r="O31" s="34">
        <v>0</v>
      </c>
      <c r="P31" s="34">
        <v>1</v>
      </c>
      <c r="Q31" s="34">
        <v>0</v>
      </c>
      <c r="R31" s="34">
        <v>0</v>
      </c>
      <c r="S31" s="34">
        <v>0</v>
      </c>
      <c r="T31" s="19">
        <v>19</v>
      </c>
    </row>
    <row r="32" spans="1:20" x14ac:dyDescent="0.2">
      <c r="A32" s="148">
        <v>20</v>
      </c>
      <c r="B32" s="142" t="s">
        <v>738</v>
      </c>
      <c r="C32" s="156"/>
      <c r="D32" s="18">
        <v>395</v>
      </c>
      <c r="E32" s="34">
        <v>29</v>
      </c>
      <c r="F32" s="34">
        <v>43</v>
      </c>
      <c r="G32" s="34">
        <v>25</v>
      </c>
      <c r="H32" s="34">
        <v>3</v>
      </c>
      <c r="I32" s="34">
        <v>13</v>
      </c>
      <c r="J32" s="34">
        <v>25</v>
      </c>
      <c r="K32" s="34">
        <v>5</v>
      </c>
      <c r="L32" s="34">
        <v>25</v>
      </c>
      <c r="M32" s="34">
        <v>155</v>
      </c>
      <c r="N32" s="34">
        <v>17</v>
      </c>
      <c r="O32" s="34">
        <v>5</v>
      </c>
      <c r="P32" s="34">
        <v>18</v>
      </c>
      <c r="Q32" s="34">
        <v>24</v>
      </c>
      <c r="R32" s="34">
        <v>6</v>
      </c>
      <c r="S32" s="34">
        <v>2</v>
      </c>
      <c r="T32" s="19">
        <v>20</v>
      </c>
    </row>
    <row r="33" spans="1:20" x14ac:dyDescent="0.2">
      <c r="A33" s="148">
        <v>21</v>
      </c>
      <c r="B33" s="142" t="s">
        <v>737</v>
      </c>
      <c r="C33" s="156"/>
      <c r="D33" s="18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19">
        <v>21</v>
      </c>
    </row>
    <row r="34" spans="1:20" ht="20.100000000000001" customHeight="1" x14ac:dyDescent="0.2">
      <c r="A34" s="148"/>
      <c r="B34" s="147" t="s">
        <v>358</v>
      </c>
      <c r="C34" s="158"/>
      <c r="D34" s="18"/>
      <c r="E34" s="112"/>
      <c r="F34" s="34"/>
      <c r="G34" s="34"/>
      <c r="H34" s="112"/>
      <c r="I34" s="112"/>
      <c r="J34" s="112"/>
      <c r="K34" s="112"/>
      <c r="L34" s="112"/>
      <c r="M34" s="112"/>
      <c r="N34" s="34"/>
      <c r="O34" s="112"/>
      <c r="P34" s="96"/>
      <c r="Q34" s="112"/>
      <c r="R34" s="112"/>
      <c r="S34" s="112"/>
      <c r="T34" s="157"/>
    </row>
    <row r="35" spans="1:20" ht="15" customHeight="1" x14ac:dyDescent="0.2">
      <c r="A35" s="145"/>
      <c r="B35" s="150" t="s">
        <v>357</v>
      </c>
      <c r="C35" s="156"/>
      <c r="D35" s="18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96"/>
      <c r="Q35" s="34"/>
      <c r="R35" s="34"/>
      <c r="S35" s="34"/>
      <c r="T35" s="19"/>
    </row>
    <row r="36" spans="1:20" ht="15" customHeight="1" x14ac:dyDescent="0.2">
      <c r="A36" s="145">
        <v>22</v>
      </c>
      <c r="B36" s="142" t="s">
        <v>736</v>
      </c>
      <c r="C36" s="156"/>
      <c r="D36" s="18">
        <v>20</v>
      </c>
      <c r="E36" s="34">
        <v>0</v>
      </c>
      <c r="F36" s="34">
        <v>0</v>
      </c>
      <c r="G36" s="34">
        <v>3</v>
      </c>
      <c r="H36" s="34">
        <v>1</v>
      </c>
      <c r="I36" s="34">
        <v>0</v>
      </c>
      <c r="J36" s="34">
        <v>3</v>
      </c>
      <c r="K36" s="34">
        <v>1</v>
      </c>
      <c r="L36" s="34">
        <v>4</v>
      </c>
      <c r="M36" s="34">
        <v>3</v>
      </c>
      <c r="N36" s="34">
        <v>0</v>
      </c>
      <c r="O36" s="34">
        <v>0</v>
      </c>
      <c r="P36" s="34">
        <v>4</v>
      </c>
      <c r="Q36" s="34">
        <v>1</v>
      </c>
      <c r="R36" s="34">
        <v>0</v>
      </c>
      <c r="S36" s="34">
        <v>0</v>
      </c>
      <c r="T36" s="19">
        <v>22</v>
      </c>
    </row>
    <row r="37" spans="1:20" x14ac:dyDescent="0.2">
      <c r="A37" s="148">
        <v>23</v>
      </c>
      <c r="B37" s="142" t="s">
        <v>735</v>
      </c>
      <c r="C37" s="156"/>
      <c r="D37" s="18">
        <v>24</v>
      </c>
      <c r="E37" s="34">
        <v>1</v>
      </c>
      <c r="F37" s="34">
        <v>2</v>
      </c>
      <c r="G37" s="34">
        <v>1</v>
      </c>
      <c r="H37" s="34">
        <v>1</v>
      </c>
      <c r="I37" s="34">
        <v>3</v>
      </c>
      <c r="J37" s="34">
        <v>2</v>
      </c>
      <c r="K37" s="34">
        <v>2</v>
      </c>
      <c r="L37" s="34">
        <v>3</v>
      </c>
      <c r="M37" s="34">
        <v>6</v>
      </c>
      <c r="N37" s="34">
        <v>1</v>
      </c>
      <c r="O37" s="34">
        <v>0</v>
      </c>
      <c r="P37" s="34">
        <v>1</v>
      </c>
      <c r="Q37" s="34">
        <v>1</v>
      </c>
      <c r="R37" s="34">
        <v>0</v>
      </c>
      <c r="S37" s="34">
        <v>0</v>
      </c>
      <c r="T37" s="19">
        <v>23</v>
      </c>
    </row>
    <row r="38" spans="1:20" x14ac:dyDescent="0.2">
      <c r="A38" s="148">
        <v>24</v>
      </c>
      <c r="B38" s="142" t="s">
        <v>354</v>
      </c>
      <c r="C38" s="156"/>
      <c r="D38" s="18">
        <v>656</v>
      </c>
      <c r="E38" s="34">
        <v>61</v>
      </c>
      <c r="F38" s="34">
        <v>77</v>
      </c>
      <c r="G38" s="34">
        <v>52</v>
      </c>
      <c r="H38" s="34">
        <v>5</v>
      </c>
      <c r="I38" s="34">
        <v>27</v>
      </c>
      <c r="J38" s="34">
        <v>46</v>
      </c>
      <c r="K38" s="34">
        <v>30</v>
      </c>
      <c r="L38" s="34">
        <v>42</v>
      </c>
      <c r="M38" s="34">
        <v>208</v>
      </c>
      <c r="N38" s="34">
        <v>27</v>
      </c>
      <c r="O38" s="34">
        <v>7</v>
      </c>
      <c r="P38" s="34">
        <v>20</v>
      </c>
      <c r="Q38" s="34">
        <v>32</v>
      </c>
      <c r="R38" s="34">
        <v>15</v>
      </c>
      <c r="S38" s="34">
        <v>7</v>
      </c>
      <c r="T38" s="19">
        <v>24</v>
      </c>
    </row>
    <row r="39" spans="1:20" x14ac:dyDescent="0.2">
      <c r="A39" s="148">
        <v>25</v>
      </c>
      <c r="B39" s="142" t="s">
        <v>353</v>
      </c>
      <c r="C39" s="156"/>
      <c r="D39" s="18">
        <v>34</v>
      </c>
      <c r="E39" s="34">
        <v>0</v>
      </c>
      <c r="F39" s="34">
        <v>14</v>
      </c>
      <c r="G39" s="34">
        <v>0</v>
      </c>
      <c r="H39" s="34">
        <v>0</v>
      </c>
      <c r="I39" s="34">
        <v>4</v>
      </c>
      <c r="J39" s="34">
        <v>6</v>
      </c>
      <c r="K39" s="34">
        <v>0</v>
      </c>
      <c r="L39" s="34">
        <v>1</v>
      </c>
      <c r="M39" s="34">
        <v>1</v>
      </c>
      <c r="N39" s="34">
        <v>2</v>
      </c>
      <c r="O39" s="34">
        <v>2</v>
      </c>
      <c r="P39" s="34">
        <v>1</v>
      </c>
      <c r="Q39" s="34">
        <v>3</v>
      </c>
      <c r="R39" s="34">
        <v>0</v>
      </c>
      <c r="S39" s="34">
        <v>0</v>
      </c>
      <c r="T39" s="19">
        <v>25</v>
      </c>
    </row>
    <row r="40" spans="1:20" ht="20.100000000000001" customHeight="1" x14ac:dyDescent="0.2">
      <c r="A40" s="148">
        <v>26</v>
      </c>
      <c r="B40" s="142" t="s">
        <v>369</v>
      </c>
      <c r="C40" s="156"/>
      <c r="D40" s="18">
        <v>1357</v>
      </c>
      <c r="E40" s="34">
        <v>123</v>
      </c>
      <c r="F40" s="34">
        <v>156</v>
      </c>
      <c r="G40" s="34">
        <v>108</v>
      </c>
      <c r="H40" s="34">
        <v>12</v>
      </c>
      <c r="I40" s="34">
        <v>57</v>
      </c>
      <c r="J40" s="34">
        <v>97</v>
      </c>
      <c r="K40" s="34">
        <v>63</v>
      </c>
      <c r="L40" s="34">
        <v>91</v>
      </c>
      <c r="M40" s="34">
        <v>425</v>
      </c>
      <c r="N40" s="34">
        <v>55</v>
      </c>
      <c r="O40" s="34">
        <v>14</v>
      </c>
      <c r="P40" s="34">
        <v>45</v>
      </c>
      <c r="Q40" s="34">
        <v>66</v>
      </c>
      <c r="R40" s="34">
        <v>30</v>
      </c>
      <c r="S40" s="34">
        <v>15</v>
      </c>
      <c r="T40" s="19">
        <v>26</v>
      </c>
    </row>
    <row r="41" spans="1:20" ht="15" customHeight="1" x14ac:dyDescent="0.2">
      <c r="A41" s="148">
        <v>27</v>
      </c>
      <c r="B41" s="142" t="s">
        <v>368</v>
      </c>
      <c r="C41" s="156"/>
      <c r="D41" s="18">
        <v>1242</v>
      </c>
      <c r="E41" s="34">
        <v>115</v>
      </c>
      <c r="F41" s="34">
        <v>153</v>
      </c>
      <c r="G41" s="34">
        <v>98</v>
      </c>
      <c r="H41" s="34">
        <v>9</v>
      </c>
      <c r="I41" s="34">
        <v>54</v>
      </c>
      <c r="J41" s="34">
        <v>96</v>
      </c>
      <c r="K41" s="34">
        <v>63</v>
      </c>
      <c r="L41" s="34">
        <v>86</v>
      </c>
      <c r="M41" s="34">
        <v>349</v>
      </c>
      <c r="N41" s="34">
        <v>51</v>
      </c>
      <c r="O41" s="34">
        <v>14</v>
      </c>
      <c r="P41" s="96">
        <v>44</v>
      </c>
      <c r="Q41" s="34">
        <v>66</v>
      </c>
      <c r="R41" s="34">
        <v>30</v>
      </c>
      <c r="S41" s="34">
        <v>14</v>
      </c>
      <c r="T41" s="19">
        <v>27</v>
      </c>
    </row>
    <row r="42" spans="1:20" x14ac:dyDescent="0.2">
      <c r="A42" s="148">
        <v>28</v>
      </c>
      <c r="B42" s="142" t="s">
        <v>734</v>
      </c>
      <c r="C42" s="156"/>
      <c r="D42" s="18">
        <v>580</v>
      </c>
      <c r="E42" s="34">
        <v>55</v>
      </c>
      <c r="F42" s="34">
        <v>76</v>
      </c>
      <c r="G42" s="34">
        <v>46</v>
      </c>
      <c r="H42" s="34">
        <v>4</v>
      </c>
      <c r="I42" s="34">
        <v>24</v>
      </c>
      <c r="J42" s="34">
        <v>48</v>
      </c>
      <c r="K42" s="34">
        <v>31</v>
      </c>
      <c r="L42" s="34">
        <v>44</v>
      </c>
      <c r="M42" s="34">
        <v>141</v>
      </c>
      <c r="N42" s="34">
        <v>25</v>
      </c>
      <c r="O42" s="34">
        <v>7</v>
      </c>
      <c r="P42" s="34">
        <v>24</v>
      </c>
      <c r="Q42" s="34">
        <v>33</v>
      </c>
      <c r="R42" s="34">
        <v>15</v>
      </c>
      <c r="S42" s="34">
        <v>7</v>
      </c>
      <c r="T42" s="19">
        <v>28</v>
      </c>
    </row>
    <row r="43" spans="1:20" x14ac:dyDescent="0.2">
      <c r="A43" s="148">
        <v>29</v>
      </c>
      <c r="B43" s="142" t="s">
        <v>733</v>
      </c>
      <c r="C43" s="156"/>
      <c r="D43" s="18">
        <v>662</v>
      </c>
      <c r="E43" s="34">
        <v>60</v>
      </c>
      <c r="F43" s="34">
        <v>77</v>
      </c>
      <c r="G43" s="34">
        <v>52</v>
      </c>
      <c r="H43" s="34">
        <v>5</v>
      </c>
      <c r="I43" s="34">
        <v>30</v>
      </c>
      <c r="J43" s="34">
        <v>48</v>
      </c>
      <c r="K43" s="34">
        <v>32</v>
      </c>
      <c r="L43" s="34">
        <v>42</v>
      </c>
      <c r="M43" s="34">
        <v>208</v>
      </c>
      <c r="N43" s="34">
        <v>26</v>
      </c>
      <c r="O43" s="34">
        <v>7</v>
      </c>
      <c r="P43" s="34">
        <v>20</v>
      </c>
      <c r="Q43" s="34">
        <v>33</v>
      </c>
      <c r="R43" s="34">
        <v>15</v>
      </c>
      <c r="S43" s="34">
        <v>7</v>
      </c>
      <c r="T43" s="19">
        <v>29</v>
      </c>
    </row>
    <row r="44" spans="1:20" ht="15" customHeight="1" x14ac:dyDescent="0.2">
      <c r="A44" s="148">
        <v>30</v>
      </c>
      <c r="B44" s="142" t="s">
        <v>367</v>
      </c>
      <c r="C44" s="156"/>
      <c r="D44" s="18">
        <v>115</v>
      </c>
      <c r="E44" s="34">
        <v>8</v>
      </c>
      <c r="F44" s="34">
        <v>3</v>
      </c>
      <c r="G44" s="34">
        <v>10</v>
      </c>
      <c r="H44" s="34">
        <v>3</v>
      </c>
      <c r="I44" s="34">
        <v>3</v>
      </c>
      <c r="J44" s="34">
        <v>1</v>
      </c>
      <c r="K44" s="34">
        <v>0</v>
      </c>
      <c r="L44" s="34">
        <v>5</v>
      </c>
      <c r="M44" s="34">
        <v>76</v>
      </c>
      <c r="N44" s="34">
        <v>4</v>
      </c>
      <c r="O44" s="34">
        <v>0</v>
      </c>
      <c r="P44" s="96">
        <v>1</v>
      </c>
      <c r="Q44" s="34">
        <v>0</v>
      </c>
      <c r="R44" s="34">
        <v>0</v>
      </c>
      <c r="S44" s="34">
        <v>1</v>
      </c>
      <c r="T44" s="19">
        <v>30</v>
      </c>
    </row>
    <row r="45" spans="1:20" x14ac:dyDescent="0.2">
      <c r="A45" s="148">
        <v>31</v>
      </c>
      <c r="B45" s="142" t="s">
        <v>734</v>
      </c>
      <c r="C45" s="156"/>
      <c r="D45" s="18">
        <v>97</v>
      </c>
      <c r="E45" s="34">
        <v>6</v>
      </c>
      <c r="F45" s="34">
        <v>1</v>
      </c>
      <c r="G45" s="34">
        <v>9</v>
      </c>
      <c r="H45" s="34">
        <v>2</v>
      </c>
      <c r="I45" s="34">
        <v>3</v>
      </c>
      <c r="J45" s="34">
        <v>1</v>
      </c>
      <c r="K45" s="34">
        <v>0</v>
      </c>
      <c r="L45" s="34">
        <v>2</v>
      </c>
      <c r="M45" s="34">
        <v>70</v>
      </c>
      <c r="N45" s="34">
        <v>2</v>
      </c>
      <c r="O45" s="34">
        <v>0</v>
      </c>
      <c r="P45" s="34">
        <v>0</v>
      </c>
      <c r="Q45" s="34">
        <v>0</v>
      </c>
      <c r="R45" s="34">
        <v>0</v>
      </c>
      <c r="S45" s="34">
        <v>1</v>
      </c>
      <c r="T45" s="19">
        <v>31</v>
      </c>
    </row>
    <row r="46" spans="1:20" x14ac:dyDescent="0.2">
      <c r="A46" s="148">
        <v>32</v>
      </c>
      <c r="B46" s="142" t="s">
        <v>733</v>
      </c>
      <c r="C46" s="156"/>
      <c r="D46" s="18">
        <v>18</v>
      </c>
      <c r="E46" s="34">
        <v>2</v>
      </c>
      <c r="F46" s="34">
        <v>2</v>
      </c>
      <c r="G46" s="34">
        <v>1</v>
      </c>
      <c r="H46" s="34">
        <v>1</v>
      </c>
      <c r="I46" s="34">
        <v>0</v>
      </c>
      <c r="J46" s="34">
        <v>0</v>
      </c>
      <c r="K46" s="34">
        <v>0</v>
      </c>
      <c r="L46" s="34">
        <v>3</v>
      </c>
      <c r="M46" s="34">
        <v>6</v>
      </c>
      <c r="N46" s="34">
        <v>2</v>
      </c>
      <c r="O46" s="34">
        <v>0</v>
      </c>
      <c r="P46" s="34">
        <v>1</v>
      </c>
      <c r="Q46" s="34">
        <v>0</v>
      </c>
      <c r="R46" s="34">
        <v>0</v>
      </c>
      <c r="S46" s="34">
        <v>0</v>
      </c>
      <c r="T46" s="19">
        <v>32</v>
      </c>
    </row>
    <row r="47" spans="1:20" ht="20.100000000000001" customHeight="1" x14ac:dyDescent="0.2">
      <c r="A47" s="148">
        <v>33</v>
      </c>
      <c r="B47" s="142" t="s">
        <v>347</v>
      </c>
      <c r="C47" s="156"/>
      <c r="D47" s="18">
        <v>26</v>
      </c>
      <c r="E47" s="34">
        <v>2</v>
      </c>
      <c r="F47" s="34">
        <v>6</v>
      </c>
      <c r="G47" s="34">
        <v>0</v>
      </c>
      <c r="H47" s="34">
        <v>0</v>
      </c>
      <c r="I47" s="34">
        <v>1</v>
      </c>
      <c r="J47" s="34">
        <v>1</v>
      </c>
      <c r="K47" s="34">
        <v>0</v>
      </c>
      <c r="L47" s="34">
        <v>2</v>
      </c>
      <c r="M47" s="34">
        <v>3</v>
      </c>
      <c r="N47" s="34">
        <v>3</v>
      </c>
      <c r="O47" s="34">
        <v>2</v>
      </c>
      <c r="P47" s="34">
        <v>3</v>
      </c>
      <c r="Q47" s="34">
        <v>1</v>
      </c>
      <c r="R47" s="34">
        <v>0</v>
      </c>
      <c r="S47" s="34">
        <v>2</v>
      </c>
      <c r="T47" s="19">
        <v>33</v>
      </c>
    </row>
    <row r="48" spans="1:20" ht="20.100000000000001" customHeight="1" x14ac:dyDescent="0.2">
      <c r="A48" s="148"/>
      <c r="B48" s="147" t="s">
        <v>346</v>
      </c>
      <c r="C48" s="158"/>
      <c r="D48" s="18"/>
      <c r="E48" s="112"/>
      <c r="F48" s="34"/>
      <c r="G48" s="34"/>
      <c r="H48" s="112"/>
      <c r="I48" s="112"/>
      <c r="J48" s="112">
        <v>0</v>
      </c>
      <c r="K48" s="112"/>
      <c r="L48" s="112"/>
      <c r="M48" s="112"/>
      <c r="N48" s="34"/>
      <c r="O48" s="112"/>
      <c r="P48" s="96"/>
      <c r="Q48" s="112"/>
      <c r="R48" s="112"/>
      <c r="S48" s="112"/>
      <c r="T48" s="157"/>
    </row>
    <row r="49" spans="1:20" ht="15" customHeight="1" x14ac:dyDescent="0.2">
      <c r="A49" s="148">
        <v>34</v>
      </c>
      <c r="B49" s="142" t="s">
        <v>366</v>
      </c>
      <c r="C49" s="156"/>
      <c r="D49" s="18">
        <v>183</v>
      </c>
      <c r="E49" s="34">
        <v>7</v>
      </c>
      <c r="F49" s="34">
        <v>17</v>
      </c>
      <c r="G49" s="34">
        <v>20</v>
      </c>
      <c r="H49" s="34">
        <v>0</v>
      </c>
      <c r="I49" s="34">
        <v>8</v>
      </c>
      <c r="J49" s="34">
        <v>4</v>
      </c>
      <c r="K49" s="34">
        <v>5</v>
      </c>
      <c r="L49" s="34">
        <v>8</v>
      </c>
      <c r="M49" s="34">
        <v>86</v>
      </c>
      <c r="N49" s="34">
        <v>5</v>
      </c>
      <c r="O49" s="34">
        <v>1</v>
      </c>
      <c r="P49" s="34">
        <v>8</v>
      </c>
      <c r="Q49" s="34">
        <v>8</v>
      </c>
      <c r="R49" s="34">
        <v>4</v>
      </c>
      <c r="S49" s="34">
        <v>2</v>
      </c>
      <c r="T49" s="19">
        <v>34</v>
      </c>
    </row>
    <row r="50" spans="1:20" ht="15" customHeight="1" x14ac:dyDescent="0.2">
      <c r="A50" s="148">
        <v>35</v>
      </c>
      <c r="B50" s="142" t="s">
        <v>751</v>
      </c>
      <c r="C50" s="156"/>
      <c r="D50" s="18">
        <v>161</v>
      </c>
      <c r="E50" s="34">
        <v>6</v>
      </c>
      <c r="F50" s="34">
        <v>10</v>
      </c>
      <c r="G50" s="34">
        <v>19</v>
      </c>
      <c r="H50" s="34">
        <v>0</v>
      </c>
      <c r="I50" s="34">
        <v>6</v>
      </c>
      <c r="J50" s="34">
        <v>3</v>
      </c>
      <c r="K50" s="34">
        <v>5</v>
      </c>
      <c r="L50" s="34">
        <v>6</v>
      </c>
      <c r="M50" s="34">
        <v>82</v>
      </c>
      <c r="N50" s="34">
        <v>5</v>
      </c>
      <c r="O50" s="34">
        <v>1</v>
      </c>
      <c r="P50" s="34">
        <v>5</v>
      </c>
      <c r="Q50" s="34">
        <v>8</v>
      </c>
      <c r="R50" s="34">
        <v>4</v>
      </c>
      <c r="S50" s="34">
        <v>1</v>
      </c>
      <c r="T50" s="19">
        <v>35</v>
      </c>
    </row>
    <row r="51" spans="1:20" x14ac:dyDescent="0.2">
      <c r="A51" s="148">
        <v>36</v>
      </c>
      <c r="B51" s="142" t="s">
        <v>726</v>
      </c>
      <c r="C51" s="156"/>
      <c r="D51" s="18">
        <v>50</v>
      </c>
      <c r="E51" s="34">
        <v>3</v>
      </c>
      <c r="F51" s="34">
        <v>10</v>
      </c>
      <c r="G51" s="34">
        <v>3</v>
      </c>
      <c r="H51" s="34">
        <v>0</v>
      </c>
      <c r="I51" s="34">
        <v>3</v>
      </c>
      <c r="J51" s="34">
        <v>3</v>
      </c>
      <c r="K51" s="34">
        <v>5</v>
      </c>
      <c r="L51" s="34">
        <v>6</v>
      </c>
      <c r="M51" s="34">
        <v>2</v>
      </c>
      <c r="N51" s="34">
        <v>2</v>
      </c>
      <c r="O51" s="34">
        <v>1</v>
      </c>
      <c r="P51" s="34">
        <v>2</v>
      </c>
      <c r="Q51" s="34">
        <v>8</v>
      </c>
      <c r="R51" s="34">
        <v>2</v>
      </c>
      <c r="S51" s="34">
        <v>0</v>
      </c>
      <c r="T51" s="19">
        <v>36</v>
      </c>
    </row>
    <row r="52" spans="1:20" x14ac:dyDescent="0.2">
      <c r="A52" s="148">
        <v>37</v>
      </c>
      <c r="B52" s="142" t="s">
        <v>341</v>
      </c>
      <c r="C52" s="156"/>
      <c r="D52" s="18">
        <v>5</v>
      </c>
      <c r="E52" s="34">
        <v>0</v>
      </c>
      <c r="F52" s="34">
        <v>2</v>
      </c>
      <c r="G52" s="34">
        <v>0</v>
      </c>
      <c r="H52" s="34">
        <v>0</v>
      </c>
      <c r="I52" s="34">
        <v>0</v>
      </c>
      <c r="J52" s="34">
        <v>1</v>
      </c>
      <c r="K52" s="34">
        <v>0</v>
      </c>
      <c r="L52" s="34">
        <v>1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1</v>
      </c>
      <c r="S52" s="34">
        <v>0</v>
      </c>
      <c r="T52" s="19">
        <v>37</v>
      </c>
    </row>
    <row r="53" spans="1:20" x14ac:dyDescent="0.2">
      <c r="A53" s="148">
        <v>38</v>
      </c>
      <c r="B53" s="142" t="s">
        <v>724</v>
      </c>
      <c r="C53" s="156"/>
      <c r="D53" s="18">
        <v>109</v>
      </c>
      <c r="E53" s="34">
        <v>3</v>
      </c>
      <c r="F53" s="34">
        <v>0</v>
      </c>
      <c r="G53" s="34">
        <v>16</v>
      </c>
      <c r="H53" s="34">
        <v>0</v>
      </c>
      <c r="I53" s="34">
        <v>3</v>
      </c>
      <c r="J53" s="34">
        <v>0</v>
      </c>
      <c r="K53" s="34">
        <v>0</v>
      </c>
      <c r="L53" s="34">
        <v>0</v>
      </c>
      <c r="M53" s="34">
        <v>78</v>
      </c>
      <c r="N53" s="34">
        <v>3</v>
      </c>
      <c r="O53" s="34">
        <v>0</v>
      </c>
      <c r="P53" s="34">
        <v>3</v>
      </c>
      <c r="Q53" s="34">
        <v>0</v>
      </c>
      <c r="R53" s="34">
        <v>2</v>
      </c>
      <c r="S53" s="34">
        <v>1</v>
      </c>
      <c r="T53" s="19">
        <v>38</v>
      </c>
    </row>
    <row r="54" spans="1:20" x14ac:dyDescent="0.2">
      <c r="A54" s="148">
        <v>39</v>
      </c>
      <c r="B54" s="142" t="s">
        <v>341</v>
      </c>
      <c r="C54" s="156"/>
      <c r="D54" s="18">
        <v>3</v>
      </c>
      <c r="E54" s="34">
        <v>0</v>
      </c>
      <c r="F54" s="34">
        <v>0</v>
      </c>
      <c r="G54" s="34">
        <v>1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1</v>
      </c>
      <c r="Q54" s="34">
        <v>0</v>
      </c>
      <c r="R54" s="34">
        <v>1</v>
      </c>
      <c r="S54" s="34">
        <v>0</v>
      </c>
      <c r="T54" s="19">
        <v>39</v>
      </c>
    </row>
    <row r="55" spans="1:20" x14ac:dyDescent="0.2">
      <c r="A55" s="148">
        <v>40</v>
      </c>
      <c r="B55" s="142" t="s">
        <v>336</v>
      </c>
      <c r="C55" s="156"/>
      <c r="D55" s="18">
        <v>1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1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19">
        <v>40</v>
      </c>
    </row>
    <row r="56" spans="1:20" x14ac:dyDescent="0.2">
      <c r="A56" s="148">
        <v>41</v>
      </c>
      <c r="B56" s="142" t="s">
        <v>341</v>
      </c>
      <c r="C56" s="156"/>
      <c r="D56" s="18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19">
        <v>41</v>
      </c>
    </row>
    <row r="57" spans="1:20" ht="15" customHeight="1" x14ac:dyDescent="0.2">
      <c r="A57" s="148">
        <v>42</v>
      </c>
      <c r="B57" s="142" t="s">
        <v>731</v>
      </c>
      <c r="C57" s="156"/>
      <c r="D57" s="18">
        <v>22</v>
      </c>
      <c r="E57" s="34">
        <v>1</v>
      </c>
      <c r="F57" s="34">
        <v>7</v>
      </c>
      <c r="G57" s="34">
        <v>1</v>
      </c>
      <c r="H57" s="34">
        <v>0</v>
      </c>
      <c r="I57" s="34">
        <v>2</v>
      </c>
      <c r="J57" s="34">
        <v>1</v>
      </c>
      <c r="K57" s="34">
        <v>0</v>
      </c>
      <c r="L57" s="34">
        <v>2</v>
      </c>
      <c r="M57" s="34">
        <v>4</v>
      </c>
      <c r="N57" s="34">
        <v>0</v>
      </c>
      <c r="O57" s="34">
        <v>0</v>
      </c>
      <c r="P57" s="34">
        <v>3</v>
      </c>
      <c r="Q57" s="34">
        <v>0</v>
      </c>
      <c r="R57" s="34">
        <v>0</v>
      </c>
      <c r="S57" s="34">
        <v>1</v>
      </c>
      <c r="T57" s="19">
        <v>42</v>
      </c>
    </row>
    <row r="58" spans="1:20" x14ac:dyDescent="0.2">
      <c r="A58" s="148">
        <v>43</v>
      </c>
      <c r="B58" s="142" t="s">
        <v>726</v>
      </c>
      <c r="C58" s="156"/>
      <c r="D58" s="18">
        <v>16</v>
      </c>
      <c r="E58" s="34">
        <v>1</v>
      </c>
      <c r="F58" s="34">
        <v>7</v>
      </c>
      <c r="G58" s="34">
        <v>0</v>
      </c>
      <c r="H58" s="34">
        <v>0</v>
      </c>
      <c r="I58" s="34">
        <v>1</v>
      </c>
      <c r="J58" s="34">
        <v>1</v>
      </c>
      <c r="K58" s="34">
        <v>0</v>
      </c>
      <c r="L58" s="34">
        <v>2</v>
      </c>
      <c r="M58" s="34">
        <v>1</v>
      </c>
      <c r="N58" s="34">
        <v>0</v>
      </c>
      <c r="O58" s="34">
        <v>0</v>
      </c>
      <c r="P58" s="34">
        <v>3</v>
      </c>
      <c r="Q58" s="34">
        <v>0</v>
      </c>
      <c r="R58" s="34">
        <v>0</v>
      </c>
      <c r="S58" s="34">
        <v>0</v>
      </c>
      <c r="T58" s="19">
        <v>43</v>
      </c>
    </row>
    <row r="59" spans="1:20" x14ac:dyDescent="0.2">
      <c r="A59" s="148">
        <v>44</v>
      </c>
      <c r="B59" s="142" t="s">
        <v>724</v>
      </c>
      <c r="C59" s="156"/>
      <c r="D59" s="18">
        <v>6</v>
      </c>
      <c r="E59" s="34">
        <v>0</v>
      </c>
      <c r="F59" s="34">
        <v>0</v>
      </c>
      <c r="G59" s="34">
        <v>1</v>
      </c>
      <c r="H59" s="34">
        <v>0</v>
      </c>
      <c r="I59" s="34">
        <v>1</v>
      </c>
      <c r="J59" s="34">
        <v>0</v>
      </c>
      <c r="K59" s="34">
        <v>0</v>
      </c>
      <c r="L59" s="34">
        <v>0</v>
      </c>
      <c r="M59" s="34">
        <v>3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1</v>
      </c>
      <c r="T59" s="19">
        <v>44</v>
      </c>
    </row>
    <row r="60" spans="1:20" x14ac:dyDescent="0.2">
      <c r="A60" s="148">
        <v>45</v>
      </c>
      <c r="B60" s="142" t="s">
        <v>336</v>
      </c>
      <c r="C60" s="156"/>
      <c r="D60" s="18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19">
        <v>45</v>
      </c>
    </row>
    <row r="61" spans="1:20" x14ac:dyDescent="0.2">
      <c r="A61" s="145"/>
      <c r="B61" s="142"/>
      <c r="C61" s="142"/>
      <c r="D61" s="364"/>
      <c r="E61" s="34"/>
      <c r="F61" s="96"/>
      <c r="G61" s="96"/>
      <c r="H61" s="34"/>
      <c r="I61" s="34"/>
      <c r="J61" s="96"/>
      <c r="K61" s="34"/>
      <c r="L61" s="34"/>
      <c r="M61" s="34"/>
      <c r="N61" s="34"/>
      <c r="O61" s="34"/>
      <c r="P61" s="96"/>
      <c r="Q61" s="34"/>
      <c r="R61" s="34"/>
      <c r="S61" s="125"/>
      <c r="T61" s="26"/>
    </row>
    <row r="62" spans="1:20" ht="12.75" customHeight="1" x14ac:dyDescent="0.2">
      <c r="B62" s="153"/>
      <c r="C62" s="150"/>
      <c r="D62" s="155" t="s">
        <v>300</v>
      </c>
      <c r="E62" s="48"/>
      <c r="F62" s="96"/>
      <c r="G62" s="96"/>
      <c r="H62" s="83" t="s">
        <v>300</v>
      </c>
      <c r="I62" s="48"/>
      <c r="J62" s="96"/>
      <c r="K62" s="48"/>
      <c r="L62" s="48"/>
      <c r="M62" s="48"/>
      <c r="N62" s="48"/>
      <c r="O62" s="48"/>
      <c r="P62" s="96"/>
      <c r="Q62" s="48"/>
      <c r="R62" s="48"/>
      <c r="S62" s="48"/>
      <c r="T62" s="26"/>
    </row>
    <row r="63" spans="1:20" x14ac:dyDescent="0.2">
      <c r="B63" s="153"/>
      <c r="C63" s="154" t="s">
        <v>299</v>
      </c>
      <c r="D63" s="153"/>
      <c r="E63" s="48"/>
      <c r="F63" s="96"/>
      <c r="G63" s="96"/>
      <c r="H63" s="83"/>
      <c r="I63" s="48"/>
      <c r="J63" s="96"/>
      <c r="K63" s="48"/>
      <c r="L63" s="48"/>
      <c r="M63" s="48"/>
      <c r="N63" s="48"/>
      <c r="O63" s="48"/>
      <c r="P63" s="96"/>
      <c r="Q63" s="48"/>
      <c r="R63" s="48"/>
      <c r="S63" s="48"/>
      <c r="T63" s="26"/>
    </row>
    <row r="64" spans="1:20" ht="15" customHeight="1" x14ac:dyDescent="0.2">
      <c r="A64" s="22"/>
      <c r="B64" s="147" t="s">
        <v>730</v>
      </c>
      <c r="C64" s="147"/>
      <c r="D64" s="154"/>
      <c r="E64" s="112"/>
      <c r="F64" s="96"/>
      <c r="G64" s="96"/>
      <c r="H64" s="112"/>
      <c r="I64" s="112"/>
      <c r="J64" s="96"/>
      <c r="K64" s="112"/>
      <c r="L64" s="112"/>
      <c r="M64" s="112"/>
      <c r="N64" s="112"/>
      <c r="O64" s="112"/>
      <c r="P64" s="96"/>
      <c r="Q64" s="112"/>
      <c r="R64" s="112"/>
      <c r="S64" s="114"/>
      <c r="T64" s="26"/>
    </row>
    <row r="65" spans="1:20" ht="15" customHeight="1" x14ac:dyDescent="0.2">
      <c r="A65" s="145"/>
      <c r="B65" s="150" t="s">
        <v>729</v>
      </c>
      <c r="C65" s="141"/>
      <c r="D65" s="363"/>
      <c r="E65" s="101"/>
      <c r="F65" s="96"/>
      <c r="G65" s="96"/>
      <c r="H65" s="101"/>
      <c r="I65" s="101"/>
      <c r="J65" s="96"/>
      <c r="K65" s="101"/>
      <c r="L65" s="101"/>
      <c r="M65" s="101"/>
      <c r="N65" s="101"/>
      <c r="O65" s="101"/>
      <c r="P65" s="96"/>
      <c r="Q65" s="101"/>
      <c r="R65" s="101"/>
      <c r="S65" s="359"/>
      <c r="T65" s="26"/>
    </row>
    <row r="66" spans="1:20" x14ac:dyDescent="0.2">
      <c r="A66" s="145">
        <v>46</v>
      </c>
      <c r="B66" s="142" t="s">
        <v>728</v>
      </c>
      <c r="C66" s="144" t="s">
        <v>359</v>
      </c>
      <c r="D66" s="140">
        <v>56.301369863013697</v>
      </c>
      <c r="E66" s="101">
        <v>48.387096774193552</v>
      </c>
      <c r="F66" s="101">
        <v>56.521739130434781</v>
      </c>
      <c r="G66" s="101">
        <v>44.642857142857146</v>
      </c>
      <c r="H66" s="101">
        <v>57.142857142857139</v>
      </c>
      <c r="I66" s="101">
        <v>42.424242424242422</v>
      </c>
      <c r="J66" s="101">
        <v>43.859649122807014</v>
      </c>
      <c r="K66" s="101">
        <v>18.181818181818183</v>
      </c>
      <c r="L66" s="101">
        <v>50</v>
      </c>
      <c r="M66" s="101">
        <v>72.68518518518519</v>
      </c>
      <c r="N66" s="101">
        <v>56.666666666666664</v>
      </c>
      <c r="O66" s="101">
        <v>55.555555555555557</v>
      </c>
      <c r="P66" s="101">
        <v>73.076923076923066</v>
      </c>
      <c r="Q66" s="101">
        <v>64.86486486486487</v>
      </c>
      <c r="R66" s="101">
        <v>40</v>
      </c>
      <c r="S66" s="101">
        <v>28.571428571428569</v>
      </c>
      <c r="T66" s="19">
        <v>46</v>
      </c>
    </row>
    <row r="67" spans="1:20" x14ac:dyDescent="0.2">
      <c r="A67" s="148">
        <v>47</v>
      </c>
      <c r="B67" s="142" t="s">
        <v>727</v>
      </c>
      <c r="C67" s="144" t="s">
        <v>359</v>
      </c>
      <c r="D67" s="140">
        <v>43.698630136986303</v>
      </c>
      <c r="E67" s="101">
        <v>51.612903225806448</v>
      </c>
      <c r="F67" s="101">
        <v>43.478260869565219</v>
      </c>
      <c r="G67" s="101">
        <v>55.357142857142861</v>
      </c>
      <c r="H67" s="101">
        <v>42.857142857142854</v>
      </c>
      <c r="I67" s="101">
        <v>57.575757575757578</v>
      </c>
      <c r="J67" s="101">
        <v>56.140350877192979</v>
      </c>
      <c r="K67" s="101">
        <v>81.818181818181827</v>
      </c>
      <c r="L67" s="101">
        <v>50</v>
      </c>
      <c r="M67" s="101">
        <v>27.314814814814813</v>
      </c>
      <c r="N67" s="101">
        <v>43.333333333333336</v>
      </c>
      <c r="O67" s="101">
        <v>44.444444444444443</v>
      </c>
      <c r="P67" s="101">
        <v>26.923076923076923</v>
      </c>
      <c r="Q67" s="101">
        <v>35.135135135135137</v>
      </c>
      <c r="R67" s="101">
        <v>60</v>
      </c>
      <c r="S67" s="101">
        <v>71.428571428571431</v>
      </c>
      <c r="T67" s="19">
        <v>47</v>
      </c>
    </row>
    <row r="68" spans="1:20" ht="20.100000000000001" customHeight="1" x14ac:dyDescent="0.2">
      <c r="A68" s="148"/>
      <c r="B68" s="147" t="s">
        <v>358</v>
      </c>
      <c r="C68" s="151"/>
      <c r="D68" s="140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9"/>
    </row>
    <row r="69" spans="1:20" ht="20.100000000000001" customHeight="1" x14ac:dyDescent="0.2">
      <c r="A69" s="148">
        <v>48</v>
      </c>
      <c r="B69" s="142" t="s">
        <v>347</v>
      </c>
      <c r="C69" s="144" t="s">
        <v>258</v>
      </c>
      <c r="D69" s="140">
        <v>3.5422343324250685</v>
      </c>
      <c r="E69" s="101">
        <v>3.225806451612903</v>
      </c>
      <c r="F69" s="101">
        <v>6.4516129032258061</v>
      </c>
      <c r="G69" s="101">
        <v>0</v>
      </c>
      <c r="H69" s="101">
        <v>0</v>
      </c>
      <c r="I69" s="101">
        <v>2.9411764705882351</v>
      </c>
      <c r="J69" s="101">
        <v>1.7543859649122806</v>
      </c>
      <c r="K69" s="101">
        <v>0</v>
      </c>
      <c r="L69" s="101">
        <v>4</v>
      </c>
      <c r="M69" s="101">
        <v>1.3761467889908259</v>
      </c>
      <c r="N69" s="101">
        <v>10</v>
      </c>
      <c r="O69" s="101">
        <v>22.222222222222221</v>
      </c>
      <c r="P69" s="101">
        <v>11.538461538461538</v>
      </c>
      <c r="Q69" s="101">
        <v>2.7027027027027026</v>
      </c>
      <c r="R69" s="101">
        <v>0</v>
      </c>
      <c r="S69" s="101">
        <v>28.571428571428569</v>
      </c>
      <c r="T69" s="19">
        <v>48</v>
      </c>
    </row>
    <row r="70" spans="1:20" ht="20.100000000000001" customHeight="1" x14ac:dyDescent="0.2">
      <c r="A70" s="145"/>
      <c r="B70" s="147" t="s">
        <v>346</v>
      </c>
      <c r="C70" s="144"/>
      <c r="D70" s="140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9"/>
    </row>
    <row r="71" spans="1:20" ht="20.100000000000001" customHeight="1" x14ac:dyDescent="0.2">
      <c r="A71" s="145"/>
      <c r="B71" s="146" t="s">
        <v>345</v>
      </c>
      <c r="C71" s="144"/>
      <c r="D71" s="140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9"/>
    </row>
    <row r="72" spans="1:20" ht="15" customHeight="1" x14ac:dyDescent="0.2">
      <c r="A72" s="145">
        <v>49</v>
      </c>
      <c r="B72" s="142" t="s">
        <v>344</v>
      </c>
      <c r="C72" s="144" t="s">
        <v>722</v>
      </c>
      <c r="D72" s="140">
        <v>87.978142076502735</v>
      </c>
      <c r="E72" s="101">
        <v>85.714285714285708</v>
      </c>
      <c r="F72" s="101">
        <v>58.82352941176471</v>
      </c>
      <c r="G72" s="101">
        <v>95</v>
      </c>
      <c r="H72" s="101">
        <v>0</v>
      </c>
      <c r="I72" s="101">
        <v>75</v>
      </c>
      <c r="J72" s="101">
        <v>75</v>
      </c>
      <c r="K72" s="101">
        <v>100</v>
      </c>
      <c r="L72" s="101">
        <v>75</v>
      </c>
      <c r="M72" s="101">
        <v>95.348837209302332</v>
      </c>
      <c r="N72" s="101">
        <v>100</v>
      </c>
      <c r="O72" s="101">
        <v>100</v>
      </c>
      <c r="P72" s="101">
        <v>62.5</v>
      </c>
      <c r="Q72" s="101">
        <v>100</v>
      </c>
      <c r="R72" s="101">
        <v>100</v>
      </c>
      <c r="S72" s="101">
        <v>50</v>
      </c>
      <c r="T72" s="19">
        <v>49</v>
      </c>
    </row>
    <row r="73" spans="1:20" x14ac:dyDescent="0.2">
      <c r="A73" s="145">
        <v>50</v>
      </c>
      <c r="B73" s="142" t="s">
        <v>726</v>
      </c>
      <c r="C73" s="144" t="s">
        <v>722</v>
      </c>
      <c r="D73" s="140">
        <v>27.322404371584703</v>
      </c>
      <c r="E73" s="101">
        <v>42.857142857142854</v>
      </c>
      <c r="F73" s="101">
        <v>58.82352941176471</v>
      </c>
      <c r="G73" s="101">
        <v>15</v>
      </c>
      <c r="H73" s="101">
        <v>0</v>
      </c>
      <c r="I73" s="101">
        <v>37.5</v>
      </c>
      <c r="J73" s="101">
        <v>75</v>
      </c>
      <c r="K73" s="101">
        <v>100</v>
      </c>
      <c r="L73" s="101">
        <v>75</v>
      </c>
      <c r="M73" s="101">
        <v>2.3255813953488373</v>
      </c>
      <c r="N73" s="101">
        <v>40</v>
      </c>
      <c r="O73" s="101">
        <v>100</v>
      </c>
      <c r="P73" s="101">
        <v>25</v>
      </c>
      <c r="Q73" s="101">
        <v>100</v>
      </c>
      <c r="R73" s="101">
        <v>50</v>
      </c>
      <c r="S73" s="101">
        <v>0</v>
      </c>
      <c r="T73" s="19">
        <v>50</v>
      </c>
    </row>
    <row r="74" spans="1:20" x14ac:dyDescent="0.2">
      <c r="A74" s="145">
        <v>51</v>
      </c>
      <c r="B74" s="142" t="s">
        <v>341</v>
      </c>
      <c r="C74" s="144" t="s">
        <v>725</v>
      </c>
      <c r="D74" s="140">
        <v>10</v>
      </c>
      <c r="E74" s="101">
        <v>0</v>
      </c>
      <c r="F74" s="101">
        <v>20</v>
      </c>
      <c r="G74" s="101">
        <v>0</v>
      </c>
      <c r="H74" s="101">
        <v>0</v>
      </c>
      <c r="I74" s="101">
        <v>0</v>
      </c>
      <c r="J74" s="101">
        <v>33.333333333333329</v>
      </c>
      <c r="K74" s="101">
        <v>0</v>
      </c>
      <c r="L74" s="101">
        <v>16.666666666666664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50</v>
      </c>
      <c r="S74" s="101">
        <v>0</v>
      </c>
      <c r="T74" s="19">
        <v>51</v>
      </c>
    </row>
    <row r="75" spans="1:20" x14ac:dyDescent="0.2">
      <c r="A75" s="145">
        <v>52</v>
      </c>
      <c r="B75" s="142" t="s">
        <v>724</v>
      </c>
      <c r="C75" s="144" t="s">
        <v>722</v>
      </c>
      <c r="D75" s="140">
        <v>59.562841530054641</v>
      </c>
      <c r="E75" s="101">
        <v>42.857142857142854</v>
      </c>
      <c r="F75" s="101">
        <v>0</v>
      </c>
      <c r="G75" s="101">
        <v>80</v>
      </c>
      <c r="H75" s="101">
        <v>0</v>
      </c>
      <c r="I75" s="101">
        <v>37.5</v>
      </c>
      <c r="J75" s="101">
        <v>0</v>
      </c>
      <c r="K75" s="101">
        <v>0</v>
      </c>
      <c r="L75" s="101">
        <v>0</v>
      </c>
      <c r="M75" s="101">
        <v>90.697674418604649</v>
      </c>
      <c r="N75" s="101">
        <v>60</v>
      </c>
      <c r="O75" s="101">
        <v>0</v>
      </c>
      <c r="P75" s="101">
        <v>37.5</v>
      </c>
      <c r="Q75" s="101">
        <v>0</v>
      </c>
      <c r="R75" s="101">
        <v>50</v>
      </c>
      <c r="S75" s="101">
        <v>50</v>
      </c>
      <c r="T75" s="19">
        <v>52</v>
      </c>
    </row>
    <row r="76" spans="1:20" x14ac:dyDescent="0.2">
      <c r="A76" s="145">
        <v>53</v>
      </c>
      <c r="B76" s="142" t="s">
        <v>341</v>
      </c>
      <c r="C76" s="144" t="s">
        <v>723</v>
      </c>
      <c r="D76" s="140">
        <v>2.7522935779816518</v>
      </c>
      <c r="E76" s="101">
        <v>0</v>
      </c>
      <c r="F76" s="101">
        <v>0</v>
      </c>
      <c r="G76" s="101">
        <v>6.25</v>
      </c>
      <c r="H76" s="101">
        <v>0</v>
      </c>
      <c r="I76" s="101">
        <v>0</v>
      </c>
      <c r="J76" s="101">
        <v>0</v>
      </c>
      <c r="K76" s="101">
        <v>0</v>
      </c>
      <c r="L76" s="101">
        <v>0</v>
      </c>
      <c r="M76" s="101">
        <v>0</v>
      </c>
      <c r="N76" s="101">
        <v>0</v>
      </c>
      <c r="O76" s="101">
        <v>0</v>
      </c>
      <c r="P76" s="101">
        <v>33.333333333333329</v>
      </c>
      <c r="Q76" s="101">
        <v>0</v>
      </c>
      <c r="R76" s="101">
        <v>50</v>
      </c>
      <c r="S76" s="101">
        <v>0</v>
      </c>
      <c r="T76" s="19">
        <v>53</v>
      </c>
    </row>
    <row r="77" spans="1:20" x14ac:dyDescent="0.2">
      <c r="A77" s="145">
        <v>54</v>
      </c>
      <c r="B77" s="142" t="s">
        <v>336</v>
      </c>
      <c r="C77" s="144" t="s">
        <v>722</v>
      </c>
      <c r="D77" s="140">
        <v>0.54644808743169404</v>
      </c>
      <c r="E77" s="101">
        <v>0</v>
      </c>
      <c r="F77" s="101">
        <v>0</v>
      </c>
      <c r="G77" s="101">
        <v>0</v>
      </c>
      <c r="H77" s="101">
        <v>0</v>
      </c>
      <c r="I77" s="101">
        <v>0</v>
      </c>
      <c r="J77" s="101">
        <v>0</v>
      </c>
      <c r="K77" s="101">
        <v>0</v>
      </c>
      <c r="L77" s="101">
        <v>0</v>
      </c>
      <c r="M77" s="101">
        <v>1.1627906976744187</v>
      </c>
      <c r="N77" s="101">
        <v>0</v>
      </c>
      <c r="O77" s="101">
        <v>0</v>
      </c>
      <c r="P77" s="101">
        <v>0</v>
      </c>
      <c r="Q77" s="101">
        <v>0</v>
      </c>
      <c r="R77" s="101">
        <v>0</v>
      </c>
      <c r="S77" s="101">
        <v>0</v>
      </c>
      <c r="T77" s="19">
        <v>54</v>
      </c>
    </row>
    <row r="78" spans="1:20" x14ac:dyDescent="0.2">
      <c r="A78" s="145">
        <v>55</v>
      </c>
      <c r="B78" s="142" t="s">
        <v>341</v>
      </c>
      <c r="C78" s="144" t="s">
        <v>721</v>
      </c>
      <c r="D78" s="140">
        <v>0</v>
      </c>
      <c r="E78" s="101">
        <v>0</v>
      </c>
      <c r="F78" s="101">
        <v>0</v>
      </c>
      <c r="G78" s="101">
        <v>0</v>
      </c>
      <c r="H78" s="101">
        <v>0</v>
      </c>
      <c r="I78" s="101">
        <v>0</v>
      </c>
      <c r="J78" s="101">
        <v>0</v>
      </c>
      <c r="K78" s="101">
        <v>0</v>
      </c>
      <c r="L78" s="101">
        <v>0</v>
      </c>
      <c r="M78" s="101">
        <v>0</v>
      </c>
      <c r="N78" s="101">
        <v>0</v>
      </c>
      <c r="O78" s="101">
        <v>0</v>
      </c>
      <c r="P78" s="101">
        <v>0</v>
      </c>
      <c r="Q78" s="101">
        <v>0</v>
      </c>
      <c r="R78" s="101">
        <v>0</v>
      </c>
      <c r="S78" s="101">
        <v>0</v>
      </c>
      <c r="T78" s="19">
        <v>55</v>
      </c>
    </row>
    <row r="79" spans="1:20" ht="1.5" customHeight="1" x14ac:dyDescent="0.2">
      <c r="A79" s="145"/>
      <c r="B79" s="142"/>
      <c r="C79" s="141"/>
      <c r="D79" s="140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26"/>
    </row>
    <row r="80" spans="1:20" ht="9" customHeight="1" x14ac:dyDescent="0.2">
      <c r="A80" s="7" t="s">
        <v>103</v>
      </c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26"/>
    </row>
    <row r="81" spans="1:20" x14ac:dyDescent="0.2">
      <c r="A81" s="7" t="s">
        <v>257</v>
      </c>
      <c r="D81" s="7" t="s">
        <v>256</v>
      </c>
    </row>
    <row r="82" spans="1:20" ht="15" customHeight="1" x14ac:dyDescent="0.2">
      <c r="D82" s="7" t="s">
        <v>255</v>
      </c>
      <c r="M82" s="136"/>
    </row>
    <row r="83" spans="1:20" s="153" customFormat="1" ht="15.75" customHeight="1" x14ac:dyDescent="0.2">
      <c r="A83" s="31"/>
      <c r="E83" s="62"/>
      <c r="F83" s="48"/>
      <c r="G83" s="38"/>
      <c r="H83" s="37"/>
      <c r="I83" s="123"/>
      <c r="J83" s="123"/>
      <c r="K83" s="123"/>
      <c r="L83" s="123"/>
      <c r="M83" s="48"/>
      <c r="N83" s="48"/>
      <c r="O83" s="48"/>
      <c r="P83" s="48"/>
      <c r="Q83" s="48"/>
      <c r="R83" s="48"/>
      <c r="S83" s="48"/>
      <c r="T83" s="32"/>
    </row>
  </sheetData>
  <mergeCells count="19">
    <mergeCell ref="A5:A9"/>
    <mergeCell ref="B5:C9"/>
    <mergeCell ref="N5:N9"/>
    <mergeCell ref="F5:F9"/>
    <mergeCell ref="D5:D9"/>
    <mergeCell ref="E5:E9"/>
    <mergeCell ref="H5:H9"/>
    <mergeCell ref="I5:I9"/>
    <mergeCell ref="G5:G9"/>
    <mergeCell ref="K5:K9"/>
    <mergeCell ref="T5:T9"/>
    <mergeCell ref="S5:S9"/>
    <mergeCell ref="Q5:Q9"/>
    <mergeCell ref="R5:R9"/>
    <mergeCell ref="J5:J9"/>
    <mergeCell ref="L5:L9"/>
    <mergeCell ref="M5:M9"/>
    <mergeCell ref="P5:P9"/>
    <mergeCell ref="O5:O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7" max="77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28515625" style="7" customWidth="1"/>
    <col min="2" max="2" width="52.7109375" style="7" customWidth="1"/>
    <col min="3" max="3" width="7.85546875" style="7" customWidth="1"/>
    <col min="4" max="4" width="15.28515625" style="7" customWidth="1"/>
    <col min="5" max="6" width="15.28515625" style="35" customWidth="1"/>
    <col min="7" max="7" width="14.7109375" style="35" customWidth="1"/>
    <col min="8" max="10" width="11" style="35" customWidth="1"/>
    <col min="11" max="11" width="12.28515625" style="35" customWidth="1"/>
    <col min="12" max="19" width="11" style="35" customWidth="1"/>
    <col min="20" max="20" width="4.7109375" style="7" customWidth="1"/>
    <col min="21" max="16384" width="11.42578125" style="7"/>
  </cols>
  <sheetData>
    <row r="1" spans="1:20" ht="18" x14ac:dyDescent="0.25">
      <c r="A1" s="1" t="s">
        <v>706</v>
      </c>
      <c r="H1" s="76" t="s">
        <v>706</v>
      </c>
    </row>
    <row r="2" spans="1:20" ht="15" x14ac:dyDescent="0.25">
      <c r="A2" s="6" t="s">
        <v>749</v>
      </c>
      <c r="H2" s="116" t="s">
        <v>749</v>
      </c>
    </row>
    <row r="3" spans="1:20" ht="15" x14ac:dyDescent="0.25">
      <c r="A3" s="164" t="s">
        <v>758</v>
      </c>
      <c r="H3" s="124" t="s">
        <v>758</v>
      </c>
    </row>
    <row r="4" spans="1:20" x14ac:dyDescent="0.2">
      <c r="A4" s="9"/>
      <c r="B4" s="9"/>
      <c r="C4" s="9"/>
      <c r="D4" s="9"/>
      <c r="E4" s="66"/>
      <c r="F4" s="66"/>
      <c r="G4" s="48"/>
      <c r="H4" s="48"/>
      <c r="M4" s="66"/>
      <c r="N4" s="66"/>
      <c r="O4" s="66"/>
      <c r="P4" s="66"/>
      <c r="Q4" s="66"/>
      <c r="R4" s="66"/>
      <c r="S4" s="66"/>
      <c r="T4" s="9"/>
    </row>
    <row r="5" spans="1:20" ht="12.75" customHeight="1" x14ac:dyDescent="0.2">
      <c r="A5" s="474" t="s">
        <v>1</v>
      </c>
      <c r="B5" s="486" t="s">
        <v>747</v>
      </c>
      <c r="C5" s="530"/>
      <c r="D5" s="480" t="s">
        <v>253</v>
      </c>
      <c r="E5" s="492" t="s">
        <v>99</v>
      </c>
      <c r="F5" s="512" t="s">
        <v>98</v>
      </c>
      <c r="G5" s="512" t="s">
        <v>540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86</v>
      </c>
      <c r="R5" s="492" t="s">
        <v>85</v>
      </c>
      <c r="S5" s="495" t="s">
        <v>84</v>
      </c>
      <c r="T5" s="486" t="s">
        <v>301</v>
      </c>
    </row>
    <row r="6" spans="1:20" ht="12.75" customHeight="1" x14ac:dyDescent="0.2">
      <c r="A6" s="528"/>
      <c r="B6" s="531"/>
      <c r="C6" s="528"/>
      <c r="D6" s="481"/>
      <c r="E6" s="493"/>
      <c r="F6" s="524" t="s">
        <v>83</v>
      </c>
      <c r="G6" s="524"/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31"/>
    </row>
    <row r="7" spans="1:20" ht="12.75" customHeight="1" x14ac:dyDescent="0.2">
      <c r="A7" s="528"/>
      <c r="B7" s="531"/>
      <c r="C7" s="528"/>
      <c r="D7" s="481"/>
      <c r="E7" s="493" t="s">
        <v>81</v>
      </c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31"/>
    </row>
    <row r="8" spans="1:20" ht="12.75" customHeight="1" x14ac:dyDescent="0.2">
      <c r="A8" s="528"/>
      <c r="B8" s="531"/>
      <c r="C8" s="528"/>
      <c r="D8" s="481"/>
      <c r="E8" s="493" t="s">
        <v>76</v>
      </c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31"/>
    </row>
    <row r="9" spans="1:20" x14ac:dyDescent="0.2">
      <c r="A9" s="529"/>
      <c r="B9" s="532"/>
      <c r="C9" s="529"/>
      <c r="D9" s="482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32"/>
    </row>
    <row r="10" spans="1:20" x14ac:dyDescent="0.2">
      <c r="A10" s="153"/>
      <c r="B10" s="163"/>
      <c r="C10" s="163"/>
      <c r="D10" s="30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153"/>
    </row>
    <row r="11" spans="1:20" ht="12.75" customHeight="1" x14ac:dyDescent="0.2">
      <c r="B11" s="153"/>
      <c r="C11" s="150"/>
      <c r="D11" s="159" t="s">
        <v>312</v>
      </c>
      <c r="H11" s="47" t="s">
        <v>312</v>
      </c>
    </row>
    <row r="12" spans="1:20" s="159" customFormat="1" ht="15.95" customHeight="1" x14ac:dyDescent="0.2">
      <c r="A12" s="162">
        <v>1</v>
      </c>
      <c r="B12" s="161" t="s">
        <v>311</v>
      </c>
      <c r="C12" s="160"/>
      <c r="D12" s="13">
        <v>3767</v>
      </c>
      <c r="E12" s="50">
        <v>330</v>
      </c>
      <c r="F12" s="50">
        <v>386</v>
      </c>
      <c r="G12" s="50">
        <v>234</v>
      </c>
      <c r="H12" s="50">
        <v>38</v>
      </c>
      <c r="I12" s="50">
        <v>325</v>
      </c>
      <c r="J12" s="50">
        <v>536</v>
      </c>
      <c r="K12" s="50">
        <v>82</v>
      </c>
      <c r="L12" s="50">
        <v>298</v>
      </c>
      <c r="M12" s="50">
        <v>858</v>
      </c>
      <c r="N12" s="50">
        <v>154</v>
      </c>
      <c r="O12" s="50">
        <v>29</v>
      </c>
      <c r="P12" s="50">
        <v>146</v>
      </c>
      <c r="Q12" s="50">
        <v>184</v>
      </c>
      <c r="R12" s="50">
        <v>90</v>
      </c>
      <c r="S12" s="50">
        <v>77</v>
      </c>
      <c r="T12" s="14">
        <v>1</v>
      </c>
    </row>
    <row r="13" spans="1:20" ht="20.100000000000001" customHeight="1" x14ac:dyDescent="0.2">
      <c r="A13" s="148"/>
      <c r="B13" s="147" t="s">
        <v>730</v>
      </c>
      <c r="C13" s="158"/>
      <c r="D13" s="18"/>
      <c r="E13" s="112"/>
      <c r="F13" s="96"/>
      <c r="G13" s="50"/>
      <c r="H13" s="112"/>
      <c r="I13" s="112"/>
      <c r="J13" s="112"/>
      <c r="K13" s="112"/>
      <c r="L13" s="112"/>
      <c r="M13" s="112"/>
      <c r="N13" s="112"/>
      <c r="O13" s="112"/>
      <c r="P13" s="96"/>
      <c r="Q13" s="112"/>
      <c r="R13" s="112"/>
      <c r="S13" s="112"/>
      <c r="T13" s="157"/>
    </row>
    <row r="14" spans="1:20" ht="15" customHeight="1" x14ac:dyDescent="0.2">
      <c r="A14" s="148">
        <v>2</v>
      </c>
      <c r="B14" s="142" t="s">
        <v>746</v>
      </c>
      <c r="C14" s="156"/>
      <c r="D14" s="18">
        <v>3739</v>
      </c>
      <c r="E14" s="34">
        <v>321</v>
      </c>
      <c r="F14" s="34">
        <v>384</v>
      </c>
      <c r="G14" s="34">
        <v>232</v>
      </c>
      <c r="H14" s="34">
        <v>38</v>
      </c>
      <c r="I14" s="34">
        <v>320</v>
      </c>
      <c r="J14" s="34">
        <v>532</v>
      </c>
      <c r="K14" s="34">
        <v>82</v>
      </c>
      <c r="L14" s="34">
        <v>297</v>
      </c>
      <c r="M14" s="34">
        <v>857</v>
      </c>
      <c r="N14" s="34">
        <v>154</v>
      </c>
      <c r="O14" s="34">
        <v>29</v>
      </c>
      <c r="P14" s="34">
        <v>145</v>
      </c>
      <c r="Q14" s="34">
        <v>183</v>
      </c>
      <c r="R14" s="34">
        <v>89</v>
      </c>
      <c r="S14" s="34">
        <v>76</v>
      </c>
      <c r="T14" s="19">
        <v>2</v>
      </c>
    </row>
    <row r="15" spans="1:20" ht="15" customHeight="1" x14ac:dyDescent="0.2">
      <c r="A15" s="148">
        <v>3</v>
      </c>
      <c r="B15" s="142" t="s">
        <v>745</v>
      </c>
      <c r="C15" s="156"/>
      <c r="D15" s="18">
        <v>2273</v>
      </c>
      <c r="E15" s="34">
        <v>202</v>
      </c>
      <c r="F15" s="34">
        <v>272</v>
      </c>
      <c r="G15" s="34">
        <v>124</v>
      </c>
      <c r="H15" s="34">
        <v>25</v>
      </c>
      <c r="I15" s="34">
        <v>83</v>
      </c>
      <c r="J15" s="34">
        <v>317</v>
      </c>
      <c r="K15" s="34">
        <v>52</v>
      </c>
      <c r="L15" s="34">
        <v>178</v>
      </c>
      <c r="M15" s="34">
        <v>584</v>
      </c>
      <c r="N15" s="34">
        <v>99</v>
      </c>
      <c r="O15" s="34">
        <v>17</v>
      </c>
      <c r="P15" s="34">
        <v>93</v>
      </c>
      <c r="Q15" s="34">
        <v>128</v>
      </c>
      <c r="R15" s="34">
        <v>55</v>
      </c>
      <c r="S15" s="34">
        <v>44</v>
      </c>
      <c r="T15" s="19">
        <v>3</v>
      </c>
    </row>
    <row r="16" spans="1:20" x14ac:dyDescent="0.2">
      <c r="A16" s="148">
        <v>4</v>
      </c>
      <c r="B16" s="142" t="s">
        <v>739</v>
      </c>
      <c r="C16" s="156"/>
      <c r="D16" s="18">
        <v>2060</v>
      </c>
      <c r="E16" s="34">
        <v>192</v>
      </c>
      <c r="F16" s="34">
        <v>236</v>
      </c>
      <c r="G16" s="34">
        <v>103</v>
      </c>
      <c r="H16" s="34">
        <v>24</v>
      </c>
      <c r="I16" s="34">
        <v>76</v>
      </c>
      <c r="J16" s="34">
        <v>288</v>
      </c>
      <c r="K16" s="34">
        <v>49</v>
      </c>
      <c r="L16" s="34">
        <v>159</v>
      </c>
      <c r="M16" s="34">
        <v>546</v>
      </c>
      <c r="N16" s="34">
        <v>90</v>
      </c>
      <c r="O16" s="34">
        <v>17</v>
      </c>
      <c r="P16" s="34">
        <v>74</v>
      </c>
      <c r="Q16" s="34">
        <v>123</v>
      </c>
      <c r="R16" s="34">
        <v>44</v>
      </c>
      <c r="S16" s="34">
        <v>39</v>
      </c>
      <c r="T16" s="19">
        <v>4</v>
      </c>
    </row>
    <row r="17" spans="1:20" x14ac:dyDescent="0.2">
      <c r="A17" s="148">
        <v>5</v>
      </c>
      <c r="B17" s="142" t="s">
        <v>738</v>
      </c>
      <c r="C17" s="156"/>
      <c r="D17" s="18">
        <v>191</v>
      </c>
      <c r="E17" s="34">
        <v>10</v>
      </c>
      <c r="F17" s="34">
        <v>36</v>
      </c>
      <c r="G17" s="34">
        <v>11</v>
      </c>
      <c r="H17" s="34">
        <v>1</v>
      </c>
      <c r="I17" s="34">
        <v>7</v>
      </c>
      <c r="J17" s="34">
        <v>17</v>
      </c>
      <c r="K17" s="34">
        <v>3</v>
      </c>
      <c r="L17" s="34">
        <v>19</v>
      </c>
      <c r="M17" s="34">
        <v>38</v>
      </c>
      <c r="N17" s="34">
        <v>9</v>
      </c>
      <c r="O17" s="34">
        <v>0</v>
      </c>
      <c r="P17" s="34">
        <v>19</v>
      </c>
      <c r="Q17" s="34">
        <v>5</v>
      </c>
      <c r="R17" s="34">
        <v>11</v>
      </c>
      <c r="S17" s="34">
        <v>5</v>
      </c>
      <c r="T17" s="19">
        <v>5</v>
      </c>
    </row>
    <row r="18" spans="1:20" x14ac:dyDescent="0.2">
      <c r="A18" s="148">
        <v>6</v>
      </c>
      <c r="B18" s="142" t="s">
        <v>741</v>
      </c>
      <c r="C18" s="156"/>
      <c r="D18" s="18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19">
        <v>6</v>
      </c>
    </row>
    <row r="19" spans="1:20" ht="12.75" customHeight="1" x14ac:dyDescent="0.2">
      <c r="A19" s="148">
        <v>7</v>
      </c>
      <c r="B19" s="365" t="s">
        <v>737</v>
      </c>
      <c r="C19" s="156"/>
      <c r="D19" s="18">
        <v>22</v>
      </c>
      <c r="E19" s="34">
        <v>0</v>
      </c>
      <c r="F19" s="34">
        <v>0</v>
      </c>
      <c r="G19" s="34">
        <v>10</v>
      </c>
      <c r="H19" s="34">
        <v>0</v>
      </c>
      <c r="I19" s="34">
        <v>0</v>
      </c>
      <c r="J19" s="34">
        <v>12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19">
        <v>7</v>
      </c>
    </row>
    <row r="20" spans="1:20" ht="20.100000000000001" customHeight="1" x14ac:dyDescent="0.2">
      <c r="A20" s="148">
        <v>8</v>
      </c>
      <c r="B20" s="142" t="s">
        <v>744</v>
      </c>
      <c r="C20" s="156"/>
      <c r="D20" s="18">
        <v>1466</v>
      </c>
      <c r="E20" s="34">
        <v>119</v>
      </c>
      <c r="F20" s="34">
        <v>112</v>
      </c>
      <c r="G20" s="34">
        <v>108</v>
      </c>
      <c r="H20" s="34">
        <v>13</v>
      </c>
      <c r="I20" s="34">
        <v>237</v>
      </c>
      <c r="J20" s="34">
        <v>215</v>
      </c>
      <c r="K20" s="34">
        <v>30</v>
      </c>
      <c r="L20" s="34">
        <v>119</v>
      </c>
      <c r="M20" s="34">
        <v>273</v>
      </c>
      <c r="N20" s="34">
        <v>55</v>
      </c>
      <c r="O20" s="34">
        <v>12</v>
      </c>
      <c r="P20" s="34">
        <v>52</v>
      </c>
      <c r="Q20" s="34">
        <v>55</v>
      </c>
      <c r="R20" s="34">
        <v>34</v>
      </c>
      <c r="S20" s="34">
        <v>32</v>
      </c>
      <c r="T20" s="19">
        <v>8</v>
      </c>
    </row>
    <row r="21" spans="1:20" x14ac:dyDescent="0.2">
      <c r="A21" s="148">
        <v>9</v>
      </c>
      <c r="B21" s="142" t="s">
        <v>739</v>
      </c>
      <c r="C21" s="156"/>
      <c r="D21" s="18">
        <v>70</v>
      </c>
      <c r="E21" s="34">
        <v>10</v>
      </c>
      <c r="F21" s="34">
        <v>6</v>
      </c>
      <c r="G21" s="34">
        <v>4</v>
      </c>
      <c r="H21" s="34">
        <v>0</v>
      </c>
      <c r="I21" s="34">
        <v>10</v>
      </c>
      <c r="J21" s="34">
        <v>2</v>
      </c>
      <c r="K21" s="34">
        <v>0</v>
      </c>
      <c r="L21" s="34">
        <v>4</v>
      </c>
      <c r="M21" s="34">
        <v>15</v>
      </c>
      <c r="N21" s="34">
        <v>6</v>
      </c>
      <c r="O21" s="34">
        <v>3</v>
      </c>
      <c r="P21" s="34">
        <v>4</v>
      </c>
      <c r="Q21" s="34">
        <v>1</v>
      </c>
      <c r="R21" s="34">
        <v>5</v>
      </c>
      <c r="S21" s="34">
        <v>0</v>
      </c>
      <c r="T21" s="19">
        <v>9</v>
      </c>
    </row>
    <row r="22" spans="1:20" x14ac:dyDescent="0.2">
      <c r="A22" s="148">
        <v>10</v>
      </c>
      <c r="B22" s="142" t="s">
        <v>738</v>
      </c>
      <c r="C22" s="156"/>
      <c r="D22" s="18">
        <v>1380</v>
      </c>
      <c r="E22" s="34">
        <v>109</v>
      </c>
      <c r="F22" s="34">
        <v>106</v>
      </c>
      <c r="G22" s="34">
        <v>104</v>
      </c>
      <c r="H22" s="34">
        <v>13</v>
      </c>
      <c r="I22" s="34">
        <v>227</v>
      </c>
      <c r="J22" s="34">
        <v>197</v>
      </c>
      <c r="K22" s="34">
        <v>30</v>
      </c>
      <c r="L22" s="34">
        <v>115</v>
      </c>
      <c r="M22" s="34">
        <v>258</v>
      </c>
      <c r="N22" s="34">
        <v>49</v>
      </c>
      <c r="O22" s="34">
        <v>9</v>
      </c>
      <c r="P22" s="34">
        <v>48</v>
      </c>
      <c r="Q22" s="34">
        <v>54</v>
      </c>
      <c r="R22" s="34">
        <v>29</v>
      </c>
      <c r="S22" s="34">
        <v>32</v>
      </c>
      <c r="T22" s="19">
        <v>10</v>
      </c>
    </row>
    <row r="23" spans="1:20" x14ac:dyDescent="0.2">
      <c r="A23" s="148">
        <v>11</v>
      </c>
      <c r="B23" s="142" t="s">
        <v>737</v>
      </c>
      <c r="C23" s="156"/>
      <c r="D23" s="18">
        <v>16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16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19">
        <v>11</v>
      </c>
    </row>
    <row r="24" spans="1:20" ht="20.100000000000001" customHeight="1" x14ac:dyDescent="0.2">
      <c r="A24" s="148">
        <v>12</v>
      </c>
      <c r="B24" s="142" t="s">
        <v>743</v>
      </c>
      <c r="C24" s="156"/>
      <c r="D24" s="18">
        <v>3768</v>
      </c>
      <c r="E24" s="34">
        <v>331</v>
      </c>
      <c r="F24" s="34">
        <v>386</v>
      </c>
      <c r="G24" s="34">
        <v>234</v>
      </c>
      <c r="H24" s="34">
        <v>38</v>
      </c>
      <c r="I24" s="34">
        <v>325</v>
      </c>
      <c r="J24" s="34">
        <v>536</v>
      </c>
      <c r="K24" s="34">
        <v>82</v>
      </c>
      <c r="L24" s="34">
        <v>298</v>
      </c>
      <c r="M24" s="34">
        <v>858</v>
      </c>
      <c r="N24" s="34">
        <v>154</v>
      </c>
      <c r="O24" s="34">
        <v>29</v>
      </c>
      <c r="P24" s="34">
        <v>146</v>
      </c>
      <c r="Q24" s="34">
        <v>184</v>
      </c>
      <c r="R24" s="34">
        <v>90</v>
      </c>
      <c r="S24" s="34">
        <v>77</v>
      </c>
      <c r="T24" s="19">
        <v>12</v>
      </c>
    </row>
    <row r="25" spans="1:20" x14ac:dyDescent="0.2">
      <c r="A25" s="148">
        <v>13</v>
      </c>
      <c r="B25" s="142" t="s">
        <v>742</v>
      </c>
      <c r="C25" s="156"/>
      <c r="D25" s="18">
        <v>1468</v>
      </c>
      <c r="E25" s="34">
        <v>120</v>
      </c>
      <c r="F25" s="34">
        <v>112</v>
      </c>
      <c r="G25" s="34">
        <v>108</v>
      </c>
      <c r="H25" s="34">
        <v>13</v>
      </c>
      <c r="I25" s="34">
        <v>237</v>
      </c>
      <c r="J25" s="34">
        <v>216</v>
      </c>
      <c r="K25" s="34">
        <v>30</v>
      </c>
      <c r="L25" s="34">
        <v>119</v>
      </c>
      <c r="M25" s="34">
        <v>273</v>
      </c>
      <c r="N25" s="34">
        <v>55</v>
      </c>
      <c r="O25" s="34">
        <v>12</v>
      </c>
      <c r="P25" s="34">
        <v>52</v>
      </c>
      <c r="Q25" s="34">
        <v>55</v>
      </c>
      <c r="R25" s="34">
        <v>34</v>
      </c>
      <c r="S25" s="34">
        <v>32</v>
      </c>
      <c r="T25" s="19">
        <v>13</v>
      </c>
    </row>
    <row r="26" spans="1:20" x14ac:dyDescent="0.2">
      <c r="A26" s="148">
        <v>14</v>
      </c>
      <c r="B26" s="142" t="s">
        <v>739</v>
      </c>
      <c r="C26" s="156"/>
      <c r="D26" s="18">
        <v>1336</v>
      </c>
      <c r="E26" s="34">
        <v>110</v>
      </c>
      <c r="F26" s="34">
        <v>105</v>
      </c>
      <c r="G26" s="34">
        <v>62</v>
      </c>
      <c r="H26" s="34">
        <v>13</v>
      </c>
      <c r="I26" s="34">
        <v>232</v>
      </c>
      <c r="J26" s="34">
        <v>188</v>
      </c>
      <c r="K26" s="34">
        <v>30</v>
      </c>
      <c r="L26" s="34">
        <v>114</v>
      </c>
      <c r="M26" s="34">
        <v>258</v>
      </c>
      <c r="N26" s="34">
        <v>51</v>
      </c>
      <c r="O26" s="34">
        <v>9</v>
      </c>
      <c r="P26" s="34">
        <v>48</v>
      </c>
      <c r="Q26" s="34">
        <v>55</v>
      </c>
      <c r="R26" s="34">
        <v>29</v>
      </c>
      <c r="S26" s="34">
        <v>32</v>
      </c>
      <c r="T26" s="19">
        <v>14</v>
      </c>
    </row>
    <row r="27" spans="1:20" x14ac:dyDescent="0.2">
      <c r="A27" s="148">
        <v>15</v>
      </c>
      <c r="B27" s="142" t="s">
        <v>738</v>
      </c>
      <c r="C27" s="156"/>
      <c r="D27" s="18">
        <v>61</v>
      </c>
      <c r="E27" s="34">
        <v>10</v>
      </c>
      <c r="F27" s="34">
        <v>6</v>
      </c>
      <c r="G27" s="34">
        <v>4</v>
      </c>
      <c r="H27" s="34">
        <v>0</v>
      </c>
      <c r="I27" s="34">
        <v>5</v>
      </c>
      <c r="J27" s="34">
        <v>1</v>
      </c>
      <c r="K27" s="34">
        <v>0</v>
      </c>
      <c r="L27" s="34">
        <v>5</v>
      </c>
      <c r="M27" s="34">
        <v>15</v>
      </c>
      <c r="N27" s="34">
        <v>3</v>
      </c>
      <c r="O27" s="34">
        <v>3</v>
      </c>
      <c r="P27" s="34">
        <v>4</v>
      </c>
      <c r="Q27" s="34">
        <v>0</v>
      </c>
      <c r="R27" s="34">
        <v>5</v>
      </c>
      <c r="S27" s="34">
        <v>0</v>
      </c>
      <c r="T27" s="19">
        <v>15</v>
      </c>
    </row>
    <row r="28" spans="1:20" x14ac:dyDescent="0.2">
      <c r="A28" s="148">
        <v>16</v>
      </c>
      <c r="B28" s="142" t="s">
        <v>741</v>
      </c>
      <c r="C28" s="156"/>
      <c r="D28" s="18">
        <v>2</v>
      </c>
      <c r="E28" s="34">
        <v>0</v>
      </c>
      <c r="F28" s="34">
        <v>1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1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19">
        <v>16</v>
      </c>
    </row>
    <row r="29" spans="1:20" x14ac:dyDescent="0.2">
      <c r="A29" s="148">
        <v>17</v>
      </c>
      <c r="B29" s="142" t="s">
        <v>737</v>
      </c>
      <c r="C29" s="156"/>
      <c r="D29" s="18">
        <v>69</v>
      </c>
      <c r="E29" s="34">
        <v>0</v>
      </c>
      <c r="F29" s="34">
        <v>0</v>
      </c>
      <c r="G29" s="34">
        <v>42</v>
      </c>
      <c r="H29" s="34">
        <v>0</v>
      </c>
      <c r="I29" s="34">
        <v>0</v>
      </c>
      <c r="J29" s="34">
        <v>27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19">
        <v>17</v>
      </c>
    </row>
    <row r="30" spans="1:20" x14ac:dyDescent="0.2">
      <c r="A30" s="148">
        <v>18</v>
      </c>
      <c r="B30" s="142" t="s">
        <v>740</v>
      </c>
      <c r="C30" s="156"/>
      <c r="D30" s="18">
        <v>2300</v>
      </c>
      <c r="E30" s="34">
        <v>211</v>
      </c>
      <c r="F30" s="34">
        <v>274</v>
      </c>
      <c r="G30" s="34">
        <v>126</v>
      </c>
      <c r="H30" s="34">
        <v>25</v>
      </c>
      <c r="I30" s="34">
        <v>88</v>
      </c>
      <c r="J30" s="34">
        <v>320</v>
      </c>
      <c r="K30" s="34">
        <v>52</v>
      </c>
      <c r="L30" s="34">
        <v>179</v>
      </c>
      <c r="M30" s="34">
        <v>585</v>
      </c>
      <c r="N30" s="34">
        <v>99</v>
      </c>
      <c r="O30" s="34">
        <v>17</v>
      </c>
      <c r="P30" s="34">
        <v>94</v>
      </c>
      <c r="Q30" s="34">
        <v>129</v>
      </c>
      <c r="R30" s="34">
        <v>56</v>
      </c>
      <c r="S30" s="34">
        <v>45</v>
      </c>
      <c r="T30" s="19">
        <v>18</v>
      </c>
    </row>
    <row r="31" spans="1:20" x14ac:dyDescent="0.2">
      <c r="A31" s="148">
        <v>19</v>
      </c>
      <c r="B31" s="142" t="s">
        <v>739</v>
      </c>
      <c r="C31" s="156"/>
      <c r="D31" s="18">
        <v>190</v>
      </c>
      <c r="E31" s="34">
        <v>9</v>
      </c>
      <c r="F31" s="34">
        <v>36</v>
      </c>
      <c r="G31" s="34">
        <v>9</v>
      </c>
      <c r="H31" s="34">
        <v>1</v>
      </c>
      <c r="I31" s="34">
        <v>7</v>
      </c>
      <c r="J31" s="34">
        <v>17</v>
      </c>
      <c r="K31" s="34">
        <v>3</v>
      </c>
      <c r="L31" s="34">
        <v>19</v>
      </c>
      <c r="M31" s="34">
        <v>38</v>
      </c>
      <c r="N31" s="34">
        <v>9</v>
      </c>
      <c r="O31" s="34">
        <v>0</v>
      </c>
      <c r="P31" s="34">
        <v>21</v>
      </c>
      <c r="Q31" s="34">
        <v>4</v>
      </c>
      <c r="R31" s="34">
        <v>12</v>
      </c>
      <c r="S31" s="34">
        <v>5</v>
      </c>
      <c r="T31" s="19">
        <v>19</v>
      </c>
    </row>
    <row r="32" spans="1:20" x14ac:dyDescent="0.2">
      <c r="A32" s="148">
        <v>20</v>
      </c>
      <c r="B32" s="142" t="s">
        <v>738</v>
      </c>
      <c r="C32" s="156"/>
      <c r="D32" s="18">
        <v>2099</v>
      </c>
      <c r="E32" s="34">
        <v>202</v>
      </c>
      <c r="F32" s="34">
        <v>238</v>
      </c>
      <c r="G32" s="34">
        <v>115</v>
      </c>
      <c r="H32" s="34">
        <v>24</v>
      </c>
      <c r="I32" s="34">
        <v>81</v>
      </c>
      <c r="J32" s="34">
        <v>294</v>
      </c>
      <c r="K32" s="34">
        <v>49</v>
      </c>
      <c r="L32" s="34">
        <v>160</v>
      </c>
      <c r="M32" s="34">
        <v>547</v>
      </c>
      <c r="N32" s="34">
        <v>90</v>
      </c>
      <c r="O32" s="34">
        <v>17</v>
      </c>
      <c r="P32" s="34">
        <v>73</v>
      </c>
      <c r="Q32" s="34">
        <v>125</v>
      </c>
      <c r="R32" s="34">
        <v>44</v>
      </c>
      <c r="S32" s="34">
        <v>40</v>
      </c>
      <c r="T32" s="19">
        <v>20</v>
      </c>
    </row>
    <row r="33" spans="1:20" x14ac:dyDescent="0.2">
      <c r="A33" s="148">
        <v>21</v>
      </c>
      <c r="B33" s="142" t="s">
        <v>737</v>
      </c>
      <c r="C33" s="156"/>
      <c r="D33" s="18">
        <v>11</v>
      </c>
      <c r="E33" s="34">
        <v>0</v>
      </c>
      <c r="F33" s="34">
        <v>0</v>
      </c>
      <c r="G33" s="34">
        <v>2</v>
      </c>
      <c r="H33" s="34">
        <v>0</v>
      </c>
      <c r="I33" s="34">
        <v>0</v>
      </c>
      <c r="J33" s="34">
        <v>9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19">
        <v>21</v>
      </c>
    </row>
    <row r="34" spans="1:20" ht="20.100000000000001" customHeight="1" x14ac:dyDescent="0.2">
      <c r="A34" s="148"/>
      <c r="B34" s="147" t="s">
        <v>358</v>
      </c>
      <c r="C34" s="158"/>
      <c r="D34" s="18"/>
      <c r="E34" s="112"/>
      <c r="F34" s="96"/>
      <c r="G34" s="34"/>
      <c r="H34" s="112"/>
      <c r="I34" s="112"/>
      <c r="J34" s="112"/>
      <c r="K34" s="112"/>
      <c r="L34" s="112"/>
      <c r="M34" s="112"/>
      <c r="N34" s="112"/>
      <c r="O34" s="112"/>
      <c r="P34" s="96"/>
      <c r="Q34" s="112"/>
      <c r="R34" s="112"/>
      <c r="S34" s="112"/>
      <c r="T34" s="157"/>
    </row>
    <row r="35" spans="1:20" ht="15" customHeight="1" x14ac:dyDescent="0.2">
      <c r="A35" s="145"/>
      <c r="B35" s="150" t="s">
        <v>357</v>
      </c>
      <c r="C35" s="156"/>
      <c r="D35" s="18"/>
      <c r="E35" s="34"/>
      <c r="F35" s="96"/>
      <c r="G35" s="34"/>
      <c r="H35" s="34"/>
      <c r="I35" s="34"/>
      <c r="J35" s="34"/>
      <c r="K35" s="34"/>
      <c r="L35" s="34"/>
      <c r="M35" s="34"/>
      <c r="N35" s="34"/>
      <c r="O35" s="34"/>
      <c r="P35" s="96"/>
      <c r="Q35" s="34"/>
      <c r="R35" s="34"/>
      <c r="S35" s="34"/>
      <c r="T35" s="19"/>
    </row>
    <row r="36" spans="1:20" ht="15" customHeight="1" x14ac:dyDescent="0.2">
      <c r="A36" s="145">
        <v>22</v>
      </c>
      <c r="B36" s="142" t="s">
        <v>736</v>
      </c>
      <c r="C36" s="156"/>
      <c r="D36" s="18">
        <v>288</v>
      </c>
      <c r="E36" s="34">
        <v>6</v>
      </c>
      <c r="F36" s="34">
        <v>29</v>
      </c>
      <c r="G36" s="34">
        <v>29</v>
      </c>
      <c r="H36" s="34">
        <v>8</v>
      </c>
      <c r="I36" s="34">
        <v>37</v>
      </c>
      <c r="J36" s="34">
        <v>50</v>
      </c>
      <c r="K36" s="34">
        <v>11</v>
      </c>
      <c r="L36" s="34">
        <v>37</v>
      </c>
      <c r="M36" s="34">
        <v>26</v>
      </c>
      <c r="N36" s="34">
        <v>19</v>
      </c>
      <c r="O36" s="34">
        <v>3</v>
      </c>
      <c r="P36" s="34">
        <v>11</v>
      </c>
      <c r="Q36" s="34">
        <v>20</v>
      </c>
      <c r="R36" s="34">
        <v>0</v>
      </c>
      <c r="S36" s="34">
        <v>2</v>
      </c>
      <c r="T36" s="19">
        <v>22</v>
      </c>
    </row>
    <row r="37" spans="1:20" x14ac:dyDescent="0.2">
      <c r="A37" s="148">
        <v>23</v>
      </c>
      <c r="B37" s="142" t="s">
        <v>735</v>
      </c>
      <c r="C37" s="156"/>
      <c r="D37" s="18">
        <v>294</v>
      </c>
      <c r="E37" s="34">
        <v>8</v>
      </c>
      <c r="F37" s="34">
        <v>41</v>
      </c>
      <c r="G37" s="34">
        <v>7</v>
      </c>
      <c r="H37" s="34">
        <v>8</v>
      </c>
      <c r="I37" s="34">
        <v>13</v>
      </c>
      <c r="J37" s="34">
        <v>58</v>
      </c>
      <c r="K37" s="34">
        <v>13</v>
      </c>
      <c r="L37" s="34">
        <v>52</v>
      </c>
      <c r="M37" s="34">
        <v>14</v>
      </c>
      <c r="N37" s="34">
        <v>34</v>
      </c>
      <c r="O37" s="34">
        <v>1</v>
      </c>
      <c r="P37" s="34">
        <v>17</v>
      </c>
      <c r="Q37" s="34">
        <v>27</v>
      </c>
      <c r="R37" s="34">
        <v>0</v>
      </c>
      <c r="S37" s="34">
        <v>1</v>
      </c>
      <c r="T37" s="19">
        <v>23</v>
      </c>
    </row>
    <row r="38" spans="1:20" x14ac:dyDescent="0.2">
      <c r="A38" s="148">
        <v>24</v>
      </c>
      <c r="B38" s="142" t="s">
        <v>354</v>
      </c>
      <c r="C38" s="156"/>
      <c r="D38" s="18">
        <v>3012</v>
      </c>
      <c r="E38" s="34">
        <v>315</v>
      </c>
      <c r="F38" s="34">
        <v>288</v>
      </c>
      <c r="G38" s="34">
        <v>192</v>
      </c>
      <c r="H38" s="34">
        <v>20</v>
      </c>
      <c r="I38" s="34">
        <v>265</v>
      </c>
      <c r="J38" s="34">
        <v>364</v>
      </c>
      <c r="K38" s="34">
        <v>57</v>
      </c>
      <c r="L38" s="34">
        <v>188</v>
      </c>
      <c r="M38" s="34">
        <v>811</v>
      </c>
      <c r="N38" s="34">
        <v>94</v>
      </c>
      <c r="O38" s="34">
        <v>23</v>
      </c>
      <c r="P38" s="34">
        <v>101</v>
      </c>
      <c r="Q38" s="34">
        <v>130</v>
      </c>
      <c r="R38" s="34">
        <v>90</v>
      </c>
      <c r="S38" s="34">
        <v>74</v>
      </c>
      <c r="T38" s="19">
        <v>24</v>
      </c>
    </row>
    <row r="39" spans="1:20" x14ac:dyDescent="0.2">
      <c r="A39" s="148">
        <v>25</v>
      </c>
      <c r="B39" s="142" t="s">
        <v>353</v>
      </c>
      <c r="C39" s="156"/>
      <c r="D39" s="18">
        <v>173</v>
      </c>
      <c r="E39" s="34">
        <v>1</v>
      </c>
      <c r="F39" s="34">
        <v>28</v>
      </c>
      <c r="G39" s="34">
        <v>6</v>
      </c>
      <c r="H39" s="34">
        <v>2</v>
      </c>
      <c r="I39" s="34">
        <v>10</v>
      </c>
      <c r="J39" s="34">
        <v>64</v>
      </c>
      <c r="K39" s="34">
        <v>1</v>
      </c>
      <c r="L39" s="34">
        <v>21</v>
      </c>
      <c r="M39" s="34">
        <v>7</v>
      </c>
      <c r="N39" s="34">
        <v>7</v>
      </c>
      <c r="O39" s="34">
        <v>2</v>
      </c>
      <c r="P39" s="34">
        <v>17</v>
      </c>
      <c r="Q39" s="34">
        <v>7</v>
      </c>
      <c r="R39" s="34">
        <v>0</v>
      </c>
      <c r="S39" s="34">
        <v>0</v>
      </c>
      <c r="T39" s="19">
        <v>25</v>
      </c>
    </row>
    <row r="40" spans="1:20" ht="20.100000000000001" customHeight="1" x14ac:dyDescent="0.2">
      <c r="A40" s="148">
        <v>26</v>
      </c>
      <c r="B40" s="142" t="s">
        <v>369</v>
      </c>
      <c r="C40" s="156"/>
      <c r="D40" s="18">
        <v>6606</v>
      </c>
      <c r="E40" s="34">
        <v>644</v>
      </c>
      <c r="F40" s="34">
        <v>646</v>
      </c>
      <c r="G40" s="34">
        <v>420</v>
      </c>
      <c r="H40" s="34">
        <v>56</v>
      </c>
      <c r="I40" s="34">
        <v>580</v>
      </c>
      <c r="J40" s="34">
        <v>836</v>
      </c>
      <c r="K40" s="34">
        <v>138</v>
      </c>
      <c r="L40" s="34">
        <v>465</v>
      </c>
      <c r="M40" s="34">
        <v>1662</v>
      </c>
      <c r="N40" s="34">
        <v>241</v>
      </c>
      <c r="O40" s="34">
        <v>50</v>
      </c>
      <c r="P40" s="34">
        <v>230</v>
      </c>
      <c r="Q40" s="34">
        <v>307</v>
      </c>
      <c r="R40" s="34">
        <v>180</v>
      </c>
      <c r="S40" s="34">
        <v>151</v>
      </c>
      <c r="T40" s="19">
        <v>26</v>
      </c>
    </row>
    <row r="41" spans="1:20" ht="15" customHeight="1" x14ac:dyDescent="0.2">
      <c r="A41" s="148">
        <v>27</v>
      </c>
      <c r="B41" s="142" t="s">
        <v>368</v>
      </c>
      <c r="C41" s="156"/>
      <c r="D41" s="18">
        <v>5961</v>
      </c>
      <c r="E41" s="34">
        <v>539</v>
      </c>
      <c r="F41" s="34">
        <v>600</v>
      </c>
      <c r="G41" s="34">
        <v>383</v>
      </c>
      <c r="H41" s="34">
        <v>49</v>
      </c>
      <c r="I41" s="34">
        <v>559</v>
      </c>
      <c r="J41" s="34">
        <v>825</v>
      </c>
      <c r="K41" s="34">
        <v>133</v>
      </c>
      <c r="L41" s="34">
        <v>404</v>
      </c>
      <c r="M41" s="34">
        <v>1403</v>
      </c>
      <c r="N41" s="34">
        <v>221</v>
      </c>
      <c r="O41" s="34">
        <v>42</v>
      </c>
      <c r="P41" s="96">
        <v>219</v>
      </c>
      <c r="Q41" s="34">
        <v>290</v>
      </c>
      <c r="R41" s="34">
        <v>164</v>
      </c>
      <c r="S41" s="34">
        <v>130</v>
      </c>
      <c r="T41" s="19">
        <v>27</v>
      </c>
    </row>
    <row r="42" spans="1:20" x14ac:dyDescent="0.2">
      <c r="A42" s="148">
        <v>28</v>
      </c>
      <c r="B42" s="142" t="s">
        <v>734</v>
      </c>
      <c r="C42" s="156"/>
      <c r="D42" s="18">
        <v>3001</v>
      </c>
      <c r="E42" s="34">
        <v>276</v>
      </c>
      <c r="F42" s="34">
        <v>301</v>
      </c>
      <c r="G42" s="34">
        <v>194</v>
      </c>
      <c r="H42" s="34">
        <v>24</v>
      </c>
      <c r="I42" s="34">
        <v>291</v>
      </c>
      <c r="J42" s="34">
        <v>411</v>
      </c>
      <c r="K42" s="34">
        <v>67</v>
      </c>
      <c r="L42" s="34">
        <v>197</v>
      </c>
      <c r="M42" s="34">
        <v>706</v>
      </c>
      <c r="N42" s="34">
        <v>112</v>
      </c>
      <c r="O42" s="34">
        <v>24</v>
      </c>
      <c r="P42" s="34">
        <v>110</v>
      </c>
      <c r="Q42" s="34">
        <v>140</v>
      </c>
      <c r="R42" s="34">
        <v>83</v>
      </c>
      <c r="S42" s="34">
        <v>65</v>
      </c>
      <c r="T42" s="19">
        <v>28</v>
      </c>
    </row>
    <row r="43" spans="1:20" x14ac:dyDescent="0.2">
      <c r="A43" s="148">
        <v>29</v>
      </c>
      <c r="B43" s="142" t="s">
        <v>733</v>
      </c>
      <c r="C43" s="156"/>
      <c r="D43" s="18">
        <v>2960</v>
      </c>
      <c r="E43" s="34">
        <v>263</v>
      </c>
      <c r="F43" s="34">
        <v>299</v>
      </c>
      <c r="G43" s="34">
        <v>189</v>
      </c>
      <c r="H43" s="34">
        <v>25</v>
      </c>
      <c r="I43" s="34">
        <v>268</v>
      </c>
      <c r="J43" s="34">
        <v>414</v>
      </c>
      <c r="K43" s="34">
        <v>66</v>
      </c>
      <c r="L43" s="34">
        <v>207</v>
      </c>
      <c r="M43" s="34">
        <v>697</v>
      </c>
      <c r="N43" s="34">
        <v>109</v>
      </c>
      <c r="O43" s="34">
        <v>18</v>
      </c>
      <c r="P43" s="34">
        <v>109</v>
      </c>
      <c r="Q43" s="34">
        <v>150</v>
      </c>
      <c r="R43" s="34">
        <v>81</v>
      </c>
      <c r="S43" s="34">
        <v>65</v>
      </c>
      <c r="T43" s="19">
        <v>29</v>
      </c>
    </row>
    <row r="44" spans="1:20" ht="15" customHeight="1" x14ac:dyDescent="0.2">
      <c r="A44" s="148">
        <v>30</v>
      </c>
      <c r="B44" s="142" t="s">
        <v>367</v>
      </c>
      <c r="C44" s="156"/>
      <c r="D44" s="18">
        <v>645</v>
      </c>
      <c r="E44" s="34">
        <v>105</v>
      </c>
      <c r="F44" s="34">
        <v>46</v>
      </c>
      <c r="G44" s="34">
        <v>37</v>
      </c>
      <c r="H44" s="34">
        <v>7</v>
      </c>
      <c r="I44" s="34">
        <v>21</v>
      </c>
      <c r="J44" s="34">
        <v>11</v>
      </c>
      <c r="K44" s="34">
        <v>5</v>
      </c>
      <c r="L44" s="34">
        <v>61</v>
      </c>
      <c r="M44" s="34">
        <v>259</v>
      </c>
      <c r="N44" s="34">
        <v>20</v>
      </c>
      <c r="O44" s="34">
        <v>8</v>
      </c>
      <c r="P44" s="96">
        <v>11</v>
      </c>
      <c r="Q44" s="34">
        <v>17</v>
      </c>
      <c r="R44" s="34">
        <v>16</v>
      </c>
      <c r="S44" s="34">
        <v>21</v>
      </c>
      <c r="T44" s="19">
        <v>30</v>
      </c>
    </row>
    <row r="45" spans="1:20" x14ac:dyDescent="0.2">
      <c r="A45" s="148">
        <v>31</v>
      </c>
      <c r="B45" s="142" t="s">
        <v>734</v>
      </c>
      <c r="C45" s="156"/>
      <c r="D45" s="18">
        <v>299</v>
      </c>
      <c r="E45" s="34">
        <v>45</v>
      </c>
      <c r="F45" s="34">
        <v>16</v>
      </c>
      <c r="G45" s="34">
        <v>27</v>
      </c>
      <c r="H45" s="34">
        <v>4</v>
      </c>
      <c r="I45" s="34">
        <v>11</v>
      </c>
      <c r="J45" s="34">
        <v>3</v>
      </c>
      <c r="K45" s="34">
        <v>1</v>
      </c>
      <c r="L45" s="34">
        <v>28</v>
      </c>
      <c r="M45" s="34">
        <v>131</v>
      </c>
      <c r="N45" s="34">
        <v>1</v>
      </c>
      <c r="O45" s="34">
        <v>2</v>
      </c>
      <c r="P45" s="34">
        <v>2</v>
      </c>
      <c r="Q45" s="34">
        <v>10</v>
      </c>
      <c r="R45" s="34">
        <v>7</v>
      </c>
      <c r="S45" s="34">
        <v>11</v>
      </c>
      <c r="T45" s="19">
        <v>31</v>
      </c>
    </row>
    <row r="46" spans="1:20" x14ac:dyDescent="0.2">
      <c r="A46" s="148">
        <v>32</v>
      </c>
      <c r="B46" s="142" t="s">
        <v>733</v>
      </c>
      <c r="C46" s="156"/>
      <c r="D46" s="18">
        <v>346</v>
      </c>
      <c r="E46" s="34">
        <v>60</v>
      </c>
      <c r="F46" s="34">
        <v>30</v>
      </c>
      <c r="G46" s="34">
        <v>10</v>
      </c>
      <c r="H46" s="34">
        <v>3</v>
      </c>
      <c r="I46" s="34">
        <v>10</v>
      </c>
      <c r="J46" s="34">
        <v>8</v>
      </c>
      <c r="K46" s="34">
        <v>4</v>
      </c>
      <c r="L46" s="34">
        <v>33</v>
      </c>
      <c r="M46" s="34">
        <v>128</v>
      </c>
      <c r="N46" s="34">
        <v>19</v>
      </c>
      <c r="O46" s="34">
        <v>6</v>
      </c>
      <c r="P46" s="34">
        <v>9</v>
      </c>
      <c r="Q46" s="34">
        <v>7</v>
      </c>
      <c r="R46" s="34">
        <v>9</v>
      </c>
      <c r="S46" s="34">
        <v>10</v>
      </c>
      <c r="T46" s="19">
        <v>32</v>
      </c>
    </row>
    <row r="47" spans="1:20" ht="20.100000000000001" customHeight="1" x14ac:dyDescent="0.2">
      <c r="A47" s="148">
        <v>33</v>
      </c>
      <c r="B47" s="142" t="s">
        <v>347</v>
      </c>
      <c r="C47" s="156"/>
      <c r="D47" s="18">
        <v>188</v>
      </c>
      <c r="E47" s="34">
        <v>31</v>
      </c>
      <c r="F47" s="34">
        <v>35</v>
      </c>
      <c r="G47" s="34">
        <v>4</v>
      </c>
      <c r="H47" s="34">
        <v>1</v>
      </c>
      <c r="I47" s="34">
        <v>7</v>
      </c>
      <c r="J47" s="34">
        <v>22</v>
      </c>
      <c r="K47" s="34">
        <v>5</v>
      </c>
      <c r="L47" s="34">
        <v>19</v>
      </c>
      <c r="M47" s="34">
        <v>10</v>
      </c>
      <c r="N47" s="34">
        <v>21</v>
      </c>
      <c r="O47" s="34">
        <v>5</v>
      </c>
      <c r="P47" s="34">
        <v>11</v>
      </c>
      <c r="Q47" s="34">
        <v>7</v>
      </c>
      <c r="R47" s="34">
        <v>8</v>
      </c>
      <c r="S47" s="34">
        <v>2</v>
      </c>
      <c r="T47" s="19">
        <v>33</v>
      </c>
    </row>
    <row r="48" spans="1:20" ht="20.100000000000001" customHeight="1" x14ac:dyDescent="0.2">
      <c r="A48" s="148"/>
      <c r="B48" s="147" t="s">
        <v>346</v>
      </c>
      <c r="C48" s="158"/>
      <c r="D48" s="18"/>
      <c r="E48" s="112"/>
      <c r="F48" s="96"/>
      <c r="G48" s="34"/>
      <c r="H48" s="112"/>
      <c r="I48" s="112"/>
      <c r="J48" s="112"/>
      <c r="K48" s="112"/>
      <c r="L48" s="112"/>
      <c r="M48" s="112"/>
      <c r="N48" s="112"/>
      <c r="O48" s="112"/>
      <c r="P48" s="96"/>
      <c r="Q48" s="34"/>
      <c r="R48" s="112"/>
      <c r="S48" s="112"/>
      <c r="T48" s="157"/>
    </row>
    <row r="49" spans="1:20" ht="15" customHeight="1" x14ac:dyDescent="0.2">
      <c r="A49" s="148">
        <v>34</v>
      </c>
      <c r="B49" s="142" t="s">
        <v>366</v>
      </c>
      <c r="C49" s="156"/>
      <c r="D49" s="18">
        <v>264</v>
      </c>
      <c r="E49" s="34">
        <v>34</v>
      </c>
      <c r="F49" s="34">
        <v>35</v>
      </c>
      <c r="G49" s="34">
        <v>13</v>
      </c>
      <c r="H49" s="34">
        <v>2</v>
      </c>
      <c r="I49" s="34">
        <v>11</v>
      </c>
      <c r="J49" s="34">
        <v>21</v>
      </c>
      <c r="K49" s="34">
        <v>10</v>
      </c>
      <c r="L49" s="34">
        <v>23</v>
      </c>
      <c r="M49" s="34">
        <v>38</v>
      </c>
      <c r="N49" s="34">
        <v>16</v>
      </c>
      <c r="O49" s="34">
        <v>4</v>
      </c>
      <c r="P49" s="34">
        <v>18</v>
      </c>
      <c r="Q49" s="34">
        <v>16</v>
      </c>
      <c r="R49" s="34">
        <v>12</v>
      </c>
      <c r="S49" s="34">
        <v>11</v>
      </c>
      <c r="T49" s="19">
        <v>34</v>
      </c>
    </row>
    <row r="50" spans="1:20" ht="15" customHeight="1" x14ac:dyDescent="0.2">
      <c r="A50" s="148">
        <v>35</v>
      </c>
      <c r="B50" s="142" t="s">
        <v>751</v>
      </c>
      <c r="C50" s="156"/>
      <c r="D50" s="18">
        <v>205</v>
      </c>
      <c r="E50" s="34">
        <v>24</v>
      </c>
      <c r="F50" s="34">
        <v>27</v>
      </c>
      <c r="G50" s="34">
        <v>10</v>
      </c>
      <c r="H50" s="34">
        <v>2</v>
      </c>
      <c r="I50" s="34">
        <v>5</v>
      </c>
      <c r="J50" s="34">
        <v>15</v>
      </c>
      <c r="K50" s="34">
        <v>10</v>
      </c>
      <c r="L50" s="34">
        <v>18</v>
      </c>
      <c r="M50" s="34">
        <v>31</v>
      </c>
      <c r="N50" s="34">
        <v>12</v>
      </c>
      <c r="O50" s="34">
        <v>3</v>
      </c>
      <c r="P50" s="34">
        <v>16</v>
      </c>
      <c r="Q50" s="34">
        <v>14</v>
      </c>
      <c r="R50" s="34">
        <v>8</v>
      </c>
      <c r="S50" s="34">
        <v>10</v>
      </c>
      <c r="T50" s="19">
        <v>35</v>
      </c>
    </row>
    <row r="51" spans="1:20" x14ac:dyDescent="0.2">
      <c r="A51" s="148">
        <v>36</v>
      </c>
      <c r="B51" s="142" t="s">
        <v>726</v>
      </c>
      <c r="C51" s="156"/>
      <c r="D51" s="18">
        <v>114</v>
      </c>
      <c r="E51" s="34">
        <v>12</v>
      </c>
      <c r="F51" s="34">
        <v>19</v>
      </c>
      <c r="G51" s="34">
        <v>4</v>
      </c>
      <c r="H51" s="34">
        <v>1</v>
      </c>
      <c r="I51" s="34">
        <v>3</v>
      </c>
      <c r="J51" s="34">
        <v>14</v>
      </c>
      <c r="K51" s="34">
        <v>8</v>
      </c>
      <c r="L51" s="34">
        <v>13</v>
      </c>
      <c r="M51" s="34">
        <v>10</v>
      </c>
      <c r="N51" s="34">
        <v>1</v>
      </c>
      <c r="O51" s="34">
        <v>2</v>
      </c>
      <c r="P51" s="34">
        <v>10</v>
      </c>
      <c r="Q51" s="34">
        <v>12</v>
      </c>
      <c r="R51" s="34">
        <v>3</v>
      </c>
      <c r="S51" s="34">
        <v>2</v>
      </c>
      <c r="T51" s="19">
        <v>36</v>
      </c>
    </row>
    <row r="52" spans="1:20" x14ac:dyDescent="0.2">
      <c r="A52" s="148">
        <v>37</v>
      </c>
      <c r="B52" s="142" t="s">
        <v>341</v>
      </c>
      <c r="C52" s="156"/>
      <c r="D52" s="18">
        <v>14</v>
      </c>
      <c r="E52" s="34">
        <v>1</v>
      </c>
      <c r="F52" s="34">
        <v>1</v>
      </c>
      <c r="G52" s="34">
        <v>0</v>
      </c>
      <c r="H52" s="34">
        <v>0</v>
      </c>
      <c r="I52" s="34">
        <v>0</v>
      </c>
      <c r="J52" s="34">
        <v>3</v>
      </c>
      <c r="K52" s="34">
        <v>0</v>
      </c>
      <c r="L52" s="34">
        <v>3</v>
      </c>
      <c r="M52" s="34">
        <v>3</v>
      </c>
      <c r="N52" s="34">
        <v>0</v>
      </c>
      <c r="O52" s="34">
        <v>0</v>
      </c>
      <c r="P52" s="34">
        <v>1</v>
      </c>
      <c r="Q52" s="34">
        <v>1</v>
      </c>
      <c r="R52" s="34">
        <v>1</v>
      </c>
      <c r="S52" s="34">
        <v>0</v>
      </c>
      <c r="T52" s="19">
        <v>37</v>
      </c>
    </row>
    <row r="53" spans="1:20" x14ac:dyDescent="0.2">
      <c r="A53" s="148">
        <v>38</v>
      </c>
      <c r="B53" s="142" t="s">
        <v>724</v>
      </c>
      <c r="C53" s="156"/>
      <c r="D53" s="18">
        <v>77</v>
      </c>
      <c r="E53" s="34">
        <v>12</v>
      </c>
      <c r="F53" s="34">
        <v>6</v>
      </c>
      <c r="G53" s="34">
        <v>6</v>
      </c>
      <c r="H53" s="34">
        <v>1</v>
      </c>
      <c r="I53" s="34">
        <v>0</v>
      </c>
      <c r="J53" s="34">
        <v>1</v>
      </c>
      <c r="K53" s="34">
        <v>0</v>
      </c>
      <c r="L53" s="34">
        <v>3</v>
      </c>
      <c r="M53" s="34">
        <v>17</v>
      </c>
      <c r="N53" s="34">
        <v>11</v>
      </c>
      <c r="O53" s="34">
        <v>1</v>
      </c>
      <c r="P53" s="34">
        <v>6</v>
      </c>
      <c r="Q53" s="34">
        <v>2</v>
      </c>
      <c r="R53" s="34">
        <v>5</v>
      </c>
      <c r="S53" s="34">
        <v>6</v>
      </c>
      <c r="T53" s="19">
        <v>38</v>
      </c>
    </row>
    <row r="54" spans="1:20" x14ac:dyDescent="0.2">
      <c r="A54" s="148">
        <v>39</v>
      </c>
      <c r="B54" s="142" t="s">
        <v>341</v>
      </c>
      <c r="C54" s="156"/>
      <c r="D54" s="18">
        <v>21</v>
      </c>
      <c r="E54" s="34">
        <v>0</v>
      </c>
      <c r="F54" s="34">
        <v>2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1</v>
      </c>
      <c r="M54" s="34">
        <v>6</v>
      </c>
      <c r="N54" s="34">
        <v>5</v>
      </c>
      <c r="O54" s="34">
        <v>1</v>
      </c>
      <c r="P54" s="34">
        <v>3</v>
      </c>
      <c r="Q54" s="34">
        <v>1</v>
      </c>
      <c r="R54" s="34">
        <v>1</v>
      </c>
      <c r="S54" s="34">
        <v>1</v>
      </c>
      <c r="T54" s="19">
        <v>39</v>
      </c>
    </row>
    <row r="55" spans="1:20" x14ac:dyDescent="0.2">
      <c r="A55" s="148">
        <v>40</v>
      </c>
      <c r="B55" s="142" t="s">
        <v>336</v>
      </c>
      <c r="C55" s="156"/>
      <c r="D55" s="18">
        <v>7</v>
      </c>
      <c r="E55" s="34">
        <v>0</v>
      </c>
      <c r="F55" s="34">
        <v>1</v>
      </c>
      <c r="G55" s="34">
        <v>0</v>
      </c>
      <c r="H55" s="34">
        <v>0</v>
      </c>
      <c r="I55" s="34">
        <v>1</v>
      </c>
      <c r="J55" s="34">
        <v>0</v>
      </c>
      <c r="K55" s="34">
        <v>1</v>
      </c>
      <c r="L55" s="34">
        <v>1</v>
      </c>
      <c r="M55" s="34">
        <v>2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1</v>
      </c>
      <c r="T55" s="19">
        <v>40</v>
      </c>
    </row>
    <row r="56" spans="1:20" x14ac:dyDescent="0.2">
      <c r="A56" s="148">
        <v>41</v>
      </c>
      <c r="B56" s="142" t="s">
        <v>341</v>
      </c>
      <c r="C56" s="156"/>
      <c r="D56" s="18">
        <v>2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1</v>
      </c>
      <c r="L56" s="34">
        <v>0</v>
      </c>
      <c r="M56" s="34">
        <v>1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19">
        <v>41</v>
      </c>
    </row>
    <row r="57" spans="1:20" ht="15" customHeight="1" x14ac:dyDescent="0.2">
      <c r="A57" s="148">
        <v>42</v>
      </c>
      <c r="B57" s="142" t="s">
        <v>731</v>
      </c>
      <c r="C57" s="156"/>
      <c r="D57" s="18">
        <v>59</v>
      </c>
      <c r="E57" s="34">
        <v>10</v>
      </c>
      <c r="F57" s="34">
        <v>8</v>
      </c>
      <c r="G57" s="34">
        <v>3</v>
      </c>
      <c r="H57" s="34">
        <v>0</v>
      </c>
      <c r="I57" s="34">
        <v>6</v>
      </c>
      <c r="J57" s="34">
        <v>6</v>
      </c>
      <c r="K57" s="34">
        <v>0</v>
      </c>
      <c r="L57" s="34">
        <v>5</v>
      </c>
      <c r="M57" s="34">
        <v>7</v>
      </c>
      <c r="N57" s="34">
        <v>4</v>
      </c>
      <c r="O57" s="34">
        <v>1</v>
      </c>
      <c r="P57" s="34">
        <v>2</v>
      </c>
      <c r="Q57" s="34">
        <v>2</v>
      </c>
      <c r="R57" s="34">
        <v>4</v>
      </c>
      <c r="S57" s="34">
        <v>1</v>
      </c>
      <c r="T57" s="19">
        <v>42</v>
      </c>
    </row>
    <row r="58" spans="1:20" x14ac:dyDescent="0.2">
      <c r="A58" s="148">
        <v>43</v>
      </c>
      <c r="B58" s="142" t="s">
        <v>726</v>
      </c>
      <c r="C58" s="156"/>
      <c r="D58" s="18">
        <v>52</v>
      </c>
      <c r="E58" s="34">
        <v>10</v>
      </c>
      <c r="F58" s="34">
        <v>8</v>
      </c>
      <c r="G58" s="34">
        <v>2</v>
      </c>
      <c r="H58" s="34">
        <v>0</v>
      </c>
      <c r="I58" s="34">
        <v>6</v>
      </c>
      <c r="J58" s="34">
        <v>5</v>
      </c>
      <c r="K58" s="34">
        <v>0</v>
      </c>
      <c r="L58" s="34">
        <v>5</v>
      </c>
      <c r="M58" s="34">
        <v>5</v>
      </c>
      <c r="N58" s="34">
        <v>3</v>
      </c>
      <c r="O58" s="34">
        <v>1</v>
      </c>
      <c r="P58" s="34">
        <v>1</v>
      </c>
      <c r="Q58" s="34">
        <v>2</v>
      </c>
      <c r="R58" s="34">
        <v>3</v>
      </c>
      <c r="S58" s="34">
        <v>1</v>
      </c>
      <c r="T58" s="19">
        <v>43</v>
      </c>
    </row>
    <row r="59" spans="1:20" x14ac:dyDescent="0.2">
      <c r="A59" s="148">
        <v>44</v>
      </c>
      <c r="B59" s="142" t="s">
        <v>724</v>
      </c>
      <c r="C59" s="156"/>
      <c r="D59" s="18">
        <v>5</v>
      </c>
      <c r="E59" s="34">
        <v>0</v>
      </c>
      <c r="F59" s="34">
        <v>0</v>
      </c>
      <c r="G59" s="34">
        <v>1</v>
      </c>
      <c r="H59" s="34">
        <v>0</v>
      </c>
      <c r="I59" s="34">
        <v>0</v>
      </c>
      <c r="J59" s="34">
        <v>1</v>
      </c>
      <c r="K59" s="34">
        <v>0</v>
      </c>
      <c r="L59" s="34">
        <v>0</v>
      </c>
      <c r="M59" s="34">
        <v>0</v>
      </c>
      <c r="N59" s="34">
        <v>1</v>
      </c>
      <c r="O59" s="34">
        <v>0</v>
      </c>
      <c r="P59" s="34">
        <v>1</v>
      </c>
      <c r="Q59" s="34">
        <v>0</v>
      </c>
      <c r="R59" s="34">
        <v>1</v>
      </c>
      <c r="S59" s="34">
        <v>0</v>
      </c>
      <c r="T59" s="19">
        <v>44</v>
      </c>
    </row>
    <row r="60" spans="1:20" x14ac:dyDescent="0.2">
      <c r="A60" s="148">
        <v>45</v>
      </c>
      <c r="B60" s="142" t="s">
        <v>336</v>
      </c>
      <c r="C60" s="156"/>
      <c r="D60" s="18">
        <v>1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1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19">
        <v>45</v>
      </c>
    </row>
    <row r="61" spans="1:20" x14ac:dyDescent="0.2">
      <c r="A61" s="145"/>
      <c r="B61" s="142"/>
      <c r="C61" s="142"/>
      <c r="D61" s="364"/>
      <c r="E61" s="34"/>
      <c r="F61" s="96"/>
      <c r="G61" s="96"/>
      <c r="H61" s="34"/>
      <c r="I61" s="34"/>
      <c r="J61" s="96"/>
      <c r="K61" s="34"/>
      <c r="L61" s="34"/>
      <c r="M61" s="34"/>
      <c r="N61" s="34"/>
      <c r="O61" s="34"/>
      <c r="P61" s="96"/>
      <c r="Q61" s="34"/>
      <c r="R61" s="34"/>
      <c r="S61" s="125"/>
      <c r="T61" s="26"/>
    </row>
    <row r="62" spans="1:20" ht="12.75" customHeight="1" x14ac:dyDescent="0.2">
      <c r="B62" s="153"/>
      <c r="C62" s="150"/>
      <c r="D62" s="155" t="s">
        <v>300</v>
      </c>
      <c r="E62" s="48"/>
      <c r="F62" s="96"/>
      <c r="G62" s="96"/>
      <c r="H62" s="83" t="s">
        <v>300</v>
      </c>
      <c r="I62" s="48"/>
      <c r="J62" s="96"/>
      <c r="K62" s="48"/>
      <c r="L62" s="48"/>
      <c r="M62" s="48"/>
      <c r="N62" s="48"/>
      <c r="O62" s="48"/>
      <c r="P62" s="96"/>
      <c r="Q62" s="48"/>
      <c r="R62" s="48"/>
      <c r="S62" s="48"/>
      <c r="T62" s="26"/>
    </row>
    <row r="63" spans="1:20" x14ac:dyDescent="0.2">
      <c r="B63" s="153"/>
      <c r="C63" s="154" t="s">
        <v>299</v>
      </c>
      <c r="D63" s="153"/>
      <c r="E63" s="48"/>
      <c r="F63" s="96"/>
      <c r="G63" s="96"/>
      <c r="H63" s="83"/>
      <c r="I63" s="48"/>
      <c r="J63" s="96"/>
      <c r="K63" s="48"/>
      <c r="L63" s="48"/>
      <c r="M63" s="48"/>
      <c r="N63" s="48"/>
      <c r="O63" s="48"/>
      <c r="P63" s="96"/>
      <c r="Q63" s="48"/>
      <c r="R63" s="48"/>
      <c r="S63" s="48"/>
      <c r="T63" s="26"/>
    </row>
    <row r="64" spans="1:20" ht="15" customHeight="1" x14ac:dyDescent="0.2">
      <c r="A64" s="22"/>
      <c r="B64" s="147" t="s">
        <v>730</v>
      </c>
      <c r="C64" s="147"/>
      <c r="D64" s="154"/>
      <c r="E64" s="112"/>
      <c r="F64" s="96"/>
      <c r="G64" s="96"/>
      <c r="H64" s="112"/>
      <c r="I64" s="112"/>
      <c r="J64" s="96"/>
      <c r="K64" s="112"/>
      <c r="L64" s="112"/>
      <c r="M64" s="112"/>
      <c r="N64" s="112"/>
      <c r="O64" s="112"/>
      <c r="P64" s="96"/>
      <c r="Q64" s="112"/>
      <c r="R64" s="112"/>
      <c r="S64" s="114"/>
      <c r="T64" s="26"/>
    </row>
    <row r="65" spans="1:20" ht="15" customHeight="1" x14ac:dyDescent="0.2">
      <c r="A65" s="145"/>
      <c r="B65" s="150" t="s">
        <v>729</v>
      </c>
      <c r="C65" s="141"/>
      <c r="D65" s="363"/>
      <c r="E65" s="101"/>
      <c r="F65" s="96"/>
      <c r="G65" s="96"/>
      <c r="H65" s="101"/>
      <c r="I65" s="101"/>
      <c r="J65" s="96"/>
      <c r="K65" s="101"/>
      <c r="L65" s="101"/>
      <c r="M65" s="101"/>
      <c r="N65" s="101"/>
      <c r="O65" s="101"/>
      <c r="P65" s="96"/>
      <c r="Q65" s="101"/>
      <c r="R65" s="101"/>
      <c r="S65" s="359"/>
      <c r="T65" s="26"/>
    </row>
    <row r="66" spans="1:20" x14ac:dyDescent="0.2">
      <c r="A66" s="145">
        <v>46</v>
      </c>
      <c r="B66" s="142" t="s">
        <v>728</v>
      </c>
      <c r="C66" s="144" t="s">
        <v>359</v>
      </c>
      <c r="D66" s="140">
        <v>60.791655522867075</v>
      </c>
      <c r="E66" s="101">
        <v>62.928348909657316</v>
      </c>
      <c r="F66" s="101">
        <v>70.833333333333343</v>
      </c>
      <c r="G66" s="101">
        <v>53.448275862068961</v>
      </c>
      <c r="H66" s="101">
        <v>65.789473684210535</v>
      </c>
      <c r="I66" s="101">
        <v>25.937500000000004</v>
      </c>
      <c r="J66" s="101">
        <v>59.586466165413533</v>
      </c>
      <c r="K66" s="101">
        <v>63.414634146341463</v>
      </c>
      <c r="L66" s="101">
        <v>59.932659932659938</v>
      </c>
      <c r="M66" s="101">
        <v>68.144690781796967</v>
      </c>
      <c r="N66" s="101">
        <v>64.285714285714292</v>
      </c>
      <c r="O66" s="101">
        <v>58.620689655172406</v>
      </c>
      <c r="P66" s="101">
        <v>64.137931034482747</v>
      </c>
      <c r="Q66" s="101">
        <v>69.945355191256837</v>
      </c>
      <c r="R66" s="101">
        <v>61.797752808988761</v>
      </c>
      <c r="S66" s="101">
        <v>57.894736842105267</v>
      </c>
      <c r="T66" s="19">
        <v>46</v>
      </c>
    </row>
    <row r="67" spans="1:20" x14ac:dyDescent="0.2">
      <c r="A67" s="148">
        <v>47</v>
      </c>
      <c r="B67" s="142" t="s">
        <v>727</v>
      </c>
      <c r="C67" s="144" t="s">
        <v>359</v>
      </c>
      <c r="D67" s="140">
        <v>39.208344477132925</v>
      </c>
      <c r="E67" s="101">
        <v>37.071651090342677</v>
      </c>
      <c r="F67" s="101">
        <v>29.166666666666668</v>
      </c>
      <c r="G67" s="101">
        <v>46.551724137931032</v>
      </c>
      <c r="H67" s="101">
        <v>34.210526315789473</v>
      </c>
      <c r="I67" s="101">
        <v>74.0625</v>
      </c>
      <c r="J67" s="101">
        <v>40.413533834586467</v>
      </c>
      <c r="K67" s="101">
        <v>36.585365853658537</v>
      </c>
      <c r="L67" s="101">
        <v>40.067340067340069</v>
      </c>
      <c r="M67" s="101">
        <v>31.855309218203033</v>
      </c>
      <c r="N67" s="101">
        <v>35.714285714285715</v>
      </c>
      <c r="O67" s="101">
        <v>41.379310344827587</v>
      </c>
      <c r="P67" s="101">
        <v>35.862068965517238</v>
      </c>
      <c r="Q67" s="101">
        <v>30.05464480874317</v>
      </c>
      <c r="R67" s="101">
        <v>38.202247191011232</v>
      </c>
      <c r="S67" s="101">
        <v>42.105263157894733</v>
      </c>
      <c r="T67" s="19">
        <v>47</v>
      </c>
    </row>
    <row r="68" spans="1:20" ht="20.100000000000001" customHeight="1" x14ac:dyDescent="0.2">
      <c r="A68" s="148"/>
      <c r="B68" s="147" t="s">
        <v>358</v>
      </c>
      <c r="C68" s="151"/>
      <c r="D68" s="140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9"/>
    </row>
    <row r="69" spans="1:20" ht="20.100000000000001" customHeight="1" x14ac:dyDescent="0.2">
      <c r="A69" s="148">
        <v>48</v>
      </c>
      <c r="B69" s="142" t="s">
        <v>347</v>
      </c>
      <c r="C69" s="144" t="s">
        <v>258</v>
      </c>
      <c r="D69" s="140">
        <v>4.9907087868330233</v>
      </c>
      <c r="E69" s="101">
        <v>9.3939393939393927</v>
      </c>
      <c r="F69" s="101">
        <v>9.0673575129533681</v>
      </c>
      <c r="G69" s="101">
        <v>1.7094017094017095</v>
      </c>
      <c r="H69" s="101">
        <v>2.6315789473684208</v>
      </c>
      <c r="I69" s="101">
        <v>2.1538461538461537</v>
      </c>
      <c r="J69" s="101">
        <v>4.1044776119402986</v>
      </c>
      <c r="K69" s="101">
        <v>6.0975609756097562</v>
      </c>
      <c r="L69" s="101">
        <v>6.375838926174497</v>
      </c>
      <c r="M69" s="101">
        <v>1.1655011655011656</v>
      </c>
      <c r="N69" s="101">
        <v>13.636363636363635</v>
      </c>
      <c r="O69" s="101">
        <v>17.241379310344829</v>
      </c>
      <c r="P69" s="101">
        <v>7.5342465753424657</v>
      </c>
      <c r="Q69" s="101">
        <v>3.804347826086957</v>
      </c>
      <c r="R69" s="101">
        <v>8.8888888888888893</v>
      </c>
      <c r="S69" s="101">
        <v>2.5974025974025974</v>
      </c>
      <c r="T69" s="19">
        <v>48</v>
      </c>
    </row>
    <row r="70" spans="1:20" ht="20.100000000000001" customHeight="1" x14ac:dyDescent="0.2">
      <c r="A70" s="145"/>
      <c r="B70" s="147" t="s">
        <v>346</v>
      </c>
      <c r="C70" s="144"/>
      <c r="D70" s="140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9"/>
    </row>
    <row r="71" spans="1:20" ht="20.100000000000001" customHeight="1" x14ac:dyDescent="0.2">
      <c r="A71" s="145"/>
      <c r="B71" s="146" t="s">
        <v>345</v>
      </c>
      <c r="C71" s="144"/>
      <c r="D71" s="140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9"/>
    </row>
    <row r="72" spans="1:20" ht="15" customHeight="1" x14ac:dyDescent="0.2">
      <c r="A72" s="145">
        <v>49</v>
      </c>
      <c r="B72" s="142" t="s">
        <v>344</v>
      </c>
      <c r="C72" s="144" t="s">
        <v>722</v>
      </c>
      <c r="D72" s="140">
        <v>77.651515151515156</v>
      </c>
      <c r="E72" s="101">
        <v>70.588235294117652</v>
      </c>
      <c r="F72" s="101">
        <v>77.142857142857153</v>
      </c>
      <c r="G72" s="101">
        <v>76.923076923076934</v>
      </c>
      <c r="H72" s="101">
        <v>100</v>
      </c>
      <c r="I72" s="101">
        <v>45.454545454545453</v>
      </c>
      <c r="J72" s="101">
        <v>71.428571428571431</v>
      </c>
      <c r="K72" s="101">
        <v>100</v>
      </c>
      <c r="L72" s="101">
        <v>78.260869565217391</v>
      </c>
      <c r="M72" s="101">
        <v>81.578947368421055</v>
      </c>
      <c r="N72" s="101">
        <v>75</v>
      </c>
      <c r="O72" s="101">
        <v>75</v>
      </c>
      <c r="P72" s="101">
        <v>88.888888888888886</v>
      </c>
      <c r="Q72" s="101">
        <v>87.5</v>
      </c>
      <c r="R72" s="101">
        <v>66.666666666666657</v>
      </c>
      <c r="S72" s="101">
        <v>90.909090909090907</v>
      </c>
      <c r="T72" s="19">
        <v>49</v>
      </c>
    </row>
    <row r="73" spans="1:20" x14ac:dyDescent="0.2">
      <c r="A73" s="145">
        <v>50</v>
      </c>
      <c r="B73" s="142" t="s">
        <v>726</v>
      </c>
      <c r="C73" s="144" t="s">
        <v>722</v>
      </c>
      <c r="D73" s="140">
        <v>43.18181818181818</v>
      </c>
      <c r="E73" s="101">
        <v>35.294117647058826</v>
      </c>
      <c r="F73" s="101">
        <v>54.285714285714285</v>
      </c>
      <c r="G73" s="101">
        <v>30.76923076923077</v>
      </c>
      <c r="H73" s="101">
        <v>50</v>
      </c>
      <c r="I73" s="101">
        <v>27.27272727272727</v>
      </c>
      <c r="J73" s="101">
        <v>66.666666666666657</v>
      </c>
      <c r="K73" s="101">
        <v>80</v>
      </c>
      <c r="L73" s="101">
        <v>56.521739130434781</v>
      </c>
      <c r="M73" s="101">
        <v>26.315789473684209</v>
      </c>
      <c r="N73" s="101">
        <v>6.25</v>
      </c>
      <c r="O73" s="101">
        <v>50</v>
      </c>
      <c r="P73" s="101">
        <v>55.555555555555557</v>
      </c>
      <c r="Q73" s="101">
        <v>75</v>
      </c>
      <c r="R73" s="101">
        <v>25</v>
      </c>
      <c r="S73" s="101">
        <v>18.181818181818183</v>
      </c>
      <c r="T73" s="19">
        <v>50</v>
      </c>
    </row>
    <row r="74" spans="1:20" x14ac:dyDescent="0.2">
      <c r="A74" s="145">
        <v>51</v>
      </c>
      <c r="B74" s="142" t="s">
        <v>341</v>
      </c>
      <c r="C74" s="144" t="s">
        <v>725</v>
      </c>
      <c r="D74" s="140">
        <v>12.280701754385964</v>
      </c>
      <c r="E74" s="101">
        <v>8.3333333333333321</v>
      </c>
      <c r="F74" s="101">
        <v>5.2631578947368416</v>
      </c>
      <c r="G74" s="101">
        <v>0</v>
      </c>
      <c r="H74" s="101">
        <v>0</v>
      </c>
      <c r="I74" s="101">
        <v>0</v>
      </c>
      <c r="J74" s="101">
        <v>21.428571428571427</v>
      </c>
      <c r="K74" s="101">
        <v>0</v>
      </c>
      <c r="L74" s="101">
        <v>23.076923076923077</v>
      </c>
      <c r="M74" s="101">
        <v>30</v>
      </c>
      <c r="N74" s="101">
        <v>0</v>
      </c>
      <c r="O74" s="101">
        <v>0</v>
      </c>
      <c r="P74" s="101">
        <v>10</v>
      </c>
      <c r="Q74" s="101">
        <v>8.3333333333333321</v>
      </c>
      <c r="R74" s="101">
        <v>33.333333333333329</v>
      </c>
      <c r="S74" s="101">
        <v>0</v>
      </c>
      <c r="T74" s="19">
        <v>51</v>
      </c>
    </row>
    <row r="75" spans="1:20" x14ac:dyDescent="0.2">
      <c r="A75" s="145">
        <v>52</v>
      </c>
      <c r="B75" s="142" t="s">
        <v>724</v>
      </c>
      <c r="C75" s="144" t="s">
        <v>722</v>
      </c>
      <c r="D75" s="140">
        <v>29.166666666666668</v>
      </c>
      <c r="E75" s="101">
        <v>35.294117647058826</v>
      </c>
      <c r="F75" s="101">
        <v>17.142857142857142</v>
      </c>
      <c r="G75" s="101">
        <v>46.153846153846153</v>
      </c>
      <c r="H75" s="101">
        <v>50</v>
      </c>
      <c r="I75" s="101">
        <v>0</v>
      </c>
      <c r="J75" s="101">
        <v>4.7619047619047619</v>
      </c>
      <c r="K75" s="101">
        <v>0</v>
      </c>
      <c r="L75" s="101">
        <v>13.043478260869565</v>
      </c>
      <c r="M75" s="101">
        <v>44.736842105263158</v>
      </c>
      <c r="N75" s="101">
        <v>68.75</v>
      </c>
      <c r="O75" s="101">
        <v>25</v>
      </c>
      <c r="P75" s="101">
        <v>33.333333333333329</v>
      </c>
      <c r="Q75" s="101">
        <v>12.5</v>
      </c>
      <c r="R75" s="101">
        <v>41.666666666666671</v>
      </c>
      <c r="S75" s="101">
        <v>54.54545454545454</v>
      </c>
      <c r="T75" s="19">
        <v>52</v>
      </c>
    </row>
    <row r="76" spans="1:20" x14ac:dyDescent="0.2">
      <c r="A76" s="145">
        <v>53</v>
      </c>
      <c r="B76" s="142" t="s">
        <v>341</v>
      </c>
      <c r="C76" s="144" t="s">
        <v>723</v>
      </c>
      <c r="D76" s="140">
        <v>27.27272727272727</v>
      </c>
      <c r="E76" s="101">
        <v>0</v>
      </c>
      <c r="F76" s="101">
        <v>33.333333333333329</v>
      </c>
      <c r="G76" s="101">
        <v>0</v>
      </c>
      <c r="H76" s="101">
        <v>0</v>
      </c>
      <c r="I76" s="101">
        <v>0</v>
      </c>
      <c r="J76" s="101">
        <v>0</v>
      </c>
      <c r="K76" s="101">
        <v>0</v>
      </c>
      <c r="L76" s="101">
        <v>33.333333333333329</v>
      </c>
      <c r="M76" s="101">
        <v>35.294117647058826</v>
      </c>
      <c r="N76" s="101">
        <v>45.454545454545453</v>
      </c>
      <c r="O76" s="101">
        <v>100</v>
      </c>
      <c r="P76" s="101">
        <v>50</v>
      </c>
      <c r="Q76" s="101">
        <v>50</v>
      </c>
      <c r="R76" s="101">
        <v>20</v>
      </c>
      <c r="S76" s="101">
        <v>16.666666666666664</v>
      </c>
      <c r="T76" s="19">
        <v>53</v>
      </c>
    </row>
    <row r="77" spans="1:20" x14ac:dyDescent="0.2">
      <c r="A77" s="145">
        <v>54</v>
      </c>
      <c r="B77" s="142" t="s">
        <v>336</v>
      </c>
      <c r="C77" s="144" t="s">
        <v>722</v>
      </c>
      <c r="D77" s="140">
        <v>2.6515151515151514</v>
      </c>
      <c r="E77" s="101">
        <v>0</v>
      </c>
      <c r="F77" s="101">
        <v>2.8571428571428572</v>
      </c>
      <c r="G77" s="101">
        <v>0</v>
      </c>
      <c r="H77" s="101">
        <v>0</v>
      </c>
      <c r="I77" s="101">
        <v>9.0909090909090917</v>
      </c>
      <c r="J77" s="101">
        <v>0</v>
      </c>
      <c r="K77" s="101">
        <v>10</v>
      </c>
      <c r="L77" s="101">
        <v>4.3478260869565215</v>
      </c>
      <c r="M77" s="101">
        <v>5.2631578947368416</v>
      </c>
      <c r="N77" s="101">
        <v>0</v>
      </c>
      <c r="O77" s="101">
        <v>0</v>
      </c>
      <c r="P77" s="101">
        <v>0</v>
      </c>
      <c r="Q77" s="101">
        <v>0</v>
      </c>
      <c r="R77" s="101">
        <v>0</v>
      </c>
      <c r="S77" s="101">
        <v>9.0909090909090917</v>
      </c>
      <c r="T77" s="19">
        <v>54</v>
      </c>
    </row>
    <row r="78" spans="1:20" x14ac:dyDescent="0.2">
      <c r="A78" s="145">
        <v>55</v>
      </c>
      <c r="B78" s="142" t="s">
        <v>341</v>
      </c>
      <c r="C78" s="144" t="s">
        <v>721</v>
      </c>
      <c r="D78" s="140">
        <v>28.571428571428569</v>
      </c>
      <c r="E78" s="101">
        <v>0</v>
      </c>
      <c r="F78" s="101">
        <v>0</v>
      </c>
      <c r="G78" s="101">
        <v>0</v>
      </c>
      <c r="H78" s="101">
        <v>0</v>
      </c>
      <c r="I78" s="101">
        <v>0</v>
      </c>
      <c r="J78" s="101">
        <v>0</v>
      </c>
      <c r="K78" s="101">
        <v>100</v>
      </c>
      <c r="L78" s="101">
        <v>0</v>
      </c>
      <c r="M78" s="101">
        <v>50</v>
      </c>
      <c r="N78" s="101">
        <v>0</v>
      </c>
      <c r="O78" s="101">
        <v>0</v>
      </c>
      <c r="P78" s="101">
        <v>0</v>
      </c>
      <c r="Q78" s="101">
        <v>0</v>
      </c>
      <c r="R78" s="101">
        <v>0</v>
      </c>
      <c r="S78" s="101">
        <v>0</v>
      </c>
      <c r="T78" s="19">
        <v>55</v>
      </c>
    </row>
    <row r="79" spans="1:20" ht="1.5" customHeight="1" x14ac:dyDescent="0.2">
      <c r="A79" s="145"/>
      <c r="B79" s="142"/>
      <c r="C79" s="141"/>
      <c r="D79" s="140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26"/>
    </row>
    <row r="80" spans="1:20" ht="9" customHeight="1" x14ac:dyDescent="0.2">
      <c r="A80" s="7" t="s">
        <v>103</v>
      </c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26"/>
    </row>
    <row r="81" spans="1:20" x14ac:dyDescent="0.2">
      <c r="A81" s="159"/>
      <c r="D81" s="7" t="s">
        <v>256</v>
      </c>
    </row>
    <row r="82" spans="1:20" ht="15" customHeight="1" x14ac:dyDescent="0.2">
      <c r="A82" s="7" t="s">
        <v>257</v>
      </c>
      <c r="D82" s="7" t="s">
        <v>255</v>
      </c>
      <c r="M82" s="136"/>
    </row>
    <row r="83" spans="1:20" s="153" customFormat="1" ht="15.75" customHeight="1" x14ac:dyDescent="0.2">
      <c r="A83" s="31"/>
      <c r="E83" s="62"/>
      <c r="F83" s="48"/>
      <c r="G83" s="38"/>
      <c r="H83" s="37"/>
      <c r="I83" s="123"/>
      <c r="J83" s="123"/>
      <c r="K83" s="123"/>
      <c r="L83" s="123"/>
      <c r="M83" s="48"/>
      <c r="N83" s="48"/>
      <c r="O83" s="48"/>
      <c r="P83" s="48"/>
      <c r="Q83" s="48"/>
      <c r="R83" s="48"/>
      <c r="S83" s="48"/>
      <c r="T83" s="32"/>
    </row>
  </sheetData>
  <mergeCells count="19">
    <mergeCell ref="I5:I9"/>
    <mergeCell ref="J5:J9"/>
    <mergeCell ref="L5:L9"/>
    <mergeCell ref="A5:A9"/>
    <mergeCell ref="B5:C9"/>
    <mergeCell ref="F5:F9"/>
    <mergeCell ref="D5:D9"/>
    <mergeCell ref="H5:H9"/>
    <mergeCell ref="E5:E9"/>
    <mergeCell ref="G5:G9"/>
    <mergeCell ref="O5:O9"/>
    <mergeCell ref="P5:P9"/>
    <mergeCell ref="K5:K9"/>
    <mergeCell ref="T5:T9"/>
    <mergeCell ref="S5:S9"/>
    <mergeCell ref="Q5:Q9"/>
    <mergeCell ref="R5:R9"/>
    <mergeCell ref="M5:M9"/>
    <mergeCell ref="N5:N9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7" max="77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showGridLines="0" zoomScaleNormal="100" zoomScaleSheetLayoutView="100" workbookViewId="0"/>
  </sheetViews>
  <sheetFormatPr baseColWidth="10" defaultColWidth="8" defaultRowHeight="12.75" x14ac:dyDescent="0.2"/>
  <cols>
    <col min="1" max="1" width="4" style="7" customWidth="1"/>
    <col min="2" max="2" width="50.7109375" style="7" customWidth="1"/>
    <col min="3" max="3" width="7.85546875" style="7" customWidth="1"/>
    <col min="4" max="4" width="15.28515625" style="7" customWidth="1"/>
    <col min="5" max="6" width="15.28515625" style="35" customWidth="1"/>
    <col min="7" max="7" width="14.7109375" style="35" customWidth="1"/>
    <col min="8" max="10" width="11" style="35" customWidth="1"/>
    <col min="11" max="11" width="12.140625" style="35" customWidth="1"/>
    <col min="12" max="19" width="11" style="35" customWidth="1"/>
    <col min="20" max="20" width="4.7109375" style="7" customWidth="1"/>
    <col min="21" max="16384" width="8" style="7"/>
  </cols>
  <sheetData>
    <row r="1" spans="1:20" ht="18" x14ac:dyDescent="0.25">
      <c r="A1" s="1" t="s">
        <v>706</v>
      </c>
      <c r="H1" s="76" t="s">
        <v>706</v>
      </c>
    </row>
    <row r="2" spans="1:20" ht="15" x14ac:dyDescent="0.25">
      <c r="A2" s="6" t="s">
        <v>749</v>
      </c>
      <c r="H2" s="116" t="s">
        <v>749</v>
      </c>
    </row>
    <row r="3" spans="1:20" ht="15" x14ac:dyDescent="0.25">
      <c r="A3" s="164" t="s">
        <v>759</v>
      </c>
      <c r="H3" s="124" t="s">
        <v>759</v>
      </c>
    </row>
    <row r="4" spans="1:20" x14ac:dyDescent="0.2">
      <c r="A4" s="9"/>
      <c r="B4" s="9"/>
      <c r="C4" s="9"/>
      <c r="D4" s="9"/>
      <c r="E4" s="66"/>
      <c r="F4" s="66"/>
      <c r="G4" s="48"/>
      <c r="H4" s="63"/>
      <c r="M4" s="66"/>
      <c r="N4" s="66"/>
      <c r="O4" s="66"/>
      <c r="P4" s="66"/>
      <c r="Q4" s="66"/>
      <c r="R4" s="66"/>
      <c r="S4" s="66"/>
      <c r="T4" s="9"/>
    </row>
    <row r="5" spans="1:20" ht="12.75" customHeight="1" x14ac:dyDescent="0.2">
      <c r="A5" s="474" t="s">
        <v>1</v>
      </c>
      <c r="B5" s="486" t="s">
        <v>747</v>
      </c>
      <c r="C5" s="530"/>
      <c r="D5" s="480" t="s">
        <v>253</v>
      </c>
      <c r="E5" s="492" t="s">
        <v>99</v>
      </c>
      <c r="F5" s="512" t="s">
        <v>98</v>
      </c>
      <c r="G5" s="512" t="s">
        <v>540</v>
      </c>
      <c r="H5" s="498" t="s">
        <v>95</v>
      </c>
      <c r="I5" s="498" t="s">
        <v>94</v>
      </c>
      <c r="J5" s="495" t="s">
        <v>93</v>
      </c>
      <c r="K5" s="492" t="s">
        <v>92</v>
      </c>
      <c r="L5" s="492" t="s">
        <v>91</v>
      </c>
      <c r="M5" s="492" t="s">
        <v>90</v>
      </c>
      <c r="N5" s="492" t="s">
        <v>89</v>
      </c>
      <c r="O5" s="492" t="s">
        <v>88</v>
      </c>
      <c r="P5" s="492" t="s">
        <v>87</v>
      </c>
      <c r="Q5" s="492" t="s">
        <v>86</v>
      </c>
      <c r="R5" s="492" t="s">
        <v>85</v>
      </c>
      <c r="S5" s="495" t="s">
        <v>84</v>
      </c>
      <c r="T5" s="486" t="s">
        <v>301</v>
      </c>
    </row>
    <row r="6" spans="1:20" ht="12.75" customHeight="1" x14ac:dyDescent="0.2">
      <c r="A6" s="528"/>
      <c r="B6" s="531"/>
      <c r="C6" s="528"/>
      <c r="D6" s="481"/>
      <c r="E6" s="493"/>
      <c r="F6" s="524" t="s">
        <v>83</v>
      </c>
      <c r="G6" s="524"/>
      <c r="H6" s="499"/>
      <c r="I6" s="499"/>
      <c r="J6" s="496"/>
      <c r="K6" s="493"/>
      <c r="L6" s="493"/>
      <c r="M6" s="493" t="s">
        <v>82</v>
      </c>
      <c r="N6" s="493"/>
      <c r="O6" s="493"/>
      <c r="P6" s="493"/>
      <c r="Q6" s="493"/>
      <c r="R6" s="493"/>
      <c r="S6" s="496"/>
      <c r="T6" s="531"/>
    </row>
    <row r="7" spans="1:20" ht="12.75" customHeight="1" x14ac:dyDescent="0.2">
      <c r="A7" s="528"/>
      <c r="B7" s="531"/>
      <c r="C7" s="528"/>
      <c r="D7" s="481"/>
      <c r="E7" s="493"/>
      <c r="F7" s="524"/>
      <c r="G7" s="524"/>
      <c r="H7" s="499"/>
      <c r="I7" s="499"/>
      <c r="J7" s="496"/>
      <c r="K7" s="493"/>
      <c r="L7" s="493" t="s">
        <v>79</v>
      </c>
      <c r="M7" s="493"/>
      <c r="N7" s="493" t="s">
        <v>79</v>
      </c>
      <c r="O7" s="493" t="s">
        <v>79</v>
      </c>
      <c r="P7" s="493"/>
      <c r="Q7" s="493"/>
      <c r="R7" s="493"/>
      <c r="S7" s="496"/>
      <c r="T7" s="531"/>
    </row>
    <row r="8" spans="1:20" ht="12.75" customHeight="1" x14ac:dyDescent="0.2">
      <c r="A8" s="528"/>
      <c r="B8" s="531"/>
      <c r="C8" s="528"/>
      <c r="D8" s="481"/>
      <c r="E8" s="493"/>
      <c r="F8" s="524"/>
      <c r="G8" s="524"/>
      <c r="H8" s="499"/>
      <c r="I8" s="499"/>
      <c r="J8" s="496"/>
      <c r="K8" s="493"/>
      <c r="L8" s="493" t="s">
        <v>75</v>
      </c>
      <c r="M8" s="493"/>
      <c r="N8" s="493" t="s">
        <v>75</v>
      </c>
      <c r="O8" s="493" t="s">
        <v>75</v>
      </c>
      <c r="P8" s="493"/>
      <c r="Q8" s="493"/>
      <c r="R8" s="493"/>
      <c r="S8" s="496"/>
      <c r="T8" s="531"/>
    </row>
    <row r="9" spans="1:20" x14ac:dyDescent="0.2">
      <c r="A9" s="529"/>
      <c r="B9" s="532"/>
      <c r="C9" s="529"/>
      <c r="D9" s="482"/>
      <c r="E9" s="494"/>
      <c r="F9" s="525"/>
      <c r="G9" s="525"/>
      <c r="H9" s="500"/>
      <c r="I9" s="500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532"/>
    </row>
    <row r="10" spans="1:20" x14ac:dyDescent="0.2">
      <c r="A10" s="153"/>
      <c r="B10" s="163"/>
      <c r="C10" s="163"/>
      <c r="D10" s="30"/>
      <c r="E10" s="48"/>
      <c r="F10" s="48"/>
      <c r="G10" s="62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153"/>
    </row>
    <row r="11" spans="1:20" ht="12.75" customHeight="1" x14ac:dyDescent="0.2">
      <c r="B11" s="153"/>
      <c r="C11" s="150"/>
      <c r="D11" s="159" t="s">
        <v>312</v>
      </c>
      <c r="H11" s="47" t="s">
        <v>312</v>
      </c>
    </row>
    <row r="12" spans="1:20" s="159" customFormat="1" ht="15.95" customHeight="1" x14ac:dyDescent="0.2">
      <c r="A12" s="177">
        <v>1</v>
      </c>
      <c r="B12" s="161" t="s">
        <v>311</v>
      </c>
      <c r="C12" s="160"/>
      <c r="D12" s="13">
        <v>696</v>
      </c>
      <c r="E12" s="50">
        <v>36</v>
      </c>
      <c r="F12" s="50">
        <v>68</v>
      </c>
      <c r="G12" s="50">
        <v>74</v>
      </c>
      <c r="H12" s="50">
        <v>19</v>
      </c>
      <c r="I12" s="50">
        <v>24</v>
      </c>
      <c r="J12" s="50">
        <v>47</v>
      </c>
      <c r="K12" s="50">
        <v>69</v>
      </c>
      <c r="L12" s="50">
        <v>55</v>
      </c>
      <c r="M12" s="50">
        <v>134</v>
      </c>
      <c r="N12" s="50">
        <v>20</v>
      </c>
      <c r="O12" s="50">
        <v>12</v>
      </c>
      <c r="P12" s="50">
        <v>57</v>
      </c>
      <c r="Q12" s="50">
        <v>43</v>
      </c>
      <c r="R12" s="50">
        <v>8</v>
      </c>
      <c r="S12" s="50">
        <v>30</v>
      </c>
      <c r="T12" s="14">
        <v>1</v>
      </c>
    </row>
    <row r="13" spans="1:20" ht="20.100000000000001" customHeight="1" x14ac:dyDescent="0.2">
      <c r="A13" s="143"/>
      <c r="B13" s="147" t="s">
        <v>730</v>
      </c>
      <c r="C13" s="158"/>
      <c r="D13" s="18"/>
      <c r="E13" s="112"/>
      <c r="F13" s="96"/>
      <c r="G13" s="34"/>
      <c r="H13" s="112"/>
      <c r="I13" s="112"/>
      <c r="J13" s="112"/>
      <c r="K13" s="112"/>
      <c r="L13" s="112"/>
      <c r="M13" s="112"/>
      <c r="N13" s="112"/>
      <c r="O13" s="112"/>
      <c r="P13" s="96"/>
      <c r="Q13" s="112"/>
      <c r="R13" s="112"/>
      <c r="S13" s="112"/>
      <c r="T13" s="157"/>
    </row>
    <row r="14" spans="1:20" ht="15" customHeight="1" x14ac:dyDescent="0.2">
      <c r="A14" s="143">
        <v>2</v>
      </c>
      <c r="B14" s="142" t="s">
        <v>746</v>
      </c>
      <c r="C14" s="156"/>
      <c r="D14" s="18">
        <v>695</v>
      </c>
      <c r="E14" s="34">
        <v>36</v>
      </c>
      <c r="F14" s="34">
        <v>68</v>
      </c>
      <c r="G14" s="34">
        <v>74</v>
      </c>
      <c r="H14" s="34">
        <v>19</v>
      </c>
      <c r="I14" s="34">
        <v>24</v>
      </c>
      <c r="J14" s="34">
        <v>47</v>
      </c>
      <c r="K14" s="34">
        <v>69</v>
      </c>
      <c r="L14" s="34">
        <v>55</v>
      </c>
      <c r="M14" s="34">
        <v>134</v>
      </c>
      <c r="N14" s="34">
        <v>20</v>
      </c>
      <c r="O14" s="34">
        <v>12</v>
      </c>
      <c r="P14" s="34">
        <v>56</v>
      </c>
      <c r="Q14" s="34">
        <v>43</v>
      </c>
      <c r="R14" s="34">
        <v>8</v>
      </c>
      <c r="S14" s="34">
        <v>30</v>
      </c>
      <c r="T14" s="19">
        <v>2</v>
      </c>
    </row>
    <row r="15" spans="1:20" ht="15" customHeight="1" x14ac:dyDescent="0.2">
      <c r="A15" s="143">
        <v>3</v>
      </c>
      <c r="B15" s="142" t="s">
        <v>745</v>
      </c>
      <c r="C15" s="156"/>
      <c r="D15" s="18">
        <v>522</v>
      </c>
      <c r="E15" s="34">
        <v>28</v>
      </c>
      <c r="F15" s="34">
        <v>53</v>
      </c>
      <c r="G15" s="34">
        <v>63</v>
      </c>
      <c r="H15" s="34">
        <v>15</v>
      </c>
      <c r="I15" s="34">
        <v>21</v>
      </c>
      <c r="J15" s="34">
        <v>34</v>
      </c>
      <c r="K15" s="34">
        <v>24</v>
      </c>
      <c r="L15" s="34">
        <v>46</v>
      </c>
      <c r="M15" s="34">
        <v>107</v>
      </c>
      <c r="N15" s="34">
        <v>17</v>
      </c>
      <c r="O15" s="34">
        <v>10</v>
      </c>
      <c r="P15" s="34">
        <v>48</v>
      </c>
      <c r="Q15" s="34">
        <v>31</v>
      </c>
      <c r="R15" s="34">
        <v>6</v>
      </c>
      <c r="S15" s="34">
        <v>19</v>
      </c>
      <c r="T15" s="19">
        <v>3</v>
      </c>
    </row>
    <row r="16" spans="1:20" x14ac:dyDescent="0.2">
      <c r="A16" s="143">
        <v>4</v>
      </c>
      <c r="B16" s="142" t="s">
        <v>739</v>
      </c>
      <c r="C16" s="156"/>
      <c r="D16" s="18">
        <v>521</v>
      </c>
      <c r="E16" s="34">
        <v>28</v>
      </c>
      <c r="F16" s="34">
        <v>52</v>
      </c>
      <c r="G16" s="34">
        <v>63</v>
      </c>
      <c r="H16" s="34">
        <v>15</v>
      </c>
      <c r="I16" s="34">
        <v>21</v>
      </c>
      <c r="J16" s="34">
        <v>34</v>
      </c>
      <c r="K16" s="34">
        <v>24</v>
      </c>
      <c r="L16" s="34">
        <v>46</v>
      </c>
      <c r="M16" s="34">
        <v>107</v>
      </c>
      <c r="N16" s="34">
        <v>17</v>
      </c>
      <c r="O16" s="34">
        <v>10</v>
      </c>
      <c r="P16" s="34">
        <v>48</v>
      </c>
      <c r="Q16" s="34">
        <v>31</v>
      </c>
      <c r="R16" s="34">
        <v>6</v>
      </c>
      <c r="S16" s="34">
        <v>19</v>
      </c>
      <c r="T16" s="19">
        <v>4</v>
      </c>
    </row>
    <row r="17" spans="1:20" x14ac:dyDescent="0.2">
      <c r="A17" s="143">
        <v>5</v>
      </c>
      <c r="B17" s="142" t="s">
        <v>738</v>
      </c>
      <c r="C17" s="156"/>
      <c r="D17" s="18">
        <v>1</v>
      </c>
      <c r="E17" s="34">
        <v>0</v>
      </c>
      <c r="F17" s="34">
        <v>1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19">
        <v>5</v>
      </c>
    </row>
    <row r="18" spans="1:20" x14ac:dyDescent="0.2">
      <c r="A18" s="143">
        <v>6</v>
      </c>
      <c r="B18" s="142" t="s">
        <v>741</v>
      </c>
      <c r="C18" s="156"/>
      <c r="D18" s="18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19">
        <v>6</v>
      </c>
    </row>
    <row r="19" spans="1:20" ht="12.75" customHeight="1" x14ac:dyDescent="0.2">
      <c r="A19" s="143">
        <v>7</v>
      </c>
      <c r="B19" s="365" t="s">
        <v>737</v>
      </c>
      <c r="C19" s="156"/>
      <c r="D19" s="18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19">
        <v>7</v>
      </c>
    </row>
    <row r="20" spans="1:20" ht="20.100000000000001" customHeight="1" x14ac:dyDescent="0.2">
      <c r="A20" s="143">
        <v>8</v>
      </c>
      <c r="B20" s="142" t="s">
        <v>744</v>
      </c>
      <c r="C20" s="156"/>
      <c r="D20" s="18">
        <v>173</v>
      </c>
      <c r="E20" s="34">
        <v>8</v>
      </c>
      <c r="F20" s="34">
        <v>15</v>
      </c>
      <c r="G20" s="34">
        <v>11</v>
      </c>
      <c r="H20" s="34">
        <v>4</v>
      </c>
      <c r="I20" s="34">
        <v>3</v>
      </c>
      <c r="J20" s="34">
        <v>13</v>
      </c>
      <c r="K20" s="34">
        <v>45</v>
      </c>
      <c r="L20" s="34">
        <v>9</v>
      </c>
      <c r="M20" s="34">
        <v>27</v>
      </c>
      <c r="N20" s="34">
        <v>3</v>
      </c>
      <c r="O20" s="34">
        <v>2</v>
      </c>
      <c r="P20" s="34">
        <v>8</v>
      </c>
      <c r="Q20" s="34">
        <v>12</v>
      </c>
      <c r="R20" s="34">
        <v>2</v>
      </c>
      <c r="S20" s="34">
        <v>11</v>
      </c>
      <c r="T20" s="19">
        <v>8</v>
      </c>
    </row>
    <row r="21" spans="1:20" x14ac:dyDescent="0.2">
      <c r="A21" s="143">
        <v>9</v>
      </c>
      <c r="B21" s="142" t="s">
        <v>739</v>
      </c>
      <c r="C21" s="156"/>
      <c r="D21" s="18">
        <v>2</v>
      </c>
      <c r="E21" s="34">
        <v>0</v>
      </c>
      <c r="F21" s="34">
        <v>0</v>
      </c>
      <c r="G21" s="34">
        <v>0</v>
      </c>
      <c r="H21" s="34">
        <v>0</v>
      </c>
      <c r="I21" s="34">
        <v>1</v>
      </c>
      <c r="J21" s="34">
        <v>0</v>
      </c>
      <c r="K21" s="34">
        <v>0</v>
      </c>
      <c r="L21" s="34">
        <v>1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19">
        <v>9</v>
      </c>
    </row>
    <row r="22" spans="1:20" x14ac:dyDescent="0.2">
      <c r="A22" s="143">
        <v>10</v>
      </c>
      <c r="B22" s="142" t="s">
        <v>738</v>
      </c>
      <c r="C22" s="156"/>
      <c r="D22" s="18">
        <v>171</v>
      </c>
      <c r="E22" s="34">
        <v>8</v>
      </c>
      <c r="F22" s="34">
        <v>15</v>
      </c>
      <c r="G22" s="34">
        <v>11</v>
      </c>
      <c r="H22" s="34">
        <v>4</v>
      </c>
      <c r="I22" s="34">
        <v>2</v>
      </c>
      <c r="J22" s="34">
        <v>13</v>
      </c>
      <c r="K22" s="34">
        <v>45</v>
      </c>
      <c r="L22" s="34">
        <v>8</v>
      </c>
      <c r="M22" s="34">
        <v>27</v>
      </c>
      <c r="N22" s="34">
        <v>3</v>
      </c>
      <c r="O22" s="34">
        <v>2</v>
      </c>
      <c r="P22" s="34">
        <v>8</v>
      </c>
      <c r="Q22" s="34">
        <v>12</v>
      </c>
      <c r="R22" s="34">
        <v>2</v>
      </c>
      <c r="S22" s="34">
        <v>11</v>
      </c>
      <c r="T22" s="19">
        <v>10</v>
      </c>
    </row>
    <row r="23" spans="1:20" x14ac:dyDescent="0.2">
      <c r="A23" s="143">
        <v>11</v>
      </c>
      <c r="B23" s="142" t="s">
        <v>737</v>
      </c>
      <c r="C23" s="156"/>
      <c r="D23" s="18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19">
        <v>11</v>
      </c>
    </row>
    <row r="24" spans="1:20" ht="20.100000000000001" customHeight="1" x14ac:dyDescent="0.2">
      <c r="A24" s="143">
        <v>12</v>
      </c>
      <c r="B24" s="142" t="s">
        <v>743</v>
      </c>
      <c r="C24" s="156"/>
      <c r="D24" s="18">
        <v>696</v>
      </c>
      <c r="E24" s="34">
        <v>36</v>
      </c>
      <c r="F24" s="34">
        <v>68</v>
      </c>
      <c r="G24" s="34">
        <v>74</v>
      </c>
      <c r="H24" s="34">
        <v>19</v>
      </c>
      <c r="I24" s="34">
        <v>24</v>
      </c>
      <c r="J24" s="34">
        <v>47</v>
      </c>
      <c r="K24" s="34">
        <v>69</v>
      </c>
      <c r="L24" s="34">
        <v>55</v>
      </c>
      <c r="M24" s="34">
        <v>134</v>
      </c>
      <c r="N24" s="34">
        <v>20</v>
      </c>
      <c r="O24" s="34">
        <v>12</v>
      </c>
      <c r="P24" s="34">
        <v>57</v>
      </c>
      <c r="Q24" s="34">
        <v>43</v>
      </c>
      <c r="R24" s="34">
        <v>8</v>
      </c>
      <c r="S24" s="34">
        <v>30</v>
      </c>
      <c r="T24" s="19">
        <v>12</v>
      </c>
    </row>
    <row r="25" spans="1:20" x14ac:dyDescent="0.2">
      <c r="A25" s="143">
        <v>13</v>
      </c>
      <c r="B25" s="142" t="s">
        <v>742</v>
      </c>
      <c r="C25" s="156"/>
      <c r="D25" s="18">
        <v>173</v>
      </c>
      <c r="E25" s="34">
        <v>8</v>
      </c>
      <c r="F25" s="34">
        <v>15</v>
      </c>
      <c r="G25" s="34">
        <v>11</v>
      </c>
      <c r="H25" s="34">
        <v>4</v>
      </c>
      <c r="I25" s="34">
        <v>3</v>
      </c>
      <c r="J25" s="34">
        <v>13</v>
      </c>
      <c r="K25" s="34">
        <v>45</v>
      </c>
      <c r="L25" s="34">
        <v>9</v>
      </c>
      <c r="M25" s="34">
        <v>27</v>
      </c>
      <c r="N25" s="34">
        <v>3</v>
      </c>
      <c r="O25" s="34">
        <v>2</v>
      </c>
      <c r="P25" s="34">
        <v>8</v>
      </c>
      <c r="Q25" s="34">
        <v>12</v>
      </c>
      <c r="R25" s="34">
        <v>2</v>
      </c>
      <c r="S25" s="34">
        <v>11</v>
      </c>
      <c r="T25" s="19">
        <v>13</v>
      </c>
    </row>
    <row r="26" spans="1:20" x14ac:dyDescent="0.2">
      <c r="A26" s="143">
        <v>14</v>
      </c>
      <c r="B26" s="142" t="s">
        <v>739</v>
      </c>
      <c r="C26" s="156"/>
      <c r="D26" s="18">
        <v>173</v>
      </c>
      <c r="E26" s="34">
        <v>8</v>
      </c>
      <c r="F26" s="34">
        <v>15</v>
      </c>
      <c r="G26" s="34">
        <v>11</v>
      </c>
      <c r="H26" s="34">
        <v>4</v>
      </c>
      <c r="I26" s="34">
        <v>3</v>
      </c>
      <c r="J26" s="34">
        <v>13</v>
      </c>
      <c r="K26" s="34">
        <v>45</v>
      </c>
      <c r="L26" s="34">
        <v>9</v>
      </c>
      <c r="M26" s="34">
        <v>27</v>
      </c>
      <c r="N26" s="34">
        <v>3</v>
      </c>
      <c r="O26" s="34">
        <v>2</v>
      </c>
      <c r="P26" s="34">
        <v>8</v>
      </c>
      <c r="Q26" s="34">
        <v>12</v>
      </c>
      <c r="R26" s="34">
        <v>2</v>
      </c>
      <c r="S26" s="34">
        <v>11</v>
      </c>
      <c r="T26" s="19">
        <v>14</v>
      </c>
    </row>
    <row r="27" spans="1:20" x14ac:dyDescent="0.2">
      <c r="A27" s="143">
        <v>15</v>
      </c>
      <c r="B27" s="142" t="s">
        <v>738</v>
      </c>
      <c r="C27" s="156"/>
      <c r="D27" s="18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19">
        <v>15</v>
      </c>
    </row>
    <row r="28" spans="1:20" x14ac:dyDescent="0.2">
      <c r="A28" s="143">
        <v>16</v>
      </c>
      <c r="B28" s="142" t="s">
        <v>741</v>
      </c>
      <c r="C28" s="156"/>
      <c r="D28" s="18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19">
        <v>16</v>
      </c>
    </row>
    <row r="29" spans="1:20" x14ac:dyDescent="0.2">
      <c r="A29" s="143">
        <v>17</v>
      </c>
      <c r="B29" s="142" t="s">
        <v>737</v>
      </c>
      <c r="C29" s="156"/>
      <c r="D29" s="18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19">
        <v>17</v>
      </c>
    </row>
    <row r="30" spans="1:20" x14ac:dyDescent="0.2">
      <c r="A30" s="143">
        <v>18</v>
      </c>
      <c r="B30" s="142" t="s">
        <v>740</v>
      </c>
      <c r="C30" s="156"/>
      <c r="D30" s="18">
        <v>523</v>
      </c>
      <c r="E30" s="34">
        <v>28</v>
      </c>
      <c r="F30" s="34">
        <v>53</v>
      </c>
      <c r="G30" s="34">
        <v>63</v>
      </c>
      <c r="H30" s="34">
        <v>15</v>
      </c>
      <c r="I30" s="34">
        <v>21</v>
      </c>
      <c r="J30" s="34">
        <v>34</v>
      </c>
      <c r="K30" s="34">
        <v>24</v>
      </c>
      <c r="L30" s="34">
        <v>46</v>
      </c>
      <c r="M30" s="34">
        <v>107</v>
      </c>
      <c r="N30" s="34">
        <v>17</v>
      </c>
      <c r="O30" s="34">
        <v>10</v>
      </c>
      <c r="P30" s="34">
        <v>49</v>
      </c>
      <c r="Q30" s="34">
        <v>31</v>
      </c>
      <c r="R30" s="34">
        <v>6</v>
      </c>
      <c r="S30" s="34">
        <v>19</v>
      </c>
      <c r="T30" s="19">
        <v>18</v>
      </c>
    </row>
    <row r="31" spans="1:20" x14ac:dyDescent="0.2">
      <c r="A31" s="143">
        <v>19</v>
      </c>
      <c r="B31" s="142" t="s">
        <v>739</v>
      </c>
      <c r="C31" s="156"/>
      <c r="D31" s="18">
        <v>5</v>
      </c>
      <c r="E31" s="34">
        <v>0</v>
      </c>
      <c r="F31" s="34">
        <v>1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1</v>
      </c>
      <c r="N31" s="34">
        <v>0</v>
      </c>
      <c r="O31" s="34">
        <v>0</v>
      </c>
      <c r="P31" s="34">
        <v>0</v>
      </c>
      <c r="Q31" s="34">
        <v>3</v>
      </c>
      <c r="R31" s="34">
        <v>0</v>
      </c>
      <c r="S31" s="34">
        <v>0</v>
      </c>
      <c r="T31" s="19">
        <v>19</v>
      </c>
    </row>
    <row r="32" spans="1:20" x14ac:dyDescent="0.2">
      <c r="A32" s="143">
        <v>20</v>
      </c>
      <c r="B32" s="142" t="s">
        <v>738</v>
      </c>
      <c r="C32" s="156"/>
      <c r="D32" s="18">
        <v>518</v>
      </c>
      <c r="E32" s="34">
        <v>28</v>
      </c>
      <c r="F32" s="34">
        <v>52</v>
      </c>
      <c r="G32" s="34">
        <v>63</v>
      </c>
      <c r="H32" s="34">
        <v>15</v>
      </c>
      <c r="I32" s="34">
        <v>21</v>
      </c>
      <c r="J32" s="34">
        <v>34</v>
      </c>
      <c r="K32" s="34">
        <v>24</v>
      </c>
      <c r="L32" s="34">
        <v>46</v>
      </c>
      <c r="M32" s="34">
        <v>106</v>
      </c>
      <c r="N32" s="34">
        <v>17</v>
      </c>
      <c r="O32" s="34">
        <v>10</v>
      </c>
      <c r="P32" s="34">
        <v>49</v>
      </c>
      <c r="Q32" s="34">
        <v>28</v>
      </c>
      <c r="R32" s="34">
        <v>6</v>
      </c>
      <c r="S32" s="34">
        <v>19</v>
      </c>
      <c r="T32" s="19">
        <v>20</v>
      </c>
    </row>
    <row r="33" spans="1:20" x14ac:dyDescent="0.2">
      <c r="A33" s="143">
        <v>21</v>
      </c>
      <c r="B33" s="142" t="s">
        <v>737</v>
      </c>
      <c r="C33" s="156"/>
      <c r="D33" s="18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19">
        <v>21</v>
      </c>
    </row>
    <row r="34" spans="1:20" ht="20.100000000000001" customHeight="1" x14ac:dyDescent="0.2">
      <c r="A34" s="143"/>
      <c r="B34" s="147" t="s">
        <v>358</v>
      </c>
      <c r="C34" s="158"/>
      <c r="D34" s="18"/>
      <c r="E34" s="112"/>
      <c r="F34" s="96"/>
      <c r="G34" s="34"/>
      <c r="H34" s="112"/>
      <c r="I34" s="112"/>
      <c r="J34" s="112"/>
      <c r="K34" s="112"/>
      <c r="L34" s="112"/>
      <c r="M34" s="112"/>
      <c r="N34" s="112"/>
      <c r="O34" s="112"/>
      <c r="P34" s="96"/>
      <c r="Q34" s="112"/>
      <c r="R34" s="112"/>
      <c r="S34" s="112"/>
      <c r="T34" s="157"/>
    </row>
    <row r="35" spans="1:20" ht="15" customHeight="1" x14ac:dyDescent="0.2">
      <c r="A35" s="173"/>
      <c r="B35" s="150" t="s">
        <v>357</v>
      </c>
      <c r="C35" s="156"/>
      <c r="D35" s="18"/>
      <c r="E35" s="34"/>
      <c r="F35" s="96"/>
      <c r="G35" s="34"/>
      <c r="H35" s="34"/>
      <c r="I35" s="34"/>
      <c r="J35" s="34"/>
      <c r="K35" s="34"/>
      <c r="L35" s="34"/>
      <c r="M35" s="34"/>
      <c r="N35" s="34"/>
      <c r="O35" s="34"/>
      <c r="P35" s="96"/>
      <c r="Q35" s="34"/>
      <c r="R35" s="34"/>
      <c r="S35" s="34"/>
      <c r="T35" s="19"/>
    </row>
    <row r="36" spans="1:20" ht="15" customHeight="1" x14ac:dyDescent="0.2">
      <c r="A36" s="173">
        <v>22</v>
      </c>
      <c r="B36" s="142" t="s">
        <v>736</v>
      </c>
      <c r="C36" s="156"/>
      <c r="D36" s="18">
        <v>81</v>
      </c>
      <c r="E36" s="34">
        <v>0</v>
      </c>
      <c r="F36" s="34">
        <v>6</v>
      </c>
      <c r="G36" s="34">
        <v>2</v>
      </c>
      <c r="H36" s="34">
        <v>2</v>
      </c>
      <c r="I36" s="34">
        <v>1</v>
      </c>
      <c r="J36" s="34">
        <v>9</v>
      </c>
      <c r="K36" s="34">
        <v>20</v>
      </c>
      <c r="L36" s="34">
        <v>5</v>
      </c>
      <c r="M36" s="34">
        <v>4</v>
      </c>
      <c r="N36" s="34">
        <v>4</v>
      </c>
      <c r="O36" s="34">
        <v>2</v>
      </c>
      <c r="P36" s="34">
        <v>13</v>
      </c>
      <c r="Q36" s="34">
        <v>11</v>
      </c>
      <c r="R36" s="34">
        <v>0</v>
      </c>
      <c r="S36" s="34">
        <v>2</v>
      </c>
      <c r="T36" s="19">
        <v>22</v>
      </c>
    </row>
    <row r="37" spans="1:20" x14ac:dyDescent="0.2">
      <c r="A37" s="143">
        <v>23</v>
      </c>
      <c r="B37" s="142" t="s">
        <v>735</v>
      </c>
      <c r="C37" s="156"/>
      <c r="D37" s="18">
        <v>85</v>
      </c>
      <c r="E37" s="34">
        <v>0</v>
      </c>
      <c r="F37" s="34">
        <v>22</v>
      </c>
      <c r="G37" s="34">
        <v>5</v>
      </c>
      <c r="H37" s="34">
        <v>3</v>
      </c>
      <c r="I37" s="34">
        <v>12</v>
      </c>
      <c r="J37" s="34">
        <v>2</v>
      </c>
      <c r="K37" s="34">
        <v>3</v>
      </c>
      <c r="L37" s="34">
        <v>12</v>
      </c>
      <c r="M37" s="34">
        <v>1</v>
      </c>
      <c r="N37" s="34">
        <v>4</v>
      </c>
      <c r="O37" s="34">
        <v>6</v>
      </c>
      <c r="P37" s="34">
        <v>6</v>
      </c>
      <c r="Q37" s="34">
        <v>9</v>
      </c>
      <c r="R37" s="34">
        <v>0</v>
      </c>
      <c r="S37" s="34">
        <v>0</v>
      </c>
      <c r="T37" s="19">
        <v>23</v>
      </c>
    </row>
    <row r="38" spans="1:20" x14ac:dyDescent="0.2">
      <c r="A38" s="143">
        <v>24</v>
      </c>
      <c r="B38" s="142" t="s">
        <v>354</v>
      </c>
      <c r="C38" s="156"/>
      <c r="D38" s="18">
        <v>511</v>
      </c>
      <c r="E38" s="34">
        <v>36</v>
      </c>
      <c r="F38" s="34">
        <v>38</v>
      </c>
      <c r="G38" s="34">
        <v>67</v>
      </c>
      <c r="H38" s="34">
        <v>14</v>
      </c>
      <c r="I38" s="34">
        <v>11</v>
      </c>
      <c r="J38" s="34">
        <v>32</v>
      </c>
      <c r="K38" s="34">
        <v>46</v>
      </c>
      <c r="L38" s="34">
        <v>35</v>
      </c>
      <c r="M38" s="34">
        <v>126</v>
      </c>
      <c r="N38" s="34">
        <v>10</v>
      </c>
      <c r="O38" s="34">
        <v>4</v>
      </c>
      <c r="P38" s="34">
        <v>36</v>
      </c>
      <c r="Q38" s="34">
        <v>20</v>
      </c>
      <c r="R38" s="34">
        <v>8</v>
      </c>
      <c r="S38" s="34">
        <v>28</v>
      </c>
      <c r="T38" s="19">
        <v>24</v>
      </c>
    </row>
    <row r="39" spans="1:20" x14ac:dyDescent="0.2">
      <c r="A39" s="143">
        <v>25</v>
      </c>
      <c r="B39" s="142" t="s">
        <v>353</v>
      </c>
      <c r="C39" s="156"/>
      <c r="D39" s="18">
        <v>19</v>
      </c>
      <c r="E39" s="34">
        <v>0</v>
      </c>
      <c r="F39" s="34">
        <v>2</v>
      </c>
      <c r="G39" s="34">
        <v>0</v>
      </c>
      <c r="H39" s="34">
        <v>0</v>
      </c>
      <c r="I39" s="34">
        <v>0</v>
      </c>
      <c r="J39" s="34">
        <v>4</v>
      </c>
      <c r="K39" s="34">
        <v>0</v>
      </c>
      <c r="L39" s="34">
        <v>3</v>
      </c>
      <c r="M39" s="34">
        <v>3</v>
      </c>
      <c r="N39" s="34">
        <v>2</v>
      </c>
      <c r="O39" s="34">
        <v>0</v>
      </c>
      <c r="P39" s="34">
        <v>2</v>
      </c>
      <c r="Q39" s="34">
        <v>3</v>
      </c>
      <c r="R39" s="34">
        <v>0</v>
      </c>
      <c r="S39" s="34">
        <v>0</v>
      </c>
      <c r="T39" s="19">
        <v>25</v>
      </c>
    </row>
    <row r="40" spans="1:20" ht="20.100000000000001" customHeight="1" x14ac:dyDescent="0.2">
      <c r="A40" s="143">
        <v>26</v>
      </c>
      <c r="B40" s="142" t="s">
        <v>369</v>
      </c>
      <c r="C40" s="156"/>
      <c r="D40" s="18">
        <v>1192</v>
      </c>
      <c r="E40" s="34">
        <v>72</v>
      </c>
      <c r="F40" s="34">
        <v>104</v>
      </c>
      <c r="G40" s="34">
        <v>141</v>
      </c>
      <c r="H40" s="34">
        <v>33</v>
      </c>
      <c r="I40" s="34">
        <v>35</v>
      </c>
      <c r="J40" s="34">
        <v>75</v>
      </c>
      <c r="K40" s="34">
        <v>115</v>
      </c>
      <c r="L40" s="34">
        <v>87</v>
      </c>
      <c r="M40" s="34">
        <v>257</v>
      </c>
      <c r="N40" s="34">
        <v>28</v>
      </c>
      <c r="O40" s="34">
        <v>16</v>
      </c>
      <c r="P40" s="34">
        <v>91</v>
      </c>
      <c r="Q40" s="34">
        <v>60</v>
      </c>
      <c r="R40" s="34">
        <v>16</v>
      </c>
      <c r="S40" s="34">
        <v>62</v>
      </c>
      <c r="T40" s="19">
        <v>26</v>
      </c>
    </row>
    <row r="41" spans="1:20" ht="15" customHeight="1" x14ac:dyDescent="0.2">
      <c r="A41" s="143">
        <v>27</v>
      </c>
      <c r="B41" s="142" t="s">
        <v>368</v>
      </c>
      <c r="C41" s="156"/>
      <c r="D41" s="18">
        <v>968</v>
      </c>
      <c r="E41" s="34">
        <v>48</v>
      </c>
      <c r="F41" s="34">
        <v>76</v>
      </c>
      <c r="G41" s="34">
        <v>116</v>
      </c>
      <c r="H41" s="34">
        <v>23</v>
      </c>
      <c r="I41" s="34">
        <v>34</v>
      </c>
      <c r="J41" s="34">
        <v>62</v>
      </c>
      <c r="K41" s="34">
        <v>109</v>
      </c>
      <c r="L41" s="34">
        <v>71</v>
      </c>
      <c r="M41" s="34">
        <v>198</v>
      </c>
      <c r="N41" s="34">
        <v>19</v>
      </c>
      <c r="O41" s="34">
        <v>16</v>
      </c>
      <c r="P41" s="96">
        <v>89</v>
      </c>
      <c r="Q41" s="34">
        <v>54</v>
      </c>
      <c r="R41" s="34">
        <v>11</v>
      </c>
      <c r="S41" s="34">
        <v>42</v>
      </c>
      <c r="T41" s="19">
        <v>27</v>
      </c>
    </row>
    <row r="42" spans="1:20" x14ac:dyDescent="0.2">
      <c r="A42" s="143">
        <v>28</v>
      </c>
      <c r="B42" s="142" t="s">
        <v>734</v>
      </c>
      <c r="C42" s="156"/>
      <c r="D42" s="18">
        <v>516</v>
      </c>
      <c r="E42" s="34">
        <v>22</v>
      </c>
      <c r="F42" s="34">
        <v>40</v>
      </c>
      <c r="G42" s="34">
        <v>60</v>
      </c>
      <c r="H42" s="34">
        <v>15</v>
      </c>
      <c r="I42" s="34">
        <v>12</v>
      </c>
      <c r="J42" s="34">
        <v>34</v>
      </c>
      <c r="K42" s="34">
        <v>64</v>
      </c>
      <c r="L42" s="34">
        <v>37</v>
      </c>
      <c r="M42" s="34">
        <v>109</v>
      </c>
      <c r="N42" s="34">
        <v>12</v>
      </c>
      <c r="O42" s="34">
        <v>6</v>
      </c>
      <c r="P42" s="34">
        <v>47</v>
      </c>
      <c r="Q42" s="34">
        <v>29</v>
      </c>
      <c r="R42" s="34">
        <v>6</v>
      </c>
      <c r="S42" s="34">
        <v>23</v>
      </c>
      <c r="T42" s="19">
        <v>28</v>
      </c>
    </row>
    <row r="43" spans="1:20" x14ac:dyDescent="0.2">
      <c r="A43" s="143">
        <v>29</v>
      </c>
      <c r="B43" s="142" t="s">
        <v>733</v>
      </c>
      <c r="C43" s="156"/>
      <c r="D43" s="18">
        <v>452</v>
      </c>
      <c r="E43" s="34">
        <v>26</v>
      </c>
      <c r="F43" s="34">
        <v>36</v>
      </c>
      <c r="G43" s="34">
        <v>56</v>
      </c>
      <c r="H43" s="34">
        <v>8</v>
      </c>
      <c r="I43" s="34">
        <v>22</v>
      </c>
      <c r="J43" s="34">
        <v>28</v>
      </c>
      <c r="K43" s="34">
        <v>45</v>
      </c>
      <c r="L43" s="34">
        <v>34</v>
      </c>
      <c r="M43" s="34">
        <v>89</v>
      </c>
      <c r="N43" s="34">
        <v>7</v>
      </c>
      <c r="O43" s="34">
        <v>10</v>
      </c>
      <c r="P43" s="34">
        <v>42</v>
      </c>
      <c r="Q43" s="34">
        <v>25</v>
      </c>
      <c r="R43" s="34">
        <v>5</v>
      </c>
      <c r="S43" s="34">
        <v>19</v>
      </c>
      <c r="T43" s="19">
        <v>29</v>
      </c>
    </row>
    <row r="44" spans="1:20" ht="15" customHeight="1" x14ac:dyDescent="0.2">
      <c r="A44" s="143">
        <v>30</v>
      </c>
      <c r="B44" s="142" t="s">
        <v>367</v>
      </c>
      <c r="C44" s="156"/>
      <c r="D44" s="18">
        <v>224</v>
      </c>
      <c r="E44" s="34">
        <v>24</v>
      </c>
      <c r="F44" s="34">
        <v>28</v>
      </c>
      <c r="G44" s="34">
        <v>25</v>
      </c>
      <c r="H44" s="34">
        <v>10</v>
      </c>
      <c r="I44" s="34">
        <v>1</v>
      </c>
      <c r="J44" s="34">
        <v>13</v>
      </c>
      <c r="K44" s="34">
        <v>6</v>
      </c>
      <c r="L44" s="34">
        <v>16</v>
      </c>
      <c r="M44" s="34">
        <v>59</v>
      </c>
      <c r="N44" s="34">
        <v>9</v>
      </c>
      <c r="O44" s="34">
        <v>0</v>
      </c>
      <c r="P44" s="96">
        <v>2</v>
      </c>
      <c r="Q44" s="34">
        <v>6</v>
      </c>
      <c r="R44" s="34">
        <v>5</v>
      </c>
      <c r="S44" s="34">
        <v>20</v>
      </c>
      <c r="T44" s="19">
        <v>30</v>
      </c>
    </row>
    <row r="45" spans="1:20" x14ac:dyDescent="0.2">
      <c r="A45" s="143">
        <v>31</v>
      </c>
      <c r="B45" s="142" t="s">
        <v>734</v>
      </c>
      <c r="C45" s="156"/>
      <c r="D45" s="18">
        <v>77</v>
      </c>
      <c r="E45" s="34">
        <v>14</v>
      </c>
      <c r="F45" s="34">
        <v>4</v>
      </c>
      <c r="G45" s="34">
        <v>9</v>
      </c>
      <c r="H45" s="34">
        <v>1</v>
      </c>
      <c r="I45" s="34">
        <v>0</v>
      </c>
      <c r="J45" s="34">
        <v>7</v>
      </c>
      <c r="K45" s="34">
        <v>2</v>
      </c>
      <c r="L45" s="34">
        <v>3</v>
      </c>
      <c r="M45" s="34">
        <v>21</v>
      </c>
      <c r="N45" s="34">
        <v>2</v>
      </c>
      <c r="O45" s="34">
        <v>0</v>
      </c>
      <c r="P45" s="34">
        <v>2</v>
      </c>
      <c r="Q45" s="34">
        <v>2</v>
      </c>
      <c r="R45" s="34">
        <v>2</v>
      </c>
      <c r="S45" s="34">
        <v>8</v>
      </c>
      <c r="T45" s="19">
        <v>31</v>
      </c>
    </row>
    <row r="46" spans="1:20" x14ac:dyDescent="0.2">
      <c r="A46" s="143">
        <v>32</v>
      </c>
      <c r="B46" s="142" t="s">
        <v>733</v>
      </c>
      <c r="C46" s="156"/>
      <c r="D46" s="18">
        <v>147</v>
      </c>
      <c r="E46" s="34">
        <v>10</v>
      </c>
      <c r="F46" s="34">
        <v>24</v>
      </c>
      <c r="G46" s="34">
        <v>16</v>
      </c>
      <c r="H46" s="34">
        <v>9</v>
      </c>
      <c r="I46" s="34">
        <v>1</v>
      </c>
      <c r="J46" s="34">
        <v>6</v>
      </c>
      <c r="K46" s="34">
        <v>4</v>
      </c>
      <c r="L46" s="34">
        <v>13</v>
      </c>
      <c r="M46" s="34">
        <v>38</v>
      </c>
      <c r="N46" s="34">
        <v>7</v>
      </c>
      <c r="O46" s="34">
        <v>0</v>
      </c>
      <c r="P46" s="34">
        <v>0</v>
      </c>
      <c r="Q46" s="34">
        <v>4</v>
      </c>
      <c r="R46" s="34">
        <v>3</v>
      </c>
      <c r="S46" s="34">
        <v>12</v>
      </c>
      <c r="T46" s="19">
        <v>32</v>
      </c>
    </row>
    <row r="47" spans="1:20" ht="20.100000000000001" customHeight="1" x14ac:dyDescent="0.2">
      <c r="A47" s="143">
        <v>33</v>
      </c>
      <c r="B47" s="142" t="s">
        <v>347</v>
      </c>
      <c r="C47" s="156"/>
      <c r="D47" s="18">
        <v>244</v>
      </c>
      <c r="E47" s="34">
        <v>22</v>
      </c>
      <c r="F47" s="34">
        <v>19</v>
      </c>
      <c r="G47" s="34">
        <v>9</v>
      </c>
      <c r="H47" s="34">
        <v>2</v>
      </c>
      <c r="I47" s="34">
        <v>4</v>
      </c>
      <c r="J47" s="34">
        <v>22</v>
      </c>
      <c r="K47" s="34">
        <v>14</v>
      </c>
      <c r="L47" s="34">
        <v>35</v>
      </c>
      <c r="M47" s="34">
        <v>16</v>
      </c>
      <c r="N47" s="34">
        <v>13</v>
      </c>
      <c r="O47" s="34">
        <v>4</v>
      </c>
      <c r="P47" s="34">
        <v>46</v>
      </c>
      <c r="Q47" s="34">
        <v>21</v>
      </c>
      <c r="R47" s="34">
        <v>4</v>
      </c>
      <c r="S47" s="34">
        <v>13</v>
      </c>
      <c r="T47" s="19">
        <v>33</v>
      </c>
    </row>
    <row r="48" spans="1:20" ht="20.100000000000001" customHeight="1" x14ac:dyDescent="0.2">
      <c r="A48" s="143"/>
      <c r="B48" s="147" t="s">
        <v>346</v>
      </c>
      <c r="C48" s="158"/>
      <c r="D48" s="18"/>
      <c r="E48" s="112"/>
      <c r="F48" s="96"/>
      <c r="G48" s="34"/>
      <c r="H48" s="112"/>
      <c r="I48" s="112"/>
      <c r="J48" s="112"/>
      <c r="K48" s="112"/>
      <c r="L48" s="112"/>
      <c r="M48" s="112"/>
      <c r="N48" s="112"/>
      <c r="O48" s="112"/>
      <c r="P48" s="96"/>
      <c r="Q48" s="34"/>
      <c r="R48" s="112"/>
      <c r="S48" s="112"/>
      <c r="T48" s="157"/>
    </row>
    <row r="49" spans="1:20" ht="15" customHeight="1" x14ac:dyDescent="0.2">
      <c r="A49" s="143">
        <v>34</v>
      </c>
      <c r="B49" s="142" t="s">
        <v>366</v>
      </c>
      <c r="C49" s="156"/>
      <c r="D49" s="18">
        <v>4</v>
      </c>
      <c r="E49" s="34">
        <v>0</v>
      </c>
      <c r="F49" s="34">
        <v>2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1</v>
      </c>
      <c r="O49" s="34">
        <v>0</v>
      </c>
      <c r="P49" s="34">
        <v>1</v>
      </c>
      <c r="Q49" s="34">
        <v>0</v>
      </c>
      <c r="R49" s="34">
        <v>0</v>
      </c>
      <c r="S49" s="34">
        <v>0</v>
      </c>
      <c r="T49" s="19">
        <v>34</v>
      </c>
    </row>
    <row r="50" spans="1:20" ht="15" customHeight="1" x14ac:dyDescent="0.2">
      <c r="A50" s="143">
        <v>35</v>
      </c>
      <c r="B50" s="142" t="s">
        <v>751</v>
      </c>
      <c r="C50" s="156"/>
      <c r="D50" s="18">
        <v>2</v>
      </c>
      <c r="E50" s="34">
        <v>0</v>
      </c>
      <c r="F50" s="34">
        <v>1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1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19">
        <v>35</v>
      </c>
    </row>
    <row r="51" spans="1:20" x14ac:dyDescent="0.2">
      <c r="A51" s="143">
        <v>36</v>
      </c>
      <c r="B51" s="142" t="s">
        <v>726</v>
      </c>
      <c r="C51" s="156"/>
      <c r="D51" s="18">
        <v>2</v>
      </c>
      <c r="E51" s="34">
        <v>0</v>
      </c>
      <c r="F51" s="34">
        <v>1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1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19">
        <v>36</v>
      </c>
    </row>
    <row r="52" spans="1:20" x14ac:dyDescent="0.2">
      <c r="A52" s="143">
        <v>37</v>
      </c>
      <c r="B52" s="142" t="s">
        <v>341</v>
      </c>
      <c r="C52" s="156"/>
      <c r="D52" s="18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19">
        <v>37</v>
      </c>
    </row>
    <row r="53" spans="1:20" x14ac:dyDescent="0.2">
      <c r="A53" s="143">
        <v>38</v>
      </c>
      <c r="B53" s="142" t="s">
        <v>724</v>
      </c>
      <c r="C53" s="156"/>
      <c r="D53" s="18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19">
        <v>38</v>
      </c>
    </row>
    <row r="54" spans="1:20" x14ac:dyDescent="0.2">
      <c r="A54" s="143">
        <v>39</v>
      </c>
      <c r="B54" s="142" t="s">
        <v>341</v>
      </c>
      <c r="C54" s="156"/>
      <c r="D54" s="18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19">
        <v>39</v>
      </c>
    </row>
    <row r="55" spans="1:20" x14ac:dyDescent="0.2">
      <c r="A55" s="143">
        <v>40</v>
      </c>
      <c r="B55" s="142" t="s">
        <v>336</v>
      </c>
      <c r="C55" s="156"/>
      <c r="D55" s="18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19">
        <v>40</v>
      </c>
    </row>
    <row r="56" spans="1:20" x14ac:dyDescent="0.2">
      <c r="A56" s="143">
        <v>41</v>
      </c>
      <c r="B56" s="142" t="s">
        <v>341</v>
      </c>
      <c r="C56" s="156"/>
      <c r="D56" s="18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19">
        <v>41</v>
      </c>
    </row>
    <row r="57" spans="1:20" ht="15" customHeight="1" x14ac:dyDescent="0.2">
      <c r="A57" s="143">
        <v>42</v>
      </c>
      <c r="B57" s="142" t="s">
        <v>731</v>
      </c>
      <c r="C57" s="156"/>
      <c r="D57" s="18">
        <v>2</v>
      </c>
      <c r="E57" s="34">
        <v>0</v>
      </c>
      <c r="F57" s="34">
        <v>1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1</v>
      </c>
      <c r="Q57" s="34">
        <v>0</v>
      </c>
      <c r="R57" s="34">
        <v>0</v>
      </c>
      <c r="S57" s="34">
        <v>0</v>
      </c>
      <c r="T57" s="19">
        <v>42</v>
      </c>
    </row>
    <row r="58" spans="1:20" x14ac:dyDescent="0.2">
      <c r="A58" s="143">
        <v>43</v>
      </c>
      <c r="B58" s="142" t="s">
        <v>726</v>
      </c>
      <c r="C58" s="156"/>
      <c r="D58" s="18">
        <v>2</v>
      </c>
      <c r="E58" s="34">
        <v>0</v>
      </c>
      <c r="F58" s="34">
        <v>1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1</v>
      </c>
      <c r="Q58" s="34">
        <v>0</v>
      </c>
      <c r="R58" s="34">
        <v>0</v>
      </c>
      <c r="S58" s="34">
        <v>0</v>
      </c>
      <c r="T58" s="19">
        <v>43</v>
      </c>
    </row>
    <row r="59" spans="1:20" x14ac:dyDescent="0.2">
      <c r="A59" s="143">
        <v>44</v>
      </c>
      <c r="B59" s="142" t="s">
        <v>724</v>
      </c>
      <c r="C59" s="156"/>
      <c r="D59" s="18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19">
        <v>44</v>
      </c>
    </row>
    <row r="60" spans="1:20" x14ac:dyDescent="0.2">
      <c r="A60" s="143">
        <v>45</v>
      </c>
      <c r="B60" s="142" t="s">
        <v>336</v>
      </c>
      <c r="C60" s="156"/>
      <c r="D60" s="18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19">
        <v>45</v>
      </c>
    </row>
    <row r="61" spans="1:20" x14ac:dyDescent="0.2">
      <c r="A61" s="173"/>
      <c r="B61" s="142"/>
      <c r="C61" s="142"/>
      <c r="D61" s="364"/>
      <c r="E61" s="34"/>
      <c r="F61" s="96"/>
      <c r="G61" s="96"/>
      <c r="H61" s="34"/>
      <c r="I61" s="34"/>
      <c r="J61" s="34"/>
      <c r="K61" s="34"/>
      <c r="L61" s="34"/>
      <c r="M61" s="34"/>
      <c r="N61" s="34"/>
      <c r="O61" s="34"/>
      <c r="P61" s="96"/>
      <c r="Q61" s="34"/>
      <c r="R61" s="34"/>
      <c r="S61" s="125"/>
      <c r="T61" s="26"/>
    </row>
    <row r="62" spans="1:20" ht="12.75" customHeight="1" x14ac:dyDescent="0.2">
      <c r="A62" s="143"/>
      <c r="B62" s="153"/>
      <c r="C62" s="150"/>
      <c r="D62" s="155" t="s">
        <v>300</v>
      </c>
      <c r="E62" s="48"/>
      <c r="F62" s="96"/>
      <c r="G62" s="96"/>
      <c r="H62" s="83" t="s">
        <v>300</v>
      </c>
      <c r="I62" s="48"/>
      <c r="J62" s="48"/>
      <c r="K62" s="48"/>
      <c r="L62" s="48"/>
      <c r="M62" s="48"/>
      <c r="N62" s="48"/>
      <c r="O62" s="48"/>
      <c r="P62" s="96"/>
      <c r="Q62" s="48"/>
      <c r="R62" s="48"/>
      <c r="S62" s="48"/>
      <c r="T62" s="26"/>
    </row>
    <row r="63" spans="1:20" x14ac:dyDescent="0.2">
      <c r="A63" s="143"/>
      <c r="B63" s="153"/>
      <c r="C63" s="154" t="s">
        <v>299</v>
      </c>
      <c r="D63" s="153"/>
      <c r="E63" s="48"/>
      <c r="F63" s="96"/>
      <c r="G63" s="96"/>
      <c r="H63" s="83"/>
      <c r="I63" s="48"/>
      <c r="J63" s="48"/>
      <c r="K63" s="48"/>
      <c r="L63" s="48"/>
      <c r="M63" s="48"/>
      <c r="N63" s="48"/>
      <c r="O63" s="48"/>
      <c r="P63" s="96"/>
      <c r="Q63" s="48"/>
      <c r="R63" s="48"/>
      <c r="S63" s="48"/>
      <c r="T63" s="26"/>
    </row>
    <row r="64" spans="1:20" ht="15" customHeight="1" x14ac:dyDescent="0.2">
      <c r="A64" s="143"/>
      <c r="B64" s="147" t="s">
        <v>730</v>
      </c>
      <c r="C64" s="147"/>
      <c r="D64" s="154"/>
      <c r="E64" s="112"/>
      <c r="F64" s="96"/>
      <c r="G64" s="96"/>
      <c r="H64" s="112"/>
      <c r="I64" s="112"/>
      <c r="J64" s="112"/>
      <c r="K64" s="112"/>
      <c r="L64" s="112"/>
      <c r="M64" s="112"/>
      <c r="N64" s="112"/>
      <c r="O64" s="112"/>
      <c r="P64" s="96"/>
      <c r="Q64" s="112"/>
      <c r="R64" s="112"/>
      <c r="S64" s="114"/>
      <c r="T64" s="26"/>
    </row>
    <row r="65" spans="1:20" ht="15" customHeight="1" x14ac:dyDescent="0.2">
      <c r="A65" s="173"/>
      <c r="B65" s="150" t="s">
        <v>729</v>
      </c>
      <c r="C65" s="141"/>
      <c r="D65" s="363"/>
      <c r="E65" s="101"/>
      <c r="F65" s="101"/>
      <c r="G65" s="96"/>
      <c r="H65" s="101"/>
      <c r="I65" s="101"/>
      <c r="J65" s="101"/>
      <c r="K65" s="101"/>
      <c r="L65" s="101"/>
      <c r="M65" s="101"/>
      <c r="N65" s="101"/>
      <c r="O65" s="101"/>
      <c r="P65" s="96"/>
      <c r="Q65" s="101"/>
      <c r="R65" s="101"/>
      <c r="S65" s="359"/>
      <c r="T65" s="26"/>
    </row>
    <row r="66" spans="1:20" x14ac:dyDescent="0.2">
      <c r="A66" s="173">
        <v>46</v>
      </c>
      <c r="B66" s="142" t="s">
        <v>728</v>
      </c>
      <c r="C66" s="144" t="s">
        <v>359</v>
      </c>
      <c r="D66" s="140">
        <v>75.107913669064757</v>
      </c>
      <c r="E66" s="101">
        <v>77.777777777777786</v>
      </c>
      <c r="F66" s="101">
        <v>77.941176470588232</v>
      </c>
      <c r="G66" s="101">
        <v>85.13513513513513</v>
      </c>
      <c r="H66" s="101">
        <v>78.94736842105263</v>
      </c>
      <c r="I66" s="101">
        <v>87.5</v>
      </c>
      <c r="J66" s="101">
        <v>72.340425531914903</v>
      </c>
      <c r="K66" s="101">
        <v>34.782608695652172</v>
      </c>
      <c r="L66" s="101">
        <v>83.636363636363626</v>
      </c>
      <c r="M66" s="101">
        <v>79.850746268656707</v>
      </c>
      <c r="N66" s="101">
        <v>85</v>
      </c>
      <c r="O66" s="101">
        <v>83.333333333333343</v>
      </c>
      <c r="P66" s="101">
        <v>85.714285714285708</v>
      </c>
      <c r="Q66" s="101">
        <v>72.093023255813947</v>
      </c>
      <c r="R66" s="101">
        <v>75</v>
      </c>
      <c r="S66" s="101">
        <v>63.333333333333329</v>
      </c>
      <c r="T66" s="19">
        <v>46</v>
      </c>
    </row>
    <row r="67" spans="1:20" x14ac:dyDescent="0.2">
      <c r="A67" s="143">
        <v>47</v>
      </c>
      <c r="B67" s="142" t="s">
        <v>727</v>
      </c>
      <c r="C67" s="144" t="s">
        <v>359</v>
      </c>
      <c r="D67" s="140">
        <v>24.89208633093525</v>
      </c>
      <c r="E67" s="101">
        <v>22.222222222222221</v>
      </c>
      <c r="F67" s="101">
        <v>22.058823529411764</v>
      </c>
      <c r="G67" s="101">
        <v>14.864864864864865</v>
      </c>
      <c r="H67" s="101">
        <v>21.052631578947366</v>
      </c>
      <c r="I67" s="101">
        <v>12.5</v>
      </c>
      <c r="J67" s="101">
        <v>27.659574468085108</v>
      </c>
      <c r="K67" s="101">
        <v>65.217391304347828</v>
      </c>
      <c r="L67" s="101">
        <v>16.363636363636363</v>
      </c>
      <c r="M67" s="101">
        <v>20.149253731343283</v>
      </c>
      <c r="N67" s="101">
        <v>15</v>
      </c>
      <c r="O67" s="101">
        <v>16.666666666666664</v>
      </c>
      <c r="P67" s="101">
        <v>14.285714285714285</v>
      </c>
      <c r="Q67" s="101">
        <v>27.906976744186046</v>
      </c>
      <c r="R67" s="101">
        <v>25</v>
      </c>
      <c r="S67" s="101">
        <v>36.666666666666664</v>
      </c>
      <c r="T67" s="19">
        <v>47</v>
      </c>
    </row>
    <row r="68" spans="1:20" ht="20.100000000000001" customHeight="1" x14ac:dyDescent="0.2">
      <c r="A68" s="143"/>
      <c r="B68" s="147" t="s">
        <v>358</v>
      </c>
      <c r="C68" s="151"/>
      <c r="D68" s="140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9"/>
    </row>
    <row r="69" spans="1:20" ht="20.100000000000001" customHeight="1" x14ac:dyDescent="0.2">
      <c r="A69" s="143">
        <v>48</v>
      </c>
      <c r="B69" s="142" t="s">
        <v>347</v>
      </c>
      <c r="C69" s="144" t="s">
        <v>258</v>
      </c>
      <c r="D69" s="140">
        <v>35.05747126436782</v>
      </c>
      <c r="E69" s="101">
        <v>61.111111111111114</v>
      </c>
      <c r="F69" s="101">
        <v>27.941176470588236</v>
      </c>
      <c r="G69" s="101">
        <v>12.162162162162163</v>
      </c>
      <c r="H69" s="101">
        <v>10.526315789473683</v>
      </c>
      <c r="I69" s="101">
        <v>16.666666666666664</v>
      </c>
      <c r="J69" s="101">
        <v>46.808510638297875</v>
      </c>
      <c r="K69" s="101">
        <v>20.289855072463769</v>
      </c>
      <c r="L69" s="101">
        <v>63.636363636363633</v>
      </c>
      <c r="M69" s="101">
        <v>11.940298507462686</v>
      </c>
      <c r="N69" s="101">
        <v>65</v>
      </c>
      <c r="O69" s="101">
        <v>33.333333333333329</v>
      </c>
      <c r="P69" s="101">
        <v>80.701754385964904</v>
      </c>
      <c r="Q69" s="101">
        <v>48.837209302325576</v>
      </c>
      <c r="R69" s="101">
        <v>50</v>
      </c>
      <c r="S69" s="101">
        <v>43.333333333333336</v>
      </c>
      <c r="T69" s="19">
        <v>48</v>
      </c>
    </row>
    <row r="70" spans="1:20" ht="20.100000000000001" customHeight="1" x14ac:dyDescent="0.2">
      <c r="A70" s="173"/>
      <c r="B70" s="147" t="s">
        <v>346</v>
      </c>
      <c r="C70" s="144"/>
      <c r="D70" s="140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9"/>
    </row>
    <row r="71" spans="1:20" ht="20.100000000000001" customHeight="1" x14ac:dyDescent="0.2">
      <c r="A71" s="173"/>
      <c r="B71" s="146" t="s">
        <v>345</v>
      </c>
      <c r="C71" s="144"/>
      <c r="D71" s="140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9"/>
    </row>
    <row r="72" spans="1:20" ht="15" customHeight="1" x14ac:dyDescent="0.2">
      <c r="A72" s="173">
        <v>49</v>
      </c>
      <c r="B72" s="142" t="s">
        <v>344</v>
      </c>
      <c r="C72" s="144" t="s">
        <v>722</v>
      </c>
      <c r="D72" s="140">
        <v>50</v>
      </c>
      <c r="E72" s="101">
        <v>0</v>
      </c>
      <c r="F72" s="101">
        <v>50</v>
      </c>
      <c r="G72" s="101">
        <v>0</v>
      </c>
      <c r="H72" s="101">
        <v>0</v>
      </c>
      <c r="I72" s="101">
        <v>0</v>
      </c>
      <c r="J72" s="101">
        <v>0</v>
      </c>
      <c r="K72" s="101">
        <v>0</v>
      </c>
      <c r="L72" s="101">
        <v>0</v>
      </c>
      <c r="M72" s="101">
        <v>0</v>
      </c>
      <c r="N72" s="101">
        <v>100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9">
        <v>49</v>
      </c>
    </row>
    <row r="73" spans="1:20" x14ac:dyDescent="0.2">
      <c r="A73" s="173">
        <v>50</v>
      </c>
      <c r="B73" s="142" t="s">
        <v>726</v>
      </c>
      <c r="C73" s="144" t="s">
        <v>722</v>
      </c>
      <c r="D73" s="140">
        <v>50</v>
      </c>
      <c r="E73" s="101">
        <v>0</v>
      </c>
      <c r="F73" s="101">
        <v>50</v>
      </c>
      <c r="G73" s="101">
        <v>0</v>
      </c>
      <c r="H73" s="101">
        <v>0</v>
      </c>
      <c r="I73" s="101">
        <v>0</v>
      </c>
      <c r="J73" s="101">
        <v>0</v>
      </c>
      <c r="K73" s="101">
        <v>0</v>
      </c>
      <c r="L73" s="101">
        <v>0</v>
      </c>
      <c r="M73" s="101">
        <v>0</v>
      </c>
      <c r="N73" s="101">
        <v>100</v>
      </c>
      <c r="O73" s="101">
        <v>0</v>
      </c>
      <c r="P73" s="101">
        <v>0</v>
      </c>
      <c r="Q73" s="101">
        <v>0</v>
      </c>
      <c r="R73" s="101">
        <v>0</v>
      </c>
      <c r="S73" s="101">
        <v>0</v>
      </c>
      <c r="T73" s="19">
        <v>50</v>
      </c>
    </row>
    <row r="74" spans="1:20" x14ac:dyDescent="0.2">
      <c r="A74" s="173">
        <v>51</v>
      </c>
      <c r="B74" s="142" t="s">
        <v>341</v>
      </c>
      <c r="C74" s="144" t="s">
        <v>725</v>
      </c>
      <c r="D74" s="140">
        <v>0</v>
      </c>
      <c r="E74" s="101">
        <v>0</v>
      </c>
      <c r="F74" s="101">
        <v>0</v>
      </c>
      <c r="G74" s="101">
        <v>0</v>
      </c>
      <c r="H74" s="101">
        <v>0</v>
      </c>
      <c r="I74" s="101">
        <v>0</v>
      </c>
      <c r="J74" s="101">
        <v>0</v>
      </c>
      <c r="K74" s="101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9">
        <v>51</v>
      </c>
    </row>
    <row r="75" spans="1:20" x14ac:dyDescent="0.2">
      <c r="A75" s="173">
        <v>52</v>
      </c>
      <c r="B75" s="142" t="s">
        <v>724</v>
      </c>
      <c r="C75" s="144" t="s">
        <v>722</v>
      </c>
      <c r="D75" s="140">
        <v>0</v>
      </c>
      <c r="E75" s="101">
        <v>0</v>
      </c>
      <c r="F75" s="101">
        <v>0</v>
      </c>
      <c r="G75" s="101">
        <v>0</v>
      </c>
      <c r="H75" s="101">
        <v>0</v>
      </c>
      <c r="I75" s="101">
        <v>0</v>
      </c>
      <c r="J75" s="101">
        <v>0</v>
      </c>
      <c r="K75" s="101">
        <v>0</v>
      </c>
      <c r="L75" s="101">
        <v>0</v>
      </c>
      <c r="M75" s="101">
        <v>0</v>
      </c>
      <c r="N75" s="101">
        <v>0</v>
      </c>
      <c r="O75" s="101">
        <v>0</v>
      </c>
      <c r="P75" s="101">
        <v>0</v>
      </c>
      <c r="Q75" s="101">
        <v>0</v>
      </c>
      <c r="R75" s="101">
        <v>0</v>
      </c>
      <c r="S75" s="101">
        <v>0</v>
      </c>
      <c r="T75" s="19">
        <v>52</v>
      </c>
    </row>
    <row r="76" spans="1:20" x14ac:dyDescent="0.2">
      <c r="A76" s="173">
        <v>53</v>
      </c>
      <c r="B76" s="142" t="s">
        <v>341</v>
      </c>
      <c r="C76" s="144" t="s">
        <v>723</v>
      </c>
      <c r="D76" s="140">
        <v>0</v>
      </c>
      <c r="E76" s="101">
        <v>0</v>
      </c>
      <c r="F76" s="101">
        <v>0</v>
      </c>
      <c r="G76" s="101">
        <v>0</v>
      </c>
      <c r="H76" s="101">
        <v>0</v>
      </c>
      <c r="I76" s="101">
        <v>0</v>
      </c>
      <c r="J76" s="101">
        <v>0</v>
      </c>
      <c r="K76" s="101">
        <v>0</v>
      </c>
      <c r="L76" s="101">
        <v>0</v>
      </c>
      <c r="M76" s="101">
        <v>0</v>
      </c>
      <c r="N76" s="101">
        <v>0</v>
      </c>
      <c r="O76" s="101">
        <v>0</v>
      </c>
      <c r="P76" s="101">
        <v>0</v>
      </c>
      <c r="Q76" s="101">
        <v>0</v>
      </c>
      <c r="R76" s="101">
        <v>0</v>
      </c>
      <c r="S76" s="101">
        <v>0</v>
      </c>
      <c r="T76" s="19">
        <v>53</v>
      </c>
    </row>
    <row r="77" spans="1:20" x14ac:dyDescent="0.2">
      <c r="A77" s="173">
        <v>54</v>
      </c>
      <c r="B77" s="142" t="s">
        <v>336</v>
      </c>
      <c r="C77" s="144" t="s">
        <v>722</v>
      </c>
      <c r="D77" s="140">
        <v>0</v>
      </c>
      <c r="E77" s="101">
        <v>0</v>
      </c>
      <c r="F77" s="101">
        <v>0</v>
      </c>
      <c r="G77" s="101">
        <v>0</v>
      </c>
      <c r="H77" s="101">
        <v>0</v>
      </c>
      <c r="I77" s="101">
        <v>0</v>
      </c>
      <c r="J77" s="101">
        <v>0</v>
      </c>
      <c r="K77" s="101">
        <v>0</v>
      </c>
      <c r="L77" s="101">
        <v>0</v>
      </c>
      <c r="M77" s="101">
        <v>0</v>
      </c>
      <c r="N77" s="101">
        <v>0</v>
      </c>
      <c r="O77" s="101">
        <v>0</v>
      </c>
      <c r="P77" s="101">
        <v>0</v>
      </c>
      <c r="Q77" s="101">
        <v>0</v>
      </c>
      <c r="R77" s="101">
        <v>0</v>
      </c>
      <c r="S77" s="101">
        <v>0</v>
      </c>
      <c r="T77" s="19">
        <v>54</v>
      </c>
    </row>
    <row r="78" spans="1:20" x14ac:dyDescent="0.2">
      <c r="A78" s="173">
        <v>55</v>
      </c>
      <c r="B78" s="142" t="s">
        <v>341</v>
      </c>
      <c r="C78" s="144" t="s">
        <v>721</v>
      </c>
      <c r="D78" s="140">
        <v>0</v>
      </c>
      <c r="E78" s="101">
        <v>0</v>
      </c>
      <c r="F78" s="101">
        <v>0</v>
      </c>
      <c r="G78" s="101">
        <v>0</v>
      </c>
      <c r="H78" s="101">
        <v>0</v>
      </c>
      <c r="I78" s="101">
        <v>0</v>
      </c>
      <c r="J78" s="101">
        <v>0</v>
      </c>
      <c r="K78" s="101">
        <v>0</v>
      </c>
      <c r="L78" s="101">
        <v>0</v>
      </c>
      <c r="M78" s="101">
        <v>0</v>
      </c>
      <c r="N78" s="101">
        <v>0</v>
      </c>
      <c r="O78" s="101">
        <v>0</v>
      </c>
      <c r="P78" s="101">
        <v>0</v>
      </c>
      <c r="Q78" s="101">
        <v>0</v>
      </c>
      <c r="R78" s="101">
        <v>0</v>
      </c>
      <c r="S78" s="101">
        <v>0</v>
      </c>
      <c r="T78" s="19">
        <v>55</v>
      </c>
    </row>
    <row r="79" spans="1:20" ht="1.5" customHeight="1" x14ac:dyDescent="0.2">
      <c r="A79" s="145"/>
      <c r="B79" s="142"/>
      <c r="C79" s="141"/>
      <c r="D79" s="140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26"/>
    </row>
    <row r="80" spans="1:20" ht="9" customHeight="1" x14ac:dyDescent="0.2">
      <c r="A80" s="7" t="s">
        <v>103</v>
      </c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26"/>
    </row>
    <row r="81" spans="1:20" x14ac:dyDescent="0.2">
      <c r="A81" s="7" t="s">
        <v>257</v>
      </c>
      <c r="D81" s="7" t="s">
        <v>255</v>
      </c>
    </row>
    <row r="82" spans="1:20" ht="15" customHeight="1" x14ac:dyDescent="0.2">
      <c r="A82" s="7" t="s">
        <v>256</v>
      </c>
      <c r="M82" s="136"/>
    </row>
    <row r="83" spans="1:20" s="153" customFormat="1" ht="15.75" customHeight="1" x14ac:dyDescent="0.2">
      <c r="A83" s="31"/>
      <c r="E83" s="62"/>
      <c r="F83" s="48"/>
      <c r="G83" s="38"/>
      <c r="H83" s="37"/>
      <c r="I83" s="123"/>
      <c r="J83" s="123"/>
      <c r="K83" s="123"/>
      <c r="L83" s="123"/>
      <c r="M83" s="48"/>
      <c r="N83" s="48"/>
      <c r="O83" s="48"/>
      <c r="P83" s="48"/>
      <c r="Q83" s="48"/>
      <c r="R83" s="48"/>
      <c r="S83" s="48"/>
      <c r="T83" s="32"/>
    </row>
  </sheetData>
  <mergeCells count="19">
    <mergeCell ref="E5:E9"/>
    <mergeCell ref="K5:K9"/>
    <mergeCell ref="L5:L9"/>
    <mergeCell ref="P5:P9"/>
    <mergeCell ref="A5:A9"/>
    <mergeCell ref="B5:C9"/>
    <mergeCell ref="N5:N9"/>
    <mergeCell ref="F5:F9"/>
    <mergeCell ref="D5:D9"/>
    <mergeCell ref="G5:G9"/>
    <mergeCell ref="T5:T9"/>
    <mergeCell ref="H5:H9"/>
    <mergeCell ref="I5:I9"/>
    <mergeCell ref="S5:S9"/>
    <mergeCell ref="Q5:Q9"/>
    <mergeCell ref="R5:R9"/>
    <mergeCell ref="M5:M9"/>
    <mergeCell ref="O5:O9"/>
    <mergeCell ref="J5:J9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7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7"/>
  <sheetViews>
    <sheetView showGridLines="0" zoomScaleNormal="100" workbookViewId="0"/>
  </sheetViews>
  <sheetFormatPr baseColWidth="10" defaultColWidth="0" defaultRowHeight="12.75" zeroHeight="1" x14ac:dyDescent="0.2"/>
  <cols>
    <col min="1" max="8" width="11.42578125" customWidth="1"/>
    <col min="9" max="16384" width="11.42578125" hidden="1"/>
  </cols>
  <sheetData>
    <row r="1" spans="3:5" x14ac:dyDescent="0.2"/>
    <row r="2" spans="3:5" x14ac:dyDescent="0.2"/>
    <row r="3" spans="3:5" x14ac:dyDescent="0.2"/>
    <row r="4" spans="3:5" x14ac:dyDescent="0.2"/>
    <row r="5" spans="3:5" x14ac:dyDescent="0.2"/>
    <row r="6" spans="3:5" x14ac:dyDescent="0.2"/>
    <row r="7" spans="3:5" x14ac:dyDescent="0.2"/>
    <row r="8" spans="3:5" x14ac:dyDescent="0.2"/>
    <row r="9" spans="3:5" x14ac:dyDescent="0.2"/>
    <row r="10" spans="3:5" x14ac:dyDescent="0.2"/>
    <row r="11" spans="3:5" ht="18" x14ac:dyDescent="0.2">
      <c r="C11" s="473" t="s">
        <v>797</v>
      </c>
      <c r="D11" s="473"/>
      <c r="E11" s="473"/>
    </row>
    <row r="12" spans="3:5" x14ac:dyDescent="0.2"/>
    <row r="13" spans="3:5" x14ac:dyDescent="0.2"/>
    <row r="14" spans="3:5" x14ac:dyDescent="0.2"/>
    <row r="15" spans="3:5" x14ac:dyDescent="0.2"/>
    <row r="16" spans="3:5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</sheetData>
  <mergeCells count="1">
    <mergeCell ref="C11:E1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&amp;L&amp;"MetaNormalLF-Roman,Standard"Statistisches Bundesamt, Fachserie 10, Reihe 2.8, 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47105" r:id="rId4">
          <objectPr defaultSize="0" autoPict="0" r:id="rId5">
            <anchor moveWithCells="1">
              <from>
                <xdr:col>0</xdr:col>
                <xdr:colOff>0</xdr:colOff>
                <xdr:row>47</xdr:row>
                <xdr:rowOff>0</xdr:rowOff>
              </from>
              <to>
                <xdr:col>1</xdr:col>
                <xdr:colOff>152400</xdr:colOff>
                <xdr:row>47</xdr:row>
                <xdr:rowOff>0</xdr:rowOff>
              </to>
            </anchor>
          </objectPr>
        </oleObject>
      </mc:Choice>
      <mc:Fallback>
        <oleObject progId="AcroExch.Document.2015" dvAspect="DVASPECT_ICON" shapeId="47105" r:id="rId4"/>
      </mc:Fallback>
    </mc:AlternateContent>
    <mc:AlternateContent xmlns:mc="http://schemas.openxmlformats.org/markup-compatibility/2006">
      <mc:Choice Requires="x14">
        <oleObject progId="AcroExch.Document.DC" dvAspect="DVASPECT_ICON" shapeId="47107" r:id="rId6">
          <objectPr defaultSize="0" autoPict="0" r:id="rId7">
            <anchor moveWithCells="1">
              <from>
                <xdr:col>2</xdr:col>
                <xdr:colOff>676275</xdr:colOff>
                <xdr:row>12</xdr:row>
                <xdr:rowOff>66675</xdr:rowOff>
              </from>
              <to>
                <xdr:col>4</xdr:col>
                <xdr:colOff>142875</xdr:colOff>
                <xdr:row>17</xdr:row>
                <xdr:rowOff>19050</xdr:rowOff>
              </to>
            </anchor>
          </objectPr>
        </oleObject>
      </mc:Choice>
      <mc:Fallback>
        <oleObject progId="AcroExch.Document.DC" dvAspect="DVASPECT_ICON" shapeId="47107" r:id="rId6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5"/>
  <sheetViews>
    <sheetView showGridLines="0" zoomScaleNormal="100" zoomScaleSheetLayoutView="55" workbookViewId="0"/>
  </sheetViews>
  <sheetFormatPr baseColWidth="10" defaultColWidth="11.42578125" defaultRowHeight="12.75" x14ac:dyDescent="0.2"/>
  <cols>
    <col min="1" max="1" width="5.7109375" style="7" customWidth="1"/>
    <col min="2" max="2" width="57.85546875" style="7" customWidth="1"/>
    <col min="3" max="3" width="15.28515625" style="7" customWidth="1"/>
    <col min="4" max="6" width="15.28515625" style="35" customWidth="1"/>
    <col min="7" max="9" width="10.5703125" style="35" customWidth="1"/>
    <col min="10" max="10" width="11.42578125" style="35"/>
    <col min="11" max="17" width="10.5703125" style="35" customWidth="1"/>
    <col min="18" max="18" width="9.5703125" style="35" customWidth="1"/>
    <col min="19" max="19" width="5.7109375" style="153" customWidth="1"/>
    <col min="20" max="16384" width="11.42578125" style="7"/>
  </cols>
  <sheetData>
    <row r="1" spans="1:19" ht="18" x14ac:dyDescent="0.25">
      <c r="A1" s="1" t="s">
        <v>706</v>
      </c>
      <c r="G1" s="76" t="s">
        <v>706</v>
      </c>
      <c r="S1" s="7"/>
    </row>
    <row r="2" spans="1:19" ht="15" x14ac:dyDescent="0.25">
      <c r="A2" s="6" t="s">
        <v>768</v>
      </c>
      <c r="G2" s="116" t="s">
        <v>768</v>
      </c>
    </row>
    <row r="3" spans="1:19" ht="15" x14ac:dyDescent="0.25">
      <c r="A3" s="6" t="s">
        <v>773</v>
      </c>
      <c r="G3" s="116" t="s">
        <v>773</v>
      </c>
    </row>
    <row r="4" spans="1:19" x14ac:dyDescent="0.2">
      <c r="A4" s="9"/>
      <c r="B4" s="9"/>
      <c r="C4" s="9"/>
      <c r="D4" s="66"/>
      <c r="E4" s="66"/>
      <c r="F4" s="48"/>
      <c r="G4" s="48"/>
      <c r="L4" s="66"/>
      <c r="M4" s="66"/>
      <c r="N4" s="66"/>
      <c r="O4" s="66"/>
      <c r="P4" s="66"/>
      <c r="Q4" s="66"/>
      <c r="R4" s="66"/>
      <c r="S4" s="9"/>
    </row>
    <row r="5" spans="1:19" ht="12.75" customHeight="1" x14ac:dyDescent="0.2">
      <c r="A5" s="474" t="s">
        <v>1</v>
      </c>
      <c r="B5" s="536" t="s">
        <v>403</v>
      </c>
      <c r="C5" s="480" t="s">
        <v>253</v>
      </c>
      <c r="D5" s="492" t="s">
        <v>99</v>
      </c>
      <c r="E5" s="512" t="s">
        <v>98</v>
      </c>
      <c r="F5" s="512" t="s">
        <v>702</v>
      </c>
      <c r="G5" s="498" t="s">
        <v>95</v>
      </c>
      <c r="H5" s="498" t="s">
        <v>94</v>
      </c>
      <c r="I5" s="495" t="s">
        <v>93</v>
      </c>
      <c r="J5" s="492" t="s">
        <v>689</v>
      </c>
      <c r="K5" s="492" t="s">
        <v>91</v>
      </c>
      <c r="L5" s="492" t="s">
        <v>90</v>
      </c>
      <c r="M5" s="492" t="s">
        <v>89</v>
      </c>
      <c r="N5" s="492" t="s">
        <v>88</v>
      </c>
      <c r="O5" s="492" t="s">
        <v>87</v>
      </c>
      <c r="P5" s="492" t="s">
        <v>400</v>
      </c>
      <c r="Q5" s="492" t="s">
        <v>85</v>
      </c>
      <c r="R5" s="495" t="s">
        <v>84</v>
      </c>
      <c r="S5" s="486" t="s">
        <v>1</v>
      </c>
    </row>
    <row r="6" spans="1:19" ht="12.75" customHeight="1" x14ac:dyDescent="0.2">
      <c r="A6" s="528"/>
      <c r="B6" s="537"/>
      <c r="C6" s="481"/>
      <c r="D6" s="493"/>
      <c r="E6" s="524" t="s">
        <v>83</v>
      </c>
      <c r="F6" s="524"/>
      <c r="G6" s="499"/>
      <c r="H6" s="499"/>
      <c r="I6" s="496"/>
      <c r="J6" s="493"/>
      <c r="K6" s="493"/>
      <c r="L6" s="493" t="s">
        <v>82</v>
      </c>
      <c r="M6" s="493"/>
      <c r="N6" s="493"/>
      <c r="O6" s="493"/>
      <c r="P6" s="493"/>
      <c r="Q6" s="493"/>
      <c r="R6" s="496"/>
      <c r="S6" s="487"/>
    </row>
    <row r="7" spans="1:19" ht="12.75" customHeight="1" x14ac:dyDescent="0.2">
      <c r="A7" s="528"/>
      <c r="B7" s="537"/>
      <c r="C7" s="481"/>
      <c r="D7" s="493" t="s">
        <v>81</v>
      </c>
      <c r="E7" s="524"/>
      <c r="F7" s="524"/>
      <c r="G7" s="499"/>
      <c r="H7" s="499"/>
      <c r="I7" s="496"/>
      <c r="J7" s="493"/>
      <c r="K7" s="493" t="s">
        <v>79</v>
      </c>
      <c r="L7" s="493"/>
      <c r="M7" s="493" t="s">
        <v>79</v>
      </c>
      <c r="N7" s="493" t="s">
        <v>79</v>
      </c>
      <c r="O7" s="493"/>
      <c r="P7" s="493"/>
      <c r="Q7" s="493"/>
      <c r="R7" s="496"/>
      <c r="S7" s="487"/>
    </row>
    <row r="8" spans="1:19" ht="12.75" customHeight="1" x14ac:dyDescent="0.2">
      <c r="A8" s="528"/>
      <c r="B8" s="537"/>
      <c r="C8" s="481"/>
      <c r="D8" s="493" t="s">
        <v>76</v>
      </c>
      <c r="E8" s="524"/>
      <c r="F8" s="524"/>
      <c r="G8" s="499"/>
      <c r="H8" s="499"/>
      <c r="I8" s="496"/>
      <c r="J8" s="493"/>
      <c r="K8" s="493" t="s">
        <v>75</v>
      </c>
      <c r="L8" s="493"/>
      <c r="M8" s="493" t="s">
        <v>75</v>
      </c>
      <c r="N8" s="493" t="s">
        <v>75</v>
      </c>
      <c r="O8" s="493"/>
      <c r="P8" s="493"/>
      <c r="Q8" s="493"/>
      <c r="R8" s="496"/>
      <c r="S8" s="487"/>
    </row>
    <row r="9" spans="1:19" x14ac:dyDescent="0.2">
      <c r="A9" s="529"/>
      <c r="B9" s="538"/>
      <c r="C9" s="482"/>
      <c r="D9" s="494"/>
      <c r="E9" s="525"/>
      <c r="F9" s="525"/>
      <c r="G9" s="500"/>
      <c r="H9" s="500"/>
      <c r="I9" s="497"/>
      <c r="J9" s="494"/>
      <c r="K9" s="494"/>
      <c r="L9" s="494"/>
      <c r="M9" s="494"/>
      <c r="N9" s="494"/>
      <c r="O9" s="494"/>
      <c r="P9" s="494"/>
      <c r="Q9" s="494"/>
      <c r="R9" s="497"/>
      <c r="S9" s="488"/>
    </row>
    <row r="10" spans="1:19" x14ac:dyDescent="0.2">
      <c r="A10" s="153"/>
      <c r="B10" s="30"/>
      <c r="C10" s="30"/>
      <c r="D10" s="48"/>
      <c r="E10" s="126"/>
      <c r="F10" s="62"/>
      <c r="G10" s="62"/>
      <c r="H10" s="62"/>
      <c r="I10" s="62"/>
      <c r="J10" s="48"/>
      <c r="K10" s="48"/>
      <c r="L10" s="126"/>
      <c r="M10" s="179"/>
      <c r="N10" s="62"/>
      <c r="O10" s="62"/>
      <c r="P10" s="179"/>
      <c r="Q10" s="179"/>
      <c r="R10" s="62"/>
    </row>
    <row r="11" spans="1:19" ht="15" x14ac:dyDescent="0.2">
      <c r="A11" s="153"/>
      <c r="B11" s="30"/>
      <c r="C11" s="181" t="s">
        <v>766</v>
      </c>
      <c r="D11" s="48"/>
      <c r="E11" s="126"/>
      <c r="F11" s="62"/>
      <c r="G11" s="180" t="s">
        <v>766</v>
      </c>
      <c r="H11" s="62"/>
      <c r="I11" s="62"/>
      <c r="J11" s="48"/>
      <c r="K11" s="48"/>
      <c r="L11" s="126"/>
      <c r="M11" s="179"/>
      <c r="N11" s="62"/>
      <c r="O11" s="62"/>
      <c r="P11" s="179"/>
      <c r="Q11" s="179"/>
      <c r="R11" s="62"/>
    </row>
    <row r="12" spans="1:19" x14ac:dyDescent="0.2">
      <c r="C12" s="159" t="s">
        <v>312</v>
      </c>
      <c r="G12" s="47" t="s">
        <v>312</v>
      </c>
    </row>
    <row r="13" spans="1:19" s="159" customFormat="1" ht="15" customHeight="1" x14ac:dyDescent="0.2">
      <c r="A13" s="162">
        <v>1</v>
      </c>
      <c r="B13" s="176" t="s">
        <v>311</v>
      </c>
      <c r="C13" s="13">
        <v>13070</v>
      </c>
      <c r="D13" s="50">
        <v>965</v>
      </c>
      <c r="E13" s="57">
        <v>1273</v>
      </c>
      <c r="F13" s="57">
        <v>1822</v>
      </c>
      <c r="G13" s="50">
        <v>134</v>
      </c>
      <c r="H13" s="50">
        <v>715</v>
      </c>
      <c r="I13" s="50">
        <v>1673</v>
      </c>
      <c r="J13" s="50">
        <v>292</v>
      </c>
      <c r="K13" s="50">
        <v>847</v>
      </c>
      <c r="L13" s="50">
        <v>3299</v>
      </c>
      <c r="M13" s="50">
        <v>431</v>
      </c>
      <c r="N13" s="50">
        <v>102</v>
      </c>
      <c r="O13" s="50">
        <v>494</v>
      </c>
      <c r="P13" s="50">
        <v>523</v>
      </c>
      <c r="Q13" s="50">
        <v>236</v>
      </c>
      <c r="R13" s="50">
        <v>264</v>
      </c>
      <c r="S13" s="175">
        <v>1</v>
      </c>
    </row>
    <row r="14" spans="1:19" ht="14.1" customHeight="1" x14ac:dyDescent="0.2">
      <c r="A14" s="145">
        <v>2</v>
      </c>
      <c r="B14" s="172" t="s">
        <v>395</v>
      </c>
      <c r="C14" s="169">
        <v>8.3180030604437629</v>
      </c>
      <c r="D14" s="168">
        <v>7</v>
      </c>
      <c r="E14" s="168">
        <v>6.1</v>
      </c>
      <c r="F14" s="168">
        <v>6.4</v>
      </c>
      <c r="G14" s="168">
        <v>6.5</v>
      </c>
      <c r="H14" s="168">
        <v>11.1</v>
      </c>
      <c r="I14" s="168">
        <v>10.1</v>
      </c>
      <c r="J14" s="168">
        <v>7.6</v>
      </c>
      <c r="K14" s="168">
        <v>7.1</v>
      </c>
      <c r="L14" s="168">
        <v>8</v>
      </c>
      <c r="M14" s="168">
        <v>7</v>
      </c>
      <c r="N14" s="168">
        <v>13.3</v>
      </c>
      <c r="O14" s="168">
        <v>7.3</v>
      </c>
      <c r="P14" s="168">
        <v>17.5</v>
      </c>
      <c r="Q14" s="168">
        <v>5.5</v>
      </c>
      <c r="R14" s="168">
        <v>14.3</v>
      </c>
      <c r="S14" s="171">
        <v>2</v>
      </c>
    </row>
    <row r="15" spans="1:19" ht="20.100000000000001" customHeight="1" x14ac:dyDescent="0.2">
      <c r="A15" s="148"/>
      <c r="B15" s="150"/>
      <c r="C15" s="159" t="s">
        <v>300</v>
      </c>
      <c r="E15" s="96"/>
      <c r="F15" s="96"/>
      <c r="G15" s="47" t="s">
        <v>300</v>
      </c>
      <c r="R15" s="48"/>
      <c r="S15" s="269"/>
    </row>
    <row r="16" spans="1:19" ht="15" customHeight="1" x14ac:dyDescent="0.2">
      <c r="A16" s="145"/>
      <c r="B16" s="174" t="s">
        <v>394</v>
      </c>
      <c r="C16" s="152">
        <v>100</v>
      </c>
      <c r="D16" s="112">
        <v>100</v>
      </c>
      <c r="E16" s="96">
        <v>100</v>
      </c>
      <c r="F16" s="96">
        <v>100</v>
      </c>
      <c r="G16" s="112">
        <v>100</v>
      </c>
      <c r="H16" s="112">
        <v>100</v>
      </c>
      <c r="I16" s="112">
        <v>100</v>
      </c>
      <c r="J16" s="112">
        <v>100</v>
      </c>
      <c r="K16" s="112">
        <v>100</v>
      </c>
      <c r="L16" s="112">
        <v>100</v>
      </c>
      <c r="M16" s="112">
        <v>100</v>
      </c>
      <c r="N16" s="112">
        <v>100</v>
      </c>
      <c r="O16" s="112">
        <v>100</v>
      </c>
      <c r="P16" s="112">
        <v>100</v>
      </c>
      <c r="Q16" s="112">
        <v>100</v>
      </c>
      <c r="R16" s="112">
        <v>100</v>
      </c>
      <c r="S16" s="352"/>
    </row>
    <row r="17" spans="1:19" ht="14.1" customHeight="1" x14ac:dyDescent="0.2">
      <c r="A17" s="145">
        <v>3</v>
      </c>
      <c r="B17" s="172" t="s">
        <v>390</v>
      </c>
      <c r="C17" s="169">
        <v>16.281560826319815</v>
      </c>
      <c r="D17" s="168">
        <v>21.865284974093264</v>
      </c>
      <c r="E17" s="168">
        <v>18.931657501963866</v>
      </c>
      <c r="F17" s="168">
        <v>13.391877058177826</v>
      </c>
      <c r="G17" s="168">
        <v>23.134328358208954</v>
      </c>
      <c r="H17" s="168">
        <v>13.146853146853147</v>
      </c>
      <c r="I17" s="168">
        <v>15.182307232516438</v>
      </c>
      <c r="J17" s="168">
        <v>12.328767123287671</v>
      </c>
      <c r="K17" s="168">
        <v>16.883116883116884</v>
      </c>
      <c r="L17" s="168">
        <v>16.095786602000604</v>
      </c>
      <c r="M17" s="168">
        <v>22.273781902552201</v>
      </c>
      <c r="N17" s="168">
        <v>10.784313725490197</v>
      </c>
      <c r="O17" s="168">
        <v>17.004048582995949</v>
      </c>
      <c r="P17" s="168">
        <v>10.89866156787763</v>
      </c>
      <c r="Q17" s="168">
        <v>21.1864406779661</v>
      </c>
      <c r="R17" s="168">
        <v>17.045454545454543</v>
      </c>
      <c r="S17" s="171">
        <v>3</v>
      </c>
    </row>
    <row r="18" spans="1:19" ht="14.1" customHeight="1" x14ac:dyDescent="0.2">
      <c r="A18" s="145">
        <v>4</v>
      </c>
      <c r="B18" s="172" t="s">
        <v>389</v>
      </c>
      <c r="C18" s="169">
        <v>27.796480489671005</v>
      </c>
      <c r="D18" s="168">
        <v>31.917098445595855</v>
      </c>
      <c r="E18" s="168">
        <v>43.283582089552233</v>
      </c>
      <c r="F18" s="168">
        <v>31.888035126234911</v>
      </c>
      <c r="G18" s="168">
        <v>43.283582089552233</v>
      </c>
      <c r="H18" s="168">
        <v>29.65034965034965</v>
      </c>
      <c r="I18" s="168">
        <v>12.910938433950985</v>
      </c>
      <c r="J18" s="168">
        <v>18.835616438356166</v>
      </c>
      <c r="K18" s="168">
        <v>27.036599763872495</v>
      </c>
      <c r="L18" s="168">
        <v>31.251894513488939</v>
      </c>
      <c r="M18" s="168">
        <v>25.05800464037123</v>
      </c>
      <c r="N18" s="168">
        <v>8.8235294117647065</v>
      </c>
      <c r="O18" s="168">
        <v>24.696356275303643</v>
      </c>
      <c r="P18" s="168">
        <v>6.1185468451242828</v>
      </c>
      <c r="Q18" s="168">
        <v>41.949152542372879</v>
      </c>
      <c r="R18" s="168">
        <v>8.3333333333333321</v>
      </c>
      <c r="S18" s="171">
        <v>4</v>
      </c>
    </row>
    <row r="19" spans="1:19" ht="14.1" customHeight="1" x14ac:dyDescent="0.2">
      <c r="A19" s="145">
        <v>5</v>
      </c>
      <c r="B19" s="172" t="s">
        <v>388</v>
      </c>
      <c r="C19" s="169">
        <v>39.005355776587599</v>
      </c>
      <c r="D19" s="168">
        <v>37.823834196891191</v>
      </c>
      <c r="E19" s="168">
        <v>31.578947368421051</v>
      </c>
      <c r="F19" s="168">
        <v>50.713501646542255</v>
      </c>
      <c r="G19" s="168">
        <v>20.149253731343283</v>
      </c>
      <c r="H19" s="168">
        <v>28.391608391608393</v>
      </c>
      <c r="I19" s="168">
        <v>45.427375971309026</v>
      </c>
      <c r="J19" s="168">
        <v>57.191780821917803</v>
      </c>
      <c r="K19" s="168">
        <v>46.044864226682407</v>
      </c>
      <c r="L19" s="168">
        <v>36.223097908457106</v>
      </c>
      <c r="M19" s="168">
        <v>40.37122969837587</v>
      </c>
      <c r="N19" s="168">
        <v>42.156862745098039</v>
      </c>
      <c r="O19" s="168">
        <v>47.773279352226723</v>
      </c>
      <c r="P19" s="168">
        <v>16.252390057361378</v>
      </c>
      <c r="Q19" s="168">
        <v>34.322033898305079</v>
      </c>
      <c r="R19" s="168">
        <v>17.424242424242426</v>
      </c>
      <c r="S19" s="171">
        <v>5</v>
      </c>
    </row>
    <row r="20" spans="1:19" ht="14.1" customHeight="1" x14ac:dyDescent="0.2">
      <c r="A20" s="145">
        <v>6</v>
      </c>
      <c r="B20" s="172" t="s">
        <v>393</v>
      </c>
      <c r="C20" s="169">
        <v>16.916602907421577</v>
      </c>
      <c r="D20" s="168">
        <v>8.3937823834196887</v>
      </c>
      <c r="E20" s="168">
        <v>6.2058130400628437</v>
      </c>
      <c r="F20" s="168">
        <v>4.0065861690450051</v>
      </c>
      <c r="G20" s="168">
        <v>13.432835820895523</v>
      </c>
      <c r="H20" s="168">
        <v>28.81118881118881</v>
      </c>
      <c r="I20" s="168">
        <v>26.479378362223549</v>
      </c>
      <c r="J20" s="168">
        <v>11.643835616438356</v>
      </c>
      <c r="K20" s="168">
        <v>10.035419126328216</v>
      </c>
      <c r="L20" s="168">
        <v>16.429220976053351</v>
      </c>
      <c r="M20" s="168">
        <v>12.296983758700696</v>
      </c>
      <c r="N20" s="168">
        <v>38.235294117647058</v>
      </c>
      <c r="O20" s="168">
        <v>10.526315789473683</v>
      </c>
      <c r="P20" s="168">
        <v>66.730401529636708</v>
      </c>
      <c r="Q20" s="168">
        <v>2.5423728813559325</v>
      </c>
      <c r="R20" s="168">
        <v>57.196969696969703</v>
      </c>
      <c r="S20" s="171">
        <v>6</v>
      </c>
    </row>
    <row r="21" spans="1:19" ht="20.100000000000001" customHeight="1" x14ac:dyDescent="0.2">
      <c r="A21" s="148"/>
      <c r="B21" s="150"/>
      <c r="C21" s="159" t="s">
        <v>392</v>
      </c>
      <c r="E21" s="168"/>
      <c r="F21" s="168"/>
      <c r="G21" s="47" t="s">
        <v>392</v>
      </c>
      <c r="S21" s="269"/>
    </row>
    <row r="22" spans="1:19" ht="14.1" customHeight="1" x14ac:dyDescent="0.2">
      <c r="A22" s="145">
        <v>7</v>
      </c>
      <c r="B22" s="172" t="s">
        <v>390</v>
      </c>
      <c r="C22" s="169">
        <v>16.281560826319815</v>
      </c>
      <c r="D22" s="168">
        <v>21.865284974093264</v>
      </c>
      <c r="E22" s="168">
        <v>18.931657501963866</v>
      </c>
      <c r="F22" s="168">
        <v>13.391877058177826</v>
      </c>
      <c r="G22" s="168">
        <v>23.134328358208954</v>
      </c>
      <c r="H22" s="168">
        <v>13.146853146853147</v>
      </c>
      <c r="I22" s="168">
        <v>15.182307232516438</v>
      </c>
      <c r="J22" s="168">
        <v>12.328767123287671</v>
      </c>
      <c r="K22" s="168">
        <v>16.883116883116884</v>
      </c>
      <c r="L22" s="168">
        <v>16.095786602000604</v>
      </c>
      <c r="M22" s="168">
        <v>22.273781902552201</v>
      </c>
      <c r="N22" s="168">
        <v>10.784313725490197</v>
      </c>
      <c r="O22" s="168">
        <v>17.004048582995949</v>
      </c>
      <c r="P22" s="168">
        <v>10.89866156787763</v>
      </c>
      <c r="Q22" s="168">
        <v>21.1864406779661</v>
      </c>
      <c r="R22" s="168">
        <v>17.045454545454543</v>
      </c>
      <c r="S22" s="171">
        <v>7</v>
      </c>
    </row>
    <row r="23" spans="1:19" ht="14.1" customHeight="1" x14ac:dyDescent="0.2">
      <c r="A23" s="145">
        <v>8</v>
      </c>
      <c r="B23" s="172" t="s">
        <v>389</v>
      </c>
      <c r="C23" s="169">
        <v>44.078041315990816</v>
      </c>
      <c r="D23" s="168">
        <v>53.782383419689118</v>
      </c>
      <c r="E23" s="168">
        <v>62.215239591516095</v>
      </c>
      <c r="F23" s="168">
        <v>45.279912184412737</v>
      </c>
      <c r="G23" s="168">
        <v>66.417910447761187</v>
      </c>
      <c r="H23" s="168">
        <v>42.7972027972028</v>
      </c>
      <c r="I23" s="168">
        <v>28.093245666467425</v>
      </c>
      <c r="J23" s="168">
        <v>31.164383561643838</v>
      </c>
      <c r="K23" s="168">
        <v>43.919716646989379</v>
      </c>
      <c r="L23" s="168">
        <v>47.347681115489543</v>
      </c>
      <c r="M23" s="168">
        <v>47.331786542923432</v>
      </c>
      <c r="N23" s="168">
        <v>19.607843137254903</v>
      </c>
      <c r="O23" s="168">
        <v>41.700404858299592</v>
      </c>
      <c r="P23" s="168">
        <v>17.017208413001914</v>
      </c>
      <c r="Q23" s="168">
        <v>63.135593220338976</v>
      </c>
      <c r="R23" s="168">
        <v>25.378787878787875</v>
      </c>
      <c r="S23" s="171">
        <v>8</v>
      </c>
    </row>
    <row r="24" spans="1:19" ht="14.1" customHeight="1" x14ac:dyDescent="0.2">
      <c r="A24" s="145">
        <v>9</v>
      </c>
      <c r="B24" s="172" t="s">
        <v>388</v>
      </c>
      <c r="C24" s="169">
        <v>83.083397092578423</v>
      </c>
      <c r="D24" s="168">
        <v>91.606217616580309</v>
      </c>
      <c r="E24" s="168">
        <v>93.79418695993715</v>
      </c>
      <c r="F24" s="168">
        <v>95.993413830954992</v>
      </c>
      <c r="G24" s="168">
        <v>86.567164179104466</v>
      </c>
      <c r="H24" s="168">
        <v>71.188811188811201</v>
      </c>
      <c r="I24" s="168">
        <v>73.520621637776458</v>
      </c>
      <c r="J24" s="168">
        <v>88.356164383561634</v>
      </c>
      <c r="K24" s="168">
        <v>89.964580873671792</v>
      </c>
      <c r="L24" s="168">
        <v>83.570779023946642</v>
      </c>
      <c r="M24" s="168">
        <v>87.703016241299309</v>
      </c>
      <c r="N24" s="168">
        <v>61.764705882352942</v>
      </c>
      <c r="O24" s="168">
        <v>89.473684210526315</v>
      </c>
      <c r="P24" s="168">
        <v>33.269598470363292</v>
      </c>
      <c r="Q24" s="168">
        <v>97.457627118644055</v>
      </c>
      <c r="R24" s="168">
        <v>42.803030303030297</v>
      </c>
      <c r="S24" s="171">
        <v>9</v>
      </c>
    </row>
    <row r="25" spans="1:19" x14ac:dyDescent="0.2">
      <c r="A25" s="148"/>
      <c r="B25" s="178"/>
      <c r="C25" s="152"/>
      <c r="D25" s="112"/>
      <c r="E25" s="96"/>
      <c r="F25" s="96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269"/>
    </row>
    <row r="26" spans="1:19" x14ac:dyDescent="0.2">
      <c r="A26" s="148"/>
      <c r="C26" s="159" t="s">
        <v>312</v>
      </c>
      <c r="E26" s="96"/>
      <c r="F26" s="96"/>
      <c r="G26" s="47" t="s">
        <v>312</v>
      </c>
      <c r="S26" s="269"/>
    </row>
    <row r="27" spans="1:19" s="159" customFormat="1" ht="15" customHeight="1" x14ac:dyDescent="0.2">
      <c r="A27" s="162">
        <v>10</v>
      </c>
      <c r="B27" s="176" t="s">
        <v>396</v>
      </c>
      <c r="C27" s="13">
        <v>5137</v>
      </c>
      <c r="D27" s="50">
        <v>329</v>
      </c>
      <c r="E27" s="57">
        <v>423</v>
      </c>
      <c r="F27" s="57">
        <v>824</v>
      </c>
      <c r="G27" s="50">
        <v>57</v>
      </c>
      <c r="H27" s="50">
        <v>392</v>
      </c>
      <c r="I27" s="50">
        <v>751</v>
      </c>
      <c r="J27" s="50">
        <v>76</v>
      </c>
      <c r="K27" s="50">
        <v>338</v>
      </c>
      <c r="L27" s="50">
        <v>1273</v>
      </c>
      <c r="M27" s="50">
        <v>151</v>
      </c>
      <c r="N27" s="50">
        <v>35</v>
      </c>
      <c r="O27" s="50">
        <v>182</v>
      </c>
      <c r="P27" s="50">
        <v>181</v>
      </c>
      <c r="Q27" s="50">
        <v>62</v>
      </c>
      <c r="R27" s="50">
        <v>63</v>
      </c>
      <c r="S27" s="175">
        <v>10</v>
      </c>
    </row>
    <row r="28" spans="1:19" ht="14.1" customHeight="1" x14ac:dyDescent="0.2">
      <c r="A28" s="145">
        <v>11</v>
      </c>
      <c r="B28" s="172" t="s">
        <v>395</v>
      </c>
      <c r="C28" s="169">
        <v>9.8107261047303869</v>
      </c>
      <c r="D28" s="168">
        <v>7.8</v>
      </c>
      <c r="E28" s="168">
        <v>7.1</v>
      </c>
      <c r="F28" s="168">
        <v>7.2</v>
      </c>
      <c r="G28" s="168">
        <v>7.3</v>
      </c>
      <c r="H28" s="168">
        <v>13.8</v>
      </c>
      <c r="I28" s="168">
        <v>11.5</v>
      </c>
      <c r="J28" s="168">
        <v>8.1999999999999993</v>
      </c>
      <c r="K28" s="168">
        <v>8.8000000000000007</v>
      </c>
      <c r="L28" s="168">
        <v>9.3000000000000007</v>
      </c>
      <c r="M28" s="168">
        <v>8.9</v>
      </c>
      <c r="N28" s="168">
        <v>16.2</v>
      </c>
      <c r="O28" s="168">
        <v>8.1</v>
      </c>
      <c r="P28" s="168">
        <v>21.5</v>
      </c>
      <c r="Q28" s="168">
        <v>6.1</v>
      </c>
      <c r="R28" s="168">
        <v>21.3</v>
      </c>
      <c r="S28" s="171">
        <v>11</v>
      </c>
    </row>
    <row r="29" spans="1:19" ht="20.100000000000001" customHeight="1" x14ac:dyDescent="0.2">
      <c r="A29" s="148"/>
      <c r="B29" s="150"/>
      <c r="C29" s="159" t="s">
        <v>300</v>
      </c>
      <c r="E29" s="96"/>
      <c r="F29" s="96"/>
      <c r="G29" s="47" t="s">
        <v>300</v>
      </c>
      <c r="S29" s="269"/>
    </row>
    <row r="30" spans="1:19" ht="15" customHeight="1" x14ac:dyDescent="0.2">
      <c r="A30" s="145"/>
      <c r="B30" s="174" t="s">
        <v>394</v>
      </c>
      <c r="C30" s="152">
        <v>100</v>
      </c>
      <c r="D30" s="112">
        <v>100</v>
      </c>
      <c r="E30" s="96">
        <v>100</v>
      </c>
      <c r="F30" s="96">
        <v>100</v>
      </c>
      <c r="G30" s="112">
        <v>100</v>
      </c>
      <c r="H30" s="112">
        <v>100</v>
      </c>
      <c r="I30" s="112">
        <v>100</v>
      </c>
      <c r="J30" s="112">
        <v>100</v>
      </c>
      <c r="K30" s="112">
        <v>100</v>
      </c>
      <c r="L30" s="112">
        <v>100</v>
      </c>
      <c r="M30" s="112">
        <v>100</v>
      </c>
      <c r="N30" s="112">
        <v>100</v>
      </c>
      <c r="O30" s="112">
        <v>100</v>
      </c>
      <c r="P30" s="112">
        <v>100</v>
      </c>
      <c r="Q30" s="112">
        <v>100</v>
      </c>
      <c r="R30" s="112">
        <v>100</v>
      </c>
      <c r="S30" s="352"/>
    </row>
    <row r="31" spans="1:19" ht="14.1" customHeight="1" x14ac:dyDescent="0.2">
      <c r="A31" s="145">
        <v>12</v>
      </c>
      <c r="B31" s="172" t="s">
        <v>390</v>
      </c>
      <c r="C31" s="169">
        <v>2.9589254428654859</v>
      </c>
      <c r="D31" s="168">
        <v>3.3434650455927049</v>
      </c>
      <c r="E31" s="168">
        <v>4.2553191489361701</v>
      </c>
      <c r="F31" s="168">
        <v>3.1553398058252426</v>
      </c>
      <c r="G31" s="168">
        <v>3.5087719298245612</v>
      </c>
      <c r="H31" s="168">
        <v>3.3163265306122449</v>
      </c>
      <c r="I31" s="168">
        <v>1.8641810918774968</v>
      </c>
      <c r="J31" s="168">
        <v>0</v>
      </c>
      <c r="K31" s="168">
        <v>1.4792899408284024</v>
      </c>
      <c r="L31" s="168">
        <v>3.5349567949725063</v>
      </c>
      <c r="M31" s="168">
        <v>1.3245033112582782</v>
      </c>
      <c r="N31" s="168">
        <v>0</v>
      </c>
      <c r="O31" s="168">
        <v>4.9450549450549453</v>
      </c>
      <c r="P31" s="168">
        <v>1.1049723756906076</v>
      </c>
      <c r="Q31" s="168">
        <v>6.4516129032258061</v>
      </c>
      <c r="R31" s="168">
        <v>1.5873015873015872</v>
      </c>
      <c r="S31" s="171">
        <v>12</v>
      </c>
    </row>
    <row r="32" spans="1:19" ht="14.1" customHeight="1" x14ac:dyDescent="0.2">
      <c r="A32" s="145">
        <v>13</v>
      </c>
      <c r="B32" s="172" t="s">
        <v>389</v>
      </c>
      <c r="C32" s="169">
        <v>27.584193108818379</v>
      </c>
      <c r="D32" s="168">
        <v>37.38601823708207</v>
      </c>
      <c r="E32" s="168">
        <v>46.335697399527184</v>
      </c>
      <c r="F32" s="168">
        <v>33.495145631067963</v>
      </c>
      <c r="G32" s="168">
        <v>49.122807017543856</v>
      </c>
      <c r="H32" s="168">
        <v>30.867346938775508</v>
      </c>
      <c r="I32" s="168">
        <v>9.7203728362183757</v>
      </c>
      <c r="J32" s="168">
        <v>23.684210526315788</v>
      </c>
      <c r="K32" s="168">
        <v>22.485207100591715</v>
      </c>
      <c r="L32" s="168">
        <v>29.850746268656714</v>
      </c>
      <c r="M32" s="168">
        <v>27.814569536423839</v>
      </c>
      <c r="N32" s="168">
        <v>2.8571428571428572</v>
      </c>
      <c r="O32" s="168">
        <v>24.175824175824175</v>
      </c>
      <c r="P32" s="168">
        <v>2.7624309392265194</v>
      </c>
      <c r="Q32" s="168">
        <v>51.612903225806448</v>
      </c>
      <c r="R32" s="168">
        <v>3.1746031746031744</v>
      </c>
      <c r="S32" s="171">
        <v>13</v>
      </c>
    </row>
    <row r="33" spans="1:19" ht="14.1" customHeight="1" x14ac:dyDescent="0.2">
      <c r="A33" s="145">
        <v>14</v>
      </c>
      <c r="B33" s="172" t="s">
        <v>388</v>
      </c>
      <c r="C33" s="169">
        <v>48.939069495814678</v>
      </c>
      <c r="D33" s="168">
        <v>47.720364741641333</v>
      </c>
      <c r="E33" s="168">
        <v>40.66193853427896</v>
      </c>
      <c r="F33" s="168">
        <v>58.009708737864074</v>
      </c>
      <c r="G33" s="168">
        <v>31.578947368421051</v>
      </c>
      <c r="H33" s="168">
        <v>27.806122448979593</v>
      </c>
      <c r="I33" s="168">
        <v>59.920106524633823</v>
      </c>
      <c r="J33" s="168">
        <v>63.157894736842103</v>
      </c>
      <c r="K33" s="168">
        <v>62.426035502958577</v>
      </c>
      <c r="L33" s="168">
        <v>45.718774548311075</v>
      </c>
      <c r="M33" s="168">
        <v>54.966887417218544</v>
      </c>
      <c r="N33" s="168">
        <v>57.142857142857139</v>
      </c>
      <c r="O33" s="168">
        <v>59.340659340659343</v>
      </c>
      <c r="P33" s="168">
        <v>24.30939226519337</v>
      </c>
      <c r="Q33" s="168">
        <v>40.322580645161288</v>
      </c>
      <c r="R33" s="168">
        <v>14.285714285714285</v>
      </c>
      <c r="S33" s="171">
        <v>14</v>
      </c>
    </row>
    <row r="34" spans="1:19" ht="14.1" customHeight="1" x14ac:dyDescent="0.2">
      <c r="A34" s="145">
        <v>15</v>
      </c>
      <c r="B34" s="172" t="s">
        <v>393</v>
      </c>
      <c r="C34" s="169">
        <v>20.517811952501461</v>
      </c>
      <c r="D34" s="168">
        <v>11.550151975683891</v>
      </c>
      <c r="E34" s="168">
        <v>8.7470449172576838</v>
      </c>
      <c r="F34" s="168">
        <v>5.3398058252427179</v>
      </c>
      <c r="G34" s="168">
        <v>15.789473684210526</v>
      </c>
      <c r="H34" s="168">
        <v>38.010204081632651</v>
      </c>
      <c r="I34" s="168">
        <v>28.495339547270305</v>
      </c>
      <c r="J34" s="168">
        <v>13.157894736842104</v>
      </c>
      <c r="K34" s="168">
        <v>13.609467455621301</v>
      </c>
      <c r="L34" s="168">
        <v>20.8955223880597</v>
      </c>
      <c r="M34" s="168">
        <v>15.894039735099339</v>
      </c>
      <c r="N34" s="168">
        <v>40</v>
      </c>
      <c r="O34" s="168">
        <v>11.538461538461538</v>
      </c>
      <c r="P34" s="168">
        <v>71.823204419889507</v>
      </c>
      <c r="Q34" s="168">
        <v>1.6129032258064515</v>
      </c>
      <c r="R34" s="168">
        <v>80.952380952380949</v>
      </c>
      <c r="S34" s="171">
        <v>15</v>
      </c>
    </row>
    <row r="35" spans="1:19" ht="20.100000000000001" customHeight="1" x14ac:dyDescent="0.2">
      <c r="A35" s="148"/>
      <c r="B35" s="150"/>
      <c r="C35" s="159" t="s">
        <v>392</v>
      </c>
      <c r="E35" s="168"/>
      <c r="F35" s="168"/>
      <c r="G35" s="47" t="s">
        <v>392</v>
      </c>
      <c r="S35" s="269"/>
    </row>
    <row r="36" spans="1:19" ht="14.1" customHeight="1" x14ac:dyDescent="0.2">
      <c r="A36" s="145">
        <v>16</v>
      </c>
      <c r="B36" s="172" t="s">
        <v>390</v>
      </c>
      <c r="C36" s="169">
        <v>2.9589254428654859</v>
      </c>
      <c r="D36" s="168">
        <v>3.3434650455927049</v>
      </c>
      <c r="E36" s="168">
        <v>4.2553191489361701</v>
      </c>
      <c r="F36" s="168">
        <v>3.1553398058252426</v>
      </c>
      <c r="G36" s="168">
        <v>3.5087719298245612</v>
      </c>
      <c r="H36" s="168">
        <v>3.3163265306122449</v>
      </c>
      <c r="I36" s="168">
        <v>1.8641810918774968</v>
      </c>
      <c r="J36" s="168">
        <v>0</v>
      </c>
      <c r="K36" s="168">
        <v>1.4792899408284024</v>
      </c>
      <c r="L36" s="168">
        <v>3.5349567949725063</v>
      </c>
      <c r="M36" s="168">
        <v>1.3245033112582782</v>
      </c>
      <c r="N36" s="168">
        <v>0</v>
      </c>
      <c r="O36" s="168">
        <v>4.9450549450549453</v>
      </c>
      <c r="P36" s="168">
        <v>1.1049723756906076</v>
      </c>
      <c r="Q36" s="168">
        <v>6.4516129032258061</v>
      </c>
      <c r="R36" s="168">
        <v>1.5873015873015872</v>
      </c>
      <c r="S36" s="171">
        <v>16</v>
      </c>
    </row>
    <row r="37" spans="1:19" ht="14.1" customHeight="1" x14ac:dyDescent="0.2">
      <c r="A37" s="145">
        <v>17</v>
      </c>
      <c r="B37" s="172" t="s">
        <v>389</v>
      </c>
      <c r="C37" s="169">
        <v>30.543118551683865</v>
      </c>
      <c r="D37" s="168">
        <v>40.729483282674778</v>
      </c>
      <c r="E37" s="168">
        <v>50.591016548463358</v>
      </c>
      <c r="F37" s="168">
        <v>36.650485436893206</v>
      </c>
      <c r="G37" s="168">
        <v>52.631578947368418</v>
      </c>
      <c r="H37" s="168">
        <v>34.183673469387756</v>
      </c>
      <c r="I37" s="168">
        <v>11.584553928095872</v>
      </c>
      <c r="J37" s="168">
        <v>23.684210526315788</v>
      </c>
      <c r="K37" s="168">
        <v>23.964497041420117</v>
      </c>
      <c r="L37" s="168">
        <v>33.385703063629222</v>
      </c>
      <c r="M37" s="168">
        <v>29.139072847682119</v>
      </c>
      <c r="N37" s="168">
        <v>2.8571428571428572</v>
      </c>
      <c r="O37" s="168">
        <v>29.12087912087912</v>
      </c>
      <c r="P37" s="168">
        <v>3.867403314917127</v>
      </c>
      <c r="Q37" s="168">
        <v>58.064516129032256</v>
      </c>
      <c r="R37" s="168">
        <v>4.7619047619047619</v>
      </c>
      <c r="S37" s="171">
        <v>17</v>
      </c>
    </row>
    <row r="38" spans="1:19" ht="14.1" customHeight="1" x14ac:dyDescent="0.2">
      <c r="A38" s="145">
        <v>18</v>
      </c>
      <c r="B38" s="172" t="s">
        <v>388</v>
      </c>
      <c r="C38" s="169">
        <v>79.482188047498539</v>
      </c>
      <c r="D38" s="168">
        <v>88.449848024316111</v>
      </c>
      <c r="E38" s="168">
        <v>91.252955082742318</v>
      </c>
      <c r="F38" s="168">
        <v>94.660194174757279</v>
      </c>
      <c r="G38" s="168">
        <v>84.210526315789465</v>
      </c>
      <c r="H38" s="168">
        <v>61.989795918367349</v>
      </c>
      <c r="I38" s="168">
        <v>71.504660452729695</v>
      </c>
      <c r="J38" s="168">
        <v>86.84210526315789</v>
      </c>
      <c r="K38" s="168">
        <v>86.390532544378686</v>
      </c>
      <c r="L38" s="168">
        <v>79.104477611940297</v>
      </c>
      <c r="M38" s="168">
        <v>84.105960264900659</v>
      </c>
      <c r="N38" s="168">
        <v>59.999999999999993</v>
      </c>
      <c r="O38" s="168">
        <v>88.461538461538467</v>
      </c>
      <c r="P38" s="168">
        <v>28.176795580110497</v>
      </c>
      <c r="Q38" s="168">
        <v>98.387096774193537</v>
      </c>
      <c r="R38" s="168">
        <v>19.047619047619047</v>
      </c>
      <c r="S38" s="171">
        <v>18</v>
      </c>
    </row>
    <row r="39" spans="1:19" ht="20.100000000000001" customHeight="1" x14ac:dyDescent="0.2">
      <c r="A39" s="153"/>
      <c r="B39" s="30"/>
      <c r="C39" s="181" t="s">
        <v>765</v>
      </c>
      <c r="D39" s="48"/>
      <c r="E39" s="96"/>
      <c r="F39" s="96"/>
      <c r="G39" s="180" t="s">
        <v>765</v>
      </c>
      <c r="H39" s="62"/>
      <c r="I39" s="96"/>
      <c r="J39" s="48"/>
      <c r="K39" s="48"/>
      <c r="L39" s="126"/>
      <c r="M39" s="179"/>
      <c r="N39" s="62"/>
      <c r="O39" s="62"/>
      <c r="P39" s="179"/>
      <c r="Q39" s="179"/>
      <c r="R39" s="62"/>
    </row>
    <row r="40" spans="1:19" x14ac:dyDescent="0.2">
      <c r="C40" s="159" t="s">
        <v>312</v>
      </c>
      <c r="E40" s="96"/>
      <c r="F40" s="96"/>
      <c r="G40" s="47" t="s">
        <v>312</v>
      </c>
      <c r="I40" s="96"/>
    </row>
    <row r="41" spans="1:19" s="159" customFormat="1" ht="15" customHeight="1" x14ac:dyDescent="0.2">
      <c r="A41" s="162">
        <v>19</v>
      </c>
      <c r="B41" s="176" t="s">
        <v>311</v>
      </c>
      <c r="C41" s="13">
        <v>13070</v>
      </c>
      <c r="D41" s="50">
        <v>965</v>
      </c>
      <c r="E41" s="57">
        <v>1273</v>
      </c>
      <c r="F41" s="57">
        <v>1822</v>
      </c>
      <c r="G41" s="50">
        <v>134</v>
      </c>
      <c r="H41" s="50">
        <v>715</v>
      </c>
      <c r="I41" s="50">
        <v>1673</v>
      </c>
      <c r="J41" s="50">
        <v>292</v>
      </c>
      <c r="K41" s="50">
        <v>847</v>
      </c>
      <c r="L41" s="50">
        <v>3299</v>
      </c>
      <c r="M41" s="50">
        <v>431</v>
      </c>
      <c r="N41" s="50">
        <v>102</v>
      </c>
      <c r="O41" s="50">
        <v>494</v>
      </c>
      <c r="P41" s="50">
        <v>523</v>
      </c>
      <c r="Q41" s="50">
        <v>236</v>
      </c>
      <c r="R41" s="50">
        <v>264</v>
      </c>
      <c r="S41" s="175">
        <v>19</v>
      </c>
    </row>
    <row r="42" spans="1:19" ht="14.1" customHeight="1" x14ac:dyDescent="0.2">
      <c r="A42" s="145">
        <v>20</v>
      </c>
      <c r="B42" s="172" t="s">
        <v>395</v>
      </c>
      <c r="C42" s="169">
        <v>18.710811017597557</v>
      </c>
      <c r="D42" s="168">
        <v>17.2</v>
      </c>
      <c r="E42" s="168">
        <v>18.600000000000001</v>
      </c>
      <c r="F42" s="168">
        <v>16.399999999999999</v>
      </c>
      <c r="G42" s="168">
        <v>17.399999999999999</v>
      </c>
      <c r="H42" s="168">
        <v>22.4</v>
      </c>
      <c r="I42" s="168">
        <v>21.9</v>
      </c>
      <c r="J42" s="168">
        <v>21.6</v>
      </c>
      <c r="K42" s="168">
        <v>15.2</v>
      </c>
      <c r="L42" s="168">
        <v>16.899999999999999</v>
      </c>
      <c r="M42" s="168">
        <v>16.600000000000001</v>
      </c>
      <c r="N42" s="168">
        <v>31</v>
      </c>
      <c r="O42" s="168">
        <v>16.3</v>
      </c>
      <c r="P42" s="168">
        <v>28.9</v>
      </c>
      <c r="Q42" s="168">
        <v>13.9</v>
      </c>
      <c r="R42" s="168">
        <v>29.2</v>
      </c>
      <c r="S42" s="171">
        <v>20</v>
      </c>
    </row>
    <row r="43" spans="1:19" ht="20.100000000000001" customHeight="1" x14ac:dyDescent="0.2">
      <c r="A43" s="148"/>
      <c r="B43" s="150"/>
      <c r="C43" s="159" t="s">
        <v>300</v>
      </c>
      <c r="E43" s="96"/>
      <c r="F43" s="96"/>
      <c r="G43" s="47" t="s">
        <v>300</v>
      </c>
      <c r="R43" s="48"/>
      <c r="S43" s="269"/>
    </row>
    <row r="44" spans="1:19" ht="15" customHeight="1" x14ac:dyDescent="0.2">
      <c r="A44" s="145"/>
      <c r="B44" s="174" t="s">
        <v>394</v>
      </c>
      <c r="C44" s="152">
        <v>100</v>
      </c>
      <c r="D44" s="112">
        <v>100</v>
      </c>
      <c r="E44" s="96">
        <v>100</v>
      </c>
      <c r="F44" s="96">
        <v>100</v>
      </c>
      <c r="G44" s="112">
        <v>100</v>
      </c>
      <c r="H44" s="112">
        <v>100</v>
      </c>
      <c r="I44" s="112">
        <v>100</v>
      </c>
      <c r="J44" s="112">
        <v>100</v>
      </c>
      <c r="K44" s="112">
        <v>100</v>
      </c>
      <c r="L44" s="112">
        <v>100</v>
      </c>
      <c r="M44" s="112">
        <v>100</v>
      </c>
      <c r="N44" s="112">
        <v>100</v>
      </c>
      <c r="O44" s="112">
        <v>100</v>
      </c>
      <c r="P44" s="112">
        <v>100</v>
      </c>
      <c r="Q44" s="112">
        <v>100</v>
      </c>
      <c r="R44" s="112">
        <v>100</v>
      </c>
      <c r="S44" s="352"/>
    </row>
    <row r="45" spans="1:19" ht="14.1" customHeight="1" x14ac:dyDescent="0.2">
      <c r="A45" s="145">
        <v>21</v>
      </c>
      <c r="B45" s="172" t="s">
        <v>391</v>
      </c>
      <c r="C45" s="169">
        <v>3.2746748278500384</v>
      </c>
      <c r="D45" s="168">
        <v>2.5906735751295336</v>
      </c>
      <c r="E45" s="168">
        <v>3.6920659858601725</v>
      </c>
      <c r="F45" s="168">
        <v>2.3600439077936337</v>
      </c>
      <c r="G45" s="168">
        <v>3.7313432835820892</v>
      </c>
      <c r="H45" s="168">
        <v>2.6573426573426575</v>
      </c>
      <c r="I45" s="168">
        <v>2.7495517035265991</v>
      </c>
      <c r="J45" s="168">
        <v>2.054794520547945</v>
      </c>
      <c r="K45" s="168">
        <v>3.0696576151121606</v>
      </c>
      <c r="L45" s="168">
        <v>4.1830857835707791</v>
      </c>
      <c r="M45" s="168">
        <v>3.4802784222737819</v>
      </c>
      <c r="N45" s="168">
        <v>4.9019607843137258</v>
      </c>
      <c r="O45" s="168">
        <v>5.0607287449392713</v>
      </c>
      <c r="P45" s="168">
        <v>2.1032504780114722</v>
      </c>
      <c r="Q45" s="168">
        <v>5.508474576271186</v>
      </c>
      <c r="R45" s="168">
        <v>1.5151515151515151</v>
      </c>
      <c r="S45" s="171">
        <v>21</v>
      </c>
    </row>
    <row r="46" spans="1:19" ht="14.1" customHeight="1" x14ac:dyDescent="0.2">
      <c r="A46" s="145">
        <v>22</v>
      </c>
      <c r="B46" s="172" t="s">
        <v>390</v>
      </c>
      <c r="C46" s="169">
        <v>23.297628156082631</v>
      </c>
      <c r="D46" s="168">
        <v>25.699481865284973</v>
      </c>
      <c r="E46" s="168">
        <v>21.838177533385704</v>
      </c>
      <c r="F46" s="168">
        <v>15.861690450054885</v>
      </c>
      <c r="G46" s="168">
        <v>23.134328358208954</v>
      </c>
      <c r="H46" s="168">
        <v>19.3006993006993</v>
      </c>
      <c r="I46" s="168">
        <v>14.883442916915721</v>
      </c>
      <c r="J46" s="168">
        <v>14.04109589041096</v>
      </c>
      <c r="K46" s="168">
        <v>35.301062573789849</v>
      </c>
      <c r="L46" s="168">
        <v>31.827826614125492</v>
      </c>
      <c r="M46" s="168">
        <v>29.002320185614849</v>
      </c>
      <c r="N46" s="168">
        <v>2.9411764705882351</v>
      </c>
      <c r="O46" s="168">
        <v>24.089068825910932</v>
      </c>
      <c r="P46" s="168">
        <v>7.2657743785850863</v>
      </c>
      <c r="Q46" s="168">
        <v>47.881355932203391</v>
      </c>
      <c r="R46" s="168">
        <v>9.0909090909090917</v>
      </c>
      <c r="S46" s="171">
        <v>22</v>
      </c>
    </row>
    <row r="47" spans="1:19" ht="14.1" customHeight="1" x14ac:dyDescent="0.2">
      <c r="A47" s="145">
        <v>23</v>
      </c>
      <c r="B47" s="172" t="s">
        <v>389</v>
      </c>
      <c r="C47" s="169">
        <v>37.643458301453705</v>
      </c>
      <c r="D47" s="168">
        <v>39.896373056994818</v>
      </c>
      <c r="E47" s="168">
        <v>39.591516103692065</v>
      </c>
      <c r="F47" s="168">
        <v>58.287596048298575</v>
      </c>
      <c r="G47" s="168">
        <v>41.044776119402989</v>
      </c>
      <c r="H47" s="168">
        <v>28.53146853146853</v>
      </c>
      <c r="I47" s="168">
        <v>33.711894799760913</v>
      </c>
      <c r="J47" s="168">
        <v>32.87671232876712</v>
      </c>
      <c r="K47" s="168">
        <v>37.308146399055495</v>
      </c>
      <c r="L47" s="168">
        <v>36.586844498332823</v>
      </c>
      <c r="M47" s="168">
        <v>36.658932714617173</v>
      </c>
      <c r="N47" s="168">
        <v>6.8627450980392162</v>
      </c>
      <c r="O47" s="168">
        <v>41.902834008097166</v>
      </c>
      <c r="P47" s="168">
        <v>11.663479923518166</v>
      </c>
      <c r="Q47" s="168">
        <v>27.966101694915253</v>
      </c>
      <c r="R47" s="168">
        <v>10.606060606060606</v>
      </c>
      <c r="S47" s="171">
        <v>23</v>
      </c>
    </row>
    <row r="48" spans="1:19" ht="14.1" customHeight="1" x14ac:dyDescent="0.2">
      <c r="A48" s="145">
        <v>24</v>
      </c>
      <c r="B48" s="172" t="s">
        <v>388</v>
      </c>
      <c r="C48" s="169">
        <v>16.610558530986992</v>
      </c>
      <c r="D48" s="168">
        <v>19.170984455958546</v>
      </c>
      <c r="E48" s="168">
        <v>19.324430479183032</v>
      </c>
      <c r="F48" s="168">
        <v>15.31284302963776</v>
      </c>
      <c r="G48" s="168">
        <v>14.17910447761194</v>
      </c>
      <c r="H48" s="168">
        <v>12.167832167832168</v>
      </c>
      <c r="I48" s="168">
        <v>23.909145248057381</v>
      </c>
      <c r="J48" s="168">
        <v>24.657534246575342</v>
      </c>
      <c r="K48" s="168">
        <v>15.466351829988193</v>
      </c>
      <c r="L48" s="168">
        <v>12.064261897544711</v>
      </c>
      <c r="M48" s="168">
        <v>16.473317865429234</v>
      </c>
      <c r="N48" s="168">
        <v>18.627450980392158</v>
      </c>
      <c r="O48" s="168">
        <v>17.813765182186234</v>
      </c>
      <c r="P48" s="168">
        <v>18.929254302103253</v>
      </c>
      <c r="Q48" s="168">
        <v>10.59322033898305</v>
      </c>
      <c r="R48" s="168">
        <v>19.696969696969695</v>
      </c>
      <c r="S48" s="171">
        <v>24</v>
      </c>
    </row>
    <row r="49" spans="1:19" ht="14.1" customHeight="1" x14ac:dyDescent="0.2">
      <c r="A49" s="145">
        <v>25</v>
      </c>
      <c r="B49" s="172" t="s">
        <v>393</v>
      </c>
      <c r="C49" s="169">
        <v>19.173680183626626</v>
      </c>
      <c r="D49" s="168">
        <v>12.642487046632125</v>
      </c>
      <c r="E49" s="168">
        <v>15.553809897879026</v>
      </c>
      <c r="F49" s="168">
        <v>8.1778265642151489</v>
      </c>
      <c r="G49" s="168">
        <v>17.910447761194028</v>
      </c>
      <c r="H49" s="168">
        <v>37.34265734265734</v>
      </c>
      <c r="I49" s="168">
        <v>24.745965331739388</v>
      </c>
      <c r="J49" s="168">
        <v>26.36986301369863</v>
      </c>
      <c r="K49" s="168">
        <v>8.8547815820543097</v>
      </c>
      <c r="L49" s="168">
        <v>15.337981206426191</v>
      </c>
      <c r="M49" s="168">
        <v>14.385150812064964</v>
      </c>
      <c r="N49" s="168">
        <v>66.666666666666657</v>
      </c>
      <c r="O49" s="168">
        <v>11.133603238866396</v>
      </c>
      <c r="P49" s="168">
        <v>60.038240917782026</v>
      </c>
      <c r="Q49" s="168">
        <v>8.0508474576271176</v>
      </c>
      <c r="R49" s="168">
        <v>59.090909090909093</v>
      </c>
      <c r="S49" s="171">
        <v>25</v>
      </c>
    </row>
    <row r="50" spans="1:19" ht="20.100000000000001" customHeight="1" x14ac:dyDescent="0.2">
      <c r="A50" s="148"/>
      <c r="B50" s="150"/>
      <c r="C50" s="159" t="s">
        <v>392</v>
      </c>
      <c r="E50" s="168"/>
      <c r="F50" s="168"/>
      <c r="G50" s="47" t="s">
        <v>392</v>
      </c>
      <c r="S50" s="269"/>
    </row>
    <row r="51" spans="1:19" ht="14.1" customHeight="1" x14ac:dyDescent="0.2">
      <c r="A51" s="145">
        <v>26</v>
      </c>
      <c r="B51" s="172" t="s">
        <v>391</v>
      </c>
      <c r="C51" s="169">
        <v>3.2746748278500384</v>
      </c>
      <c r="D51" s="168">
        <v>2.5906735751295336</v>
      </c>
      <c r="E51" s="168">
        <v>3.6920659858601725</v>
      </c>
      <c r="F51" s="168">
        <v>2.3600439077936337</v>
      </c>
      <c r="G51" s="168">
        <v>3.7313432835820892</v>
      </c>
      <c r="H51" s="168">
        <v>2.6573426573426575</v>
      </c>
      <c r="I51" s="168">
        <v>2.7495517035265991</v>
      </c>
      <c r="J51" s="168">
        <v>2.054794520547945</v>
      </c>
      <c r="K51" s="168">
        <v>3.0696576151121606</v>
      </c>
      <c r="L51" s="168">
        <v>4.1830857835707791</v>
      </c>
      <c r="M51" s="168">
        <v>3.4802784222737819</v>
      </c>
      <c r="N51" s="168">
        <v>4.9019607843137258</v>
      </c>
      <c r="O51" s="168">
        <v>5.0607287449392713</v>
      </c>
      <c r="P51" s="168">
        <v>2.1032504780114722</v>
      </c>
      <c r="Q51" s="168">
        <v>5.508474576271186</v>
      </c>
      <c r="R51" s="168">
        <v>1.5151515151515151</v>
      </c>
      <c r="S51" s="171">
        <v>26</v>
      </c>
    </row>
    <row r="52" spans="1:19" ht="14.1" customHeight="1" x14ac:dyDescent="0.2">
      <c r="A52" s="145">
        <v>27</v>
      </c>
      <c r="B52" s="172" t="s">
        <v>390</v>
      </c>
      <c r="C52" s="169">
        <v>26.572302983932669</v>
      </c>
      <c r="D52" s="168">
        <v>28.290155440414505</v>
      </c>
      <c r="E52" s="168">
        <v>25.530243519245875</v>
      </c>
      <c r="F52" s="168">
        <v>18.221734357848518</v>
      </c>
      <c r="G52" s="168">
        <v>26.865671641791042</v>
      </c>
      <c r="H52" s="168">
        <v>21.958041958041957</v>
      </c>
      <c r="I52" s="168">
        <v>17.632994620442318</v>
      </c>
      <c r="J52" s="168">
        <v>16.095890410958905</v>
      </c>
      <c r="K52" s="168">
        <v>38.370720188902013</v>
      </c>
      <c r="L52" s="168">
        <v>36.010912397696274</v>
      </c>
      <c r="M52" s="168">
        <v>32.482598607888633</v>
      </c>
      <c r="N52" s="168">
        <v>7.8431372549019613</v>
      </c>
      <c r="O52" s="168">
        <v>29.149797570850204</v>
      </c>
      <c r="P52" s="168">
        <v>9.3690248565965586</v>
      </c>
      <c r="Q52" s="168">
        <v>53.389830508474574</v>
      </c>
      <c r="R52" s="168">
        <v>10.606060606060607</v>
      </c>
      <c r="S52" s="171">
        <v>27</v>
      </c>
    </row>
    <row r="53" spans="1:19" ht="14.1" customHeight="1" x14ac:dyDescent="0.2">
      <c r="A53" s="145">
        <v>28</v>
      </c>
      <c r="B53" s="172" t="s">
        <v>389</v>
      </c>
      <c r="C53" s="169">
        <v>64.215761285386378</v>
      </c>
      <c r="D53" s="168">
        <v>68.186528497409327</v>
      </c>
      <c r="E53" s="168">
        <v>65.121759622937944</v>
      </c>
      <c r="F53" s="168">
        <v>76.509330406147086</v>
      </c>
      <c r="G53" s="168">
        <v>67.910447761194035</v>
      </c>
      <c r="H53" s="168">
        <v>50.489510489510486</v>
      </c>
      <c r="I53" s="168">
        <v>51.344889420203231</v>
      </c>
      <c r="J53" s="168">
        <v>48.972602739726028</v>
      </c>
      <c r="K53" s="168">
        <v>75.678866587957515</v>
      </c>
      <c r="L53" s="168">
        <v>72.597756896029097</v>
      </c>
      <c r="M53" s="168">
        <v>69.141531322505813</v>
      </c>
      <c r="N53" s="168">
        <v>14.705882352941178</v>
      </c>
      <c r="O53" s="168">
        <v>71.05263157894737</v>
      </c>
      <c r="P53" s="168">
        <v>21.032504780114724</v>
      </c>
      <c r="Q53" s="168">
        <v>81.355932203389827</v>
      </c>
      <c r="R53" s="168">
        <v>21.212121212121211</v>
      </c>
      <c r="S53" s="171">
        <v>28</v>
      </c>
    </row>
    <row r="54" spans="1:19" ht="14.1" customHeight="1" x14ac:dyDescent="0.2">
      <c r="A54" s="145">
        <v>29</v>
      </c>
      <c r="B54" s="172" t="s">
        <v>388</v>
      </c>
      <c r="C54" s="169">
        <v>80.82631981637337</v>
      </c>
      <c r="D54" s="168">
        <v>87.357512953367873</v>
      </c>
      <c r="E54" s="168">
        <v>84.44619010212098</v>
      </c>
      <c r="F54" s="168">
        <v>91.822173435784848</v>
      </c>
      <c r="G54" s="168">
        <v>82.089552238805979</v>
      </c>
      <c r="H54" s="168">
        <v>62.657342657342653</v>
      </c>
      <c r="I54" s="168">
        <v>75.254034668260616</v>
      </c>
      <c r="J54" s="168">
        <v>73.630136986301366</v>
      </c>
      <c r="K54" s="168">
        <v>91.145218417945713</v>
      </c>
      <c r="L54" s="168">
        <v>84.662018793573807</v>
      </c>
      <c r="M54" s="168">
        <v>85.61484918793505</v>
      </c>
      <c r="N54" s="168">
        <v>33.333333333333336</v>
      </c>
      <c r="O54" s="168">
        <v>88.866396761133601</v>
      </c>
      <c r="P54" s="168">
        <v>39.961759082217981</v>
      </c>
      <c r="Q54" s="168">
        <v>91.949152542372872</v>
      </c>
      <c r="R54" s="168">
        <v>40.909090909090907</v>
      </c>
      <c r="S54" s="171">
        <v>29</v>
      </c>
    </row>
    <row r="55" spans="1:19" x14ac:dyDescent="0.2">
      <c r="A55" s="148"/>
      <c r="B55" s="178"/>
      <c r="C55" s="152"/>
      <c r="D55" s="112"/>
      <c r="E55" s="96"/>
      <c r="F55" s="96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4"/>
      <c r="S55" s="182"/>
    </row>
    <row r="56" spans="1:19" x14ac:dyDescent="0.2">
      <c r="A56" s="148"/>
      <c r="C56" s="159" t="s">
        <v>312</v>
      </c>
      <c r="E56" s="96"/>
      <c r="F56" s="96"/>
      <c r="G56" s="47" t="s">
        <v>312</v>
      </c>
      <c r="R56" s="48"/>
      <c r="S56" s="182"/>
    </row>
    <row r="57" spans="1:19" s="159" customFormat="1" ht="15" customHeight="1" x14ac:dyDescent="0.2">
      <c r="A57" s="162">
        <v>30</v>
      </c>
      <c r="B57" s="176" t="s">
        <v>396</v>
      </c>
      <c r="C57" s="13">
        <v>5137</v>
      </c>
      <c r="D57" s="50">
        <v>329</v>
      </c>
      <c r="E57" s="57">
        <v>423</v>
      </c>
      <c r="F57" s="57">
        <v>824</v>
      </c>
      <c r="G57" s="50">
        <v>57</v>
      </c>
      <c r="H57" s="50">
        <v>392</v>
      </c>
      <c r="I57" s="50">
        <v>751</v>
      </c>
      <c r="J57" s="50">
        <v>76</v>
      </c>
      <c r="K57" s="50">
        <v>338</v>
      </c>
      <c r="L57" s="50">
        <v>1273</v>
      </c>
      <c r="M57" s="50">
        <v>151</v>
      </c>
      <c r="N57" s="50">
        <v>35</v>
      </c>
      <c r="O57" s="50">
        <v>182</v>
      </c>
      <c r="P57" s="50">
        <v>181</v>
      </c>
      <c r="Q57" s="50">
        <v>62</v>
      </c>
      <c r="R57" s="50">
        <v>63</v>
      </c>
      <c r="S57" s="175">
        <v>30</v>
      </c>
    </row>
    <row r="58" spans="1:19" ht="14.1" customHeight="1" x14ac:dyDescent="0.2">
      <c r="A58" s="145">
        <v>31</v>
      </c>
      <c r="B58" s="172" t="s">
        <v>395</v>
      </c>
      <c r="C58" s="169">
        <v>20.46441502822659</v>
      </c>
      <c r="D58" s="168">
        <v>17.899999999999999</v>
      </c>
      <c r="E58" s="168">
        <v>19.8</v>
      </c>
      <c r="F58" s="168">
        <v>17.399999999999999</v>
      </c>
      <c r="G58" s="168">
        <v>18.5</v>
      </c>
      <c r="H58" s="168">
        <v>24.6</v>
      </c>
      <c r="I58" s="168">
        <v>25.1</v>
      </c>
      <c r="J58" s="168">
        <v>21.5</v>
      </c>
      <c r="K58" s="168">
        <v>17.100000000000001</v>
      </c>
      <c r="L58" s="168">
        <v>18.399999999999999</v>
      </c>
      <c r="M58" s="168">
        <v>19.899999999999999</v>
      </c>
      <c r="N58" s="168">
        <v>34.299999999999997</v>
      </c>
      <c r="O58" s="168">
        <v>16.399999999999999</v>
      </c>
      <c r="P58" s="168">
        <v>32.5</v>
      </c>
      <c r="Q58" s="168">
        <v>14.6</v>
      </c>
      <c r="R58" s="168">
        <v>34.299999999999997</v>
      </c>
      <c r="S58" s="171">
        <v>31</v>
      </c>
    </row>
    <row r="59" spans="1:19" ht="20.100000000000001" customHeight="1" x14ac:dyDescent="0.2">
      <c r="A59" s="148"/>
      <c r="B59" s="150"/>
      <c r="C59" s="159" t="s">
        <v>300</v>
      </c>
      <c r="E59" s="96"/>
      <c r="F59" s="96"/>
      <c r="G59" s="47" t="s">
        <v>300</v>
      </c>
      <c r="R59" s="48"/>
      <c r="S59" s="182"/>
    </row>
    <row r="60" spans="1:19" ht="15" customHeight="1" x14ac:dyDescent="0.2">
      <c r="A60" s="145"/>
      <c r="B60" s="174" t="s">
        <v>394</v>
      </c>
      <c r="C60" s="152">
        <v>100</v>
      </c>
      <c r="D60" s="112">
        <v>100</v>
      </c>
      <c r="E60" s="96">
        <v>100</v>
      </c>
      <c r="F60" s="96">
        <v>100</v>
      </c>
      <c r="G60" s="112">
        <v>100</v>
      </c>
      <c r="H60" s="112">
        <v>100</v>
      </c>
      <c r="I60" s="112">
        <v>100</v>
      </c>
      <c r="J60" s="112">
        <v>100</v>
      </c>
      <c r="K60" s="112">
        <v>100</v>
      </c>
      <c r="L60" s="112">
        <v>100</v>
      </c>
      <c r="M60" s="112">
        <v>100</v>
      </c>
      <c r="N60" s="112">
        <v>100</v>
      </c>
      <c r="O60" s="112">
        <v>100</v>
      </c>
      <c r="P60" s="112">
        <v>100</v>
      </c>
      <c r="Q60" s="112">
        <v>100</v>
      </c>
      <c r="R60" s="112">
        <v>100</v>
      </c>
      <c r="S60" s="171"/>
    </row>
    <row r="61" spans="1:19" ht="14.1" customHeight="1" x14ac:dyDescent="0.2">
      <c r="A61" s="145">
        <v>32</v>
      </c>
      <c r="B61" s="172" t="s">
        <v>391</v>
      </c>
      <c r="C61" s="169">
        <v>1.5962624099669067</v>
      </c>
      <c r="D61" s="168">
        <v>0.60790273556231</v>
      </c>
      <c r="E61" s="168">
        <v>2.3640661938534278</v>
      </c>
      <c r="F61" s="168">
        <v>0.97087378640776689</v>
      </c>
      <c r="G61" s="168">
        <v>3.5087719298245612</v>
      </c>
      <c r="H61" s="168">
        <v>0.76530612244897955</v>
      </c>
      <c r="I61" s="168">
        <v>1.5978695073235687</v>
      </c>
      <c r="J61" s="168">
        <v>0</v>
      </c>
      <c r="K61" s="168">
        <v>0.8875739644970414</v>
      </c>
      <c r="L61" s="168">
        <v>2.4351924587588374</v>
      </c>
      <c r="M61" s="168">
        <v>0</v>
      </c>
      <c r="N61" s="168">
        <v>2.8571428571428572</v>
      </c>
      <c r="O61" s="168">
        <v>4.395604395604396</v>
      </c>
      <c r="P61" s="168">
        <v>1.1049723756906076</v>
      </c>
      <c r="Q61" s="168">
        <v>0</v>
      </c>
      <c r="R61" s="168">
        <v>0</v>
      </c>
      <c r="S61" s="171">
        <v>32</v>
      </c>
    </row>
    <row r="62" spans="1:19" ht="14.1" customHeight="1" x14ac:dyDescent="0.2">
      <c r="A62" s="145">
        <v>33</v>
      </c>
      <c r="B62" s="172" t="s">
        <v>390</v>
      </c>
      <c r="C62" s="169">
        <v>16.293556550515863</v>
      </c>
      <c r="D62" s="168">
        <v>20.668693009118542</v>
      </c>
      <c r="E62" s="168">
        <v>14.184397163120568</v>
      </c>
      <c r="F62" s="168">
        <v>10.922330097087379</v>
      </c>
      <c r="G62" s="168">
        <v>15.789473684210526</v>
      </c>
      <c r="H62" s="168">
        <v>15.306122448979592</v>
      </c>
      <c r="I62" s="168">
        <v>5.7256990679094537</v>
      </c>
      <c r="J62" s="168">
        <v>9.2105263157894726</v>
      </c>
      <c r="K62" s="168">
        <v>26.331360946745562</v>
      </c>
      <c r="L62" s="168">
        <v>25.216025137470545</v>
      </c>
      <c r="M62" s="168">
        <v>16.556291390728479</v>
      </c>
      <c r="N62" s="168">
        <v>0</v>
      </c>
      <c r="O62" s="168">
        <v>17.032967032967033</v>
      </c>
      <c r="P62" s="168">
        <v>1.1049723756906076</v>
      </c>
      <c r="Q62" s="168">
        <v>48.387096774193552</v>
      </c>
      <c r="R62" s="168">
        <v>3.1746031746031744</v>
      </c>
      <c r="S62" s="171">
        <v>33</v>
      </c>
    </row>
    <row r="63" spans="1:19" ht="14.1" customHeight="1" x14ac:dyDescent="0.2">
      <c r="A63" s="145">
        <v>34</v>
      </c>
      <c r="B63" s="172" t="s">
        <v>389</v>
      </c>
      <c r="C63" s="169">
        <v>39.497761339303096</v>
      </c>
      <c r="D63" s="168">
        <v>37.689969604863222</v>
      </c>
      <c r="E63" s="168">
        <v>43.026004728132392</v>
      </c>
      <c r="F63" s="168">
        <v>59.466019417475721</v>
      </c>
      <c r="G63" s="168">
        <v>42.105263157894733</v>
      </c>
      <c r="H63" s="168">
        <v>25.510204081632654</v>
      </c>
      <c r="I63" s="168">
        <v>34.753661784287615</v>
      </c>
      <c r="J63" s="168">
        <v>39.473684210526315</v>
      </c>
      <c r="K63" s="168">
        <v>41.715976331360949</v>
      </c>
      <c r="L63" s="168">
        <v>39.041633935585232</v>
      </c>
      <c r="M63" s="168">
        <v>39.072847682119203</v>
      </c>
      <c r="N63" s="168">
        <v>2.8571428571428572</v>
      </c>
      <c r="O63" s="168">
        <v>44.505494505494504</v>
      </c>
      <c r="P63" s="168">
        <v>11.602209944751381</v>
      </c>
      <c r="Q63" s="168">
        <v>24.193548387096776</v>
      </c>
      <c r="R63" s="168">
        <v>4.7619047619047619</v>
      </c>
      <c r="S63" s="171">
        <v>34</v>
      </c>
    </row>
    <row r="64" spans="1:19" ht="14.1" customHeight="1" x14ac:dyDescent="0.2">
      <c r="A64" s="145">
        <v>35</v>
      </c>
      <c r="B64" s="172" t="s">
        <v>388</v>
      </c>
      <c r="C64" s="169">
        <v>19.602881058983844</v>
      </c>
      <c r="D64" s="168">
        <v>26.13981762917933</v>
      </c>
      <c r="E64" s="168">
        <v>21.749408983451538</v>
      </c>
      <c r="F64" s="168">
        <v>18.082524271844662</v>
      </c>
      <c r="G64" s="168">
        <v>19.298245614035086</v>
      </c>
      <c r="H64" s="168">
        <v>10.459183673469388</v>
      </c>
      <c r="I64" s="168">
        <v>27.696404793608519</v>
      </c>
      <c r="J64" s="168">
        <v>23.684210526315788</v>
      </c>
      <c r="K64" s="168">
        <v>17.751479289940828</v>
      </c>
      <c r="L64" s="168">
        <v>15.396700706991359</v>
      </c>
      <c r="M64" s="168">
        <v>22.516556291390728</v>
      </c>
      <c r="N64" s="168">
        <v>14.285714285714285</v>
      </c>
      <c r="O64" s="168">
        <v>24.175824175824175</v>
      </c>
      <c r="P64" s="168">
        <v>23.756906077348066</v>
      </c>
      <c r="Q64" s="168">
        <v>22.58064516129032</v>
      </c>
      <c r="R64" s="168">
        <v>9.5238095238095237</v>
      </c>
      <c r="S64" s="171">
        <v>35</v>
      </c>
    </row>
    <row r="65" spans="1:19" ht="14.1" customHeight="1" x14ac:dyDescent="0.2">
      <c r="A65" s="145">
        <v>36</v>
      </c>
      <c r="B65" s="172" t="s">
        <v>393</v>
      </c>
      <c r="C65" s="169">
        <v>23.009538641230289</v>
      </c>
      <c r="D65" s="168">
        <v>14.893617021276595</v>
      </c>
      <c r="E65" s="168">
        <v>18.67612293144208</v>
      </c>
      <c r="F65" s="168">
        <v>10.558252427184465</v>
      </c>
      <c r="G65" s="168">
        <v>19.298245614035086</v>
      </c>
      <c r="H65" s="168">
        <v>47.959183673469383</v>
      </c>
      <c r="I65" s="168">
        <v>30.22636484687084</v>
      </c>
      <c r="J65" s="168">
        <v>27.631578947368425</v>
      </c>
      <c r="K65" s="168">
        <v>13.313609467455622</v>
      </c>
      <c r="L65" s="168">
        <v>17.910447761194028</v>
      </c>
      <c r="M65" s="168">
        <v>21.85430463576159</v>
      </c>
      <c r="N65" s="168">
        <v>80</v>
      </c>
      <c r="O65" s="168">
        <v>9.8901098901098905</v>
      </c>
      <c r="P65" s="168">
        <v>62.430939226519335</v>
      </c>
      <c r="Q65" s="168">
        <v>4.838709677419355</v>
      </c>
      <c r="R65" s="168">
        <v>82.539682539682531</v>
      </c>
      <c r="S65" s="171">
        <v>36</v>
      </c>
    </row>
    <row r="66" spans="1:19" ht="20.100000000000001" customHeight="1" x14ac:dyDescent="0.2">
      <c r="A66" s="148"/>
      <c r="B66" s="150"/>
      <c r="C66" s="159" t="s">
        <v>392</v>
      </c>
      <c r="E66" s="168"/>
      <c r="F66" s="168"/>
      <c r="G66" s="47" t="s">
        <v>392</v>
      </c>
      <c r="R66" s="48"/>
      <c r="S66" s="182"/>
    </row>
    <row r="67" spans="1:19" ht="14.1" customHeight="1" x14ac:dyDescent="0.2">
      <c r="A67" s="145">
        <v>37</v>
      </c>
      <c r="B67" s="172" t="s">
        <v>391</v>
      </c>
      <c r="C67" s="169">
        <v>1.5962624099669067</v>
      </c>
      <c r="D67" s="168">
        <v>0.60790273556231</v>
      </c>
      <c r="E67" s="168">
        <v>2.3640661938534278</v>
      </c>
      <c r="F67" s="168">
        <v>0.97087378640776689</v>
      </c>
      <c r="G67" s="168">
        <v>3.5087719298245612</v>
      </c>
      <c r="H67" s="168">
        <v>0.76530612244897955</v>
      </c>
      <c r="I67" s="168">
        <v>1.5978695073235687</v>
      </c>
      <c r="J67" s="168">
        <v>0</v>
      </c>
      <c r="K67" s="168">
        <v>0.8875739644970414</v>
      </c>
      <c r="L67" s="168">
        <v>2.4351924587588374</v>
      </c>
      <c r="M67" s="168">
        <v>0</v>
      </c>
      <c r="N67" s="168">
        <v>2.8571428571428572</v>
      </c>
      <c r="O67" s="168">
        <v>4.395604395604396</v>
      </c>
      <c r="P67" s="168">
        <v>1.1049723756906076</v>
      </c>
      <c r="Q67" s="168">
        <v>0</v>
      </c>
      <c r="R67" s="168">
        <v>0</v>
      </c>
      <c r="S67" s="171">
        <v>37</v>
      </c>
    </row>
    <row r="68" spans="1:19" ht="14.1" customHeight="1" x14ac:dyDescent="0.2">
      <c r="A68" s="145">
        <v>38</v>
      </c>
      <c r="B68" s="172" t="s">
        <v>390</v>
      </c>
      <c r="C68" s="169">
        <v>17.889818960482771</v>
      </c>
      <c r="D68" s="168">
        <v>21.276595744680851</v>
      </c>
      <c r="E68" s="168">
        <v>16.548463356973997</v>
      </c>
      <c r="F68" s="168">
        <v>11.893203883495145</v>
      </c>
      <c r="G68" s="168">
        <v>19.298245614035086</v>
      </c>
      <c r="H68" s="168">
        <v>16.071428571428569</v>
      </c>
      <c r="I68" s="168">
        <v>7.323568575233022</v>
      </c>
      <c r="J68" s="168">
        <v>9.2105263157894726</v>
      </c>
      <c r="K68" s="168">
        <v>27.218934911242602</v>
      </c>
      <c r="L68" s="168">
        <v>27.651217596229383</v>
      </c>
      <c r="M68" s="168">
        <v>16.556291390728479</v>
      </c>
      <c r="N68" s="168">
        <v>2.8571428571428572</v>
      </c>
      <c r="O68" s="168">
        <v>21.428571428571431</v>
      </c>
      <c r="P68" s="168">
        <v>2.2099447513812152</v>
      </c>
      <c r="Q68" s="168">
        <v>48.387096774193552</v>
      </c>
      <c r="R68" s="168">
        <v>3.1746031746031744</v>
      </c>
      <c r="S68" s="171">
        <v>38</v>
      </c>
    </row>
    <row r="69" spans="1:19" ht="14.1" customHeight="1" x14ac:dyDescent="0.2">
      <c r="A69" s="145">
        <v>39</v>
      </c>
      <c r="B69" s="172" t="s">
        <v>389</v>
      </c>
      <c r="C69" s="169">
        <v>57.387580299785867</v>
      </c>
      <c r="D69" s="168">
        <v>58.966565349544069</v>
      </c>
      <c r="E69" s="168">
        <v>59.574468085106389</v>
      </c>
      <c r="F69" s="168">
        <v>71.359223300970868</v>
      </c>
      <c r="G69" s="168">
        <v>61.403508771929822</v>
      </c>
      <c r="H69" s="168">
        <v>41.58163265306122</v>
      </c>
      <c r="I69" s="168">
        <v>42.077230359520641</v>
      </c>
      <c r="J69" s="168">
        <v>48.684210526315788</v>
      </c>
      <c r="K69" s="168">
        <v>68.934911242603548</v>
      </c>
      <c r="L69" s="168">
        <v>66.692851531814611</v>
      </c>
      <c r="M69" s="168">
        <v>55.629139072847678</v>
      </c>
      <c r="N69" s="168">
        <v>5.7142857142857144</v>
      </c>
      <c r="O69" s="168">
        <v>65.934065934065927</v>
      </c>
      <c r="P69" s="168">
        <v>13.812154696132596</v>
      </c>
      <c r="Q69" s="168">
        <v>72.580645161290334</v>
      </c>
      <c r="R69" s="168">
        <v>7.9365079365079367</v>
      </c>
      <c r="S69" s="171">
        <v>39</v>
      </c>
    </row>
    <row r="70" spans="1:19" ht="14.1" customHeight="1" x14ac:dyDescent="0.2">
      <c r="A70" s="145">
        <v>40</v>
      </c>
      <c r="B70" s="172" t="s">
        <v>388</v>
      </c>
      <c r="C70" s="169">
        <v>76.990461358769707</v>
      </c>
      <c r="D70" s="168">
        <v>85.106382978723403</v>
      </c>
      <c r="E70" s="168">
        <v>81.32387706855792</v>
      </c>
      <c r="F70" s="168">
        <v>89.44174757281553</v>
      </c>
      <c r="G70" s="168">
        <v>80.701754385964904</v>
      </c>
      <c r="H70" s="168">
        <v>52.04081632653061</v>
      </c>
      <c r="I70" s="168">
        <v>69.773635153129163</v>
      </c>
      <c r="J70" s="168">
        <v>72.368421052631575</v>
      </c>
      <c r="K70" s="168">
        <v>86.68639053254438</v>
      </c>
      <c r="L70" s="168">
        <v>82.089552238805965</v>
      </c>
      <c r="M70" s="168">
        <v>78.145695364238406</v>
      </c>
      <c r="N70" s="168">
        <v>20</v>
      </c>
      <c r="O70" s="168">
        <v>90.109890109890102</v>
      </c>
      <c r="P70" s="168">
        <v>37.569060773480665</v>
      </c>
      <c r="Q70" s="168">
        <v>95.161290322580655</v>
      </c>
      <c r="R70" s="168">
        <v>17.460317460317462</v>
      </c>
      <c r="S70" s="171">
        <v>40</v>
      </c>
    </row>
    <row r="71" spans="1:19" x14ac:dyDescent="0.2">
      <c r="A71" s="7" t="s">
        <v>103</v>
      </c>
      <c r="D71" s="168"/>
      <c r="E71" s="96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26"/>
    </row>
    <row r="72" spans="1:19" x14ac:dyDescent="0.2">
      <c r="A72" s="7" t="s">
        <v>257</v>
      </c>
      <c r="D72" s="168"/>
      <c r="E72" s="96"/>
      <c r="F72" s="168"/>
      <c r="I72" s="168"/>
      <c r="J72" s="168"/>
      <c r="M72" s="168"/>
      <c r="N72" s="168"/>
      <c r="O72" s="168"/>
      <c r="P72" s="168"/>
      <c r="Q72" s="168"/>
      <c r="R72" s="168"/>
      <c r="S72" s="26"/>
    </row>
    <row r="73" spans="1:19" x14ac:dyDescent="0.2">
      <c r="D73" s="168"/>
      <c r="E73" s="96"/>
      <c r="F73" s="168"/>
      <c r="H73" s="168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26"/>
    </row>
    <row r="74" spans="1:19" s="153" customFormat="1" ht="22.5" customHeight="1" x14ac:dyDescent="0.2">
      <c r="A74" s="31"/>
      <c r="D74" s="48"/>
      <c r="E74" s="96"/>
      <c r="F74" s="38"/>
      <c r="G74" s="37"/>
      <c r="H74" s="37"/>
      <c r="I74" s="37"/>
      <c r="J74" s="37"/>
      <c r="K74" s="37"/>
      <c r="L74" s="135"/>
      <c r="M74" s="135"/>
      <c r="N74" s="135"/>
      <c r="O74" s="135"/>
      <c r="P74" s="135"/>
      <c r="Q74" s="135"/>
      <c r="R74" s="135"/>
      <c r="S74" s="32"/>
    </row>
    <row r="75" spans="1:19" ht="18" x14ac:dyDescent="0.25">
      <c r="A75" s="1" t="s">
        <v>706</v>
      </c>
      <c r="G75" s="76" t="s">
        <v>706</v>
      </c>
      <c r="S75" s="7"/>
    </row>
    <row r="76" spans="1:19" ht="15" x14ac:dyDescent="0.25">
      <c r="A76" s="6" t="s">
        <v>768</v>
      </c>
      <c r="G76" s="116" t="s">
        <v>768</v>
      </c>
    </row>
    <row r="77" spans="1:19" ht="15" x14ac:dyDescent="0.25">
      <c r="A77" s="6" t="s">
        <v>772</v>
      </c>
      <c r="G77" s="116" t="s">
        <v>772</v>
      </c>
    </row>
    <row r="78" spans="1:19" x14ac:dyDescent="0.2">
      <c r="A78" s="9"/>
      <c r="B78" s="9"/>
      <c r="C78" s="9"/>
      <c r="D78" s="66"/>
      <c r="E78" s="66"/>
      <c r="F78" s="48"/>
      <c r="G78" s="48"/>
      <c r="L78" s="66"/>
      <c r="M78" s="66"/>
      <c r="N78" s="66"/>
      <c r="O78" s="66"/>
      <c r="P78" s="66"/>
      <c r="Q78" s="66"/>
      <c r="R78" s="66"/>
      <c r="S78" s="9"/>
    </row>
    <row r="79" spans="1:19" ht="12.75" customHeight="1" x14ac:dyDescent="0.2">
      <c r="A79" s="474" t="s">
        <v>1</v>
      </c>
      <c r="B79" s="536" t="s">
        <v>403</v>
      </c>
      <c r="C79" s="480" t="s">
        <v>253</v>
      </c>
      <c r="D79" s="492" t="s">
        <v>99</v>
      </c>
      <c r="E79" s="512" t="s">
        <v>98</v>
      </c>
      <c r="F79" s="512" t="s">
        <v>702</v>
      </c>
      <c r="G79" s="498" t="s">
        <v>95</v>
      </c>
      <c r="H79" s="498" t="s">
        <v>94</v>
      </c>
      <c r="I79" s="495" t="s">
        <v>93</v>
      </c>
      <c r="J79" s="492" t="s">
        <v>689</v>
      </c>
      <c r="K79" s="492" t="s">
        <v>91</v>
      </c>
      <c r="L79" s="492" t="s">
        <v>90</v>
      </c>
      <c r="M79" s="492" t="s">
        <v>89</v>
      </c>
      <c r="N79" s="492" t="s">
        <v>88</v>
      </c>
      <c r="O79" s="492" t="s">
        <v>87</v>
      </c>
      <c r="P79" s="492" t="s">
        <v>400</v>
      </c>
      <c r="Q79" s="492" t="s">
        <v>85</v>
      </c>
      <c r="R79" s="495" t="s">
        <v>84</v>
      </c>
      <c r="S79" s="486" t="s">
        <v>1</v>
      </c>
    </row>
    <row r="80" spans="1:19" ht="12.75" customHeight="1" x14ac:dyDescent="0.2">
      <c r="A80" s="528"/>
      <c r="B80" s="537"/>
      <c r="C80" s="481"/>
      <c r="D80" s="493"/>
      <c r="E80" s="524" t="s">
        <v>83</v>
      </c>
      <c r="F80" s="524"/>
      <c r="G80" s="499"/>
      <c r="H80" s="499"/>
      <c r="I80" s="496"/>
      <c r="J80" s="493"/>
      <c r="K80" s="493"/>
      <c r="L80" s="493" t="s">
        <v>82</v>
      </c>
      <c r="M80" s="493"/>
      <c r="N80" s="493"/>
      <c r="O80" s="493"/>
      <c r="P80" s="493"/>
      <c r="Q80" s="493"/>
      <c r="R80" s="496"/>
      <c r="S80" s="487"/>
    </row>
    <row r="81" spans="1:19" ht="12.75" customHeight="1" x14ac:dyDescent="0.2">
      <c r="A81" s="528"/>
      <c r="B81" s="537"/>
      <c r="C81" s="481"/>
      <c r="D81" s="493" t="s">
        <v>81</v>
      </c>
      <c r="E81" s="524"/>
      <c r="F81" s="524"/>
      <c r="G81" s="499"/>
      <c r="H81" s="499"/>
      <c r="I81" s="496"/>
      <c r="J81" s="493"/>
      <c r="K81" s="493" t="s">
        <v>79</v>
      </c>
      <c r="L81" s="493"/>
      <c r="M81" s="493" t="s">
        <v>79</v>
      </c>
      <c r="N81" s="493" t="s">
        <v>79</v>
      </c>
      <c r="O81" s="493"/>
      <c r="P81" s="493"/>
      <c r="Q81" s="493"/>
      <c r="R81" s="496"/>
      <c r="S81" s="487"/>
    </row>
    <row r="82" spans="1:19" ht="12.75" customHeight="1" x14ac:dyDescent="0.2">
      <c r="A82" s="528"/>
      <c r="B82" s="537"/>
      <c r="C82" s="481"/>
      <c r="D82" s="493" t="s">
        <v>76</v>
      </c>
      <c r="E82" s="524"/>
      <c r="F82" s="524"/>
      <c r="G82" s="499"/>
      <c r="H82" s="499"/>
      <c r="I82" s="496"/>
      <c r="J82" s="493"/>
      <c r="K82" s="493" t="s">
        <v>75</v>
      </c>
      <c r="L82" s="493"/>
      <c r="M82" s="493" t="s">
        <v>75</v>
      </c>
      <c r="N82" s="493" t="s">
        <v>75</v>
      </c>
      <c r="O82" s="493"/>
      <c r="P82" s="493"/>
      <c r="Q82" s="493"/>
      <c r="R82" s="496"/>
      <c r="S82" s="487"/>
    </row>
    <row r="83" spans="1:19" x14ac:dyDescent="0.2">
      <c r="A83" s="529"/>
      <c r="B83" s="538"/>
      <c r="C83" s="482"/>
      <c r="D83" s="494"/>
      <c r="E83" s="525"/>
      <c r="F83" s="525"/>
      <c r="G83" s="500"/>
      <c r="H83" s="500"/>
      <c r="I83" s="497"/>
      <c r="J83" s="494"/>
      <c r="K83" s="494"/>
      <c r="L83" s="494"/>
      <c r="M83" s="494"/>
      <c r="N83" s="494"/>
      <c r="O83" s="494"/>
      <c r="P83" s="494"/>
      <c r="Q83" s="494"/>
      <c r="R83" s="497"/>
      <c r="S83" s="488"/>
    </row>
    <row r="84" spans="1:19" x14ac:dyDescent="0.2">
      <c r="A84" s="153"/>
      <c r="B84" s="30"/>
      <c r="C84" s="30"/>
      <c r="D84" s="48"/>
      <c r="E84" s="126"/>
      <c r="F84" s="62"/>
      <c r="G84" s="62"/>
      <c r="H84" s="62"/>
      <c r="I84" s="62"/>
      <c r="J84" s="48"/>
      <c r="K84" s="48"/>
      <c r="L84" s="126"/>
      <c r="M84" s="179"/>
      <c r="N84" s="62"/>
      <c r="O84" s="62"/>
      <c r="P84" s="179"/>
      <c r="Q84" s="179"/>
      <c r="R84" s="62"/>
    </row>
    <row r="85" spans="1:19" ht="15" x14ac:dyDescent="0.2">
      <c r="A85" s="153"/>
      <c r="B85" s="30"/>
      <c r="C85" s="181" t="s">
        <v>766</v>
      </c>
      <c r="D85" s="48"/>
      <c r="E85" s="126"/>
      <c r="F85" s="62"/>
      <c r="G85" s="180" t="s">
        <v>766</v>
      </c>
      <c r="H85" s="62"/>
      <c r="I85" s="62"/>
      <c r="J85" s="48"/>
      <c r="K85" s="48"/>
      <c r="L85" s="126"/>
      <c r="M85" s="179"/>
      <c r="N85" s="62"/>
      <c r="O85" s="62"/>
      <c r="P85" s="179"/>
      <c r="Q85" s="179"/>
      <c r="R85" s="62"/>
    </row>
    <row r="86" spans="1:19" x14ac:dyDescent="0.2">
      <c r="C86" s="159" t="s">
        <v>312</v>
      </c>
      <c r="G86" s="47" t="s">
        <v>312</v>
      </c>
    </row>
    <row r="87" spans="1:19" s="159" customFormat="1" ht="15" customHeight="1" x14ac:dyDescent="0.2">
      <c r="A87" s="162">
        <v>1</v>
      </c>
      <c r="B87" s="176" t="s">
        <v>311</v>
      </c>
      <c r="C87" s="13">
        <v>5873</v>
      </c>
      <c r="D87" s="50">
        <v>402</v>
      </c>
      <c r="E87" s="57">
        <v>560</v>
      </c>
      <c r="F87" s="57">
        <v>1180</v>
      </c>
      <c r="G87" s="50">
        <v>53</v>
      </c>
      <c r="H87" s="50">
        <v>219</v>
      </c>
      <c r="I87" s="50">
        <v>634</v>
      </c>
      <c r="J87" s="50">
        <v>110</v>
      </c>
      <c r="K87" s="50">
        <v>319</v>
      </c>
      <c r="L87" s="50">
        <v>1499</v>
      </c>
      <c r="M87" s="50">
        <v>204</v>
      </c>
      <c r="N87" s="50">
        <v>46</v>
      </c>
      <c r="O87" s="50">
        <v>214</v>
      </c>
      <c r="P87" s="50">
        <v>224</v>
      </c>
      <c r="Q87" s="50">
        <v>90</v>
      </c>
      <c r="R87" s="50">
        <v>119</v>
      </c>
      <c r="S87" s="175">
        <v>1</v>
      </c>
    </row>
    <row r="88" spans="1:19" ht="14.1" customHeight="1" x14ac:dyDescent="0.2">
      <c r="A88" s="145">
        <v>2</v>
      </c>
      <c r="B88" s="172" t="s">
        <v>395</v>
      </c>
      <c r="C88" s="169">
        <v>7.4067597479993177</v>
      </c>
      <c r="D88" s="168">
        <v>6.7</v>
      </c>
      <c r="E88" s="168">
        <v>6</v>
      </c>
      <c r="F88" s="168">
        <v>6.3</v>
      </c>
      <c r="G88" s="168">
        <v>5.3</v>
      </c>
      <c r="H88" s="168">
        <v>6.7</v>
      </c>
      <c r="I88" s="168">
        <v>10</v>
      </c>
      <c r="J88" s="168">
        <v>7</v>
      </c>
      <c r="K88" s="168">
        <v>6.2</v>
      </c>
      <c r="L88" s="168">
        <v>6.4</v>
      </c>
      <c r="M88" s="168">
        <v>6.3</v>
      </c>
      <c r="N88" s="168">
        <v>11.9</v>
      </c>
      <c r="O88" s="168">
        <v>6.9</v>
      </c>
      <c r="P88" s="168">
        <v>16.899999999999999</v>
      </c>
      <c r="Q88" s="168">
        <v>5.3</v>
      </c>
      <c r="R88" s="168">
        <v>16.899999999999999</v>
      </c>
      <c r="S88" s="171">
        <v>2</v>
      </c>
    </row>
    <row r="89" spans="1:19" ht="20.100000000000001" customHeight="1" x14ac:dyDescent="0.2">
      <c r="A89" s="148"/>
      <c r="B89" s="150"/>
      <c r="C89" s="159" t="s">
        <v>300</v>
      </c>
      <c r="E89" s="96"/>
      <c r="F89" s="96"/>
      <c r="G89" s="47" t="s">
        <v>300</v>
      </c>
      <c r="R89" s="48"/>
      <c r="S89" s="269"/>
    </row>
    <row r="90" spans="1:19" ht="15" customHeight="1" x14ac:dyDescent="0.2">
      <c r="A90" s="145"/>
      <c r="B90" s="174" t="s">
        <v>394</v>
      </c>
      <c r="C90" s="152">
        <v>100</v>
      </c>
      <c r="D90" s="112">
        <v>100</v>
      </c>
      <c r="E90" s="96">
        <v>100</v>
      </c>
      <c r="F90" s="96">
        <v>100</v>
      </c>
      <c r="G90" s="112">
        <v>100</v>
      </c>
      <c r="H90" s="112">
        <v>100</v>
      </c>
      <c r="I90" s="112">
        <v>100</v>
      </c>
      <c r="J90" s="112">
        <v>100</v>
      </c>
      <c r="K90" s="112">
        <v>100</v>
      </c>
      <c r="L90" s="112">
        <v>100</v>
      </c>
      <c r="M90" s="112">
        <v>100</v>
      </c>
      <c r="N90" s="112">
        <v>100</v>
      </c>
      <c r="O90" s="112">
        <v>100</v>
      </c>
      <c r="P90" s="112">
        <v>100</v>
      </c>
      <c r="Q90" s="112">
        <v>100</v>
      </c>
      <c r="R90" s="112">
        <v>100</v>
      </c>
      <c r="S90" s="352"/>
    </row>
    <row r="91" spans="1:19" ht="14.1" customHeight="1" x14ac:dyDescent="0.2">
      <c r="A91" s="145">
        <v>3</v>
      </c>
      <c r="B91" s="172" t="s">
        <v>390</v>
      </c>
      <c r="C91" s="169">
        <v>16.635450366082072</v>
      </c>
      <c r="D91" s="168">
        <v>26.616915422885572</v>
      </c>
      <c r="E91" s="168">
        <v>18.75</v>
      </c>
      <c r="F91" s="168">
        <v>8.7288135593220328</v>
      </c>
      <c r="G91" s="168">
        <v>32.075471698113205</v>
      </c>
      <c r="H91" s="168">
        <v>16.894977168949772</v>
      </c>
      <c r="I91" s="168">
        <v>14.353312302839116</v>
      </c>
      <c r="J91" s="168">
        <v>17.272727272727273</v>
      </c>
      <c r="K91" s="168">
        <v>20.689655172413794</v>
      </c>
      <c r="L91" s="168">
        <v>17.211474316210808</v>
      </c>
      <c r="M91" s="168">
        <v>25.490196078431371</v>
      </c>
      <c r="N91" s="168">
        <v>13.043478260869565</v>
      </c>
      <c r="O91" s="168">
        <v>16.822429906542055</v>
      </c>
      <c r="P91" s="168">
        <v>9.375</v>
      </c>
      <c r="Q91" s="168">
        <v>32.222222222222221</v>
      </c>
      <c r="R91" s="168">
        <v>25.210084033613445</v>
      </c>
      <c r="S91" s="171">
        <v>3</v>
      </c>
    </row>
    <row r="92" spans="1:19" ht="14.1" customHeight="1" x14ac:dyDescent="0.2">
      <c r="A92" s="145">
        <v>4</v>
      </c>
      <c r="B92" s="172" t="s">
        <v>389</v>
      </c>
      <c r="C92" s="169">
        <v>28.758726374936149</v>
      </c>
      <c r="D92" s="168">
        <v>27.363184079601986</v>
      </c>
      <c r="E92" s="168">
        <v>44.464285714285708</v>
      </c>
      <c r="F92" s="168">
        <v>32.711864406779661</v>
      </c>
      <c r="G92" s="168">
        <v>39.622641509433961</v>
      </c>
      <c r="H92" s="168">
        <v>36.529680365296798</v>
      </c>
      <c r="I92" s="168">
        <v>13.09148264984227</v>
      </c>
      <c r="J92" s="168">
        <v>17.272727272727273</v>
      </c>
      <c r="K92" s="168">
        <v>26.01880877742947</v>
      </c>
      <c r="L92" s="168">
        <v>32.955303535690462</v>
      </c>
      <c r="M92" s="168">
        <v>26.96078431372549</v>
      </c>
      <c r="N92" s="168">
        <v>13.043478260869565</v>
      </c>
      <c r="O92" s="168">
        <v>25.233644859813083</v>
      </c>
      <c r="P92" s="168">
        <v>4.0178571428571432</v>
      </c>
      <c r="Q92" s="168">
        <v>37.777777777777779</v>
      </c>
      <c r="R92" s="168">
        <v>5.0420168067226889</v>
      </c>
      <c r="S92" s="171">
        <v>4</v>
      </c>
    </row>
    <row r="93" spans="1:19" ht="14.1" customHeight="1" x14ac:dyDescent="0.2">
      <c r="A93" s="145">
        <v>5</v>
      </c>
      <c r="B93" s="172" t="s">
        <v>388</v>
      </c>
      <c r="C93" s="169">
        <v>43.095521879788862</v>
      </c>
      <c r="D93" s="168">
        <v>39.054726368159201</v>
      </c>
      <c r="E93" s="168">
        <v>30.714285714285715</v>
      </c>
      <c r="F93" s="168">
        <v>56.949152542372886</v>
      </c>
      <c r="G93" s="168">
        <v>16.981132075471699</v>
      </c>
      <c r="H93" s="168">
        <v>41.55251141552511</v>
      </c>
      <c r="I93" s="168">
        <v>43.375394321766564</v>
      </c>
      <c r="J93" s="168">
        <v>58.18181818181818</v>
      </c>
      <c r="K93" s="168">
        <v>46.708463949843257</v>
      </c>
      <c r="L93" s="168">
        <v>42.828552368245496</v>
      </c>
      <c r="M93" s="168">
        <v>39.705882352941174</v>
      </c>
      <c r="N93" s="168">
        <v>36.95652173913043</v>
      </c>
      <c r="O93" s="168">
        <v>49.532710280373834</v>
      </c>
      <c r="P93" s="168">
        <v>21.875</v>
      </c>
      <c r="Q93" s="168">
        <v>24.444444444444443</v>
      </c>
      <c r="R93" s="168">
        <v>21.008403361344538</v>
      </c>
      <c r="S93" s="171">
        <v>5</v>
      </c>
    </row>
    <row r="94" spans="1:19" ht="14.1" customHeight="1" x14ac:dyDescent="0.2">
      <c r="A94" s="145">
        <v>6</v>
      </c>
      <c r="B94" s="172" t="s">
        <v>393</v>
      </c>
      <c r="C94" s="169">
        <v>11.510301379192917</v>
      </c>
      <c r="D94" s="168">
        <v>6.9651741293532341</v>
      </c>
      <c r="E94" s="168">
        <v>6.0714285714285712</v>
      </c>
      <c r="F94" s="168">
        <v>1.6101694915254237</v>
      </c>
      <c r="G94" s="168">
        <v>11.320754716981133</v>
      </c>
      <c r="H94" s="168">
        <v>5.0228310502283104</v>
      </c>
      <c r="I94" s="168">
        <v>29.179810725552052</v>
      </c>
      <c r="J94" s="168">
        <v>7.2727272727272725</v>
      </c>
      <c r="K94" s="168">
        <v>6.5830721003134789</v>
      </c>
      <c r="L94" s="168">
        <v>7.004669779853236</v>
      </c>
      <c r="M94" s="168">
        <v>7.8431372549019605</v>
      </c>
      <c r="N94" s="168">
        <v>36.95652173913043</v>
      </c>
      <c r="O94" s="168">
        <v>8.4112149532710276</v>
      </c>
      <c r="P94" s="168">
        <v>64.732142857142861</v>
      </c>
      <c r="Q94" s="168">
        <v>5.5555555555555554</v>
      </c>
      <c r="R94" s="168">
        <v>48.739495798319325</v>
      </c>
      <c r="S94" s="171">
        <v>6</v>
      </c>
    </row>
    <row r="95" spans="1:19" ht="20.100000000000001" customHeight="1" x14ac:dyDescent="0.2">
      <c r="A95" s="148"/>
      <c r="B95" s="150"/>
      <c r="C95" s="159" t="s">
        <v>392</v>
      </c>
      <c r="E95" s="168"/>
      <c r="F95" s="168"/>
      <c r="G95" s="47" t="s">
        <v>392</v>
      </c>
      <c r="S95" s="269"/>
    </row>
    <row r="96" spans="1:19" ht="14.1" customHeight="1" x14ac:dyDescent="0.2">
      <c r="A96" s="145">
        <v>7</v>
      </c>
      <c r="B96" s="172" t="s">
        <v>390</v>
      </c>
      <c r="C96" s="169">
        <v>16.635450366082072</v>
      </c>
      <c r="D96" s="168">
        <v>26.616915422885572</v>
      </c>
      <c r="E96" s="168">
        <v>18.75</v>
      </c>
      <c r="F96" s="168">
        <v>8.7288135593220328</v>
      </c>
      <c r="G96" s="168">
        <v>32.075471698113205</v>
      </c>
      <c r="H96" s="168">
        <v>16.894977168949772</v>
      </c>
      <c r="I96" s="168">
        <v>14.353312302839116</v>
      </c>
      <c r="J96" s="168">
        <v>17.272727272727273</v>
      </c>
      <c r="K96" s="168">
        <v>20.689655172413794</v>
      </c>
      <c r="L96" s="168">
        <v>17.211474316210808</v>
      </c>
      <c r="M96" s="168">
        <v>25.490196078431371</v>
      </c>
      <c r="N96" s="168">
        <v>13.043478260869565</v>
      </c>
      <c r="O96" s="168">
        <v>16.822429906542055</v>
      </c>
      <c r="P96" s="168">
        <v>9.375</v>
      </c>
      <c r="Q96" s="168">
        <v>32.222222222222221</v>
      </c>
      <c r="R96" s="168">
        <v>25.210084033613445</v>
      </c>
      <c r="S96" s="171">
        <v>7</v>
      </c>
    </row>
    <row r="97" spans="1:19" ht="14.1" customHeight="1" x14ac:dyDescent="0.2">
      <c r="A97" s="145">
        <v>8</v>
      </c>
      <c r="B97" s="172" t="s">
        <v>389</v>
      </c>
      <c r="C97" s="169">
        <v>45.394176741018221</v>
      </c>
      <c r="D97" s="168">
        <v>53.980099502487562</v>
      </c>
      <c r="E97" s="168">
        <v>63.214285714285708</v>
      </c>
      <c r="F97" s="168">
        <v>41.440677966101696</v>
      </c>
      <c r="G97" s="168">
        <v>71.698113207547166</v>
      </c>
      <c r="H97" s="168">
        <v>53.42465753424657</v>
      </c>
      <c r="I97" s="168">
        <v>27.444794952681384</v>
      </c>
      <c r="J97" s="168">
        <v>34.545454545454547</v>
      </c>
      <c r="K97" s="168">
        <v>46.708463949843264</v>
      </c>
      <c r="L97" s="168">
        <v>50.166777851901273</v>
      </c>
      <c r="M97" s="168">
        <v>52.450980392156865</v>
      </c>
      <c r="N97" s="168">
        <v>26.086956521739129</v>
      </c>
      <c r="O97" s="168">
        <v>42.056074766355138</v>
      </c>
      <c r="P97" s="168">
        <v>13.392857142857142</v>
      </c>
      <c r="Q97" s="168">
        <v>70</v>
      </c>
      <c r="R97" s="168">
        <v>30.252100840336134</v>
      </c>
      <c r="S97" s="171">
        <v>8</v>
      </c>
    </row>
    <row r="98" spans="1:19" ht="14.1" customHeight="1" x14ac:dyDescent="0.2">
      <c r="A98" s="145">
        <v>9</v>
      </c>
      <c r="B98" s="172" t="s">
        <v>388</v>
      </c>
      <c r="C98" s="169">
        <v>88.489698620807076</v>
      </c>
      <c r="D98" s="168">
        <v>93.034825870646756</v>
      </c>
      <c r="E98" s="168">
        <v>93.928571428571416</v>
      </c>
      <c r="F98" s="168">
        <v>98.389830508474574</v>
      </c>
      <c r="G98" s="168">
        <v>88.679245283018872</v>
      </c>
      <c r="H98" s="168">
        <v>94.977168949771681</v>
      </c>
      <c r="I98" s="168">
        <v>70.820189274447955</v>
      </c>
      <c r="J98" s="168">
        <v>92.72727272727272</v>
      </c>
      <c r="K98" s="168">
        <v>93.416927899686527</v>
      </c>
      <c r="L98" s="168">
        <v>92.995330220146769</v>
      </c>
      <c r="M98" s="168">
        <v>92.156862745098039</v>
      </c>
      <c r="N98" s="168">
        <v>63.043478260869563</v>
      </c>
      <c r="O98" s="168">
        <v>91.588785046728972</v>
      </c>
      <c r="P98" s="168">
        <v>35.267857142857139</v>
      </c>
      <c r="Q98" s="168">
        <v>94.444444444444443</v>
      </c>
      <c r="R98" s="168">
        <v>51.260504201680675</v>
      </c>
      <c r="S98" s="171">
        <v>9</v>
      </c>
    </row>
    <row r="99" spans="1:19" x14ac:dyDescent="0.2">
      <c r="A99" s="148"/>
      <c r="B99" s="178"/>
      <c r="C99" s="152"/>
      <c r="D99" s="112"/>
      <c r="E99" s="96"/>
      <c r="F99" s="96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269"/>
    </row>
    <row r="100" spans="1:19" x14ac:dyDescent="0.2">
      <c r="A100" s="148"/>
      <c r="C100" s="159" t="s">
        <v>312</v>
      </c>
      <c r="E100" s="96"/>
      <c r="F100" s="96"/>
      <c r="G100" s="47" t="s">
        <v>312</v>
      </c>
      <c r="S100" s="269"/>
    </row>
    <row r="101" spans="1:19" s="159" customFormat="1" ht="15" customHeight="1" x14ac:dyDescent="0.2">
      <c r="A101" s="162">
        <v>10</v>
      </c>
      <c r="B101" s="176" t="s">
        <v>396</v>
      </c>
      <c r="C101" s="13">
        <v>2136</v>
      </c>
      <c r="D101" s="50">
        <v>110</v>
      </c>
      <c r="E101" s="57">
        <v>167</v>
      </c>
      <c r="F101" s="57">
        <v>540</v>
      </c>
      <c r="G101" s="50">
        <v>18</v>
      </c>
      <c r="H101" s="50">
        <v>81</v>
      </c>
      <c r="I101" s="50">
        <v>269</v>
      </c>
      <c r="J101" s="50">
        <v>21</v>
      </c>
      <c r="K101" s="50">
        <v>110</v>
      </c>
      <c r="L101" s="50">
        <v>582</v>
      </c>
      <c r="M101" s="50">
        <v>53</v>
      </c>
      <c r="N101" s="50">
        <v>8</v>
      </c>
      <c r="O101" s="50">
        <v>59</v>
      </c>
      <c r="P101" s="50">
        <v>75</v>
      </c>
      <c r="Q101" s="50">
        <v>17</v>
      </c>
      <c r="R101" s="50">
        <v>26</v>
      </c>
      <c r="S101" s="175">
        <v>10</v>
      </c>
    </row>
    <row r="102" spans="1:19" ht="14.1" customHeight="1" x14ac:dyDescent="0.2">
      <c r="A102" s="145">
        <v>11</v>
      </c>
      <c r="B102" s="172" t="s">
        <v>395</v>
      </c>
      <c r="C102" s="169">
        <v>8.832584269662922</v>
      </c>
      <c r="D102" s="168">
        <v>8.4</v>
      </c>
      <c r="E102" s="168">
        <v>7.3</v>
      </c>
      <c r="F102" s="168">
        <v>6.8</v>
      </c>
      <c r="G102" s="168">
        <v>7.7</v>
      </c>
      <c r="H102" s="168">
        <v>7.6</v>
      </c>
      <c r="I102" s="168">
        <v>12.1</v>
      </c>
      <c r="J102" s="168">
        <v>8.1999999999999993</v>
      </c>
      <c r="K102" s="168">
        <v>7.9</v>
      </c>
      <c r="L102" s="168">
        <v>7.8</v>
      </c>
      <c r="M102" s="168">
        <v>8.9</v>
      </c>
      <c r="N102" s="168">
        <v>21.9</v>
      </c>
      <c r="O102" s="168">
        <v>8</v>
      </c>
      <c r="P102" s="168">
        <v>22.2</v>
      </c>
      <c r="Q102" s="168">
        <v>5.9</v>
      </c>
      <c r="R102" s="168">
        <v>22.2</v>
      </c>
      <c r="S102" s="171">
        <v>11</v>
      </c>
    </row>
    <row r="103" spans="1:19" ht="20.100000000000001" customHeight="1" x14ac:dyDescent="0.2">
      <c r="A103" s="148"/>
      <c r="B103" s="150"/>
      <c r="C103" s="159" t="s">
        <v>300</v>
      </c>
      <c r="E103" s="96"/>
      <c r="F103" s="96"/>
      <c r="G103" s="47" t="s">
        <v>300</v>
      </c>
      <c r="S103" s="269"/>
    </row>
    <row r="104" spans="1:19" ht="15" customHeight="1" x14ac:dyDescent="0.2">
      <c r="A104" s="145"/>
      <c r="B104" s="174" t="s">
        <v>394</v>
      </c>
      <c r="C104" s="152">
        <v>100</v>
      </c>
      <c r="D104" s="112">
        <v>100</v>
      </c>
      <c r="E104" s="96">
        <v>100</v>
      </c>
      <c r="F104" s="96">
        <v>100</v>
      </c>
      <c r="G104" s="112">
        <v>100</v>
      </c>
      <c r="H104" s="112">
        <v>100</v>
      </c>
      <c r="I104" s="112">
        <v>100</v>
      </c>
      <c r="J104" s="112">
        <v>100</v>
      </c>
      <c r="K104" s="112">
        <v>100</v>
      </c>
      <c r="L104" s="112">
        <v>100</v>
      </c>
      <c r="M104" s="112">
        <v>100</v>
      </c>
      <c r="N104" s="112">
        <v>100</v>
      </c>
      <c r="O104" s="112">
        <v>100</v>
      </c>
      <c r="P104" s="112">
        <v>100</v>
      </c>
      <c r="Q104" s="112">
        <v>100</v>
      </c>
      <c r="R104" s="112">
        <v>100</v>
      </c>
      <c r="S104" s="352"/>
    </row>
    <row r="105" spans="1:19" ht="14.1" customHeight="1" x14ac:dyDescent="0.2">
      <c r="A105" s="145">
        <v>12</v>
      </c>
      <c r="B105" s="172" t="s">
        <v>390</v>
      </c>
      <c r="C105" s="169">
        <v>3.2771535580524342</v>
      </c>
      <c r="D105" s="168">
        <v>7.2727272727272725</v>
      </c>
      <c r="E105" s="168">
        <v>5.3892215568862278</v>
      </c>
      <c r="F105" s="168">
        <v>2.5925925925925926</v>
      </c>
      <c r="G105" s="168">
        <v>11.111111111111111</v>
      </c>
      <c r="H105" s="168">
        <v>6.1728395061728394</v>
      </c>
      <c r="I105" s="168">
        <v>1.486988847583643</v>
      </c>
      <c r="J105" s="168">
        <v>0</v>
      </c>
      <c r="K105" s="168">
        <v>0.90909090909090906</v>
      </c>
      <c r="L105" s="168">
        <v>3.608247422680412</v>
      </c>
      <c r="M105" s="168">
        <v>1.8867924528301887</v>
      </c>
      <c r="N105" s="168">
        <v>0</v>
      </c>
      <c r="O105" s="168">
        <v>5.0847457627118651</v>
      </c>
      <c r="P105" s="168">
        <v>0</v>
      </c>
      <c r="Q105" s="168">
        <v>11.76470588235294</v>
      </c>
      <c r="R105" s="168">
        <v>0</v>
      </c>
      <c r="S105" s="171">
        <v>12</v>
      </c>
    </row>
    <row r="106" spans="1:19" ht="14.1" customHeight="1" x14ac:dyDescent="0.2">
      <c r="A106" s="145">
        <v>13</v>
      </c>
      <c r="B106" s="172" t="s">
        <v>389</v>
      </c>
      <c r="C106" s="169">
        <v>26.685393258426966</v>
      </c>
      <c r="D106" s="168">
        <v>29.09090909090909</v>
      </c>
      <c r="E106" s="168">
        <v>43.712574850299404</v>
      </c>
      <c r="F106" s="168">
        <v>32.222222222222221</v>
      </c>
      <c r="G106" s="168">
        <v>33.333333333333329</v>
      </c>
      <c r="H106" s="168">
        <v>38.271604938271601</v>
      </c>
      <c r="I106" s="168">
        <v>9.2936802973977688</v>
      </c>
      <c r="J106" s="168">
        <v>14.285714285714285</v>
      </c>
      <c r="K106" s="168">
        <v>22.727272727272727</v>
      </c>
      <c r="L106" s="168">
        <v>27.147766323024054</v>
      </c>
      <c r="M106" s="168">
        <v>32.075471698113205</v>
      </c>
      <c r="N106" s="168">
        <v>12.5</v>
      </c>
      <c r="O106" s="168">
        <v>22.033898305084744</v>
      </c>
      <c r="P106" s="168">
        <v>1.3333333333333335</v>
      </c>
      <c r="Q106" s="168">
        <v>58.82352941176471</v>
      </c>
      <c r="R106" s="168">
        <v>3.8461538461538463</v>
      </c>
      <c r="S106" s="171">
        <v>13</v>
      </c>
    </row>
    <row r="107" spans="1:19" ht="14.1" customHeight="1" x14ac:dyDescent="0.2">
      <c r="A107" s="145">
        <v>14</v>
      </c>
      <c r="B107" s="172" t="s">
        <v>388</v>
      </c>
      <c r="C107" s="169">
        <v>55.383895131086149</v>
      </c>
      <c r="D107" s="168">
        <v>50.909090909090907</v>
      </c>
      <c r="E107" s="168">
        <v>42.514970059880241</v>
      </c>
      <c r="F107" s="168">
        <v>63.518518518518519</v>
      </c>
      <c r="G107" s="168">
        <v>33.333333333333329</v>
      </c>
      <c r="H107" s="168">
        <v>49.382716049382715</v>
      </c>
      <c r="I107" s="168">
        <v>54.27509293680297</v>
      </c>
      <c r="J107" s="168">
        <v>71.428571428571431</v>
      </c>
      <c r="K107" s="168">
        <v>64.545454545454547</v>
      </c>
      <c r="L107" s="168">
        <v>57.388316151202744</v>
      </c>
      <c r="M107" s="168">
        <v>54.716981132075468</v>
      </c>
      <c r="N107" s="168">
        <v>25</v>
      </c>
      <c r="O107" s="168">
        <v>62.711864406779661</v>
      </c>
      <c r="P107" s="168">
        <v>30.666666666666664</v>
      </c>
      <c r="Q107" s="168">
        <v>23.52941176470588</v>
      </c>
      <c r="R107" s="168">
        <v>23.076923076923077</v>
      </c>
      <c r="S107" s="171">
        <v>14</v>
      </c>
    </row>
    <row r="108" spans="1:19" ht="14.1" customHeight="1" x14ac:dyDescent="0.2">
      <c r="A108" s="145">
        <v>15</v>
      </c>
      <c r="B108" s="172" t="s">
        <v>393</v>
      </c>
      <c r="C108" s="169">
        <v>14.653558052434457</v>
      </c>
      <c r="D108" s="168">
        <v>12.727272727272727</v>
      </c>
      <c r="E108" s="168">
        <v>8.3832335329341312</v>
      </c>
      <c r="F108" s="168">
        <v>1.6666666666666667</v>
      </c>
      <c r="G108" s="168">
        <v>22.222222222222221</v>
      </c>
      <c r="H108" s="168">
        <v>6.1728395061728394</v>
      </c>
      <c r="I108" s="168">
        <v>34.944237918215613</v>
      </c>
      <c r="J108" s="168">
        <v>14.285714285714285</v>
      </c>
      <c r="K108" s="168">
        <v>11.818181818181818</v>
      </c>
      <c r="L108" s="168">
        <v>11.855670103092782</v>
      </c>
      <c r="M108" s="168">
        <v>11.320754716981133</v>
      </c>
      <c r="N108" s="168">
        <v>62.5</v>
      </c>
      <c r="O108" s="168">
        <v>10.16949152542373</v>
      </c>
      <c r="P108" s="168">
        <v>68</v>
      </c>
      <c r="Q108" s="168">
        <v>5.8823529411764701</v>
      </c>
      <c r="R108" s="168">
        <v>73.076923076923066</v>
      </c>
      <c r="S108" s="171">
        <v>15</v>
      </c>
    </row>
    <row r="109" spans="1:19" ht="20.100000000000001" customHeight="1" x14ac:dyDescent="0.2">
      <c r="A109" s="148"/>
      <c r="B109" s="150"/>
      <c r="C109" s="159" t="s">
        <v>392</v>
      </c>
      <c r="E109" s="168"/>
      <c r="F109" s="168"/>
      <c r="G109" s="47" t="s">
        <v>392</v>
      </c>
      <c r="S109" s="269"/>
    </row>
    <row r="110" spans="1:19" ht="14.1" customHeight="1" x14ac:dyDescent="0.2">
      <c r="A110" s="145">
        <v>16</v>
      </c>
      <c r="B110" s="172" t="s">
        <v>390</v>
      </c>
      <c r="C110" s="169">
        <v>3.2771535580524342</v>
      </c>
      <c r="D110" s="168">
        <v>7.2727272727272725</v>
      </c>
      <c r="E110" s="168">
        <v>5.3892215568862278</v>
      </c>
      <c r="F110" s="168">
        <v>2.5925925925925926</v>
      </c>
      <c r="G110" s="168">
        <v>11.111111111111111</v>
      </c>
      <c r="H110" s="168">
        <v>6.1728395061728394</v>
      </c>
      <c r="I110" s="168">
        <v>1.486988847583643</v>
      </c>
      <c r="J110" s="168">
        <v>0</v>
      </c>
      <c r="K110" s="168">
        <v>0.90909090909090906</v>
      </c>
      <c r="L110" s="168">
        <v>3.608247422680412</v>
      </c>
      <c r="M110" s="168">
        <v>1.8867924528301887</v>
      </c>
      <c r="N110" s="168">
        <v>0</v>
      </c>
      <c r="O110" s="168">
        <v>5.0847457627118651</v>
      </c>
      <c r="P110" s="168">
        <v>0</v>
      </c>
      <c r="Q110" s="168">
        <v>11.76470588235294</v>
      </c>
      <c r="R110" s="168">
        <v>0</v>
      </c>
      <c r="S110" s="171">
        <v>16</v>
      </c>
    </row>
    <row r="111" spans="1:19" ht="14.1" customHeight="1" x14ac:dyDescent="0.2">
      <c r="A111" s="145">
        <v>17</v>
      </c>
      <c r="B111" s="172" t="s">
        <v>389</v>
      </c>
      <c r="C111" s="169">
        <v>29.962546816479399</v>
      </c>
      <c r="D111" s="168">
        <v>36.36363636363636</v>
      </c>
      <c r="E111" s="168">
        <v>49.101796407185631</v>
      </c>
      <c r="F111" s="168">
        <v>34.814814814814817</v>
      </c>
      <c r="G111" s="168">
        <v>44.444444444444443</v>
      </c>
      <c r="H111" s="168">
        <v>44.444444444444443</v>
      </c>
      <c r="I111" s="168">
        <v>10.780669144981411</v>
      </c>
      <c r="J111" s="168">
        <v>14.285714285714285</v>
      </c>
      <c r="K111" s="168">
        <v>23.636363636363637</v>
      </c>
      <c r="L111" s="168">
        <v>30.756013745704465</v>
      </c>
      <c r="M111" s="168">
        <v>33.96226415094339</v>
      </c>
      <c r="N111" s="168">
        <v>12.5</v>
      </c>
      <c r="O111" s="168">
        <v>27.118644067796609</v>
      </c>
      <c r="P111" s="168">
        <v>1.3333333333333335</v>
      </c>
      <c r="Q111" s="168">
        <v>70.588235294117652</v>
      </c>
      <c r="R111" s="168">
        <v>3.8461538461538463</v>
      </c>
      <c r="S111" s="171">
        <v>17</v>
      </c>
    </row>
    <row r="112" spans="1:19" ht="14.1" customHeight="1" x14ac:dyDescent="0.2">
      <c r="A112" s="145">
        <v>18</v>
      </c>
      <c r="B112" s="172" t="s">
        <v>388</v>
      </c>
      <c r="C112" s="169">
        <v>85.346441947565552</v>
      </c>
      <c r="D112" s="168">
        <v>87.272727272727266</v>
      </c>
      <c r="E112" s="168">
        <v>91.616766467065872</v>
      </c>
      <c r="F112" s="168">
        <v>98.333333333333343</v>
      </c>
      <c r="G112" s="168">
        <v>77.777777777777771</v>
      </c>
      <c r="H112" s="168">
        <v>93.827160493827165</v>
      </c>
      <c r="I112" s="168">
        <v>65.05576208178438</v>
      </c>
      <c r="J112" s="168">
        <v>85.714285714285722</v>
      </c>
      <c r="K112" s="168">
        <v>88.181818181818187</v>
      </c>
      <c r="L112" s="168">
        <v>88.144329896907209</v>
      </c>
      <c r="M112" s="168">
        <v>88.679245283018858</v>
      </c>
      <c r="N112" s="168">
        <v>37.5</v>
      </c>
      <c r="O112" s="168">
        <v>89.830508474576277</v>
      </c>
      <c r="P112" s="168">
        <v>31.999999999999996</v>
      </c>
      <c r="Q112" s="168">
        <v>94.117647058823536</v>
      </c>
      <c r="R112" s="168">
        <v>26.923076923076923</v>
      </c>
      <c r="S112" s="171">
        <v>18</v>
      </c>
    </row>
    <row r="113" spans="1:19" ht="20.100000000000001" customHeight="1" x14ac:dyDescent="0.2">
      <c r="A113" s="153"/>
      <c r="B113" s="30"/>
      <c r="C113" s="181" t="s">
        <v>765</v>
      </c>
      <c r="D113" s="48"/>
      <c r="E113" s="96"/>
      <c r="F113" s="96"/>
      <c r="G113" s="180" t="s">
        <v>765</v>
      </c>
      <c r="H113" s="62"/>
      <c r="I113" s="96"/>
      <c r="J113" s="48"/>
      <c r="K113" s="48"/>
      <c r="L113" s="126"/>
      <c r="M113" s="179"/>
      <c r="N113" s="62"/>
      <c r="O113" s="62"/>
      <c r="P113" s="179"/>
      <c r="Q113" s="179"/>
      <c r="R113" s="62"/>
    </row>
    <row r="114" spans="1:19" x14ac:dyDescent="0.2">
      <c r="C114" s="159" t="s">
        <v>312</v>
      </c>
      <c r="E114" s="96"/>
      <c r="F114" s="96"/>
      <c r="G114" s="47" t="s">
        <v>312</v>
      </c>
      <c r="I114" s="96"/>
    </row>
    <row r="115" spans="1:19" s="159" customFormat="1" ht="15" customHeight="1" x14ac:dyDescent="0.2">
      <c r="A115" s="162">
        <v>19</v>
      </c>
      <c r="B115" s="176" t="s">
        <v>311</v>
      </c>
      <c r="C115" s="13">
        <v>5873</v>
      </c>
      <c r="D115" s="50">
        <v>402</v>
      </c>
      <c r="E115" s="57">
        <v>560</v>
      </c>
      <c r="F115" s="57">
        <v>1180</v>
      </c>
      <c r="G115" s="50">
        <v>53</v>
      </c>
      <c r="H115" s="50">
        <v>219</v>
      </c>
      <c r="I115" s="50">
        <v>634</v>
      </c>
      <c r="J115" s="50">
        <v>110</v>
      </c>
      <c r="K115" s="50">
        <v>319</v>
      </c>
      <c r="L115" s="50">
        <v>1499</v>
      </c>
      <c r="M115" s="50">
        <v>204</v>
      </c>
      <c r="N115" s="50">
        <v>46</v>
      </c>
      <c r="O115" s="50">
        <v>214</v>
      </c>
      <c r="P115" s="50">
        <v>224</v>
      </c>
      <c r="Q115" s="50">
        <v>90</v>
      </c>
      <c r="R115" s="50">
        <v>119</v>
      </c>
      <c r="S115" s="175">
        <v>19</v>
      </c>
    </row>
    <row r="116" spans="1:19" ht="14.1" customHeight="1" x14ac:dyDescent="0.2">
      <c r="A116" s="145">
        <v>20</v>
      </c>
      <c r="B116" s="172" t="s">
        <v>395</v>
      </c>
      <c r="C116" s="169">
        <v>17.026238719564109</v>
      </c>
      <c r="D116" s="168">
        <v>16.5</v>
      </c>
      <c r="E116" s="168">
        <v>18</v>
      </c>
      <c r="F116" s="168">
        <v>15.4</v>
      </c>
      <c r="G116" s="168">
        <v>15.9</v>
      </c>
      <c r="H116" s="168">
        <v>16.5</v>
      </c>
      <c r="I116" s="168">
        <v>21.6</v>
      </c>
      <c r="J116" s="168">
        <v>17.100000000000001</v>
      </c>
      <c r="K116" s="168">
        <v>14.1</v>
      </c>
      <c r="L116" s="168">
        <v>15</v>
      </c>
      <c r="M116" s="168">
        <v>14.8</v>
      </c>
      <c r="N116" s="168">
        <v>28</v>
      </c>
      <c r="O116" s="168">
        <v>15.3</v>
      </c>
      <c r="P116" s="168">
        <v>27.4</v>
      </c>
      <c r="Q116" s="168">
        <v>12.4</v>
      </c>
      <c r="R116" s="168">
        <v>27.4</v>
      </c>
      <c r="S116" s="171">
        <v>20</v>
      </c>
    </row>
    <row r="117" spans="1:19" ht="20.100000000000001" customHeight="1" x14ac:dyDescent="0.2">
      <c r="A117" s="148"/>
      <c r="B117" s="150"/>
      <c r="C117" s="159" t="s">
        <v>300</v>
      </c>
      <c r="E117" s="96"/>
      <c r="F117" s="96"/>
      <c r="G117" s="47" t="s">
        <v>300</v>
      </c>
      <c r="R117" s="48"/>
      <c r="S117" s="269"/>
    </row>
    <row r="118" spans="1:19" ht="15" customHeight="1" x14ac:dyDescent="0.2">
      <c r="A118" s="145"/>
      <c r="B118" s="174" t="s">
        <v>394</v>
      </c>
      <c r="C118" s="152">
        <v>100</v>
      </c>
      <c r="D118" s="112">
        <v>100</v>
      </c>
      <c r="E118" s="96">
        <v>100</v>
      </c>
      <c r="F118" s="96">
        <v>100</v>
      </c>
      <c r="G118" s="112">
        <v>100</v>
      </c>
      <c r="H118" s="112">
        <v>100</v>
      </c>
      <c r="I118" s="112">
        <v>100</v>
      </c>
      <c r="J118" s="112">
        <v>100</v>
      </c>
      <c r="K118" s="112">
        <v>100</v>
      </c>
      <c r="L118" s="112">
        <v>100</v>
      </c>
      <c r="M118" s="112">
        <v>100</v>
      </c>
      <c r="N118" s="112">
        <v>100</v>
      </c>
      <c r="O118" s="112">
        <v>100</v>
      </c>
      <c r="P118" s="112">
        <v>100</v>
      </c>
      <c r="Q118" s="112">
        <v>100</v>
      </c>
      <c r="R118" s="112">
        <v>100</v>
      </c>
      <c r="S118" s="352"/>
    </row>
    <row r="119" spans="1:19" ht="14.1" customHeight="1" x14ac:dyDescent="0.2">
      <c r="A119" s="145">
        <v>21</v>
      </c>
      <c r="B119" s="172" t="s">
        <v>391</v>
      </c>
      <c r="C119" s="169">
        <v>2.4518985186446449</v>
      </c>
      <c r="D119" s="168">
        <v>2.9850746268656714</v>
      </c>
      <c r="E119" s="168">
        <v>1.7857142857142856</v>
      </c>
      <c r="F119" s="168">
        <v>0.93220338983050854</v>
      </c>
      <c r="G119" s="168">
        <v>3.7735849056603774</v>
      </c>
      <c r="H119" s="168">
        <v>2.7397260273972601</v>
      </c>
      <c r="I119" s="168">
        <v>2.3659305993690851</v>
      </c>
      <c r="J119" s="168">
        <v>0.90909090909090906</v>
      </c>
      <c r="K119" s="168">
        <v>3.761755485893417</v>
      </c>
      <c r="L119" s="168">
        <v>3.0020013342228156</v>
      </c>
      <c r="M119" s="168">
        <v>4.4117647058823533</v>
      </c>
      <c r="N119" s="168">
        <v>6.5217391304347823</v>
      </c>
      <c r="O119" s="168">
        <v>2.8037383177570092</v>
      </c>
      <c r="P119" s="168">
        <v>1.3392857142857142</v>
      </c>
      <c r="Q119" s="168">
        <v>7.7777777777777777</v>
      </c>
      <c r="R119" s="168">
        <v>1.680672268907563</v>
      </c>
      <c r="S119" s="171">
        <v>21</v>
      </c>
    </row>
    <row r="120" spans="1:19" ht="14.1" customHeight="1" x14ac:dyDescent="0.2">
      <c r="A120" s="145">
        <v>22</v>
      </c>
      <c r="B120" s="172" t="s">
        <v>390</v>
      </c>
      <c r="C120" s="169">
        <v>24.382768602077302</v>
      </c>
      <c r="D120" s="168">
        <v>27.114427860696516</v>
      </c>
      <c r="E120" s="168">
        <v>24.821428571428573</v>
      </c>
      <c r="F120" s="168">
        <v>12.372881355932204</v>
      </c>
      <c r="G120" s="168">
        <v>24.528301886792452</v>
      </c>
      <c r="H120" s="168">
        <v>25.11415525114155</v>
      </c>
      <c r="I120" s="168">
        <v>16.876971608832807</v>
      </c>
      <c r="J120" s="168">
        <v>17.272727272727273</v>
      </c>
      <c r="K120" s="168">
        <v>39.498432601880879</v>
      </c>
      <c r="L120" s="168">
        <v>35.023348899266175</v>
      </c>
      <c r="M120" s="168">
        <v>30.392156862745097</v>
      </c>
      <c r="N120" s="168">
        <v>2.1739130434782608</v>
      </c>
      <c r="O120" s="168">
        <v>28.037383177570092</v>
      </c>
      <c r="P120" s="168">
        <v>4.4642857142857144</v>
      </c>
      <c r="Q120" s="168">
        <v>56.666666666666664</v>
      </c>
      <c r="R120" s="168">
        <v>7.5630252100840334</v>
      </c>
      <c r="S120" s="171">
        <v>22</v>
      </c>
    </row>
    <row r="121" spans="1:19" ht="14.1" customHeight="1" x14ac:dyDescent="0.2">
      <c r="A121" s="145">
        <v>23</v>
      </c>
      <c r="B121" s="172" t="s">
        <v>389</v>
      </c>
      <c r="C121" s="169">
        <v>45.496339179295084</v>
      </c>
      <c r="D121" s="168">
        <v>40.796019900497512</v>
      </c>
      <c r="E121" s="168">
        <v>41.428571428571431</v>
      </c>
      <c r="F121" s="168">
        <v>71.355932203389827</v>
      </c>
      <c r="G121" s="168">
        <v>47.169811320754718</v>
      </c>
      <c r="H121" s="168">
        <v>50.684931506849317</v>
      </c>
      <c r="I121" s="168">
        <v>33.596214511041012</v>
      </c>
      <c r="J121" s="168">
        <v>39.090909090909093</v>
      </c>
      <c r="K121" s="168">
        <v>37.61755485893417</v>
      </c>
      <c r="L121" s="168">
        <v>45.430286857905273</v>
      </c>
      <c r="M121" s="168">
        <v>41.666666666666671</v>
      </c>
      <c r="N121" s="168">
        <v>6.5217391304347823</v>
      </c>
      <c r="O121" s="168">
        <v>44.859813084112147</v>
      </c>
      <c r="P121" s="168">
        <v>11.160714285714286</v>
      </c>
      <c r="Q121" s="168">
        <v>20</v>
      </c>
      <c r="R121" s="168">
        <v>11.76470588235294</v>
      </c>
      <c r="S121" s="171">
        <v>23</v>
      </c>
    </row>
    <row r="122" spans="1:19" ht="14.1" customHeight="1" x14ac:dyDescent="0.2">
      <c r="A122" s="145">
        <v>24</v>
      </c>
      <c r="B122" s="172" t="s">
        <v>388</v>
      </c>
      <c r="C122" s="169">
        <v>16.328963051251492</v>
      </c>
      <c r="D122" s="168">
        <v>17.910447761194028</v>
      </c>
      <c r="E122" s="168">
        <v>19.642857142857142</v>
      </c>
      <c r="F122" s="168">
        <v>12.372881355932204</v>
      </c>
      <c r="G122" s="168">
        <v>11.320754716981133</v>
      </c>
      <c r="H122" s="168">
        <v>13.24200913242009</v>
      </c>
      <c r="I122" s="168">
        <v>27.129337539432175</v>
      </c>
      <c r="J122" s="168">
        <v>30.909090909090907</v>
      </c>
      <c r="K122" s="168">
        <v>12.539184952978054</v>
      </c>
      <c r="L122" s="168">
        <v>11.274182788525684</v>
      </c>
      <c r="M122" s="168">
        <v>15.686274509803921</v>
      </c>
      <c r="N122" s="168">
        <v>19.565217391304348</v>
      </c>
      <c r="O122" s="168">
        <v>16.822429906542055</v>
      </c>
      <c r="P122" s="168">
        <v>31.25</v>
      </c>
      <c r="Q122" s="168">
        <v>8.8888888888888893</v>
      </c>
      <c r="R122" s="168">
        <v>21.84873949579832</v>
      </c>
      <c r="S122" s="171">
        <v>24</v>
      </c>
    </row>
    <row r="123" spans="1:19" ht="14.1" customHeight="1" x14ac:dyDescent="0.2">
      <c r="A123" s="145">
        <v>25</v>
      </c>
      <c r="B123" s="172" t="s">
        <v>393</v>
      </c>
      <c r="C123" s="169">
        <v>11.340030648731483</v>
      </c>
      <c r="D123" s="168">
        <v>11.194029850746269</v>
      </c>
      <c r="E123" s="168">
        <v>12.321428571428573</v>
      </c>
      <c r="F123" s="168">
        <v>2.9661016949152543</v>
      </c>
      <c r="G123" s="168">
        <v>13.20754716981132</v>
      </c>
      <c r="H123" s="168">
        <v>8.2191780821917799</v>
      </c>
      <c r="I123" s="168">
        <v>20.031545741324923</v>
      </c>
      <c r="J123" s="168">
        <v>11.818181818181818</v>
      </c>
      <c r="K123" s="168">
        <v>6.5830721003134789</v>
      </c>
      <c r="L123" s="168">
        <v>5.2701801200800533</v>
      </c>
      <c r="M123" s="168">
        <v>7.8431372549019605</v>
      </c>
      <c r="N123" s="168">
        <v>65.217391304347828</v>
      </c>
      <c r="O123" s="168">
        <v>7.4766355140186906</v>
      </c>
      <c r="P123" s="168">
        <v>51.785714285714292</v>
      </c>
      <c r="Q123" s="168">
        <v>6.666666666666667</v>
      </c>
      <c r="R123" s="168">
        <v>57.142857142857139</v>
      </c>
      <c r="S123" s="171">
        <v>25</v>
      </c>
    </row>
    <row r="124" spans="1:19" ht="20.100000000000001" customHeight="1" x14ac:dyDescent="0.2">
      <c r="A124" s="148"/>
      <c r="B124" s="150"/>
      <c r="C124" s="159" t="s">
        <v>392</v>
      </c>
      <c r="E124" s="168"/>
      <c r="F124" s="168"/>
      <c r="G124" s="47" t="s">
        <v>392</v>
      </c>
      <c r="S124" s="269"/>
    </row>
    <row r="125" spans="1:19" ht="14.1" customHeight="1" x14ac:dyDescent="0.2">
      <c r="A125" s="145">
        <v>26</v>
      </c>
      <c r="B125" s="172" t="s">
        <v>391</v>
      </c>
      <c r="C125" s="169">
        <v>2.4518985186446449</v>
      </c>
      <c r="D125" s="168">
        <v>2.9850746268656714</v>
      </c>
      <c r="E125" s="168">
        <v>1.7857142857142856</v>
      </c>
      <c r="F125" s="168">
        <v>0.93220338983050854</v>
      </c>
      <c r="G125" s="168">
        <v>3.7735849056603774</v>
      </c>
      <c r="H125" s="168">
        <v>2.7397260273972601</v>
      </c>
      <c r="I125" s="168">
        <v>2.3659305993690851</v>
      </c>
      <c r="J125" s="168">
        <v>0.90909090909090906</v>
      </c>
      <c r="K125" s="168">
        <v>3.761755485893417</v>
      </c>
      <c r="L125" s="168">
        <v>3.0020013342228156</v>
      </c>
      <c r="M125" s="168">
        <v>4.4117647058823533</v>
      </c>
      <c r="N125" s="168">
        <v>6.5217391304347823</v>
      </c>
      <c r="O125" s="168">
        <v>2.8037383177570092</v>
      </c>
      <c r="P125" s="168">
        <v>1.3392857142857142</v>
      </c>
      <c r="Q125" s="168">
        <v>7.7777777777777777</v>
      </c>
      <c r="R125" s="168">
        <v>1.680672268907563</v>
      </c>
      <c r="S125" s="171">
        <v>26</v>
      </c>
    </row>
    <row r="126" spans="1:19" ht="14.1" customHeight="1" x14ac:dyDescent="0.2">
      <c r="A126" s="145">
        <v>27</v>
      </c>
      <c r="B126" s="172" t="s">
        <v>390</v>
      </c>
      <c r="C126" s="169">
        <v>26.834667120721946</v>
      </c>
      <c r="D126" s="168">
        <v>30.099502487562187</v>
      </c>
      <c r="E126" s="168">
        <v>26.607142857142858</v>
      </c>
      <c r="F126" s="168">
        <v>13.305084745762713</v>
      </c>
      <c r="G126" s="168">
        <v>28.30188679245283</v>
      </c>
      <c r="H126" s="168">
        <v>27.853881278538811</v>
      </c>
      <c r="I126" s="168">
        <v>19.242902208201894</v>
      </c>
      <c r="J126" s="168">
        <v>18.181818181818183</v>
      </c>
      <c r="K126" s="168">
        <v>43.260188087774296</v>
      </c>
      <c r="L126" s="168">
        <v>38.025350233488993</v>
      </c>
      <c r="M126" s="168">
        <v>34.803921568627452</v>
      </c>
      <c r="N126" s="168">
        <v>8.695652173913043</v>
      </c>
      <c r="O126" s="168">
        <v>30.841121495327101</v>
      </c>
      <c r="P126" s="168">
        <v>5.8035714285714288</v>
      </c>
      <c r="Q126" s="168">
        <v>64.444444444444443</v>
      </c>
      <c r="R126" s="168">
        <v>9.2436974789915958</v>
      </c>
      <c r="S126" s="171">
        <v>27</v>
      </c>
    </row>
    <row r="127" spans="1:19" ht="14.1" customHeight="1" x14ac:dyDescent="0.2">
      <c r="A127" s="145">
        <v>28</v>
      </c>
      <c r="B127" s="172" t="s">
        <v>389</v>
      </c>
      <c r="C127" s="169">
        <v>72.331006300017037</v>
      </c>
      <c r="D127" s="168">
        <v>70.895522388059703</v>
      </c>
      <c r="E127" s="168">
        <v>68.035714285714292</v>
      </c>
      <c r="F127" s="168">
        <v>84.66101694915254</v>
      </c>
      <c r="G127" s="168">
        <v>75.471698113207552</v>
      </c>
      <c r="H127" s="168">
        <v>78.538812785388131</v>
      </c>
      <c r="I127" s="168">
        <v>52.839116719242909</v>
      </c>
      <c r="J127" s="168">
        <v>57.27272727272728</v>
      </c>
      <c r="K127" s="168">
        <v>80.877742946708466</v>
      </c>
      <c r="L127" s="168">
        <v>83.455637091394266</v>
      </c>
      <c r="M127" s="168">
        <v>76.470588235294116</v>
      </c>
      <c r="N127" s="168">
        <v>15.217391304347824</v>
      </c>
      <c r="O127" s="168">
        <v>75.700934579439249</v>
      </c>
      <c r="P127" s="168">
        <v>16.964285714285715</v>
      </c>
      <c r="Q127" s="168">
        <v>84.444444444444443</v>
      </c>
      <c r="R127" s="168">
        <v>21.008403361344534</v>
      </c>
      <c r="S127" s="171">
        <v>28</v>
      </c>
    </row>
    <row r="128" spans="1:19" ht="14.1" customHeight="1" x14ac:dyDescent="0.2">
      <c r="A128" s="145">
        <v>29</v>
      </c>
      <c r="B128" s="172" t="s">
        <v>388</v>
      </c>
      <c r="C128" s="169">
        <v>88.659969351268529</v>
      </c>
      <c r="D128" s="168">
        <v>88.805970149253739</v>
      </c>
      <c r="E128" s="168">
        <v>87.678571428571431</v>
      </c>
      <c r="F128" s="168">
        <v>97.033898305084747</v>
      </c>
      <c r="G128" s="168">
        <v>86.79245283018868</v>
      </c>
      <c r="H128" s="168">
        <v>91.780821917808225</v>
      </c>
      <c r="I128" s="168">
        <v>79.968454258675081</v>
      </c>
      <c r="J128" s="168">
        <v>88.181818181818187</v>
      </c>
      <c r="K128" s="168">
        <v>93.416927899686527</v>
      </c>
      <c r="L128" s="168">
        <v>94.729819879919944</v>
      </c>
      <c r="M128" s="168">
        <v>92.156862745098039</v>
      </c>
      <c r="N128" s="168">
        <v>34.782608695652172</v>
      </c>
      <c r="O128" s="168">
        <v>92.523364485981304</v>
      </c>
      <c r="P128" s="168">
        <v>48.214285714285715</v>
      </c>
      <c r="Q128" s="168">
        <v>93.333333333333329</v>
      </c>
      <c r="R128" s="168">
        <v>42.857142857142854</v>
      </c>
      <c r="S128" s="171">
        <v>29</v>
      </c>
    </row>
    <row r="129" spans="1:19" x14ac:dyDescent="0.2">
      <c r="A129" s="148"/>
      <c r="B129" s="178"/>
      <c r="C129" s="152"/>
      <c r="D129" s="112"/>
      <c r="E129" s="112"/>
      <c r="F129" s="112"/>
      <c r="G129" s="112"/>
      <c r="H129" s="112"/>
      <c r="I129" s="112"/>
      <c r="J129" s="112"/>
      <c r="K129" s="112"/>
      <c r="L129" s="112"/>
      <c r="M129" s="112"/>
      <c r="N129" s="112"/>
      <c r="O129" s="112"/>
      <c r="P129" s="112"/>
      <c r="Q129" s="112"/>
      <c r="R129" s="114"/>
      <c r="S129" s="182"/>
    </row>
    <row r="130" spans="1:19" x14ac:dyDescent="0.2">
      <c r="A130" s="148"/>
      <c r="C130" s="159" t="s">
        <v>312</v>
      </c>
      <c r="G130" s="47" t="s">
        <v>312</v>
      </c>
      <c r="R130" s="48"/>
      <c r="S130" s="182"/>
    </row>
    <row r="131" spans="1:19" s="159" customFormat="1" ht="15" customHeight="1" x14ac:dyDescent="0.2">
      <c r="A131" s="162">
        <v>30</v>
      </c>
      <c r="B131" s="176" t="s">
        <v>396</v>
      </c>
      <c r="C131" s="13">
        <v>2136</v>
      </c>
      <c r="D131" s="50">
        <v>110</v>
      </c>
      <c r="E131" s="57">
        <v>167</v>
      </c>
      <c r="F131" s="57">
        <v>540</v>
      </c>
      <c r="G131" s="50">
        <v>18</v>
      </c>
      <c r="H131" s="50">
        <v>81</v>
      </c>
      <c r="I131" s="50">
        <v>269</v>
      </c>
      <c r="J131" s="50">
        <v>21</v>
      </c>
      <c r="K131" s="50">
        <v>110</v>
      </c>
      <c r="L131" s="50">
        <v>582</v>
      </c>
      <c r="M131" s="50">
        <v>53</v>
      </c>
      <c r="N131" s="50">
        <v>8</v>
      </c>
      <c r="O131" s="50">
        <v>59</v>
      </c>
      <c r="P131" s="50">
        <v>75</v>
      </c>
      <c r="Q131" s="50">
        <v>17</v>
      </c>
      <c r="R131" s="50">
        <v>26</v>
      </c>
      <c r="S131" s="175">
        <v>30</v>
      </c>
    </row>
    <row r="132" spans="1:19" ht="14.1" customHeight="1" x14ac:dyDescent="0.2">
      <c r="A132" s="145">
        <v>31</v>
      </c>
      <c r="B132" s="172" t="s">
        <v>395</v>
      </c>
      <c r="C132" s="169">
        <v>19.015308988764044</v>
      </c>
      <c r="D132" s="168">
        <v>18.7</v>
      </c>
      <c r="E132" s="168">
        <v>20.6</v>
      </c>
      <c r="F132" s="168">
        <v>16.2</v>
      </c>
      <c r="G132" s="168">
        <v>20.8</v>
      </c>
      <c r="H132" s="168">
        <v>17.399999999999999</v>
      </c>
      <c r="I132" s="168">
        <v>28.7</v>
      </c>
      <c r="J132" s="168">
        <v>18.8</v>
      </c>
      <c r="K132" s="168">
        <v>16.399999999999999</v>
      </c>
      <c r="L132" s="168">
        <v>15.4</v>
      </c>
      <c r="M132" s="168">
        <v>18.5</v>
      </c>
      <c r="N132" s="168">
        <v>40.5</v>
      </c>
      <c r="O132" s="168">
        <v>16.5</v>
      </c>
      <c r="P132" s="168">
        <v>31.7</v>
      </c>
      <c r="Q132" s="168">
        <v>13.3</v>
      </c>
      <c r="R132" s="168">
        <v>31.7</v>
      </c>
      <c r="S132" s="171">
        <v>31</v>
      </c>
    </row>
    <row r="133" spans="1:19" ht="20.100000000000001" customHeight="1" x14ac:dyDescent="0.2">
      <c r="A133" s="148"/>
      <c r="B133" s="150"/>
      <c r="C133" s="159" t="s">
        <v>300</v>
      </c>
      <c r="E133" s="168"/>
      <c r="F133" s="168"/>
      <c r="G133" s="47" t="s">
        <v>300</v>
      </c>
      <c r="R133" s="48"/>
      <c r="S133" s="182"/>
    </row>
    <row r="134" spans="1:19" ht="15" customHeight="1" x14ac:dyDescent="0.2">
      <c r="A134" s="145"/>
      <c r="B134" s="174" t="s">
        <v>394</v>
      </c>
      <c r="C134" s="152">
        <v>100</v>
      </c>
      <c r="D134" s="112">
        <v>100</v>
      </c>
      <c r="E134" s="96">
        <v>100</v>
      </c>
      <c r="F134" s="96">
        <v>100</v>
      </c>
      <c r="G134" s="112">
        <v>100</v>
      </c>
      <c r="H134" s="112">
        <v>100</v>
      </c>
      <c r="I134" s="112">
        <v>100</v>
      </c>
      <c r="J134" s="112">
        <v>100</v>
      </c>
      <c r="K134" s="112">
        <v>100</v>
      </c>
      <c r="L134" s="112">
        <v>100</v>
      </c>
      <c r="M134" s="112">
        <v>100</v>
      </c>
      <c r="N134" s="112">
        <v>100</v>
      </c>
      <c r="O134" s="112">
        <v>100</v>
      </c>
      <c r="P134" s="112">
        <v>100</v>
      </c>
      <c r="Q134" s="112">
        <v>100</v>
      </c>
      <c r="R134" s="112">
        <v>100</v>
      </c>
      <c r="S134" s="171"/>
    </row>
    <row r="135" spans="1:19" ht="14.1" customHeight="1" x14ac:dyDescent="0.2">
      <c r="A135" s="145">
        <v>32</v>
      </c>
      <c r="B135" s="172" t="s">
        <v>391</v>
      </c>
      <c r="C135" s="169">
        <v>1.0767790262172285</v>
      </c>
      <c r="D135" s="168">
        <v>0</v>
      </c>
      <c r="E135" s="168">
        <v>1.7964071856287425</v>
      </c>
      <c r="F135" s="168">
        <v>0</v>
      </c>
      <c r="G135" s="168">
        <v>5.5555555555555554</v>
      </c>
      <c r="H135" s="168">
        <v>1.2345679012345678</v>
      </c>
      <c r="I135" s="168">
        <v>1.486988847583643</v>
      </c>
      <c r="J135" s="168">
        <v>0</v>
      </c>
      <c r="K135" s="168">
        <v>0</v>
      </c>
      <c r="L135" s="168">
        <v>2.2336769759450172</v>
      </c>
      <c r="M135" s="168">
        <v>0</v>
      </c>
      <c r="N135" s="168">
        <v>12.5</v>
      </c>
      <c r="O135" s="168">
        <v>0</v>
      </c>
      <c r="P135" s="168">
        <v>0</v>
      </c>
      <c r="Q135" s="168">
        <v>0</v>
      </c>
      <c r="R135" s="168">
        <v>0</v>
      </c>
      <c r="S135" s="171">
        <v>32</v>
      </c>
    </row>
    <row r="136" spans="1:19" ht="14.1" customHeight="1" x14ac:dyDescent="0.2">
      <c r="A136" s="145">
        <v>33</v>
      </c>
      <c r="B136" s="172" t="s">
        <v>390</v>
      </c>
      <c r="C136" s="169">
        <v>16.104868913857679</v>
      </c>
      <c r="D136" s="168">
        <v>20.909090909090907</v>
      </c>
      <c r="E136" s="168">
        <v>16.766467065868262</v>
      </c>
      <c r="F136" s="168">
        <v>7.7777777777777777</v>
      </c>
      <c r="G136" s="168">
        <v>5.5555555555555554</v>
      </c>
      <c r="H136" s="168">
        <v>16.049382716049383</v>
      </c>
      <c r="I136" s="168">
        <v>4.0892193308550189</v>
      </c>
      <c r="J136" s="168">
        <v>9.5238095238095237</v>
      </c>
      <c r="K136" s="168">
        <v>30.909090909090907</v>
      </c>
      <c r="L136" s="168">
        <v>27.147766323024054</v>
      </c>
      <c r="M136" s="168">
        <v>18.867924528301888</v>
      </c>
      <c r="N136" s="168">
        <v>0</v>
      </c>
      <c r="O136" s="168">
        <v>22.033898305084744</v>
      </c>
      <c r="P136" s="168">
        <v>0</v>
      </c>
      <c r="Q136" s="168">
        <v>52.941176470588239</v>
      </c>
      <c r="R136" s="168">
        <v>0</v>
      </c>
      <c r="S136" s="171">
        <v>33</v>
      </c>
    </row>
    <row r="137" spans="1:19" ht="14.1" customHeight="1" x14ac:dyDescent="0.2">
      <c r="A137" s="145">
        <v>34</v>
      </c>
      <c r="B137" s="172" t="s">
        <v>389</v>
      </c>
      <c r="C137" s="169">
        <v>48.876404494382022</v>
      </c>
      <c r="D137" s="168">
        <v>31.818181818181817</v>
      </c>
      <c r="E137" s="168">
        <v>43.113772455089823</v>
      </c>
      <c r="F137" s="168">
        <v>73.148148148148152</v>
      </c>
      <c r="G137" s="168">
        <v>44.444444444444443</v>
      </c>
      <c r="H137" s="168">
        <v>54.320987654320987</v>
      </c>
      <c r="I137" s="168">
        <v>31.226765799256505</v>
      </c>
      <c r="J137" s="168">
        <v>47.619047619047613</v>
      </c>
      <c r="K137" s="168">
        <v>40.909090909090914</v>
      </c>
      <c r="L137" s="168">
        <v>49.828178694158076</v>
      </c>
      <c r="M137" s="168">
        <v>43.39622641509434</v>
      </c>
      <c r="N137" s="168">
        <v>0</v>
      </c>
      <c r="O137" s="168">
        <v>47.457627118644069</v>
      </c>
      <c r="P137" s="168">
        <v>4</v>
      </c>
      <c r="Q137" s="168">
        <v>29.411764705882355</v>
      </c>
      <c r="R137" s="168">
        <v>7.6923076923076925</v>
      </c>
      <c r="S137" s="171">
        <v>34</v>
      </c>
    </row>
    <row r="138" spans="1:19" ht="14.1" customHeight="1" x14ac:dyDescent="0.2">
      <c r="A138" s="145">
        <v>35</v>
      </c>
      <c r="B138" s="172" t="s">
        <v>388</v>
      </c>
      <c r="C138" s="169">
        <v>20.833333333333336</v>
      </c>
      <c r="D138" s="168">
        <v>31.818181818181817</v>
      </c>
      <c r="E138" s="168">
        <v>22.155688622754489</v>
      </c>
      <c r="F138" s="168">
        <v>15.555555555555555</v>
      </c>
      <c r="G138" s="168">
        <v>16.666666666666664</v>
      </c>
      <c r="H138" s="168">
        <v>17.283950617283949</v>
      </c>
      <c r="I138" s="168">
        <v>33.457249070631974</v>
      </c>
      <c r="J138" s="168">
        <v>19.047619047619047</v>
      </c>
      <c r="K138" s="168">
        <v>16.363636363636363</v>
      </c>
      <c r="L138" s="168">
        <v>16.494845360824741</v>
      </c>
      <c r="M138" s="168">
        <v>20.754716981132077</v>
      </c>
      <c r="N138" s="168">
        <v>0</v>
      </c>
      <c r="O138" s="168">
        <v>20.33898305084746</v>
      </c>
      <c r="P138" s="168">
        <v>48</v>
      </c>
      <c r="Q138" s="168">
        <v>11.76470588235294</v>
      </c>
      <c r="R138" s="168">
        <v>11.538461538461538</v>
      </c>
      <c r="S138" s="171">
        <v>35</v>
      </c>
    </row>
    <row r="139" spans="1:19" ht="14.1" customHeight="1" x14ac:dyDescent="0.2">
      <c r="A139" s="145">
        <v>36</v>
      </c>
      <c r="B139" s="172" t="s">
        <v>393</v>
      </c>
      <c r="C139" s="169">
        <v>13.108614232209737</v>
      </c>
      <c r="D139" s="168">
        <v>15.454545454545453</v>
      </c>
      <c r="E139" s="168">
        <v>16.167664670658681</v>
      </c>
      <c r="F139" s="168">
        <v>3.5185185185185186</v>
      </c>
      <c r="G139" s="168">
        <v>27.777777777777779</v>
      </c>
      <c r="H139" s="168">
        <v>11.111111111111111</v>
      </c>
      <c r="I139" s="168">
        <v>29.739776951672862</v>
      </c>
      <c r="J139" s="168">
        <v>23.809523809523807</v>
      </c>
      <c r="K139" s="168">
        <v>11.818181818181818</v>
      </c>
      <c r="L139" s="168">
        <v>4.2955326460481098</v>
      </c>
      <c r="M139" s="168">
        <v>16.981132075471699</v>
      </c>
      <c r="N139" s="168">
        <v>87.5</v>
      </c>
      <c r="O139" s="168">
        <v>10.16949152542373</v>
      </c>
      <c r="P139" s="168">
        <v>48</v>
      </c>
      <c r="Q139" s="168">
        <v>5.8823529411764701</v>
      </c>
      <c r="R139" s="168">
        <v>80.769230769230774</v>
      </c>
      <c r="S139" s="171">
        <v>36</v>
      </c>
    </row>
    <row r="140" spans="1:19" ht="20.100000000000001" customHeight="1" x14ac:dyDescent="0.2">
      <c r="A140" s="148"/>
      <c r="B140" s="150"/>
      <c r="C140" s="159" t="s">
        <v>392</v>
      </c>
      <c r="E140" s="168"/>
      <c r="F140" s="168"/>
      <c r="G140" s="47" t="s">
        <v>392</v>
      </c>
      <c r="R140" s="48"/>
      <c r="S140" s="182"/>
    </row>
    <row r="141" spans="1:19" ht="14.1" customHeight="1" x14ac:dyDescent="0.2">
      <c r="A141" s="145">
        <v>37</v>
      </c>
      <c r="B141" s="172" t="s">
        <v>391</v>
      </c>
      <c r="C141" s="169">
        <v>1.0767790262172285</v>
      </c>
      <c r="D141" s="168">
        <v>0</v>
      </c>
      <c r="E141" s="168">
        <v>1.7964071856287425</v>
      </c>
      <c r="F141" s="168">
        <v>0</v>
      </c>
      <c r="G141" s="168">
        <v>5.5555555555555554</v>
      </c>
      <c r="H141" s="168">
        <v>1.2345679012345678</v>
      </c>
      <c r="I141" s="168">
        <v>1.486988847583643</v>
      </c>
      <c r="J141" s="168">
        <v>0</v>
      </c>
      <c r="K141" s="168">
        <v>0</v>
      </c>
      <c r="L141" s="168">
        <v>2.2336769759450172</v>
      </c>
      <c r="M141" s="168">
        <v>0</v>
      </c>
      <c r="N141" s="168">
        <v>12.5</v>
      </c>
      <c r="O141" s="168">
        <v>0</v>
      </c>
      <c r="P141" s="168">
        <v>0</v>
      </c>
      <c r="Q141" s="168">
        <v>0</v>
      </c>
      <c r="R141" s="168">
        <v>0</v>
      </c>
      <c r="S141" s="171">
        <v>37</v>
      </c>
    </row>
    <row r="142" spans="1:19" ht="14.1" customHeight="1" x14ac:dyDescent="0.2">
      <c r="A142" s="145">
        <v>38</v>
      </c>
      <c r="B142" s="172" t="s">
        <v>390</v>
      </c>
      <c r="C142" s="169">
        <v>17.181647940074907</v>
      </c>
      <c r="D142" s="168">
        <v>20.909090909090907</v>
      </c>
      <c r="E142" s="168">
        <v>18.562874251497004</v>
      </c>
      <c r="F142" s="168">
        <v>7.7777777777777777</v>
      </c>
      <c r="G142" s="168">
        <v>11.111111111111111</v>
      </c>
      <c r="H142" s="168">
        <v>17.283950617283949</v>
      </c>
      <c r="I142" s="168">
        <v>5.5762081784386623</v>
      </c>
      <c r="J142" s="168">
        <v>9.5238095238095237</v>
      </c>
      <c r="K142" s="168">
        <v>30.909090909090907</v>
      </c>
      <c r="L142" s="168">
        <v>29.381443298969071</v>
      </c>
      <c r="M142" s="168">
        <v>18.867924528301888</v>
      </c>
      <c r="N142" s="168">
        <v>12.5</v>
      </c>
      <c r="O142" s="168">
        <v>22.033898305084744</v>
      </c>
      <c r="P142" s="168">
        <v>0</v>
      </c>
      <c r="Q142" s="168">
        <v>52.941176470588239</v>
      </c>
      <c r="R142" s="168">
        <v>0</v>
      </c>
      <c r="S142" s="171">
        <v>38</v>
      </c>
    </row>
    <row r="143" spans="1:19" ht="14.1" customHeight="1" x14ac:dyDescent="0.2">
      <c r="A143" s="145">
        <v>39</v>
      </c>
      <c r="B143" s="172" t="s">
        <v>389</v>
      </c>
      <c r="C143" s="169">
        <v>66.058052434456926</v>
      </c>
      <c r="D143" s="168">
        <v>52.72727272727272</v>
      </c>
      <c r="E143" s="168">
        <v>61.676646706586823</v>
      </c>
      <c r="F143" s="168">
        <v>80.925925925925924</v>
      </c>
      <c r="G143" s="168">
        <v>55.555555555555557</v>
      </c>
      <c r="H143" s="168">
        <v>71.604938271604937</v>
      </c>
      <c r="I143" s="168">
        <v>36.802973977695167</v>
      </c>
      <c r="J143" s="168">
        <v>57.142857142857139</v>
      </c>
      <c r="K143" s="168">
        <v>71.818181818181813</v>
      </c>
      <c r="L143" s="168">
        <v>79.209621993127143</v>
      </c>
      <c r="M143" s="168">
        <v>62.264150943396231</v>
      </c>
      <c r="N143" s="168">
        <v>12.5</v>
      </c>
      <c r="O143" s="168">
        <v>69.491525423728817</v>
      </c>
      <c r="P143" s="168">
        <v>4</v>
      </c>
      <c r="Q143" s="168">
        <v>82.352941176470594</v>
      </c>
      <c r="R143" s="168">
        <v>7.6923076923076925</v>
      </c>
      <c r="S143" s="171">
        <v>39</v>
      </c>
    </row>
    <row r="144" spans="1:19" ht="14.1" customHeight="1" x14ac:dyDescent="0.2">
      <c r="A144" s="145">
        <v>40</v>
      </c>
      <c r="B144" s="172" t="s">
        <v>388</v>
      </c>
      <c r="C144" s="169">
        <v>86.891385767790268</v>
      </c>
      <c r="D144" s="168">
        <v>84.545454545454533</v>
      </c>
      <c r="E144" s="168">
        <v>83.832335329341305</v>
      </c>
      <c r="F144" s="168">
        <v>96.481481481481481</v>
      </c>
      <c r="G144" s="168">
        <v>72.222222222222229</v>
      </c>
      <c r="H144" s="168">
        <v>88.888888888888886</v>
      </c>
      <c r="I144" s="168">
        <v>70.260223048327134</v>
      </c>
      <c r="J144" s="168">
        <v>76.19047619047619</v>
      </c>
      <c r="K144" s="168">
        <v>88.181818181818173</v>
      </c>
      <c r="L144" s="168">
        <v>95.704467353951884</v>
      </c>
      <c r="M144" s="168">
        <v>83.018867924528308</v>
      </c>
      <c r="N144" s="168">
        <v>12.5</v>
      </c>
      <c r="O144" s="168">
        <v>89.830508474576277</v>
      </c>
      <c r="P144" s="168">
        <v>52</v>
      </c>
      <c r="Q144" s="168">
        <v>94.117647058823536</v>
      </c>
      <c r="R144" s="168">
        <v>19.23076923076923</v>
      </c>
      <c r="S144" s="171">
        <v>40</v>
      </c>
    </row>
    <row r="145" spans="1:19" x14ac:dyDescent="0.2">
      <c r="A145" s="7" t="s">
        <v>103</v>
      </c>
      <c r="D145" s="168"/>
      <c r="E145" s="168"/>
      <c r="F145" s="168"/>
      <c r="G145" s="168"/>
      <c r="H145" s="168"/>
      <c r="I145" s="168"/>
      <c r="J145" s="168"/>
      <c r="K145" s="168"/>
      <c r="L145" s="168"/>
      <c r="M145" s="168"/>
      <c r="N145" s="168"/>
      <c r="O145" s="168"/>
      <c r="P145" s="168"/>
      <c r="Q145" s="168"/>
      <c r="R145" s="168"/>
      <c r="S145" s="26"/>
    </row>
    <row r="146" spans="1:19" x14ac:dyDescent="0.2">
      <c r="A146" s="7" t="s">
        <v>257</v>
      </c>
      <c r="D146" s="168"/>
      <c r="E146" s="96"/>
      <c r="F146" s="168"/>
      <c r="I146" s="168"/>
      <c r="J146" s="168"/>
      <c r="M146" s="168"/>
      <c r="N146" s="168"/>
      <c r="O146" s="168"/>
      <c r="P146" s="168"/>
      <c r="Q146" s="168"/>
      <c r="R146" s="168"/>
      <c r="S146" s="26"/>
    </row>
    <row r="147" spans="1:19" x14ac:dyDescent="0.2">
      <c r="D147" s="168"/>
      <c r="E147" s="96"/>
      <c r="F147" s="168"/>
      <c r="H147" s="168"/>
      <c r="I147" s="168"/>
      <c r="J147" s="168"/>
      <c r="K147" s="168"/>
      <c r="L147" s="168"/>
      <c r="M147" s="168"/>
      <c r="N147" s="168"/>
      <c r="O147" s="168"/>
      <c r="P147" s="168"/>
      <c r="Q147" s="168"/>
      <c r="R147" s="168"/>
      <c r="S147" s="26"/>
    </row>
    <row r="148" spans="1:19" s="153" customFormat="1" ht="22.5" customHeight="1" x14ac:dyDescent="0.2">
      <c r="A148" s="31"/>
      <c r="D148" s="48"/>
      <c r="E148" s="48"/>
      <c r="F148" s="38"/>
      <c r="G148" s="37"/>
      <c r="H148" s="37"/>
      <c r="I148" s="37"/>
      <c r="J148" s="37"/>
      <c r="K148" s="37"/>
      <c r="L148" s="135"/>
      <c r="M148" s="135"/>
      <c r="N148" s="135"/>
      <c r="O148" s="135"/>
      <c r="P148" s="135"/>
      <c r="Q148" s="135"/>
      <c r="R148" s="135"/>
      <c r="S148" s="32"/>
    </row>
    <row r="149" spans="1:19" ht="18" x14ac:dyDescent="0.25">
      <c r="A149" s="1" t="s">
        <v>706</v>
      </c>
      <c r="G149" s="76" t="s">
        <v>706</v>
      </c>
      <c r="S149" s="7"/>
    </row>
    <row r="150" spans="1:19" ht="15" x14ac:dyDescent="0.25">
      <c r="A150" s="6" t="s">
        <v>768</v>
      </c>
      <c r="G150" s="116" t="s">
        <v>768</v>
      </c>
    </row>
    <row r="151" spans="1:19" ht="15" x14ac:dyDescent="0.25">
      <c r="A151" s="6" t="s">
        <v>771</v>
      </c>
      <c r="G151" s="116" t="s">
        <v>771</v>
      </c>
    </row>
    <row r="152" spans="1:19" x14ac:dyDescent="0.2">
      <c r="A152" s="9"/>
      <c r="B152" s="9"/>
      <c r="C152" s="9"/>
      <c r="D152" s="66"/>
      <c r="E152" s="66"/>
      <c r="F152" s="48"/>
      <c r="G152" s="48"/>
      <c r="L152" s="66"/>
      <c r="M152" s="66"/>
      <c r="N152" s="66"/>
      <c r="O152" s="66"/>
      <c r="P152" s="66"/>
      <c r="Q152" s="66"/>
      <c r="R152" s="66"/>
      <c r="S152" s="9"/>
    </row>
    <row r="153" spans="1:19" ht="12.75" customHeight="1" x14ac:dyDescent="0.2">
      <c r="A153" s="474" t="s">
        <v>1</v>
      </c>
      <c r="B153" s="536" t="s">
        <v>403</v>
      </c>
      <c r="C153" s="480" t="s">
        <v>253</v>
      </c>
      <c r="D153" s="492" t="s">
        <v>99</v>
      </c>
      <c r="E153" s="512" t="s">
        <v>98</v>
      </c>
      <c r="F153" s="512" t="s">
        <v>702</v>
      </c>
      <c r="G153" s="498" t="s">
        <v>95</v>
      </c>
      <c r="H153" s="498" t="s">
        <v>94</v>
      </c>
      <c r="I153" s="495" t="s">
        <v>93</v>
      </c>
      <c r="J153" s="492" t="s">
        <v>689</v>
      </c>
      <c r="K153" s="492" t="s">
        <v>91</v>
      </c>
      <c r="L153" s="492" t="s">
        <v>90</v>
      </c>
      <c r="M153" s="492" t="s">
        <v>89</v>
      </c>
      <c r="N153" s="492" t="s">
        <v>88</v>
      </c>
      <c r="O153" s="492" t="s">
        <v>87</v>
      </c>
      <c r="P153" s="492" t="s">
        <v>400</v>
      </c>
      <c r="Q153" s="492" t="s">
        <v>85</v>
      </c>
      <c r="R153" s="495" t="s">
        <v>84</v>
      </c>
      <c r="S153" s="486" t="s">
        <v>1</v>
      </c>
    </row>
    <row r="154" spans="1:19" ht="12.75" customHeight="1" x14ac:dyDescent="0.2">
      <c r="A154" s="528"/>
      <c r="B154" s="537"/>
      <c r="C154" s="481"/>
      <c r="D154" s="493"/>
      <c r="E154" s="524" t="s">
        <v>83</v>
      </c>
      <c r="F154" s="524"/>
      <c r="G154" s="499"/>
      <c r="H154" s="499"/>
      <c r="I154" s="496"/>
      <c r="J154" s="493"/>
      <c r="K154" s="493"/>
      <c r="L154" s="493" t="s">
        <v>82</v>
      </c>
      <c r="M154" s="493"/>
      <c r="N154" s="493"/>
      <c r="O154" s="493"/>
      <c r="P154" s="493"/>
      <c r="Q154" s="493"/>
      <c r="R154" s="496"/>
      <c r="S154" s="487"/>
    </row>
    <row r="155" spans="1:19" ht="12.75" customHeight="1" x14ac:dyDescent="0.2">
      <c r="A155" s="528"/>
      <c r="B155" s="537"/>
      <c r="C155" s="481"/>
      <c r="D155" s="493" t="s">
        <v>81</v>
      </c>
      <c r="E155" s="524"/>
      <c r="F155" s="524"/>
      <c r="G155" s="499"/>
      <c r="H155" s="499"/>
      <c r="I155" s="496"/>
      <c r="J155" s="493"/>
      <c r="K155" s="493" t="s">
        <v>79</v>
      </c>
      <c r="L155" s="493"/>
      <c r="M155" s="493" t="s">
        <v>79</v>
      </c>
      <c r="N155" s="493" t="s">
        <v>79</v>
      </c>
      <c r="O155" s="493"/>
      <c r="P155" s="493"/>
      <c r="Q155" s="493"/>
      <c r="R155" s="496"/>
      <c r="S155" s="487"/>
    </row>
    <row r="156" spans="1:19" ht="12.75" customHeight="1" x14ac:dyDescent="0.2">
      <c r="A156" s="528"/>
      <c r="B156" s="537"/>
      <c r="C156" s="481"/>
      <c r="D156" s="493" t="s">
        <v>76</v>
      </c>
      <c r="E156" s="524"/>
      <c r="F156" s="524"/>
      <c r="G156" s="499"/>
      <c r="H156" s="499"/>
      <c r="I156" s="496"/>
      <c r="J156" s="493"/>
      <c r="K156" s="493" t="s">
        <v>75</v>
      </c>
      <c r="L156" s="493"/>
      <c r="M156" s="493" t="s">
        <v>75</v>
      </c>
      <c r="N156" s="493" t="s">
        <v>75</v>
      </c>
      <c r="O156" s="493"/>
      <c r="P156" s="493"/>
      <c r="Q156" s="493"/>
      <c r="R156" s="496"/>
      <c r="S156" s="487"/>
    </row>
    <row r="157" spans="1:19" x14ac:dyDescent="0.2">
      <c r="A157" s="529"/>
      <c r="B157" s="538"/>
      <c r="C157" s="482"/>
      <c r="D157" s="494"/>
      <c r="E157" s="525"/>
      <c r="F157" s="525"/>
      <c r="G157" s="500"/>
      <c r="H157" s="500"/>
      <c r="I157" s="497"/>
      <c r="J157" s="494"/>
      <c r="K157" s="494"/>
      <c r="L157" s="494"/>
      <c r="M157" s="494"/>
      <c r="N157" s="494"/>
      <c r="O157" s="494"/>
      <c r="P157" s="494"/>
      <c r="Q157" s="494"/>
      <c r="R157" s="497"/>
      <c r="S157" s="488"/>
    </row>
    <row r="158" spans="1:19" x14ac:dyDescent="0.2">
      <c r="A158" s="153"/>
      <c r="B158" s="30"/>
      <c r="C158" s="30"/>
      <c r="D158" s="48"/>
      <c r="E158" s="126"/>
      <c r="F158" s="62"/>
      <c r="G158" s="62"/>
      <c r="H158" s="62"/>
      <c r="I158" s="62"/>
      <c r="J158" s="48"/>
      <c r="K158" s="48"/>
      <c r="L158" s="126"/>
      <c r="M158" s="179"/>
      <c r="N158" s="62"/>
      <c r="O158" s="62"/>
      <c r="P158" s="179"/>
      <c r="Q158" s="179"/>
      <c r="R158" s="62"/>
    </row>
    <row r="159" spans="1:19" ht="15" x14ac:dyDescent="0.2">
      <c r="A159" s="153"/>
      <c r="B159" s="30"/>
      <c r="C159" s="181" t="s">
        <v>766</v>
      </c>
      <c r="D159" s="48"/>
      <c r="E159" s="126"/>
      <c r="F159" s="62"/>
      <c r="G159" s="180" t="s">
        <v>766</v>
      </c>
      <c r="H159" s="62"/>
      <c r="I159" s="62"/>
      <c r="J159" s="48"/>
      <c r="K159" s="48"/>
      <c r="L159" s="126"/>
      <c r="M159" s="179"/>
      <c r="N159" s="62"/>
      <c r="O159" s="62"/>
      <c r="P159" s="179"/>
      <c r="Q159" s="179"/>
      <c r="R159" s="62"/>
    </row>
    <row r="160" spans="1:19" x14ac:dyDescent="0.2">
      <c r="C160" s="159" t="s">
        <v>312</v>
      </c>
      <c r="G160" s="47" t="s">
        <v>312</v>
      </c>
    </row>
    <row r="161" spans="1:19" s="159" customFormat="1" ht="15" customHeight="1" x14ac:dyDescent="0.2">
      <c r="A161" s="162">
        <v>1</v>
      </c>
      <c r="B161" s="176" t="s">
        <v>311</v>
      </c>
      <c r="C161" s="13">
        <v>5124</v>
      </c>
      <c r="D161" s="50">
        <v>397</v>
      </c>
      <c r="E161" s="57">
        <v>465</v>
      </c>
      <c r="F161" s="57">
        <v>1110</v>
      </c>
      <c r="G161" s="50">
        <v>42</v>
      </c>
      <c r="H161" s="50">
        <v>188</v>
      </c>
      <c r="I161" s="50">
        <v>540</v>
      </c>
      <c r="J161" s="50">
        <v>97</v>
      </c>
      <c r="K161" s="50">
        <v>264</v>
      </c>
      <c r="L161" s="50">
        <v>1341</v>
      </c>
      <c r="M161" s="50">
        <v>163</v>
      </c>
      <c r="N161" s="50">
        <v>0</v>
      </c>
      <c r="O161" s="50">
        <v>153</v>
      </c>
      <c r="P161" s="50">
        <v>177</v>
      </c>
      <c r="Q161" s="50">
        <v>84</v>
      </c>
      <c r="R161" s="50">
        <v>103</v>
      </c>
      <c r="S161" s="175">
        <v>1</v>
      </c>
    </row>
    <row r="162" spans="1:19" ht="14.1" customHeight="1" x14ac:dyDescent="0.2">
      <c r="A162" s="145">
        <v>2</v>
      </c>
      <c r="B162" s="172" t="s">
        <v>395</v>
      </c>
      <c r="C162" s="169">
        <v>7.1233996877439507</v>
      </c>
      <c r="D162" s="168">
        <v>6.7</v>
      </c>
      <c r="E162" s="168">
        <v>6</v>
      </c>
      <c r="F162" s="168">
        <v>6.3</v>
      </c>
      <c r="G162" s="168">
        <v>5.2</v>
      </c>
      <c r="H162" s="168">
        <v>6.3</v>
      </c>
      <c r="I162" s="168">
        <v>9.6</v>
      </c>
      <c r="J162" s="168">
        <v>7.1</v>
      </c>
      <c r="K162" s="168">
        <v>6</v>
      </c>
      <c r="L162" s="168">
        <v>6.5</v>
      </c>
      <c r="M162" s="168">
        <v>7.1</v>
      </c>
      <c r="N162" s="168">
        <v>0</v>
      </c>
      <c r="O162" s="168">
        <v>6.9</v>
      </c>
      <c r="P162" s="168">
        <v>14.6</v>
      </c>
      <c r="Q162" s="168">
        <v>4.5999999999999996</v>
      </c>
      <c r="R162" s="168">
        <v>12.6</v>
      </c>
      <c r="S162" s="171">
        <v>2</v>
      </c>
    </row>
    <row r="163" spans="1:19" ht="20.100000000000001" customHeight="1" x14ac:dyDescent="0.2">
      <c r="A163" s="148"/>
      <c r="B163" s="150"/>
      <c r="C163" s="159" t="s">
        <v>300</v>
      </c>
      <c r="E163" s="96"/>
      <c r="F163" s="96"/>
      <c r="G163" s="47" t="s">
        <v>300</v>
      </c>
      <c r="R163" s="48"/>
      <c r="S163" s="269"/>
    </row>
    <row r="164" spans="1:19" ht="15" customHeight="1" x14ac:dyDescent="0.2">
      <c r="A164" s="145"/>
      <c r="B164" s="174" t="s">
        <v>394</v>
      </c>
      <c r="C164" s="152">
        <v>100</v>
      </c>
      <c r="D164" s="112">
        <v>100</v>
      </c>
      <c r="E164" s="96">
        <v>100</v>
      </c>
      <c r="F164" s="96">
        <v>100</v>
      </c>
      <c r="G164" s="112">
        <v>100</v>
      </c>
      <c r="H164" s="112">
        <v>100</v>
      </c>
      <c r="I164" s="112">
        <v>100</v>
      </c>
      <c r="J164" s="112">
        <v>100</v>
      </c>
      <c r="K164" s="112">
        <v>100</v>
      </c>
      <c r="L164" s="112">
        <v>100</v>
      </c>
      <c r="M164" s="112">
        <v>100</v>
      </c>
      <c r="N164" s="112">
        <v>100</v>
      </c>
      <c r="O164" s="112">
        <v>100</v>
      </c>
      <c r="P164" s="112">
        <v>100</v>
      </c>
      <c r="Q164" s="112">
        <v>100</v>
      </c>
      <c r="R164" s="112">
        <v>100</v>
      </c>
      <c r="S164" s="352"/>
    </row>
    <row r="165" spans="1:19" ht="14.1" customHeight="1" x14ac:dyDescent="0.2">
      <c r="A165" s="145">
        <v>3</v>
      </c>
      <c r="B165" s="172" t="s">
        <v>390</v>
      </c>
      <c r="C165" s="169">
        <v>16.198282591725217</v>
      </c>
      <c r="D165" s="168">
        <v>26.700251889168765</v>
      </c>
      <c r="E165" s="168">
        <v>18.27956989247312</v>
      </c>
      <c r="F165" s="168">
        <v>8.378378378378379</v>
      </c>
      <c r="G165" s="168">
        <v>30.952380952380953</v>
      </c>
      <c r="H165" s="168">
        <v>14.893617021276595</v>
      </c>
      <c r="I165" s="168">
        <v>14.25925925925926</v>
      </c>
      <c r="J165" s="168">
        <v>16.494845360824741</v>
      </c>
      <c r="K165" s="168">
        <v>23.106060606060606</v>
      </c>
      <c r="L165" s="168">
        <v>16.62938105891126</v>
      </c>
      <c r="M165" s="168">
        <v>17.791411042944784</v>
      </c>
      <c r="N165" s="168">
        <v>0</v>
      </c>
      <c r="O165" s="168">
        <v>18.300653594771241</v>
      </c>
      <c r="P165" s="168">
        <v>10.16949152542373</v>
      </c>
      <c r="Q165" s="168">
        <v>34.523809523809526</v>
      </c>
      <c r="R165" s="168">
        <v>23.300970873786408</v>
      </c>
      <c r="S165" s="171">
        <v>3</v>
      </c>
    </row>
    <row r="166" spans="1:19" ht="14.1" customHeight="1" x14ac:dyDescent="0.2">
      <c r="A166" s="145">
        <v>4</v>
      </c>
      <c r="B166" s="172" t="s">
        <v>389</v>
      </c>
      <c r="C166" s="169">
        <v>29.234972677595628</v>
      </c>
      <c r="D166" s="168">
        <v>27.204030226700255</v>
      </c>
      <c r="E166" s="168">
        <v>45.591397849462368</v>
      </c>
      <c r="F166" s="168">
        <v>32.522522522522522</v>
      </c>
      <c r="G166" s="168">
        <v>38.095238095238095</v>
      </c>
      <c r="H166" s="168">
        <v>39.361702127659576</v>
      </c>
      <c r="I166" s="168">
        <v>14.629629629629628</v>
      </c>
      <c r="J166" s="168">
        <v>17.525773195876287</v>
      </c>
      <c r="K166" s="168">
        <v>25.378787878787879</v>
      </c>
      <c r="L166" s="168">
        <v>32.363907531692767</v>
      </c>
      <c r="M166" s="168">
        <v>28.834355828220858</v>
      </c>
      <c r="N166" s="168">
        <v>0</v>
      </c>
      <c r="O166" s="168">
        <v>23.52941176470588</v>
      </c>
      <c r="P166" s="168">
        <v>5.0847457627118651</v>
      </c>
      <c r="Q166" s="168">
        <v>38.095238095238095</v>
      </c>
      <c r="R166" s="168">
        <v>5.825242718446602</v>
      </c>
      <c r="S166" s="171">
        <v>4</v>
      </c>
    </row>
    <row r="167" spans="1:19" ht="14.1" customHeight="1" x14ac:dyDescent="0.2">
      <c r="A167" s="145">
        <v>5</v>
      </c>
      <c r="B167" s="172" t="s">
        <v>388</v>
      </c>
      <c r="C167" s="169">
        <v>44.106167056986727</v>
      </c>
      <c r="D167" s="168">
        <v>39.042821158690174</v>
      </c>
      <c r="E167" s="168">
        <v>29.462365591397848</v>
      </c>
      <c r="F167" s="168">
        <v>57.657657657657658</v>
      </c>
      <c r="G167" s="168">
        <v>21.428571428571427</v>
      </c>
      <c r="H167" s="168">
        <v>42.553191489361701</v>
      </c>
      <c r="I167" s="168">
        <v>45</v>
      </c>
      <c r="J167" s="168">
        <v>58.762886597938149</v>
      </c>
      <c r="K167" s="168">
        <v>46.590909090909086</v>
      </c>
      <c r="L167" s="168">
        <v>43.773303504847128</v>
      </c>
      <c r="M167" s="168">
        <v>43.558282208588956</v>
      </c>
      <c r="N167" s="168">
        <v>0</v>
      </c>
      <c r="O167" s="168">
        <v>49.673202614379086</v>
      </c>
      <c r="P167" s="168">
        <v>23.163841807909606</v>
      </c>
      <c r="Q167" s="168">
        <v>25</v>
      </c>
      <c r="R167" s="168">
        <v>19.417475728155338</v>
      </c>
      <c r="S167" s="171">
        <v>5</v>
      </c>
    </row>
    <row r="168" spans="1:19" ht="14.1" customHeight="1" x14ac:dyDescent="0.2">
      <c r="A168" s="145">
        <v>6</v>
      </c>
      <c r="B168" s="172" t="s">
        <v>393</v>
      </c>
      <c r="C168" s="169">
        <v>10.460577673692429</v>
      </c>
      <c r="D168" s="168">
        <v>7.0528967254408066</v>
      </c>
      <c r="E168" s="168">
        <v>6.666666666666667</v>
      </c>
      <c r="F168" s="168">
        <v>1.4414414414414414</v>
      </c>
      <c r="G168" s="168">
        <v>9.5238095238095237</v>
      </c>
      <c r="H168" s="168">
        <v>3.1914893617021276</v>
      </c>
      <c r="I168" s="168">
        <v>26.111111111111114</v>
      </c>
      <c r="J168" s="168">
        <v>7.216494845360824</v>
      </c>
      <c r="K168" s="168">
        <v>4.9242424242424239</v>
      </c>
      <c r="L168" s="168">
        <v>7.2334079045488444</v>
      </c>
      <c r="M168" s="168">
        <v>9.8159509202453989</v>
      </c>
      <c r="N168" s="168">
        <v>0</v>
      </c>
      <c r="O168" s="168">
        <v>8.4967320261437909</v>
      </c>
      <c r="P168" s="168">
        <v>61.581920903954803</v>
      </c>
      <c r="Q168" s="168">
        <v>2.3809523809523809</v>
      </c>
      <c r="R168" s="168">
        <v>51.456310679611647</v>
      </c>
      <c r="S168" s="171">
        <v>6</v>
      </c>
    </row>
    <row r="169" spans="1:19" ht="20.100000000000001" customHeight="1" x14ac:dyDescent="0.2">
      <c r="A169" s="148"/>
      <c r="B169" s="150"/>
      <c r="C169" s="159" t="s">
        <v>392</v>
      </c>
      <c r="E169" s="168"/>
      <c r="F169" s="168"/>
      <c r="G169" s="47" t="s">
        <v>392</v>
      </c>
      <c r="S169" s="269"/>
    </row>
    <row r="170" spans="1:19" ht="14.1" customHeight="1" x14ac:dyDescent="0.2">
      <c r="A170" s="145">
        <v>7</v>
      </c>
      <c r="B170" s="172" t="s">
        <v>390</v>
      </c>
      <c r="C170" s="169">
        <v>16.198282591725217</v>
      </c>
      <c r="D170" s="168">
        <v>26.700251889168765</v>
      </c>
      <c r="E170" s="168">
        <v>18.27956989247312</v>
      </c>
      <c r="F170" s="168">
        <v>8.378378378378379</v>
      </c>
      <c r="G170" s="168">
        <v>30.952380952380953</v>
      </c>
      <c r="H170" s="168">
        <v>14.893617021276595</v>
      </c>
      <c r="I170" s="168">
        <v>14.25925925925926</v>
      </c>
      <c r="J170" s="168">
        <v>16.494845360824741</v>
      </c>
      <c r="K170" s="168">
        <v>23.106060606060606</v>
      </c>
      <c r="L170" s="168">
        <v>16.62938105891126</v>
      </c>
      <c r="M170" s="168">
        <v>17.791411042944784</v>
      </c>
      <c r="N170" s="168">
        <v>0</v>
      </c>
      <c r="O170" s="168">
        <v>18.300653594771241</v>
      </c>
      <c r="P170" s="168">
        <v>10.16949152542373</v>
      </c>
      <c r="Q170" s="168">
        <v>34.523809523809526</v>
      </c>
      <c r="R170" s="168">
        <v>23.300970873786408</v>
      </c>
      <c r="S170" s="171">
        <v>7</v>
      </c>
    </row>
    <row r="171" spans="1:19" ht="14.1" customHeight="1" x14ac:dyDescent="0.2">
      <c r="A171" s="145">
        <v>8</v>
      </c>
      <c r="B171" s="172" t="s">
        <v>389</v>
      </c>
      <c r="C171" s="169">
        <v>45.433255269320846</v>
      </c>
      <c r="D171" s="168">
        <v>53.904282115869023</v>
      </c>
      <c r="E171" s="168">
        <v>63.870967741935488</v>
      </c>
      <c r="F171" s="168">
        <v>40.900900900900901</v>
      </c>
      <c r="G171" s="168">
        <v>69.047619047619051</v>
      </c>
      <c r="H171" s="168">
        <v>54.255319148936174</v>
      </c>
      <c r="I171" s="168">
        <v>28.888888888888886</v>
      </c>
      <c r="J171" s="168">
        <v>34.020618556701024</v>
      </c>
      <c r="K171" s="168">
        <v>48.484848484848484</v>
      </c>
      <c r="L171" s="168">
        <v>48.993288590604024</v>
      </c>
      <c r="M171" s="168">
        <v>46.625766871165638</v>
      </c>
      <c r="N171" s="168">
        <v>0</v>
      </c>
      <c r="O171" s="168">
        <v>41.830065359477118</v>
      </c>
      <c r="P171" s="168">
        <v>15.254237288135595</v>
      </c>
      <c r="Q171" s="168">
        <v>72.61904761904762</v>
      </c>
      <c r="R171" s="168">
        <v>29.126213592233011</v>
      </c>
      <c r="S171" s="171">
        <v>8</v>
      </c>
    </row>
    <row r="172" spans="1:19" ht="14.1" customHeight="1" x14ac:dyDescent="0.2">
      <c r="A172" s="145">
        <v>9</v>
      </c>
      <c r="B172" s="172" t="s">
        <v>388</v>
      </c>
      <c r="C172" s="169">
        <v>89.539422326307573</v>
      </c>
      <c r="D172" s="168">
        <v>92.947103274559197</v>
      </c>
      <c r="E172" s="168">
        <v>93.333333333333343</v>
      </c>
      <c r="F172" s="168">
        <v>98.558558558558559</v>
      </c>
      <c r="G172" s="168">
        <v>90.476190476190482</v>
      </c>
      <c r="H172" s="168">
        <v>96.808510638297875</v>
      </c>
      <c r="I172" s="168">
        <v>73.888888888888886</v>
      </c>
      <c r="J172" s="168">
        <v>92.783505154639172</v>
      </c>
      <c r="K172" s="168">
        <v>95.075757575757564</v>
      </c>
      <c r="L172" s="168">
        <v>92.766592095451159</v>
      </c>
      <c r="M172" s="168">
        <v>90.184049079754601</v>
      </c>
      <c r="N172" s="168">
        <v>0</v>
      </c>
      <c r="O172" s="168">
        <v>91.503267973856197</v>
      </c>
      <c r="P172" s="168">
        <v>38.418079096045204</v>
      </c>
      <c r="Q172" s="168">
        <v>97.61904761904762</v>
      </c>
      <c r="R172" s="168">
        <v>48.543689320388353</v>
      </c>
      <c r="S172" s="171">
        <v>9</v>
      </c>
    </row>
    <row r="173" spans="1:19" x14ac:dyDescent="0.2">
      <c r="A173" s="148"/>
      <c r="B173" s="178"/>
      <c r="C173" s="152"/>
      <c r="D173" s="112"/>
      <c r="E173" s="96"/>
      <c r="F173" s="96"/>
      <c r="G173" s="112"/>
      <c r="H173" s="112"/>
      <c r="I173" s="112"/>
      <c r="J173" s="112"/>
      <c r="K173" s="112"/>
      <c r="L173" s="112"/>
      <c r="M173" s="112"/>
      <c r="N173" s="112"/>
      <c r="O173" s="112"/>
      <c r="P173" s="112"/>
      <c r="Q173" s="112"/>
      <c r="R173" s="112"/>
      <c r="S173" s="269"/>
    </row>
    <row r="174" spans="1:19" x14ac:dyDescent="0.2">
      <c r="A174" s="148"/>
      <c r="C174" s="159" t="s">
        <v>312</v>
      </c>
      <c r="E174" s="96"/>
      <c r="F174" s="96"/>
      <c r="G174" s="47" t="s">
        <v>312</v>
      </c>
      <c r="S174" s="269"/>
    </row>
    <row r="175" spans="1:19" s="159" customFormat="1" ht="15" customHeight="1" x14ac:dyDescent="0.2">
      <c r="A175" s="162">
        <v>10</v>
      </c>
      <c r="B175" s="176" t="s">
        <v>396</v>
      </c>
      <c r="C175" s="13">
        <v>1849</v>
      </c>
      <c r="D175" s="50">
        <v>107</v>
      </c>
      <c r="E175" s="57">
        <v>131</v>
      </c>
      <c r="F175" s="57">
        <v>515</v>
      </c>
      <c r="G175" s="50">
        <v>13</v>
      </c>
      <c r="H175" s="50">
        <v>63</v>
      </c>
      <c r="I175" s="50">
        <v>227</v>
      </c>
      <c r="J175" s="50">
        <v>17</v>
      </c>
      <c r="K175" s="50">
        <v>86</v>
      </c>
      <c r="L175" s="50">
        <v>520</v>
      </c>
      <c r="M175" s="50">
        <v>45</v>
      </c>
      <c r="N175" s="50">
        <v>0</v>
      </c>
      <c r="O175" s="50">
        <v>40</v>
      </c>
      <c r="P175" s="50">
        <v>49</v>
      </c>
      <c r="Q175" s="50">
        <v>15</v>
      </c>
      <c r="R175" s="50">
        <v>21</v>
      </c>
      <c r="S175" s="175">
        <v>10</v>
      </c>
    </row>
    <row r="176" spans="1:19" ht="14.1" customHeight="1" x14ac:dyDescent="0.2">
      <c r="A176" s="145">
        <v>11</v>
      </c>
      <c r="B176" s="172" t="s">
        <v>395</v>
      </c>
      <c r="C176" s="169">
        <v>8.5325040562466192</v>
      </c>
      <c r="D176" s="168">
        <v>8.5</v>
      </c>
      <c r="E176" s="168">
        <v>7.5</v>
      </c>
      <c r="F176" s="168">
        <v>6.8</v>
      </c>
      <c r="G176" s="168">
        <v>8.3000000000000007</v>
      </c>
      <c r="H176" s="168">
        <v>7.2</v>
      </c>
      <c r="I176" s="168">
        <v>12.3</v>
      </c>
      <c r="J176" s="168">
        <v>8.6999999999999993</v>
      </c>
      <c r="K176" s="168">
        <v>7.5</v>
      </c>
      <c r="L176" s="168">
        <v>8</v>
      </c>
      <c r="M176" s="168">
        <v>9.6</v>
      </c>
      <c r="N176" s="168">
        <v>0</v>
      </c>
      <c r="O176" s="168">
        <v>8.3000000000000007</v>
      </c>
      <c r="P176" s="168">
        <v>16.100000000000001</v>
      </c>
      <c r="Q176" s="168">
        <v>5.9</v>
      </c>
      <c r="R176" s="168">
        <v>20.7</v>
      </c>
      <c r="S176" s="171">
        <v>11</v>
      </c>
    </row>
    <row r="177" spans="1:19" ht="20.100000000000001" customHeight="1" x14ac:dyDescent="0.2">
      <c r="A177" s="148"/>
      <c r="B177" s="150"/>
      <c r="C177" s="159" t="s">
        <v>300</v>
      </c>
      <c r="E177" s="96"/>
      <c r="F177" s="96"/>
      <c r="G177" s="47" t="s">
        <v>300</v>
      </c>
      <c r="S177" s="269"/>
    </row>
    <row r="178" spans="1:19" ht="15" customHeight="1" x14ac:dyDescent="0.2">
      <c r="A178" s="145"/>
      <c r="B178" s="174" t="s">
        <v>394</v>
      </c>
      <c r="C178" s="152">
        <v>100</v>
      </c>
      <c r="D178" s="112">
        <v>100</v>
      </c>
      <c r="E178" s="96">
        <v>100</v>
      </c>
      <c r="F178" s="96">
        <v>100</v>
      </c>
      <c r="G178" s="112">
        <v>100</v>
      </c>
      <c r="H178" s="112">
        <v>100</v>
      </c>
      <c r="I178" s="112">
        <v>100</v>
      </c>
      <c r="J178" s="112">
        <v>100</v>
      </c>
      <c r="K178" s="112">
        <v>100</v>
      </c>
      <c r="L178" s="112">
        <v>100</v>
      </c>
      <c r="M178" s="112">
        <v>100</v>
      </c>
      <c r="N178" s="112">
        <v>100</v>
      </c>
      <c r="O178" s="112">
        <v>100</v>
      </c>
      <c r="P178" s="112">
        <v>100</v>
      </c>
      <c r="Q178" s="112">
        <v>100</v>
      </c>
      <c r="R178" s="112">
        <v>100</v>
      </c>
      <c r="S178" s="352"/>
    </row>
    <row r="179" spans="1:19" ht="14.1" customHeight="1" x14ac:dyDescent="0.2">
      <c r="A179" s="145">
        <v>12</v>
      </c>
      <c r="B179" s="172" t="s">
        <v>390</v>
      </c>
      <c r="C179" s="169">
        <v>2.5959978366684693</v>
      </c>
      <c r="D179" s="168">
        <v>7.4766355140186906</v>
      </c>
      <c r="E179" s="168">
        <v>4.5801526717557248</v>
      </c>
      <c r="F179" s="168">
        <v>2.5242718446601939</v>
      </c>
      <c r="G179" s="168">
        <v>7.6923076923076925</v>
      </c>
      <c r="H179" s="168">
        <v>4.7619047619047619</v>
      </c>
      <c r="I179" s="168">
        <v>0.88105726872246704</v>
      </c>
      <c r="J179" s="168">
        <v>0</v>
      </c>
      <c r="K179" s="168">
        <v>1.1627906976744187</v>
      </c>
      <c r="L179" s="168">
        <v>2.1153846153846154</v>
      </c>
      <c r="M179" s="168">
        <v>0</v>
      </c>
      <c r="N179" s="168">
        <v>0</v>
      </c>
      <c r="O179" s="168">
        <v>2.5</v>
      </c>
      <c r="P179" s="168">
        <v>0</v>
      </c>
      <c r="Q179" s="168">
        <v>13.333333333333334</v>
      </c>
      <c r="R179" s="168">
        <v>0</v>
      </c>
      <c r="S179" s="171">
        <v>12</v>
      </c>
    </row>
    <row r="180" spans="1:19" ht="14.1" customHeight="1" x14ac:dyDescent="0.2">
      <c r="A180" s="145">
        <v>13</v>
      </c>
      <c r="B180" s="172" t="s">
        <v>389</v>
      </c>
      <c r="C180" s="169">
        <v>26.93347755543537</v>
      </c>
      <c r="D180" s="168">
        <v>28.971962616822427</v>
      </c>
      <c r="E180" s="168">
        <v>45.038167938931295</v>
      </c>
      <c r="F180" s="168">
        <v>32.233009708737868</v>
      </c>
      <c r="G180" s="168">
        <v>23.076923076923077</v>
      </c>
      <c r="H180" s="168">
        <v>41.269841269841265</v>
      </c>
      <c r="I180" s="168">
        <v>10.13215859030837</v>
      </c>
      <c r="J180" s="168">
        <v>11.76470588235294</v>
      </c>
      <c r="K180" s="168">
        <v>24.418604651162788</v>
      </c>
      <c r="L180" s="168">
        <v>25.769230769230766</v>
      </c>
      <c r="M180" s="168">
        <v>28.888888888888886</v>
      </c>
      <c r="N180" s="168">
        <v>0</v>
      </c>
      <c r="O180" s="168">
        <v>22.5</v>
      </c>
      <c r="P180" s="168">
        <v>2.0408163265306123</v>
      </c>
      <c r="Q180" s="168">
        <v>60</v>
      </c>
      <c r="R180" s="168">
        <v>4.7619047619047619</v>
      </c>
      <c r="S180" s="171">
        <v>13</v>
      </c>
    </row>
    <row r="181" spans="1:19" ht="14.1" customHeight="1" x14ac:dyDescent="0.2">
      <c r="A181" s="145">
        <v>14</v>
      </c>
      <c r="B181" s="172" t="s">
        <v>388</v>
      </c>
      <c r="C181" s="169">
        <v>56.895619253650622</v>
      </c>
      <c r="D181" s="168">
        <v>50.467289719626166</v>
      </c>
      <c r="E181" s="168">
        <v>40.458015267175576</v>
      </c>
      <c r="F181" s="168">
        <v>63.689320388349515</v>
      </c>
      <c r="G181" s="168">
        <v>46.153846153846153</v>
      </c>
      <c r="H181" s="168">
        <v>49.206349206349202</v>
      </c>
      <c r="I181" s="168">
        <v>55.506607929515418</v>
      </c>
      <c r="J181" s="168">
        <v>70.588235294117652</v>
      </c>
      <c r="K181" s="168">
        <v>66.279069767441854</v>
      </c>
      <c r="L181" s="168">
        <v>59.230769230769234</v>
      </c>
      <c r="M181" s="168">
        <v>57.777777777777771</v>
      </c>
      <c r="N181" s="168">
        <v>0</v>
      </c>
      <c r="O181" s="168">
        <v>65</v>
      </c>
      <c r="P181" s="168">
        <v>36.734693877551024</v>
      </c>
      <c r="Q181" s="168">
        <v>20</v>
      </c>
      <c r="R181" s="168">
        <v>19.047619047619047</v>
      </c>
      <c r="S181" s="171">
        <v>14</v>
      </c>
    </row>
    <row r="182" spans="1:19" ht="14.1" customHeight="1" x14ac:dyDescent="0.2">
      <c r="A182" s="145">
        <v>15</v>
      </c>
      <c r="B182" s="172" t="s">
        <v>393</v>
      </c>
      <c r="C182" s="169">
        <v>13.574905354245539</v>
      </c>
      <c r="D182" s="168">
        <v>13.084112149532709</v>
      </c>
      <c r="E182" s="168">
        <v>9.9236641221374047</v>
      </c>
      <c r="F182" s="168">
        <v>1.5533980582524272</v>
      </c>
      <c r="G182" s="168">
        <v>23.076923076923077</v>
      </c>
      <c r="H182" s="168">
        <v>4.7619047619047619</v>
      </c>
      <c r="I182" s="168">
        <v>33.480176211453745</v>
      </c>
      <c r="J182" s="168">
        <v>17.647058823529413</v>
      </c>
      <c r="K182" s="168">
        <v>8.1395348837209305</v>
      </c>
      <c r="L182" s="168">
        <v>12.884615384615383</v>
      </c>
      <c r="M182" s="168">
        <v>13.333333333333334</v>
      </c>
      <c r="N182" s="168">
        <v>0</v>
      </c>
      <c r="O182" s="168">
        <v>10</v>
      </c>
      <c r="P182" s="168">
        <v>61.224489795918366</v>
      </c>
      <c r="Q182" s="168">
        <v>6.666666666666667</v>
      </c>
      <c r="R182" s="168">
        <v>76.19047619047619</v>
      </c>
      <c r="S182" s="171">
        <v>15</v>
      </c>
    </row>
    <row r="183" spans="1:19" ht="20.100000000000001" customHeight="1" x14ac:dyDescent="0.2">
      <c r="A183" s="148"/>
      <c r="B183" s="150"/>
      <c r="C183" s="159" t="s">
        <v>392</v>
      </c>
      <c r="E183" s="168"/>
      <c r="F183" s="168"/>
      <c r="G183" s="47" t="s">
        <v>392</v>
      </c>
      <c r="S183" s="269"/>
    </row>
    <row r="184" spans="1:19" ht="14.1" customHeight="1" x14ac:dyDescent="0.2">
      <c r="A184" s="145">
        <v>16</v>
      </c>
      <c r="B184" s="172" t="s">
        <v>390</v>
      </c>
      <c r="C184" s="169">
        <v>2.5959978366684693</v>
      </c>
      <c r="D184" s="168">
        <v>7.4766355140186906</v>
      </c>
      <c r="E184" s="168">
        <v>4.5801526717557248</v>
      </c>
      <c r="F184" s="168">
        <v>2.5242718446601939</v>
      </c>
      <c r="G184" s="168">
        <v>7.6923076923076925</v>
      </c>
      <c r="H184" s="168">
        <v>4.7619047619047619</v>
      </c>
      <c r="I184" s="168">
        <v>0.88105726872246704</v>
      </c>
      <c r="J184" s="168">
        <v>0</v>
      </c>
      <c r="K184" s="168">
        <v>1.1627906976744187</v>
      </c>
      <c r="L184" s="168">
        <v>2.1153846153846154</v>
      </c>
      <c r="M184" s="168">
        <v>0</v>
      </c>
      <c r="N184" s="168">
        <v>0</v>
      </c>
      <c r="O184" s="168">
        <v>2.5</v>
      </c>
      <c r="P184" s="168">
        <v>0</v>
      </c>
      <c r="Q184" s="168">
        <v>13.333333333333334</v>
      </c>
      <c r="R184" s="168">
        <v>0</v>
      </c>
      <c r="S184" s="171">
        <v>16</v>
      </c>
    </row>
    <row r="185" spans="1:19" ht="14.1" customHeight="1" x14ac:dyDescent="0.2">
      <c r="A185" s="145">
        <v>17</v>
      </c>
      <c r="B185" s="172" t="s">
        <v>389</v>
      </c>
      <c r="C185" s="169">
        <v>29.529475392103841</v>
      </c>
      <c r="D185" s="168">
        <v>36.44859813084112</v>
      </c>
      <c r="E185" s="168">
        <v>49.618320610687022</v>
      </c>
      <c r="F185" s="168">
        <v>34.757281553398059</v>
      </c>
      <c r="G185" s="168">
        <v>30.76923076923077</v>
      </c>
      <c r="H185" s="168">
        <v>46.031746031746025</v>
      </c>
      <c r="I185" s="168">
        <v>11.013215859030836</v>
      </c>
      <c r="J185" s="168">
        <v>11.76470588235294</v>
      </c>
      <c r="K185" s="168">
        <v>25.581395348837205</v>
      </c>
      <c r="L185" s="168">
        <v>27.884615384615383</v>
      </c>
      <c r="M185" s="168">
        <v>28.888888888888886</v>
      </c>
      <c r="N185" s="168">
        <v>0</v>
      </c>
      <c r="O185" s="168">
        <v>25</v>
      </c>
      <c r="P185" s="168">
        <v>2.0408163265306123</v>
      </c>
      <c r="Q185" s="168">
        <v>73.333333333333329</v>
      </c>
      <c r="R185" s="168">
        <v>4.7619047619047619</v>
      </c>
      <c r="S185" s="171">
        <v>17</v>
      </c>
    </row>
    <row r="186" spans="1:19" ht="14.1" customHeight="1" x14ac:dyDescent="0.2">
      <c r="A186" s="145">
        <v>18</v>
      </c>
      <c r="B186" s="172" t="s">
        <v>388</v>
      </c>
      <c r="C186" s="169">
        <v>86.425094645754456</v>
      </c>
      <c r="D186" s="168">
        <v>86.915887850467286</v>
      </c>
      <c r="E186" s="168">
        <v>90.07633587786259</v>
      </c>
      <c r="F186" s="168">
        <v>98.446601941747574</v>
      </c>
      <c r="G186" s="168">
        <v>76.92307692307692</v>
      </c>
      <c r="H186" s="168">
        <v>95.238095238095227</v>
      </c>
      <c r="I186" s="168">
        <v>66.519823788546262</v>
      </c>
      <c r="J186" s="168">
        <v>82.352941176470594</v>
      </c>
      <c r="K186" s="168">
        <v>91.860465116279059</v>
      </c>
      <c r="L186" s="168">
        <v>87.115384615384613</v>
      </c>
      <c r="M186" s="168">
        <v>86.666666666666657</v>
      </c>
      <c r="N186" s="168">
        <v>0</v>
      </c>
      <c r="O186" s="168">
        <v>90</v>
      </c>
      <c r="P186" s="168">
        <v>38.775510204081634</v>
      </c>
      <c r="Q186" s="168">
        <v>93.333333333333329</v>
      </c>
      <c r="R186" s="168">
        <v>23.80952380952381</v>
      </c>
      <c r="S186" s="171">
        <v>18</v>
      </c>
    </row>
    <row r="187" spans="1:19" ht="20.100000000000001" customHeight="1" x14ac:dyDescent="0.2">
      <c r="A187" s="153"/>
      <c r="B187" s="30"/>
      <c r="C187" s="181" t="s">
        <v>765</v>
      </c>
      <c r="D187" s="48"/>
      <c r="E187" s="96"/>
      <c r="F187" s="96"/>
      <c r="G187" s="180" t="s">
        <v>765</v>
      </c>
      <c r="H187" s="62"/>
      <c r="I187" s="96"/>
      <c r="J187" s="48"/>
      <c r="K187" s="48"/>
      <c r="L187" s="126"/>
      <c r="M187" s="179"/>
      <c r="N187" s="62"/>
      <c r="O187" s="62"/>
      <c r="P187" s="179"/>
      <c r="Q187" s="179"/>
      <c r="R187" s="62"/>
    </row>
    <row r="188" spans="1:19" x14ac:dyDescent="0.2">
      <c r="C188" s="159" t="s">
        <v>312</v>
      </c>
      <c r="E188" s="96"/>
      <c r="F188" s="96"/>
      <c r="G188" s="47" t="s">
        <v>312</v>
      </c>
      <c r="I188" s="96"/>
    </row>
    <row r="189" spans="1:19" s="159" customFormat="1" ht="15" customHeight="1" x14ac:dyDescent="0.2">
      <c r="A189" s="162">
        <v>19</v>
      </c>
      <c r="B189" s="176" t="s">
        <v>311</v>
      </c>
      <c r="C189" s="13">
        <v>5124</v>
      </c>
      <c r="D189" s="50">
        <v>397</v>
      </c>
      <c r="E189" s="57">
        <v>465</v>
      </c>
      <c r="F189" s="57">
        <v>1110</v>
      </c>
      <c r="G189" s="50">
        <v>42</v>
      </c>
      <c r="H189" s="50">
        <v>188</v>
      </c>
      <c r="I189" s="50">
        <v>540</v>
      </c>
      <c r="J189" s="50">
        <v>97</v>
      </c>
      <c r="K189" s="50">
        <v>264</v>
      </c>
      <c r="L189" s="50">
        <v>1341</v>
      </c>
      <c r="M189" s="50">
        <v>163</v>
      </c>
      <c r="N189" s="50">
        <v>0</v>
      </c>
      <c r="O189" s="50">
        <v>153</v>
      </c>
      <c r="P189" s="50">
        <v>177</v>
      </c>
      <c r="Q189" s="50">
        <v>84</v>
      </c>
      <c r="R189" s="50">
        <v>103</v>
      </c>
      <c r="S189" s="175">
        <v>19</v>
      </c>
    </row>
    <row r="190" spans="1:19" ht="14.1" customHeight="1" x14ac:dyDescent="0.2">
      <c r="A190" s="145">
        <v>20</v>
      </c>
      <c r="B190" s="172" t="s">
        <v>395</v>
      </c>
      <c r="C190" s="169">
        <v>16.713641686182672</v>
      </c>
      <c r="D190" s="168">
        <v>16.5</v>
      </c>
      <c r="E190" s="168">
        <v>16.8</v>
      </c>
      <c r="F190" s="168">
        <v>15.4</v>
      </c>
      <c r="G190" s="168">
        <v>16.3</v>
      </c>
      <c r="H190" s="168">
        <v>16.100000000000001</v>
      </c>
      <c r="I190" s="168">
        <v>21.6</v>
      </c>
      <c r="J190" s="168">
        <v>17.5</v>
      </c>
      <c r="K190" s="168">
        <v>13.7</v>
      </c>
      <c r="L190" s="168">
        <v>15.1</v>
      </c>
      <c r="M190" s="168">
        <v>15.7</v>
      </c>
      <c r="N190" s="168">
        <v>0</v>
      </c>
      <c r="O190" s="168">
        <v>15.2</v>
      </c>
      <c r="P190" s="168">
        <v>25.4</v>
      </c>
      <c r="Q190" s="168">
        <v>11.8</v>
      </c>
      <c r="R190" s="168">
        <v>27.9</v>
      </c>
      <c r="S190" s="171">
        <v>20</v>
      </c>
    </row>
    <row r="191" spans="1:19" ht="20.100000000000001" customHeight="1" x14ac:dyDescent="0.2">
      <c r="A191" s="148"/>
      <c r="B191" s="150"/>
      <c r="C191" s="159" t="s">
        <v>300</v>
      </c>
      <c r="E191" s="96"/>
      <c r="F191" s="96"/>
      <c r="G191" s="47" t="s">
        <v>300</v>
      </c>
      <c r="R191" s="48"/>
      <c r="S191" s="269"/>
    </row>
    <row r="192" spans="1:19" ht="15" customHeight="1" x14ac:dyDescent="0.2">
      <c r="A192" s="145"/>
      <c r="B192" s="174" t="s">
        <v>394</v>
      </c>
      <c r="C192" s="152">
        <v>100</v>
      </c>
      <c r="D192" s="112">
        <v>100</v>
      </c>
      <c r="E192" s="96">
        <v>100</v>
      </c>
      <c r="F192" s="96">
        <v>100</v>
      </c>
      <c r="G192" s="112">
        <v>100</v>
      </c>
      <c r="H192" s="112">
        <v>100</v>
      </c>
      <c r="I192" s="112">
        <v>100</v>
      </c>
      <c r="J192" s="112">
        <v>100</v>
      </c>
      <c r="K192" s="112">
        <v>100</v>
      </c>
      <c r="L192" s="112">
        <v>100</v>
      </c>
      <c r="M192" s="112">
        <v>100</v>
      </c>
      <c r="N192" s="112">
        <v>100</v>
      </c>
      <c r="O192" s="112">
        <v>100</v>
      </c>
      <c r="P192" s="112">
        <v>100</v>
      </c>
      <c r="Q192" s="112">
        <v>100</v>
      </c>
      <c r="R192" s="112">
        <v>100</v>
      </c>
      <c r="S192" s="352"/>
    </row>
    <row r="193" spans="1:19" ht="14.1" customHeight="1" x14ac:dyDescent="0.2">
      <c r="A193" s="145">
        <v>21</v>
      </c>
      <c r="B193" s="172" t="s">
        <v>391</v>
      </c>
      <c r="C193" s="169">
        <v>1.7564402810304449</v>
      </c>
      <c r="D193" s="168">
        <v>3.0226700251889169</v>
      </c>
      <c r="E193" s="168">
        <v>0.86021505376344087</v>
      </c>
      <c r="F193" s="168">
        <v>0.45045045045045046</v>
      </c>
      <c r="G193" s="168">
        <v>2.3809523809523809</v>
      </c>
      <c r="H193" s="168">
        <v>1.5957446808510638</v>
      </c>
      <c r="I193" s="168">
        <v>1.8518518518518516</v>
      </c>
      <c r="J193" s="168">
        <v>0</v>
      </c>
      <c r="K193" s="168">
        <v>3.4090909090909087</v>
      </c>
      <c r="L193" s="168">
        <v>1.9388516032811336</v>
      </c>
      <c r="M193" s="168">
        <v>3.6809815950920246</v>
      </c>
      <c r="N193" s="168">
        <v>0</v>
      </c>
      <c r="O193" s="168">
        <v>1.3071895424836601</v>
      </c>
      <c r="P193" s="168">
        <v>1.6949152542372881</v>
      </c>
      <c r="Q193" s="168">
        <v>8.3333333333333321</v>
      </c>
      <c r="R193" s="168">
        <v>1.9417475728155338</v>
      </c>
      <c r="S193" s="171">
        <v>21</v>
      </c>
    </row>
    <row r="194" spans="1:19" ht="14.1" customHeight="1" x14ac:dyDescent="0.2">
      <c r="A194" s="145">
        <v>22</v>
      </c>
      <c r="B194" s="172" t="s">
        <v>390</v>
      </c>
      <c r="C194" s="169">
        <v>24.921935987509759</v>
      </c>
      <c r="D194" s="168">
        <v>27.204030226700255</v>
      </c>
      <c r="E194" s="168">
        <v>27.096774193548391</v>
      </c>
      <c r="F194" s="168">
        <v>11.981981981981981</v>
      </c>
      <c r="G194" s="168">
        <v>26.190476190476193</v>
      </c>
      <c r="H194" s="168">
        <v>26.063829787234045</v>
      </c>
      <c r="I194" s="168">
        <v>18.703703703703702</v>
      </c>
      <c r="J194" s="168">
        <v>16.494845360824741</v>
      </c>
      <c r="K194" s="168">
        <v>42.424242424242422</v>
      </c>
      <c r="L194" s="168">
        <v>34.973900074571219</v>
      </c>
      <c r="M194" s="168">
        <v>23.926380368098162</v>
      </c>
      <c r="N194" s="168">
        <v>0</v>
      </c>
      <c r="O194" s="168">
        <v>30.065359477124183</v>
      </c>
      <c r="P194" s="168">
        <v>5.0847457627118651</v>
      </c>
      <c r="Q194" s="168">
        <v>58.333333333333336</v>
      </c>
      <c r="R194" s="168">
        <v>8.7378640776699026</v>
      </c>
      <c r="S194" s="171">
        <v>22</v>
      </c>
    </row>
    <row r="195" spans="1:19" ht="14.1" customHeight="1" x14ac:dyDescent="0.2">
      <c r="A195" s="145">
        <v>23</v>
      </c>
      <c r="B195" s="172" t="s">
        <v>389</v>
      </c>
      <c r="C195" s="169">
        <v>46.994535519125684</v>
      </c>
      <c r="D195" s="168">
        <v>40.554156171284632</v>
      </c>
      <c r="E195" s="168">
        <v>40.215053763440864</v>
      </c>
      <c r="F195" s="168">
        <v>72.522522522522522</v>
      </c>
      <c r="G195" s="168">
        <v>47.619047619047613</v>
      </c>
      <c r="H195" s="168">
        <v>53.191489361702125</v>
      </c>
      <c r="I195" s="168">
        <v>32.777777777777779</v>
      </c>
      <c r="J195" s="168">
        <v>38.144329896907216</v>
      </c>
      <c r="K195" s="168">
        <v>37.878787878787875</v>
      </c>
      <c r="L195" s="168">
        <v>46.532438478747203</v>
      </c>
      <c r="M195" s="168">
        <v>46.625766871165638</v>
      </c>
      <c r="N195" s="168">
        <v>0</v>
      </c>
      <c r="O195" s="168">
        <v>45.751633986928105</v>
      </c>
      <c r="P195" s="168">
        <v>11.864406779661017</v>
      </c>
      <c r="Q195" s="168">
        <v>20.238095238095237</v>
      </c>
      <c r="R195" s="168">
        <v>12.621359223300971</v>
      </c>
      <c r="S195" s="171">
        <v>23</v>
      </c>
    </row>
    <row r="196" spans="1:19" ht="14.1" customHeight="1" x14ac:dyDescent="0.2">
      <c r="A196" s="145">
        <v>24</v>
      </c>
      <c r="B196" s="172" t="s">
        <v>388</v>
      </c>
      <c r="C196" s="169">
        <v>16.373926619828257</v>
      </c>
      <c r="D196" s="168">
        <v>17.884130982367758</v>
      </c>
      <c r="E196" s="168">
        <v>20.86021505376344</v>
      </c>
      <c r="F196" s="168">
        <v>12.342342342342343</v>
      </c>
      <c r="G196" s="168">
        <v>11.904761904761903</v>
      </c>
      <c r="H196" s="168">
        <v>12.76595744680851</v>
      </c>
      <c r="I196" s="168">
        <v>28.518518518518519</v>
      </c>
      <c r="J196" s="168">
        <v>31.958762886597935</v>
      </c>
      <c r="K196" s="168">
        <v>10.984848484848484</v>
      </c>
      <c r="L196" s="168">
        <v>11.409395973154362</v>
      </c>
      <c r="M196" s="168">
        <v>17.177914110429448</v>
      </c>
      <c r="N196" s="168">
        <v>0</v>
      </c>
      <c r="O196" s="168">
        <v>16.33986928104575</v>
      </c>
      <c r="P196" s="168">
        <v>31.638418079096049</v>
      </c>
      <c r="Q196" s="168">
        <v>9.5238095238095237</v>
      </c>
      <c r="R196" s="168">
        <v>20.388349514563107</v>
      </c>
      <c r="S196" s="171">
        <v>24</v>
      </c>
    </row>
    <row r="197" spans="1:19" ht="14.1" customHeight="1" x14ac:dyDescent="0.2">
      <c r="A197" s="145">
        <v>25</v>
      </c>
      <c r="B197" s="172" t="s">
        <v>393</v>
      </c>
      <c r="C197" s="169">
        <v>9.9531615925058539</v>
      </c>
      <c r="D197" s="168">
        <v>11.335012594458437</v>
      </c>
      <c r="E197" s="168">
        <v>10.967741935483872</v>
      </c>
      <c r="F197" s="168">
        <v>2.7027027027027026</v>
      </c>
      <c r="G197" s="168">
        <v>11.904761904761903</v>
      </c>
      <c r="H197" s="168">
        <v>6.3829787234042552</v>
      </c>
      <c r="I197" s="168">
        <v>18.148148148148149</v>
      </c>
      <c r="J197" s="168">
        <v>13.402061855670103</v>
      </c>
      <c r="K197" s="168">
        <v>5.3030303030303028</v>
      </c>
      <c r="L197" s="168">
        <v>5.1454138702460845</v>
      </c>
      <c r="M197" s="168">
        <v>8.5889570552147241</v>
      </c>
      <c r="N197" s="168">
        <v>0</v>
      </c>
      <c r="O197" s="168">
        <v>6.5359477124183014</v>
      </c>
      <c r="P197" s="168">
        <v>49.717514124293785</v>
      </c>
      <c r="Q197" s="168">
        <v>3.5714285714285712</v>
      </c>
      <c r="R197" s="168">
        <v>56.310679611650485</v>
      </c>
      <c r="S197" s="171">
        <v>25</v>
      </c>
    </row>
    <row r="198" spans="1:19" ht="20.100000000000001" customHeight="1" x14ac:dyDescent="0.2">
      <c r="A198" s="148"/>
      <c r="B198" s="150"/>
      <c r="C198" s="159" t="s">
        <v>392</v>
      </c>
      <c r="E198" s="168"/>
      <c r="F198" s="168"/>
      <c r="G198" s="47" t="s">
        <v>392</v>
      </c>
      <c r="S198" s="269"/>
    </row>
    <row r="199" spans="1:19" ht="14.1" customHeight="1" x14ac:dyDescent="0.2">
      <c r="A199" s="145">
        <v>26</v>
      </c>
      <c r="B199" s="172" t="s">
        <v>391</v>
      </c>
      <c r="C199" s="169">
        <v>1.7564402810304449</v>
      </c>
      <c r="D199" s="168">
        <v>3.0226700251889169</v>
      </c>
      <c r="E199" s="168">
        <v>0.86021505376344087</v>
      </c>
      <c r="F199" s="168">
        <v>0.45045045045045046</v>
      </c>
      <c r="G199" s="168">
        <v>2.3809523809523809</v>
      </c>
      <c r="H199" s="168">
        <v>1.5957446808510638</v>
      </c>
      <c r="I199" s="168">
        <v>1.8518518518518516</v>
      </c>
      <c r="J199" s="168">
        <v>0</v>
      </c>
      <c r="K199" s="168">
        <v>3.4090909090909087</v>
      </c>
      <c r="L199" s="168">
        <v>1.9388516032811336</v>
      </c>
      <c r="M199" s="168">
        <v>3.6809815950920246</v>
      </c>
      <c r="N199" s="168">
        <v>0</v>
      </c>
      <c r="O199" s="168">
        <v>1.3071895424836601</v>
      </c>
      <c r="P199" s="168">
        <v>1.6949152542372881</v>
      </c>
      <c r="Q199" s="168">
        <v>8.3333333333333321</v>
      </c>
      <c r="R199" s="168">
        <v>1.9417475728155338</v>
      </c>
      <c r="S199" s="171">
        <v>26</v>
      </c>
    </row>
    <row r="200" spans="1:19" ht="14.1" customHeight="1" x14ac:dyDescent="0.2">
      <c r="A200" s="145">
        <v>27</v>
      </c>
      <c r="B200" s="172" t="s">
        <v>390</v>
      </c>
      <c r="C200" s="169">
        <v>26.678376268540205</v>
      </c>
      <c r="D200" s="168">
        <v>30.22670025188917</v>
      </c>
      <c r="E200" s="168">
        <v>27.956989247311832</v>
      </c>
      <c r="F200" s="168">
        <v>12.432432432432432</v>
      </c>
      <c r="G200" s="168">
        <v>28.571428571428573</v>
      </c>
      <c r="H200" s="168">
        <v>27.659574468085108</v>
      </c>
      <c r="I200" s="168">
        <v>20.555555555555554</v>
      </c>
      <c r="J200" s="168">
        <v>16.494845360824741</v>
      </c>
      <c r="K200" s="168">
        <v>45.833333333333329</v>
      </c>
      <c r="L200" s="168">
        <v>36.912751677852356</v>
      </c>
      <c r="M200" s="168">
        <v>27.607361963190186</v>
      </c>
      <c r="N200" s="168">
        <v>0</v>
      </c>
      <c r="O200" s="168">
        <v>31.372549019607842</v>
      </c>
      <c r="P200" s="168">
        <v>6.7796610169491531</v>
      </c>
      <c r="Q200" s="168">
        <v>66.666666666666671</v>
      </c>
      <c r="R200" s="168">
        <v>10.679611650485436</v>
      </c>
      <c r="S200" s="171">
        <v>27</v>
      </c>
    </row>
    <row r="201" spans="1:19" ht="14.1" customHeight="1" x14ac:dyDescent="0.2">
      <c r="A201" s="145">
        <v>28</v>
      </c>
      <c r="B201" s="172" t="s">
        <v>389</v>
      </c>
      <c r="C201" s="169">
        <v>73.672911787665896</v>
      </c>
      <c r="D201" s="168">
        <v>70.780856423173802</v>
      </c>
      <c r="E201" s="168">
        <v>68.172043010752702</v>
      </c>
      <c r="F201" s="168">
        <v>84.954954954954957</v>
      </c>
      <c r="G201" s="168">
        <v>76.19047619047619</v>
      </c>
      <c r="H201" s="168">
        <v>80.851063829787236</v>
      </c>
      <c r="I201" s="168">
        <v>53.333333333333329</v>
      </c>
      <c r="J201" s="168">
        <v>54.639175257731956</v>
      </c>
      <c r="K201" s="168">
        <v>83.712121212121204</v>
      </c>
      <c r="L201" s="168">
        <v>83.445190156599551</v>
      </c>
      <c r="M201" s="168">
        <v>74.233128834355824</v>
      </c>
      <c r="N201" s="168">
        <v>0</v>
      </c>
      <c r="O201" s="168">
        <v>77.124183006535944</v>
      </c>
      <c r="P201" s="168">
        <v>18.64406779661017</v>
      </c>
      <c r="Q201" s="168">
        <v>86.904761904761912</v>
      </c>
      <c r="R201" s="168">
        <v>23.300970873786405</v>
      </c>
      <c r="S201" s="171">
        <v>28</v>
      </c>
    </row>
    <row r="202" spans="1:19" ht="14.1" customHeight="1" x14ac:dyDescent="0.2">
      <c r="A202" s="145">
        <v>29</v>
      </c>
      <c r="B202" s="172" t="s">
        <v>388</v>
      </c>
      <c r="C202" s="169">
        <v>90.04683840749415</v>
      </c>
      <c r="D202" s="168">
        <v>88.664987405541552</v>
      </c>
      <c r="E202" s="168">
        <v>89.032258064516142</v>
      </c>
      <c r="F202" s="168">
        <v>97.297297297297305</v>
      </c>
      <c r="G202" s="168">
        <v>88.095238095238088</v>
      </c>
      <c r="H202" s="168">
        <v>93.61702127659575</v>
      </c>
      <c r="I202" s="168">
        <v>81.851851851851848</v>
      </c>
      <c r="J202" s="168">
        <v>86.597938144329888</v>
      </c>
      <c r="K202" s="168">
        <v>94.696969696969688</v>
      </c>
      <c r="L202" s="168">
        <v>94.854586129753912</v>
      </c>
      <c r="M202" s="168">
        <v>91.411042944785265</v>
      </c>
      <c r="N202" s="168">
        <v>0</v>
      </c>
      <c r="O202" s="168">
        <v>93.464052287581694</v>
      </c>
      <c r="P202" s="168">
        <v>50.282485875706215</v>
      </c>
      <c r="Q202" s="168">
        <v>96.428571428571431</v>
      </c>
      <c r="R202" s="168">
        <v>43.689320388349515</v>
      </c>
      <c r="S202" s="171">
        <v>29</v>
      </c>
    </row>
    <row r="203" spans="1:19" x14ac:dyDescent="0.2">
      <c r="A203" s="148"/>
      <c r="B203" s="178"/>
      <c r="C203" s="152"/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2"/>
      <c r="O203" s="112"/>
      <c r="P203" s="112"/>
      <c r="Q203" s="112"/>
      <c r="R203" s="114"/>
      <c r="S203" s="182"/>
    </row>
    <row r="204" spans="1:19" x14ac:dyDescent="0.2">
      <c r="A204" s="148"/>
      <c r="C204" s="159" t="s">
        <v>312</v>
      </c>
      <c r="G204" s="47" t="s">
        <v>312</v>
      </c>
      <c r="R204" s="48"/>
      <c r="S204" s="182"/>
    </row>
    <row r="205" spans="1:19" s="159" customFormat="1" ht="15" customHeight="1" x14ac:dyDescent="0.2">
      <c r="A205" s="162">
        <v>30</v>
      </c>
      <c r="B205" s="176" t="s">
        <v>396</v>
      </c>
      <c r="C205" s="13">
        <v>1849</v>
      </c>
      <c r="D205" s="50">
        <v>107</v>
      </c>
      <c r="E205" s="57">
        <v>131</v>
      </c>
      <c r="F205" s="57">
        <v>515</v>
      </c>
      <c r="G205" s="50">
        <v>13</v>
      </c>
      <c r="H205" s="50">
        <v>63</v>
      </c>
      <c r="I205" s="50">
        <v>227</v>
      </c>
      <c r="J205" s="50">
        <v>17</v>
      </c>
      <c r="K205" s="50">
        <v>86</v>
      </c>
      <c r="L205" s="50">
        <v>520</v>
      </c>
      <c r="M205" s="50">
        <v>45</v>
      </c>
      <c r="N205" s="50">
        <v>0</v>
      </c>
      <c r="O205" s="50">
        <v>40</v>
      </c>
      <c r="P205" s="50">
        <v>49</v>
      </c>
      <c r="Q205" s="50">
        <v>15</v>
      </c>
      <c r="R205" s="50">
        <v>21</v>
      </c>
      <c r="S205" s="175">
        <v>30</v>
      </c>
    </row>
    <row r="206" spans="1:19" ht="14.1" customHeight="1" x14ac:dyDescent="0.2">
      <c r="A206" s="145">
        <v>31</v>
      </c>
      <c r="B206" s="172" t="s">
        <v>395</v>
      </c>
      <c r="C206" s="169">
        <v>18.724932395889667</v>
      </c>
      <c r="D206" s="168">
        <v>18.8</v>
      </c>
      <c r="E206" s="168">
        <v>19.2</v>
      </c>
      <c r="F206" s="168">
        <v>16.2</v>
      </c>
      <c r="G206" s="168">
        <v>22.4</v>
      </c>
      <c r="H206" s="168">
        <v>16.600000000000001</v>
      </c>
      <c r="I206" s="168">
        <v>29.7</v>
      </c>
      <c r="J206" s="168">
        <v>19.8</v>
      </c>
      <c r="K206" s="168">
        <v>15.8</v>
      </c>
      <c r="L206" s="168">
        <v>15.8</v>
      </c>
      <c r="M206" s="168">
        <v>19.2</v>
      </c>
      <c r="N206" s="168">
        <v>0</v>
      </c>
      <c r="O206" s="168">
        <v>16</v>
      </c>
      <c r="P206" s="168">
        <v>26.3</v>
      </c>
      <c r="Q206" s="168">
        <v>13.4</v>
      </c>
      <c r="R206" s="168">
        <v>36.6</v>
      </c>
      <c r="S206" s="171">
        <v>31</v>
      </c>
    </row>
    <row r="207" spans="1:19" ht="20.100000000000001" customHeight="1" x14ac:dyDescent="0.2">
      <c r="A207" s="148"/>
      <c r="B207" s="150"/>
      <c r="C207" s="159" t="s">
        <v>300</v>
      </c>
      <c r="E207" s="96"/>
      <c r="F207" s="96"/>
      <c r="G207" s="47" t="s">
        <v>300</v>
      </c>
      <c r="R207" s="48"/>
      <c r="S207" s="182"/>
    </row>
    <row r="208" spans="1:19" ht="15" customHeight="1" x14ac:dyDescent="0.2">
      <c r="A208" s="145"/>
      <c r="B208" s="174" t="s">
        <v>394</v>
      </c>
      <c r="C208" s="152">
        <v>100</v>
      </c>
      <c r="D208" s="112">
        <v>100</v>
      </c>
      <c r="E208" s="96">
        <v>100</v>
      </c>
      <c r="F208" s="96">
        <v>100</v>
      </c>
      <c r="G208" s="112">
        <v>100</v>
      </c>
      <c r="H208" s="112">
        <v>100</v>
      </c>
      <c r="I208" s="112">
        <v>100</v>
      </c>
      <c r="J208" s="112">
        <v>100</v>
      </c>
      <c r="K208" s="112">
        <v>100</v>
      </c>
      <c r="L208" s="112">
        <v>100</v>
      </c>
      <c r="M208" s="112">
        <v>100</v>
      </c>
      <c r="N208" s="112">
        <v>100</v>
      </c>
      <c r="O208" s="112">
        <v>100</v>
      </c>
      <c r="P208" s="112">
        <v>100</v>
      </c>
      <c r="Q208" s="112">
        <v>100</v>
      </c>
      <c r="R208" s="112">
        <v>100</v>
      </c>
      <c r="S208" s="171"/>
    </row>
    <row r="209" spans="1:19" ht="14.1" customHeight="1" x14ac:dyDescent="0.2">
      <c r="A209" s="145">
        <v>32</v>
      </c>
      <c r="B209" s="172" t="s">
        <v>391</v>
      </c>
      <c r="C209" s="169">
        <v>0.2163331530557058</v>
      </c>
      <c r="D209" s="168">
        <v>0</v>
      </c>
      <c r="E209" s="168">
        <v>0</v>
      </c>
      <c r="F209" s="168">
        <v>0</v>
      </c>
      <c r="G209" s="168">
        <v>0</v>
      </c>
      <c r="H209" s="168">
        <v>0</v>
      </c>
      <c r="I209" s="168">
        <v>0.88105726872246704</v>
      </c>
      <c r="J209" s="168">
        <v>0</v>
      </c>
      <c r="K209" s="168">
        <v>0</v>
      </c>
      <c r="L209" s="168">
        <v>0.38461538461538464</v>
      </c>
      <c r="M209" s="168">
        <v>0</v>
      </c>
      <c r="N209" s="168">
        <v>0</v>
      </c>
      <c r="O209" s="168">
        <v>0</v>
      </c>
      <c r="P209" s="168">
        <v>0</v>
      </c>
      <c r="Q209" s="168">
        <v>0</v>
      </c>
      <c r="R209" s="168">
        <v>0</v>
      </c>
      <c r="S209" s="171">
        <v>32</v>
      </c>
    </row>
    <row r="210" spans="1:19" ht="14.1" customHeight="1" x14ac:dyDescent="0.2">
      <c r="A210" s="145">
        <v>33</v>
      </c>
      <c r="B210" s="172" t="s">
        <v>390</v>
      </c>
      <c r="C210" s="169">
        <v>16.387236343969715</v>
      </c>
      <c r="D210" s="168">
        <v>21.495327102803738</v>
      </c>
      <c r="E210" s="168">
        <v>19.847328244274809</v>
      </c>
      <c r="F210" s="168">
        <v>7.3786407766990285</v>
      </c>
      <c r="G210" s="168">
        <v>7.6923076923076925</v>
      </c>
      <c r="H210" s="168">
        <v>17.460317460317459</v>
      </c>
      <c r="I210" s="168">
        <v>4.4052863436123353</v>
      </c>
      <c r="J210" s="168">
        <v>5.8823529411764701</v>
      </c>
      <c r="K210" s="168">
        <v>36.046511627906973</v>
      </c>
      <c r="L210" s="168">
        <v>26.53846153846154</v>
      </c>
      <c r="M210" s="168">
        <v>15.555555555555555</v>
      </c>
      <c r="N210" s="168">
        <v>0</v>
      </c>
      <c r="O210" s="168">
        <v>22.5</v>
      </c>
      <c r="P210" s="168">
        <v>0</v>
      </c>
      <c r="Q210" s="168">
        <v>53.333333333333336</v>
      </c>
      <c r="R210" s="168">
        <v>0</v>
      </c>
      <c r="S210" s="171">
        <v>33</v>
      </c>
    </row>
    <row r="211" spans="1:19" ht="14.1" customHeight="1" x14ac:dyDescent="0.2">
      <c r="A211" s="145">
        <v>34</v>
      </c>
      <c r="B211" s="172" t="s">
        <v>389</v>
      </c>
      <c r="C211" s="169">
        <v>50.405624661979452</v>
      </c>
      <c r="D211" s="168">
        <v>30.841121495327101</v>
      </c>
      <c r="E211" s="168">
        <v>40.458015267175576</v>
      </c>
      <c r="F211" s="168">
        <v>73.592233009708735</v>
      </c>
      <c r="G211" s="168">
        <v>46.153846153846153</v>
      </c>
      <c r="H211" s="168">
        <v>57.142857142857139</v>
      </c>
      <c r="I211" s="168">
        <v>27.753303964757709</v>
      </c>
      <c r="J211" s="168">
        <v>47.058823529411761</v>
      </c>
      <c r="K211" s="168">
        <v>40.697674418604649</v>
      </c>
      <c r="L211" s="168">
        <v>51.730769230769234</v>
      </c>
      <c r="M211" s="168">
        <v>44.444444444444443</v>
      </c>
      <c r="N211" s="168">
        <v>0</v>
      </c>
      <c r="O211" s="168">
        <v>52.5</v>
      </c>
      <c r="P211" s="168">
        <v>6.1224489795918364</v>
      </c>
      <c r="Q211" s="168">
        <v>26.666666666666668</v>
      </c>
      <c r="R211" s="168">
        <v>9.5238095238095237</v>
      </c>
      <c r="S211" s="171">
        <v>34</v>
      </c>
    </row>
    <row r="212" spans="1:19" ht="14.1" customHeight="1" x14ac:dyDescent="0.2">
      <c r="A212" s="145">
        <v>35</v>
      </c>
      <c r="B212" s="172" t="s">
        <v>388</v>
      </c>
      <c r="C212" s="169">
        <v>21.038399134667387</v>
      </c>
      <c r="D212" s="168">
        <v>31.775700934579437</v>
      </c>
      <c r="E212" s="168">
        <v>25.190839694656486</v>
      </c>
      <c r="F212" s="168">
        <v>15.922330097087379</v>
      </c>
      <c r="G212" s="168">
        <v>23.076923076923077</v>
      </c>
      <c r="H212" s="168">
        <v>17.460317460317459</v>
      </c>
      <c r="I212" s="168">
        <v>35.682819383259911</v>
      </c>
      <c r="J212" s="168">
        <v>17.647058823529413</v>
      </c>
      <c r="K212" s="168">
        <v>11.627906976744185</v>
      </c>
      <c r="L212" s="168">
        <v>16.923076923076923</v>
      </c>
      <c r="M212" s="168">
        <v>22.222222222222221</v>
      </c>
      <c r="N212" s="168">
        <v>0</v>
      </c>
      <c r="O212" s="168">
        <v>17.5</v>
      </c>
      <c r="P212" s="168">
        <v>48.979591836734691</v>
      </c>
      <c r="Q212" s="168">
        <v>13.333333333333334</v>
      </c>
      <c r="R212" s="168">
        <v>4.7619047619047619</v>
      </c>
      <c r="S212" s="171">
        <v>35</v>
      </c>
    </row>
    <row r="213" spans="1:19" ht="14.1" customHeight="1" x14ac:dyDescent="0.2">
      <c r="A213" s="145">
        <v>36</v>
      </c>
      <c r="B213" s="172" t="s">
        <v>393</v>
      </c>
      <c r="C213" s="169">
        <v>11.952406706327745</v>
      </c>
      <c r="D213" s="168">
        <v>15.887850467289718</v>
      </c>
      <c r="E213" s="168">
        <v>14.503816793893129</v>
      </c>
      <c r="F213" s="168">
        <v>3.1067961165048543</v>
      </c>
      <c r="G213" s="168">
        <v>23.076923076923077</v>
      </c>
      <c r="H213" s="168">
        <v>7.9365079365079358</v>
      </c>
      <c r="I213" s="168">
        <v>31.277533039647576</v>
      </c>
      <c r="J213" s="168">
        <v>29.411764705882355</v>
      </c>
      <c r="K213" s="168">
        <v>11.627906976744185</v>
      </c>
      <c r="L213" s="168">
        <v>4.4230769230769234</v>
      </c>
      <c r="M213" s="168">
        <v>17.777777777777779</v>
      </c>
      <c r="N213" s="168">
        <v>0</v>
      </c>
      <c r="O213" s="168">
        <v>7.5</v>
      </c>
      <c r="P213" s="168">
        <v>44.897959183673471</v>
      </c>
      <c r="Q213" s="168">
        <v>6.666666666666667</v>
      </c>
      <c r="R213" s="168">
        <v>85.714285714285708</v>
      </c>
      <c r="S213" s="171">
        <v>36</v>
      </c>
    </row>
    <row r="214" spans="1:19" ht="20.100000000000001" customHeight="1" x14ac:dyDescent="0.2">
      <c r="A214" s="148"/>
      <c r="B214" s="150"/>
      <c r="C214" s="159" t="s">
        <v>392</v>
      </c>
      <c r="E214" s="168"/>
      <c r="F214" s="168"/>
      <c r="G214" s="47" t="s">
        <v>392</v>
      </c>
      <c r="R214" s="48"/>
      <c r="S214" s="182"/>
    </row>
    <row r="215" spans="1:19" ht="14.1" customHeight="1" x14ac:dyDescent="0.2">
      <c r="A215" s="145">
        <v>37</v>
      </c>
      <c r="B215" s="172" t="s">
        <v>391</v>
      </c>
      <c r="C215" s="169">
        <v>0.2163331530557058</v>
      </c>
      <c r="D215" s="168">
        <v>0</v>
      </c>
      <c r="E215" s="168">
        <v>0</v>
      </c>
      <c r="F215" s="168">
        <v>0</v>
      </c>
      <c r="G215" s="168">
        <v>0</v>
      </c>
      <c r="H215" s="168">
        <v>0</v>
      </c>
      <c r="I215" s="168">
        <v>0.88105726872246704</v>
      </c>
      <c r="J215" s="168">
        <v>0</v>
      </c>
      <c r="K215" s="168">
        <v>0</v>
      </c>
      <c r="L215" s="168">
        <v>0.38461538461538464</v>
      </c>
      <c r="M215" s="168">
        <v>0</v>
      </c>
      <c r="N215" s="168">
        <v>0</v>
      </c>
      <c r="O215" s="168">
        <v>0</v>
      </c>
      <c r="P215" s="168">
        <v>0</v>
      </c>
      <c r="Q215" s="168">
        <v>0</v>
      </c>
      <c r="R215" s="168">
        <v>0</v>
      </c>
      <c r="S215" s="171">
        <v>37</v>
      </c>
    </row>
    <row r="216" spans="1:19" ht="14.1" customHeight="1" x14ac:dyDescent="0.2">
      <c r="A216" s="145">
        <v>38</v>
      </c>
      <c r="B216" s="172" t="s">
        <v>390</v>
      </c>
      <c r="C216" s="169">
        <v>16.603569497025422</v>
      </c>
      <c r="D216" s="168">
        <v>21.495327102803738</v>
      </c>
      <c r="E216" s="168">
        <v>19.847328244274809</v>
      </c>
      <c r="F216" s="168">
        <v>7.3786407766990285</v>
      </c>
      <c r="G216" s="168">
        <v>7.6923076923076925</v>
      </c>
      <c r="H216" s="168">
        <v>17.460317460317459</v>
      </c>
      <c r="I216" s="168">
        <v>5.286343612334802</v>
      </c>
      <c r="J216" s="168">
        <v>5.8823529411764701</v>
      </c>
      <c r="K216" s="168">
        <v>36.046511627906973</v>
      </c>
      <c r="L216" s="168">
        <v>26.923076923076923</v>
      </c>
      <c r="M216" s="168">
        <v>15.555555555555555</v>
      </c>
      <c r="N216" s="168">
        <v>0</v>
      </c>
      <c r="O216" s="168">
        <v>22.5</v>
      </c>
      <c r="P216" s="168">
        <v>0</v>
      </c>
      <c r="Q216" s="168">
        <v>53.333333333333336</v>
      </c>
      <c r="R216" s="168">
        <v>0</v>
      </c>
      <c r="S216" s="171">
        <v>38</v>
      </c>
    </row>
    <row r="217" spans="1:19" ht="14.1" customHeight="1" x14ac:dyDescent="0.2">
      <c r="A217" s="145">
        <v>39</v>
      </c>
      <c r="B217" s="172" t="s">
        <v>389</v>
      </c>
      <c r="C217" s="169">
        <v>67.009194159004878</v>
      </c>
      <c r="D217" s="168">
        <v>52.336448598130843</v>
      </c>
      <c r="E217" s="168">
        <v>60.305343511450388</v>
      </c>
      <c r="F217" s="168">
        <v>80.970873786407765</v>
      </c>
      <c r="G217" s="168">
        <v>53.846153846153847</v>
      </c>
      <c r="H217" s="168">
        <v>74.603174603174594</v>
      </c>
      <c r="I217" s="168">
        <v>33.039647577092509</v>
      </c>
      <c r="J217" s="168">
        <v>52.941176470588232</v>
      </c>
      <c r="K217" s="168">
        <v>76.744186046511629</v>
      </c>
      <c r="L217" s="168">
        <v>78.65384615384616</v>
      </c>
      <c r="M217" s="168">
        <v>60</v>
      </c>
      <c r="N217" s="168">
        <v>0</v>
      </c>
      <c r="O217" s="168">
        <v>75</v>
      </c>
      <c r="P217" s="168">
        <v>6.1224489795918364</v>
      </c>
      <c r="Q217" s="168">
        <v>80</v>
      </c>
      <c r="R217" s="168">
        <v>9.5238095238095237</v>
      </c>
      <c r="S217" s="171">
        <v>39</v>
      </c>
    </row>
    <row r="218" spans="1:19" ht="14.1" customHeight="1" x14ac:dyDescent="0.2">
      <c r="A218" s="145">
        <v>40</v>
      </c>
      <c r="B218" s="172" t="s">
        <v>388</v>
      </c>
      <c r="C218" s="169">
        <v>88.047593293672264</v>
      </c>
      <c r="D218" s="168">
        <v>84.112149532710276</v>
      </c>
      <c r="E218" s="168">
        <v>85.496183206106878</v>
      </c>
      <c r="F218" s="168">
        <v>96.893203883495147</v>
      </c>
      <c r="G218" s="168">
        <v>76.92307692307692</v>
      </c>
      <c r="H218" s="168">
        <v>92.063492063492049</v>
      </c>
      <c r="I218" s="168">
        <v>68.722466960352421</v>
      </c>
      <c r="J218" s="168">
        <v>70.588235294117652</v>
      </c>
      <c r="K218" s="168">
        <v>88.372093023255815</v>
      </c>
      <c r="L218" s="168">
        <v>95.57692307692308</v>
      </c>
      <c r="M218" s="168">
        <v>82.222222222222229</v>
      </c>
      <c r="N218" s="168">
        <v>0</v>
      </c>
      <c r="O218" s="168">
        <v>92.5</v>
      </c>
      <c r="P218" s="168">
        <v>55.102040816326529</v>
      </c>
      <c r="Q218" s="168">
        <v>93.333333333333329</v>
      </c>
      <c r="R218" s="168">
        <v>14.285714285714285</v>
      </c>
      <c r="S218" s="171">
        <v>40</v>
      </c>
    </row>
    <row r="219" spans="1:19" x14ac:dyDescent="0.2">
      <c r="A219" s="7" t="s">
        <v>103</v>
      </c>
      <c r="D219" s="168"/>
      <c r="E219" s="168"/>
      <c r="F219" s="168"/>
      <c r="G219" s="168"/>
      <c r="H219" s="168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26"/>
    </row>
    <row r="220" spans="1:19" x14ac:dyDescent="0.2">
      <c r="A220" s="7" t="s">
        <v>257</v>
      </c>
      <c r="D220" s="168"/>
      <c r="E220" s="96"/>
      <c r="F220" s="168"/>
      <c r="I220" s="168"/>
      <c r="J220" s="168"/>
      <c r="M220" s="168"/>
      <c r="N220" s="168"/>
      <c r="O220" s="168"/>
      <c r="P220" s="168"/>
      <c r="Q220" s="168"/>
      <c r="R220" s="168"/>
      <c r="S220" s="26"/>
    </row>
    <row r="221" spans="1:19" x14ac:dyDescent="0.2">
      <c r="D221" s="168"/>
      <c r="E221" s="96"/>
      <c r="F221" s="168"/>
      <c r="H221" s="168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26"/>
    </row>
    <row r="222" spans="1:19" s="153" customFormat="1" ht="22.5" customHeight="1" x14ac:dyDescent="0.2">
      <c r="A222" s="31"/>
      <c r="D222" s="48"/>
      <c r="E222" s="48"/>
      <c r="F222" s="38"/>
      <c r="G222" s="37"/>
      <c r="H222" s="37"/>
      <c r="I222" s="37"/>
      <c r="J222" s="37"/>
      <c r="K222" s="37"/>
      <c r="L222" s="135"/>
      <c r="M222" s="135"/>
      <c r="N222" s="135"/>
      <c r="O222" s="135"/>
      <c r="P222" s="135"/>
      <c r="Q222" s="135"/>
      <c r="R222" s="135"/>
      <c r="S222" s="32"/>
    </row>
    <row r="223" spans="1:19" ht="18" x14ac:dyDescent="0.25">
      <c r="A223" s="1" t="s">
        <v>706</v>
      </c>
      <c r="G223" s="76" t="s">
        <v>706</v>
      </c>
      <c r="S223" s="7"/>
    </row>
    <row r="224" spans="1:19" ht="15" x14ac:dyDescent="0.25">
      <c r="A224" s="6" t="s">
        <v>768</v>
      </c>
      <c r="G224" s="116" t="s">
        <v>768</v>
      </c>
    </row>
    <row r="225" spans="1:19" ht="15" x14ac:dyDescent="0.25">
      <c r="A225" s="6" t="s">
        <v>770</v>
      </c>
      <c r="G225" s="116" t="s">
        <v>770</v>
      </c>
    </row>
    <row r="226" spans="1:19" x14ac:dyDescent="0.2">
      <c r="A226" s="9"/>
      <c r="B226" s="9"/>
      <c r="C226" s="9"/>
      <c r="D226" s="66"/>
      <c r="E226" s="66"/>
      <c r="F226" s="48"/>
      <c r="G226" s="48"/>
      <c r="L226" s="66"/>
      <c r="M226" s="66"/>
      <c r="N226" s="66"/>
      <c r="O226" s="66"/>
      <c r="P226" s="66"/>
      <c r="Q226" s="66"/>
      <c r="R226" s="66"/>
      <c r="S226" s="9"/>
    </row>
    <row r="227" spans="1:19" ht="12.75" customHeight="1" x14ac:dyDescent="0.2">
      <c r="A227" s="474" t="s">
        <v>1</v>
      </c>
      <c r="B227" s="536" t="s">
        <v>403</v>
      </c>
      <c r="C227" s="480" t="s">
        <v>253</v>
      </c>
      <c r="D227" s="492" t="s">
        <v>99</v>
      </c>
      <c r="E227" s="512" t="s">
        <v>98</v>
      </c>
      <c r="F227" s="512" t="s">
        <v>702</v>
      </c>
      <c r="G227" s="498" t="s">
        <v>95</v>
      </c>
      <c r="H227" s="498" t="s">
        <v>94</v>
      </c>
      <c r="I227" s="495" t="s">
        <v>93</v>
      </c>
      <c r="J227" s="492" t="s">
        <v>689</v>
      </c>
      <c r="K227" s="492" t="s">
        <v>91</v>
      </c>
      <c r="L227" s="492" t="s">
        <v>90</v>
      </c>
      <c r="M227" s="492" t="s">
        <v>89</v>
      </c>
      <c r="N227" s="492" t="s">
        <v>88</v>
      </c>
      <c r="O227" s="492" t="s">
        <v>87</v>
      </c>
      <c r="P227" s="492" t="s">
        <v>400</v>
      </c>
      <c r="Q227" s="492" t="s">
        <v>85</v>
      </c>
      <c r="R227" s="495" t="s">
        <v>84</v>
      </c>
      <c r="S227" s="486" t="s">
        <v>1</v>
      </c>
    </row>
    <row r="228" spans="1:19" ht="12.75" customHeight="1" x14ac:dyDescent="0.2">
      <c r="A228" s="528"/>
      <c r="B228" s="537"/>
      <c r="C228" s="481"/>
      <c r="D228" s="493"/>
      <c r="E228" s="524" t="s">
        <v>83</v>
      </c>
      <c r="F228" s="524"/>
      <c r="G228" s="499"/>
      <c r="H228" s="499"/>
      <c r="I228" s="496"/>
      <c r="J228" s="493"/>
      <c r="K228" s="493"/>
      <c r="L228" s="493" t="s">
        <v>82</v>
      </c>
      <c r="M228" s="493"/>
      <c r="N228" s="493"/>
      <c r="O228" s="493"/>
      <c r="P228" s="493"/>
      <c r="Q228" s="493"/>
      <c r="R228" s="496"/>
      <c r="S228" s="487"/>
    </row>
    <row r="229" spans="1:19" ht="12.75" customHeight="1" x14ac:dyDescent="0.2">
      <c r="A229" s="528"/>
      <c r="B229" s="537"/>
      <c r="C229" s="481"/>
      <c r="D229" s="493" t="s">
        <v>81</v>
      </c>
      <c r="E229" s="524"/>
      <c r="F229" s="524"/>
      <c r="G229" s="499"/>
      <c r="H229" s="499"/>
      <c r="I229" s="496"/>
      <c r="J229" s="493"/>
      <c r="K229" s="493" t="s">
        <v>79</v>
      </c>
      <c r="L229" s="493"/>
      <c r="M229" s="493" t="s">
        <v>79</v>
      </c>
      <c r="N229" s="493" t="s">
        <v>79</v>
      </c>
      <c r="O229" s="493"/>
      <c r="P229" s="493"/>
      <c r="Q229" s="493"/>
      <c r="R229" s="496"/>
      <c r="S229" s="487"/>
    </row>
    <row r="230" spans="1:19" ht="12.75" customHeight="1" x14ac:dyDescent="0.2">
      <c r="A230" s="528"/>
      <c r="B230" s="537"/>
      <c r="C230" s="481"/>
      <c r="D230" s="493" t="s">
        <v>76</v>
      </c>
      <c r="E230" s="524"/>
      <c r="F230" s="524"/>
      <c r="G230" s="499"/>
      <c r="H230" s="499"/>
      <c r="I230" s="496"/>
      <c r="J230" s="493"/>
      <c r="K230" s="493" t="s">
        <v>75</v>
      </c>
      <c r="L230" s="493"/>
      <c r="M230" s="493" t="s">
        <v>75</v>
      </c>
      <c r="N230" s="493" t="s">
        <v>75</v>
      </c>
      <c r="O230" s="493"/>
      <c r="P230" s="493"/>
      <c r="Q230" s="493"/>
      <c r="R230" s="496"/>
      <c r="S230" s="487"/>
    </row>
    <row r="231" spans="1:19" x14ac:dyDescent="0.2">
      <c r="A231" s="529"/>
      <c r="B231" s="538"/>
      <c r="C231" s="482"/>
      <c r="D231" s="494"/>
      <c r="E231" s="525"/>
      <c r="F231" s="525"/>
      <c r="G231" s="500"/>
      <c r="H231" s="500"/>
      <c r="I231" s="497"/>
      <c r="J231" s="494"/>
      <c r="K231" s="494"/>
      <c r="L231" s="494"/>
      <c r="M231" s="494"/>
      <c r="N231" s="494"/>
      <c r="O231" s="494"/>
      <c r="P231" s="494"/>
      <c r="Q231" s="494"/>
      <c r="R231" s="497"/>
      <c r="S231" s="488"/>
    </row>
    <row r="232" spans="1:19" x14ac:dyDescent="0.2">
      <c r="A232" s="153"/>
      <c r="B232" s="30"/>
      <c r="C232" s="30"/>
      <c r="D232" s="48"/>
      <c r="E232" s="126"/>
      <c r="F232" s="62"/>
      <c r="G232" s="62"/>
      <c r="H232" s="62"/>
      <c r="I232" s="62"/>
      <c r="J232" s="48"/>
      <c r="K232" s="48"/>
      <c r="L232" s="126"/>
      <c r="M232" s="179"/>
      <c r="N232" s="62"/>
      <c r="O232" s="62"/>
      <c r="P232" s="179"/>
      <c r="Q232" s="179"/>
      <c r="R232" s="62"/>
    </row>
    <row r="233" spans="1:19" ht="15" x14ac:dyDescent="0.2">
      <c r="A233" s="153"/>
      <c r="B233" s="30"/>
      <c r="C233" s="181" t="s">
        <v>766</v>
      </c>
      <c r="D233" s="48"/>
      <c r="E233" s="126"/>
      <c r="F233" s="62"/>
      <c r="G233" s="180" t="s">
        <v>766</v>
      </c>
      <c r="H233" s="62"/>
      <c r="I233" s="62"/>
      <c r="J233" s="48"/>
      <c r="K233" s="48"/>
      <c r="L233" s="126"/>
      <c r="M233" s="179"/>
      <c r="N233" s="62"/>
      <c r="O233" s="62"/>
      <c r="P233" s="179"/>
      <c r="Q233" s="179"/>
      <c r="R233" s="62"/>
    </row>
    <row r="234" spans="1:19" x14ac:dyDescent="0.2">
      <c r="C234" s="159" t="s">
        <v>312</v>
      </c>
      <c r="G234" s="47" t="s">
        <v>312</v>
      </c>
    </row>
    <row r="235" spans="1:19" s="159" customFormat="1" ht="15" customHeight="1" x14ac:dyDescent="0.2">
      <c r="A235" s="162">
        <v>1</v>
      </c>
      <c r="B235" s="176" t="s">
        <v>311</v>
      </c>
      <c r="C235" s="13">
        <v>734</v>
      </c>
      <c r="D235" s="50">
        <v>62</v>
      </c>
      <c r="E235" s="57">
        <v>93</v>
      </c>
      <c r="F235" s="57">
        <v>56</v>
      </c>
      <c r="G235" s="50">
        <v>7</v>
      </c>
      <c r="H235" s="50">
        <v>34</v>
      </c>
      <c r="I235" s="50">
        <v>57</v>
      </c>
      <c r="J235" s="50">
        <v>33</v>
      </c>
      <c r="K235" s="50">
        <v>50</v>
      </c>
      <c r="L235" s="50">
        <v>218</v>
      </c>
      <c r="M235" s="50">
        <v>30</v>
      </c>
      <c r="N235" s="50">
        <v>9</v>
      </c>
      <c r="O235" s="50">
        <v>26</v>
      </c>
      <c r="P235" s="50">
        <v>37</v>
      </c>
      <c r="Q235" s="50">
        <v>15</v>
      </c>
      <c r="R235" s="50">
        <v>7</v>
      </c>
      <c r="S235" s="175">
        <v>1</v>
      </c>
    </row>
    <row r="236" spans="1:19" ht="14.1" customHeight="1" x14ac:dyDescent="0.2">
      <c r="A236" s="145">
        <v>2</v>
      </c>
      <c r="B236" s="172" t="s">
        <v>395</v>
      </c>
      <c r="C236" s="169">
        <v>7.7190735694822905</v>
      </c>
      <c r="D236" s="168">
        <v>7</v>
      </c>
      <c r="E236" s="168">
        <v>6.4</v>
      </c>
      <c r="F236" s="168">
        <v>5.4</v>
      </c>
      <c r="G236" s="168">
        <v>6.6</v>
      </c>
      <c r="H236" s="168">
        <v>6.4</v>
      </c>
      <c r="I236" s="168">
        <v>8.4</v>
      </c>
      <c r="J236" s="168">
        <v>7.2</v>
      </c>
      <c r="K236" s="168">
        <v>6.6</v>
      </c>
      <c r="L236" s="168">
        <v>7.5</v>
      </c>
      <c r="M236" s="168">
        <v>9.8000000000000007</v>
      </c>
      <c r="N236" s="168">
        <v>14.3</v>
      </c>
      <c r="O236" s="168">
        <v>7.8</v>
      </c>
      <c r="P236" s="168">
        <v>15.4</v>
      </c>
      <c r="Q236" s="168">
        <v>5.4</v>
      </c>
      <c r="R236" s="168">
        <v>16.100000000000001</v>
      </c>
      <c r="S236" s="171">
        <v>2</v>
      </c>
    </row>
    <row r="237" spans="1:19" ht="20.100000000000001" customHeight="1" x14ac:dyDescent="0.2">
      <c r="A237" s="148"/>
      <c r="B237" s="150"/>
      <c r="C237" s="159" t="s">
        <v>300</v>
      </c>
      <c r="E237" s="96"/>
      <c r="F237" s="96"/>
      <c r="G237" s="47" t="s">
        <v>300</v>
      </c>
      <c r="R237" s="48"/>
      <c r="S237" s="269"/>
    </row>
    <row r="238" spans="1:19" ht="15" customHeight="1" x14ac:dyDescent="0.2">
      <c r="A238" s="145"/>
      <c r="B238" s="174" t="s">
        <v>394</v>
      </c>
      <c r="C238" s="152">
        <v>100</v>
      </c>
      <c r="D238" s="112">
        <v>100</v>
      </c>
      <c r="E238" s="96">
        <v>100</v>
      </c>
      <c r="F238" s="96">
        <v>100</v>
      </c>
      <c r="G238" s="112">
        <v>100</v>
      </c>
      <c r="H238" s="112">
        <v>100</v>
      </c>
      <c r="I238" s="112">
        <v>100</v>
      </c>
      <c r="J238" s="112">
        <v>100</v>
      </c>
      <c r="K238" s="112">
        <v>100</v>
      </c>
      <c r="L238" s="112">
        <v>100</v>
      </c>
      <c r="M238" s="112">
        <v>100</v>
      </c>
      <c r="N238" s="112">
        <v>100</v>
      </c>
      <c r="O238" s="112">
        <v>100</v>
      </c>
      <c r="P238" s="112">
        <v>100</v>
      </c>
      <c r="Q238" s="112">
        <v>100</v>
      </c>
      <c r="R238" s="112">
        <v>100</v>
      </c>
      <c r="S238" s="352"/>
    </row>
    <row r="239" spans="1:19" ht="14.1" customHeight="1" x14ac:dyDescent="0.2">
      <c r="A239" s="145">
        <v>3</v>
      </c>
      <c r="B239" s="172" t="s">
        <v>390</v>
      </c>
      <c r="C239" s="169">
        <v>14.850136239782016</v>
      </c>
      <c r="D239" s="168">
        <v>22.58064516129032</v>
      </c>
      <c r="E239" s="168">
        <v>18.27956989247312</v>
      </c>
      <c r="F239" s="168">
        <v>17.857142857142858</v>
      </c>
      <c r="G239" s="168">
        <v>28.571428571428569</v>
      </c>
      <c r="H239" s="168">
        <v>23.52941176470588</v>
      </c>
      <c r="I239" s="168">
        <v>15.789473684210526</v>
      </c>
      <c r="J239" s="168">
        <v>9.0909090909090917</v>
      </c>
      <c r="K239" s="168">
        <v>20</v>
      </c>
      <c r="L239" s="168">
        <v>10.550458715596331</v>
      </c>
      <c r="M239" s="168">
        <v>6.666666666666667</v>
      </c>
      <c r="N239" s="168">
        <v>11.111111111111111</v>
      </c>
      <c r="O239" s="168">
        <v>7.6923076923076925</v>
      </c>
      <c r="P239" s="168">
        <v>8.1081081081081088</v>
      </c>
      <c r="Q239" s="168">
        <v>20</v>
      </c>
      <c r="R239" s="168">
        <v>28.571428571428569</v>
      </c>
      <c r="S239" s="171">
        <v>3</v>
      </c>
    </row>
    <row r="240" spans="1:19" ht="14.1" customHeight="1" x14ac:dyDescent="0.2">
      <c r="A240" s="145">
        <v>4</v>
      </c>
      <c r="B240" s="172" t="s">
        <v>389</v>
      </c>
      <c r="C240" s="169">
        <v>27.656675749318797</v>
      </c>
      <c r="D240" s="168">
        <v>25.806451612903224</v>
      </c>
      <c r="E240" s="168">
        <v>40.86021505376344</v>
      </c>
      <c r="F240" s="168">
        <v>44.642857142857146</v>
      </c>
      <c r="G240" s="168">
        <v>28.571428571428569</v>
      </c>
      <c r="H240" s="168">
        <v>38.235294117647058</v>
      </c>
      <c r="I240" s="168">
        <v>19.298245614035086</v>
      </c>
      <c r="J240" s="168">
        <v>21.212121212121211</v>
      </c>
      <c r="K240" s="168">
        <v>20</v>
      </c>
      <c r="L240" s="168">
        <v>25.229357798165136</v>
      </c>
      <c r="M240" s="168">
        <v>30</v>
      </c>
      <c r="N240" s="168">
        <v>0</v>
      </c>
      <c r="O240" s="168">
        <v>26.923076923076923</v>
      </c>
      <c r="P240" s="168">
        <v>5.4054054054054053</v>
      </c>
      <c r="Q240" s="168">
        <v>53.333333333333336</v>
      </c>
      <c r="R240" s="168">
        <v>0</v>
      </c>
      <c r="S240" s="171">
        <v>4</v>
      </c>
    </row>
    <row r="241" spans="1:19" ht="14.1" customHeight="1" x14ac:dyDescent="0.2">
      <c r="A241" s="145">
        <v>5</v>
      </c>
      <c r="B241" s="172" t="s">
        <v>388</v>
      </c>
      <c r="C241" s="169">
        <v>43.051771117166211</v>
      </c>
      <c r="D241" s="168">
        <v>40.322580645161288</v>
      </c>
      <c r="E241" s="168">
        <v>32.258064516129032</v>
      </c>
      <c r="F241" s="168">
        <v>33.928571428571431</v>
      </c>
      <c r="G241" s="168">
        <v>14.285714285714285</v>
      </c>
      <c r="H241" s="168">
        <v>32.352941176470587</v>
      </c>
      <c r="I241" s="168">
        <v>43.859649122807014</v>
      </c>
      <c r="J241" s="168">
        <v>66.666666666666657</v>
      </c>
      <c r="K241" s="168">
        <v>52</v>
      </c>
      <c r="L241" s="168">
        <v>51.834862385321102</v>
      </c>
      <c r="M241" s="168">
        <v>43.333333333333336</v>
      </c>
      <c r="N241" s="168">
        <v>33.333333333333329</v>
      </c>
      <c r="O241" s="168">
        <v>53.846153846153847</v>
      </c>
      <c r="P241" s="168">
        <v>24.324324324324326</v>
      </c>
      <c r="Q241" s="168">
        <v>26.666666666666668</v>
      </c>
      <c r="R241" s="168">
        <v>14.285714285714285</v>
      </c>
      <c r="S241" s="171">
        <v>5</v>
      </c>
    </row>
    <row r="242" spans="1:19" ht="14.1" customHeight="1" x14ac:dyDescent="0.2">
      <c r="A242" s="145">
        <v>6</v>
      </c>
      <c r="B242" s="172" t="s">
        <v>393</v>
      </c>
      <c r="C242" s="169">
        <v>14.441416893732969</v>
      </c>
      <c r="D242" s="168">
        <v>11.29032258064516</v>
      </c>
      <c r="E242" s="168">
        <v>8.6021505376344098</v>
      </c>
      <c r="F242" s="168">
        <v>3.5714285714285712</v>
      </c>
      <c r="G242" s="168">
        <v>28.571428571428569</v>
      </c>
      <c r="H242" s="168">
        <v>5.8823529411764701</v>
      </c>
      <c r="I242" s="168">
        <v>21.052631578947366</v>
      </c>
      <c r="J242" s="168">
        <v>3.0303030303030303</v>
      </c>
      <c r="K242" s="168">
        <v>8</v>
      </c>
      <c r="L242" s="168">
        <v>12.385321100917432</v>
      </c>
      <c r="M242" s="168">
        <v>20</v>
      </c>
      <c r="N242" s="168">
        <v>55.555555555555557</v>
      </c>
      <c r="O242" s="168">
        <v>11.538461538461538</v>
      </c>
      <c r="P242" s="168">
        <v>62.162162162162161</v>
      </c>
      <c r="Q242" s="168">
        <v>0</v>
      </c>
      <c r="R242" s="168">
        <v>57.142857142857139</v>
      </c>
      <c r="S242" s="171">
        <v>6</v>
      </c>
    </row>
    <row r="243" spans="1:19" ht="20.100000000000001" customHeight="1" x14ac:dyDescent="0.2">
      <c r="A243" s="148"/>
      <c r="B243" s="150"/>
      <c r="C243" s="159" t="s">
        <v>392</v>
      </c>
      <c r="E243" s="96"/>
      <c r="F243" s="96"/>
      <c r="G243" s="47" t="s">
        <v>392</v>
      </c>
      <c r="S243" s="269"/>
    </row>
    <row r="244" spans="1:19" ht="14.1" customHeight="1" x14ac:dyDescent="0.2">
      <c r="A244" s="145">
        <v>7</v>
      </c>
      <c r="B244" s="172" t="s">
        <v>390</v>
      </c>
      <c r="C244" s="169">
        <v>14.850136239782016</v>
      </c>
      <c r="D244" s="168">
        <v>22.58064516129032</v>
      </c>
      <c r="E244" s="168">
        <v>18.27956989247312</v>
      </c>
      <c r="F244" s="168">
        <v>17.857142857142858</v>
      </c>
      <c r="G244" s="168">
        <v>28.571428571428569</v>
      </c>
      <c r="H244" s="168">
        <v>23.52941176470588</v>
      </c>
      <c r="I244" s="168">
        <v>15.789473684210526</v>
      </c>
      <c r="J244" s="168">
        <v>9.0909090909090917</v>
      </c>
      <c r="K244" s="168">
        <v>20</v>
      </c>
      <c r="L244" s="168">
        <v>10.550458715596331</v>
      </c>
      <c r="M244" s="168">
        <v>6.666666666666667</v>
      </c>
      <c r="N244" s="168">
        <v>11.111111111111111</v>
      </c>
      <c r="O244" s="168">
        <v>7.6923076923076925</v>
      </c>
      <c r="P244" s="168">
        <v>8.1081081081081088</v>
      </c>
      <c r="Q244" s="168">
        <v>20</v>
      </c>
      <c r="R244" s="168">
        <v>28.571428571428569</v>
      </c>
      <c r="S244" s="171">
        <v>7</v>
      </c>
    </row>
    <row r="245" spans="1:19" ht="14.1" customHeight="1" x14ac:dyDescent="0.2">
      <c r="A245" s="145">
        <v>8</v>
      </c>
      <c r="B245" s="172" t="s">
        <v>389</v>
      </c>
      <c r="C245" s="169">
        <v>42.506811989100811</v>
      </c>
      <c r="D245" s="168">
        <v>48.387096774193544</v>
      </c>
      <c r="E245" s="168">
        <v>59.13978494623656</v>
      </c>
      <c r="F245" s="168">
        <v>62.5</v>
      </c>
      <c r="G245" s="168">
        <v>57.142857142857139</v>
      </c>
      <c r="H245" s="168">
        <v>61.764705882352942</v>
      </c>
      <c r="I245" s="168">
        <v>35.087719298245609</v>
      </c>
      <c r="J245" s="168">
        <v>30.303030303030305</v>
      </c>
      <c r="K245" s="168">
        <v>40</v>
      </c>
      <c r="L245" s="168">
        <v>35.779816513761467</v>
      </c>
      <c r="M245" s="168">
        <v>36.666666666666664</v>
      </c>
      <c r="N245" s="168">
        <v>11.111111111111111</v>
      </c>
      <c r="O245" s="168">
        <v>34.615384615384613</v>
      </c>
      <c r="P245" s="168">
        <v>13.513513513513514</v>
      </c>
      <c r="Q245" s="168">
        <v>73.333333333333343</v>
      </c>
      <c r="R245" s="168">
        <v>28.571428571428569</v>
      </c>
      <c r="S245" s="171">
        <v>8</v>
      </c>
    </row>
    <row r="246" spans="1:19" ht="14.1" customHeight="1" x14ac:dyDescent="0.2">
      <c r="A246" s="145">
        <v>9</v>
      </c>
      <c r="B246" s="172" t="s">
        <v>388</v>
      </c>
      <c r="C246" s="169">
        <v>85.558583106267022</v>
      </c>
      <c r="D246" s="168">
        <v>88.709677419354833</v>
      </c>
      <c r="E246" s="168">
        <v>91.397849462365599</v>
      </c>
      <c r="F246" s="168">
        <v>96.428571428571431</v>
      </c>
      <c r="G246" s="168">
        <v>71.428571428571416</v>
      </c>
      <c r="H246" s="168">
        <v>94.117647058823536</v>
      </c>
      <c r="I246" s="168">
        <v>78.94736842105263</v>
      </c>
      <c r="J246" s="168">
        <v>96.969696969696969</v>
      </c>
      <c r="K246" s="168">
        <v>92</v>
      </c>
      <c r="L246" s="168">
        <v>87.614678899082577</v>
      </c>
      <c r="M246" s="168">
        <v>80</v>
      </c>
      <c r="N246" s="168">
        <v>44.444444444444443</v>
      </c>
      <c r="O246" s="168">
        <v>88.461538461538453</v>
      </c>
      <c r="P246" s="168">
        <v>37.837837837837839</v>
      </c>
      <c r="Q246" s="168">
        <v>100.00000000000001</v>
      </c>
      <c r="R246" s="168">
        <v>42.857142857142854</v>
      </c>
      <c r="S246" s="171">
        <v>9</v>
      </c>
    </row>
    <row r="247" spans="1:19" x14ac:dyDescent="0.2">
      <c r="A247" s="148"/>
      <c r="B247" s="178"/>
      <c r="C247" s="152"/>
      <c r="D247" s="112"/>
      <c r="E247" s="96"/>
      <c r="F247" s="96"/>
      <c r="G247" s="112"/>
      <c r="H247" s="112"/>
      <c r="I247" s="112"/>
      <c r="J247" s="112"/>
      <c r="K247" s="112"/>
      <c r="L247" s="112"/>
      <c r="M247" s="112"/>
      <c r="N247" s="112"/>
      <c r="O247" s="112"/>
      <c r="P247" s="112"/>
      <c r="Q247" s="112"/>
      <c r="R247" s="112"/>
      <c r="S247" s="269"/>
    </row>
    <row r="248" spans="1:19" x14ac:dyDescent="0.2">
      <c r="A248" s="148"/>
      <c r="C248" s="159" t="s">
        <v>312</v>
      </c>
      <c r="E248" s="96"/>
      <c r="F248" s="96"/>
      <c r="G248" s="47" t="s">
        <v>312</v>
      </c>
      <c r="S248" s="269"/>
    </row>
    <row r="249" spans="1:19" s="159" customFormat="1" ht="15" customHeight="1" x14ac:dyDescent="0.2">
      <c r="A249" s="162">
        <v>10</v>
      </c>
      <c r="B249" s="176" t="s">
        <v>396</v>
      </c>
      <c r="C249" s="13">
        <v>250</v>
      </c>
      <c r="D249" s="50">
        <v>13</v>
      </c>
      <c r="E249" s="57">
        <v>22</v>
      </c>
      <c r="F249" s="57">
        <v>20</v>
      </c>
      <c r="G249" s="50">
        <v>4</v>
      </c>
      <c r="H249" s="50">
        <v>5</v>
      </c>
      <c r="I249" s="50">
        <v>16</v>
      </c>
      <c r="J249" s="50">
        <v>5</v>
      </c>
      <c r="K249" s="50">
        <v>16</v>
      </c>
      <c r="L249" s="50">
        <v>110</v>
      </c>
      <c r="M249" s="50">
        <v>13</v>
      </c>
      <c r="N249" s="50">
        <v>2</v>
      </c>
      <c r="O249" s="50">
        <v>12</v>
      </c>
      <c r="P249" s="50">
        <v>7</v>
      </c>
      <c r="Q249" s="50">
        <v>4</v>
      </c>
      <c r="R249" s="50">
        <v>1</v>
      </c>
      <c r="S249" s="175">
        <v>10</v>
      </c>
    </row>
    <row r="250" spans="1:19" ht="14.1" customHeight="1" x14ac:dyDescent="0.2">
      <c r="A250" s="145">
        <v>11</v>
      </c>
      <c r="B250" s="172" t="s">
        <v>395</v>
      </c>
      <c r="C250" s="169">
        <v>8.4832000000000001</v>
      </c>
      <c r="D250" s="168">
        <v>10</v>
      </c>
      <c r="E250" s="168">
        <v>7.2</v>
      </c>
      <c r="F250" s="168">
        <v>6.4</v>
      </c>
      <c r="G250" s="168">
        <v>9</v>
      </c>
      <c r="H250" s="168">
        <v>5.6</v>
      </c>
      <c r="I250" s="168">
        <v>6.9</v>
      </c>
      <c r="J250" s="168">
        <v>9.3000000000000007</v>
      </c>
      <c r="K250" s="168">
        <v>7.5</v>
      </c>
      <c r="L250" s="168">
        <v>8.4</v>
      </c>
      <c r="M250" s="168">
        <v>12</v>
      </c>
      <c r="N250" s="168">
        <v>27.4</v>
      </c>
      <c r="O250" s="168">
        <v>8.6</v>
      </c>
      <c r="P250" s="168">
        <v>12.2</v>
      </c>
      <c r="Q250" s="168">
        <v>6.2</v>
      </c>
      <c r="R250" s="168">
        <v>15.3</v>
      </c>
      <c r="S250" s="171">
        <v>11</v>
      </c>
    </row>
    <row r="251" spans="1:19" ht="20.100000000000001" customHeight="1" x14ac:dyDescent="0.2">
      <c r="A251" s="148"/>
      <c r="B251" s="150"/>
      <c r="C251" s="159" t="s">
        <v>300</v>
      </c>
      <c r="E251" s="96"/>
      <c r="F251" s="96"/>
      <c r="G251" s="47" t="s">
        <v>300</v>
      </c>
      <c r="S251" s="269"/>
    </row>
    <row r="252" spans="1:19" ht="15" customHeight="1" x14ac:dyDescent="0.2">
      <c r="A252" s="145"/>
      <c r="B252" s="174" t="s">
        <v>394</v>
      </c>
      <c r="C252" s="152">
        <v>100</v>
      </c>
      <c r="D252" s="112">
        <v>100</v>
      </c>
      <c r="E252" s="96">
        <v>100</v>
      </c>
      <c r="F252" s="96">
        <v>100</v>
      </c>
      <c r="G252" s="112">
        <v>100</v>
      </c>
      <c r="H252" s="112">
        <v>100</v>
      </c>
      <c r="I252" s="112">
        <v>100</v>
      </c>
      <c r="J252" s="112">
        <v>100</v>
      </c>
      <c r="K252" s="112">
        <v>100</v>
      </c>
      <c r="L252" s="112">
        <v>100</v>
      </c>
      <c r="M252" s="112">
        <v>100</v>
      </c>
      <c r="N252" s="168">
        <v>100</v>
      </c>
      <c r="O252" s="112">
        <v>100</v>
      </c>
      <c r="P252" s="112">
        <v>100</v>
      </c>
      <c r="Q252" s="112">
        <v>100</v>
      </c>
      <c r="R252" s="112">
        <v>100</v>
      </c>
      <c r="S252" s="352"/>
    </row>
    <row r="253" spans="1:19" ht="14.1" customHeight="1" x14ac:dyDescent="0.2">
      <c r="A253" s="145">
        <v>12</v>
      </c>
      <c r="B253" s="172" t="s">
        <v>390</v>
      </c>
      <c r="C253" s="169">
        <v>2.4</v>
      </c>
      <c r="D253" s="168">
        <v>7.6923076923076925</v>
      </c>
      <c r="E253" s="168">
        <v>4.5454545454545459</v>
      </c>
      <c r="F253" s="168">
        <v>10</v>
      </c>
      <c r="G253" s="168">
        <v>25</v>
      </c>
      <c r="H253" s="168">
        <v>0</v>
      </c>
      <c r="I253" s="168">
        <v>0</v>
      </c>
      <c r="J253" s="168">
        <v>0</v>
      </c>
      <c r="K253" s="168">
        <v>0</v>
      </c>
      <c r="L253" s="168">
        <v>0.90909090909090906</v>
      </c>
      <c r="M253" s="168">
        <v>0</v>
      </c>
      <c r="N253" s="168">
        <v>0</v>
      </c>
      <c r="O253" s="168">
        <v>0</v>
      </c>
      <c r="P253" s="168">
        <v>0</v>
      </c>
      <c r="Q253" s="168">
        <v>0</v>
      </c>
      <c r="R253" s="168">
        <v>0</v>
      </c>
      <c r="S253" s="171">
        <v>12</v>
      </c>
    </row>
    <row r="254" spans="1:19" ht="14.1" customHeight="1" x14ac:dyDescent="0.2">
      <c r="A254" s="145">
        <v>13</v>
      </c>
      <c r="B254" s="172" t="s">
        <v>389</v>
      </c>
      <c r="C254" s="169">
        <v>23.599999999999998</v>
      </c>
      <c r="D254" s="168">
        <v>30.76923076923077</v>
      </c>
      <c r="E254" s="168">
        <v>40.909090909090914</v>
      </c>
      <c r="F254" s="168">
        <v>50</v>
      </c>
      <c r="G254" s="168">
        <v>25</v>
      </c>
      <c r="H254" s="168">
        <v>60</v>
      </c>
      <c r="I254" s="168">
        <v>37.5</v>
      </c>
      <c r="J254" s="168">
        <v>0</v>
      </c>
      <c r="K254" s="168">
        <v>18.75</v>
      </c>
      <c r="L254" s="168">
        <v>16.363636363636363</v>
      </c>
      <c r="M254" s="168">
        <v>7.6923076923076925</v>
      </c>
      <c r="N254" s="168">
        <v>0</v>
      </c>
      <c r="O254" s="168">
        <v>8.3333333333333321</v>
      </c>
      <c r="P254" s="168">
        <v>0</v>
      </c>
      <c r="Q254" s="168">
        <v>75</v>
      </c>
      <c r="R254" s="168">
        <v>0</v>
      </c>
      <c r="S254" s="171">
        <v>13</v>
      </c>
    </row>
    <row r="255" spans="1:19" ht="14.1" customHeight="1" x14ac:dyDescent="0.2">
      <c r="A255" s="145">
        <v>14</v>
      </c>
      <c r="B255" s="172" t="s">
        <v>388</v>
      </c>
      <c r="C255" s="169">
        <v>58.8</v>
      </c>
      <c r="D255" s="168">
        <v>38.461538461538467</v>
      </c>
      <c r="E255" s="168">
        <v>50</v>
      </c>
      <c r="F255" s="168">
        <v>30</v>
      </c>
      <c r="G255" s="168">
        <v>0</v>
      </c>
      <c r="H255" s="168">
        <v>40</v>
      </c>
      <c r="I255" s="168">
        <v>56.25</v>
      </c>
      <c r="J255" s="168">
        <v>80</v>
      </c>
      <c r="K255" s="168">
        <v>75</v>
      </c>
      <c r="L255" s="168">
        <v>66.363636363636374</v>
      </c>
      <c r="M255" s="168">
        <v>76.923076923076934</v>
      </c>
      <c r="N255" s="168">
        <v>0</v>
      </c>
      <c r="O255" s="168">
        <v>83.333333333333343</v>
      </c>
      <c r="P255" s="168">
        <v>57.142857142857139</v>
      </c>
      <c r="Q255" s="168">
        <v>25</v>
      </c>
      <c r="R255" s="168">
        <v>0</v>
      </c>
      <c r="S255" s="171">
        <v>14</v>
      </c>
    </row>
    <row r="256" spans="1:19" ht="14.1" customHeight="1" x14ac:dyDescent="0.2">
      <c r="A256" s="145">
        <v>15</v>
      </c>
      <c r="B256" s="172" t="s">
        <v>393</v>
      </c>
      <c r="C256" s="169">
        <v>15.2</v>
      </c>
      <c r="D256" s="168">
        <v>23.076923076923077</v>
      </c>
      <c r="E256" s="168">
        <v>4.5454545454545459</v>
      </c>
      <c r="F256" s="168">
        <v>10</v>
      </c>
      <c r="G256" s="168">
        <v>50</v>
      </c>
      <c r="H256" s="168">
        <v>0</v>
      </c>
      <c r="I256" s="168">
        <v>6.25</v>
      </c>
      <c r="J256" s="168">
        <v>20</v>
      </c>
      <c r="K256" s="168">
        <v>6.25</v>
      </c>
      <c r="L256" s="168">
        <v>16.363636363636363</v>
      </c>
      <c r="M256" s="168">
        <v>15.384615384615385</v>
      </c>
      <c r="N256" s="168">
        <v>100</v>
      </c>
      <c r="O256" s="168">
        <v>8.3333333333333321</v>
      </c>
      <c r="P256" s="168">
        <v>42.857142857142854</v>
      </c>
      <c r="Q256" s="168">
        <v>0</v>
      </c>
      <c r="R256" s="168">
        <v>100</v>
      </c>
      <c r="S256" s="171">
        <v>15</v>
      </c>
    </row>
    <row r="257" spans="1:19" ht="20.100000000000001" customHeight="1" x14ac:dyDescent="0.2">
      <c r="A257" s="148"/>
      <c r="B257" s="150"/>
      <c r="C257" s="159" t="s">
        <v>392</v>
      </c>
      <c r="E257" s="168"/>
      <c r="F257" s="168"/>
      <c r="G257" s="47" t="s">
        <v>392</v>
      </c>
      <c r="S257" s="269"/>
    </row>
    <row r="258" spans="1:19" ht="14.1" customHeight="1" x14ac:dyDescent="0.2">
      <c r="A258" s="145">
        <v>16</v>
      </c>
      <c r="B258" s="172" t="s">
        <v>390</v>
      </c>
      <c r="C258" s="169">
        <v>2.4</v>
      </c>
      <c r="D258" s="168">
        <v>7.6923076923076925</v>
      </c>
      <c r="E258" s="168">
        <v>4.5454545454545459</v>
      </c>
      <c r="F258" s="168">
        <v>10</v>
      </c>
      <c r="G258" s="168">
        <v>25</v>
      </c>
      <c r="H258" s="168">
        <v>0</v>
      </c>
      <c r="I258" s="168">
        <v>0</v>
      </c>
      <c r="J258" s="168">
        <v>0</v>
      </c>
      <c r="K258" s="168">
        <v>0</v>
      </c>
      <c r="L258" s="168">
        <v>0.90909090909090906</v>
      </c>
      <c r="M258" s="168">
        <v>0</v>
      </c>
      <c r="N258" s="168">
        <v>0</v>
      </c>
      <c r="O258" s="168">
        <v>0</v>
      </c>
      <c r="P258" s="168">
        <v>0</v>
      </c>
      <c r="Q258" s="168">
        <v>0</v>
      </c>
      <c r="R258" s="168">
        <v>0</v>
      </c>
      <c r="S258" s="171">
        <v>16</v>
      </c>
    </row>
    <row r="259" spans="1:19" ht="14.1" customHeight="1" x14ac:dyDescent="0.2">
      <c r="A259" s="145">
        <v>17</v>
      </c>
      <c r="B259" s="172" t="s">
        <v>389</v>
      </c>
      <c r="C259" s="169">
        <v>25.999999999999996</v>
      </c>
      <c r="D259" s="168">
        <v>38.46153846153846</v>
      </c>
      <c r="E259" s="168">
        <v>45.45454545454546</v>
      </c>
      <c r="F259" s="168">
        <v>60</v>
      </c>
      <c r="G259" s="168">
        <v>50</v>
      </c>
      <c r="H259" s="168">
        <v>60</v>
      </c>
      <c r="I259" s="168">
        <v>37.5</v>
      </c>
      <c r="J259" s="168">
        <v>0</v>
      </c>
      <c r="K259" s="168">
        <v>18.75</v>
      </c>
      <c r="L259" s="168">
        <v>17.272727272727273</v>
      </c>
      <c r="M259" s="168">
        <v>7.6923076923076925</v>
      </c>
      <c r="N259" s="168">
        <v>0</v>
      </c>
      <c r="O259" s="168">
        <v>8.3333333333333321</v>
      </c>
      <c r="P259" s="168">
        <v>0</v>
      </c>
      <c r="Q259" s="168">
        <v>75</v>
      </c>
      <c r="R259" s="168">
        <v>0</v>
      </c>
      <c r="S259" s="171">
        <v>17</v>
      </c>
    </row>
    <row r="260" spans="1:19" ht="14.1" customHeight="1" x14ac:dyDescent="0.2">
      <c r="A260" s="145">
        <v>18</v>
      </c>
      <c r="B260" s="172" t="s">
        <v>388</v>
      </c>
      <c r="C260" s="169">
        <v>84.8</v>
      </c>
      <c r="D260" s="168">
        <v>76.923076923076934</v>
      </c>
      <c r="E260" s="168">
        <v>95.454545454545467</v>
      </c>
      <c r="F260" s="168">
        <v>90</v>
      </c>
      <c r="G260" s="168">
        <v>50</v>
      </c>
      <c r="H260" s="168">
        <v>100</v>
      </c>
      <c r="I260" s="168">
        <v>93.75</v>
      </c>
      <c r="J260" s="168">
        <v>80</v>
      </c>
      <c r="K260" s="168">
        <v>93.75</v>
      </c>
      <c r="L260" s="168">
        <v>83.636363636363654</v>
      </c>
      <c r="M260" s="168">
        <v>84.615384615384627</v>
      </c>
      <c r="N260" s="168">
        <v>0</v>
      </c>
      <c r="O260" s="168">
        <v>91.666666666666671</v>
      </c>
      <c r="P260" s="168">
        <v>57.142857142857139</v>
      </c>
      <c r="Q260" s="168">
        <v>100</v>
      </c>
      <c r="R260" s="168">
        <v>0</v>
      </c>
      <c r="S260" s="171">
        <v>18</v>
      </c>
    </row>
    <row r="261" spans="1:19" ht="20.100000000000001" customHeight="1" x14ac:dyDescent="0.2">
      <c r="A261" s="153"/>
      <c r="B261" s="30"/>
      <c r="C261" s="181" t="s">
        <v>765</v>
      </c>
      <c r="D261" s="48"/>
      <c r="E261" s="96"/>
      <c r="F261" s="96"/>
      <c r="G261" s="180" t="s">
        <v>765</v>
      </c>
      <c r="H261" s="62"/>
      <c r="I261" s="96"/>
      <c r="J261" s="48"/>
      <c r="K261" s="48"/>
      <c r="L261" s="126"/>
      <c r="M261" s="179"/>
      <c r="N261" s="62"/>
      <c r="O261" s="62"/>
      <c r="P261" s="179"/>
      <c r="Q261" s="179"/>
      <c r="R261" s="62"/>
    </row>
    <row r="262" spans="1:19" x14ac:dyDescent="0.2">
      <c r="C262" s="159" t="s">
        <v>312</v>
      </c>
      <c r="E262" s="96"/>
      <c r="F262" s="96"/>
      <c r="G262" s="47" t="s">
        <v>312</v>
      </c>
      <c r="I262" s="96"/>
    </row>
    <row r="263" spans="1:19" s="159" customFormat="1" ht="15" customHeight="1" x14ac:dyDescent="0.2">
      <c r="A263" s="162">
        <v>19</v>
      </c>
      <c r="B263" s="176" t="s">
        <v>311</v>
      </c>
      <c r="C263" s="13">
        <v>734</v>
      </c>
      <c r="D263" s="50">
        <v>62</v>
      </c>
      <c r="E263" s="57">
        <v>93</v>
      </c>
      <c r="F263" s="57">
        <v>56</v>
      </c>
      <c r="G263" s="50">
        <v>7</v>
      </c>
      <c r="H263" s="50">
        <v>34</v>
      </c>
      <c r="I263" s="50">
        <v>57</v>
      </c>
      <c r="J263" s="50">
        <v>33</v>
      </c>
      <c r="K263" s="50">
        <v>50</v>
      </c>
      <c r="L263" s="50">
        <v>218</v>
      </c>
      <c r="M263" s="50">
        <v>30</v>
      </c>
      <c r="N263" s="50">
        <v>9</v>
      </c>
      <c r="O263" s="50">
        <v>26</v>
      </c>
      <c r="P263" s="50">
        <v>37</v>
      </c>
      <c r="Q263" s="50">
        <v>15</v>
      </c>
      <c r="R263" s="50">
        <v>7</v>
      </c>
      <c r="S263" s="175">
        <v>19</v>
      </c>
    </row>
    <row r="264" spans="1:19" ht="14.1" customHeight="1" x14ac:dyDescent="0.2">
      <c r="A264" s="145">
        <v>20</v>
      </c>
      <c r="B264" s="172" t="s">
        <v>395</v>
      </c>
      <c r="C264" s="169">
        <v>17.259264305177112</v>
      </c>
      <c r="D264" s="168">
        <v>16.2</v>
      </c>
      <c r="E264" s="168">
        <v>18</v>
      </c>
      <c r="F264" s="168">
        <v>16.899999999999999</v>
      </c>
      <c r="G264" s="168">
        <v>26.1</v>
      </c>
      <c r="H264" s="168">
        <v>14.9</v>
      </c>
      <c r="I264" s="168">
        <v>16.600000000000001</v>
      </c>
      <c r="J264" s="168">
        <v>18.3</v>
      </c>
      <c r="K264" s="168">
        <v>14.9</v>
      </c>
      <c r="L264" s="168">
        <v>15.1</v>
      </c>
      <c r="M264" s="168">
        <v>19.7</v>
      </c>
      <c r="N264" s="168">
        <v>33.1</v>
      </c>
      <c r="O264" s="168">
        <v>17.3</v>
      </c>
      <c r="P264" s="168">
        <v>26.8</v>
      </c>
      <c r="Q264" s="168">
        <v>12.1</v>
      </c>
      <c r="R264" s="168">
        <v>36.5</v>
      </c>
      <c r="S264" s="171">
        <v>20</v>
      </c>
    </row>
    <row r="265" spans="1:19" ht="20.100000000000001" customHeight="1" x14ac:dyDescent="0.2">
      <c r="A265" s="148"/>
      <c r="B265" s="150"/>
      <c r="C265" s="159" t="s">
        <v>300</v>
      </c>
      <c r="E265" s="96"/>
      <c r="F265" s="96"/>
      <c r="G265" s="47" t="s">
        <v>300</v>
      </c>
      <c r="R265" s="48"/>
      <c r="S265" s="269"/>
    </row>
    <row r="266" spans="1:19" ht="15" customHeight="1" x14ac:dyDescent="0.2">
      <c r="A266" s="145"/>
      <c r="B266" s="174" t="s">
        <v>394</v>
      </c>
      <c r="C266" s="152">
        <v>100</v>
      </c>
      <c r="D266" s="112">
        <v>100</v>
      </c>
      <c r="E266" s="96">
        <v>100</v>
      </c>
      <c r="F266" s="96">
        <v>100</v>
      </c>
      <c r="G266" s="112">
        <v>100</v>
      </c>
      <c r="H266" s="112">
        <v>100</v>
      </c>
      <c r="I266" s="112">
        <v>100</v>
      </c>
      <c r="J266" s="112">
        <v>100</v>
      </c>
      <c r="K266" s="112">
        <v>100</v>
      </c>
      <c r="L266" s="112">
        <v>100</v>
      </c>
      <c r="M266" s="112">
        <v>100</v>
      </c>
      <c r="N266" s="112">
        <v>100</v>
      </c>
      <c r="O266" s="112">
        <v>100</v>
      </c>
      <c r="P266" s="112">
        <v>100</v>
      </c>
      <c r="Q266" s="112">
        <v>100</v>
      </c>
      <c r="R266" s="112">
        <v>100</v>
      </c>
      <c r="S266" s="352"/>
    </row>
    <row r="267" spans="1:19" ht="14.1" customHeight="1" x14ac:dyDescent="0.2">
      <c r="A267" s="145">
        <v>21</v>
      </c>
      <c r="B267" s="172" t="s">
        <v>391</v>
      </c>
      <c r="C267" s="169">
        <v>1.7711171662125342</v>
      </c>
      <c r="D267" s="168">
        <v>3.225806451612903</v>
      </c>
      <c r="E267" s="168">
        <v>0</v>
      </c>
      <c r="F267" s="168">
        <v>0</v>
      </c>
      <c r="G267" s="168">
        <v>0</v>
      </c>
      <c r="H267" s="168">
        <v>2.9411764705882351</v>
      </c>
      <c r="I267" s="168">
        <v>0</v>
      </c>
      <c r="J267" s="168">
        <v>0</v>
      </c>
      <c r="K267" s="168">
        <v>8</v>
      </c>
      <c r="L267" s="168">
        <v>2.2935779816513762</v>
      </c>
      <c r="M267" s="168">
        <v>0</v>
      </c>
      <c r="N267" s="168">
        <v>0</v>
      </c>
      <c r="O267" s="168">
        <v>0</v>
      </c>
      <c r="P267" s="168">
        <v>0</v>
      </c>
      <c r="Q267" s="168">
        <v>6.666666666666667</v>
      </c>
      <c r="R267" s="168">
        <v>0</v>
      </c>
      <c r="S267" s="171">
        <v>21</v>
      </c>
    </row>
    <row r="268" spans="1:19" ht="14.1" customHeight="1" x14ac:dyDescent="0.2">
      <c r="A268" s="145">
        <v>22</v>
      </c>
      <c r="B268" s="172" t="s">
        <v>390</v>
      </c>
      <c r="C268" s="169">
        <v>22.070844686648503</v>
      </c>
      <c r="D268" s="168">
        <v>22.58064516129032</v>
      </c>
      <c r="E268" s="168">
        <v>19.35483870967742</v>
      </c>
      <c r="F268" s="168">
        <v>17.857142857142858</v>
      </c>
      <c r="G268" s="168">
        <v>14.285714285714285</v>
      </c>
      <c r="H268" s="168">
        <v>44.117647058823529</v>
      </c>
      <c r="I268" s="168">
        <v>24.561403508771928</v>
      </c>
      <c r="J268" s="168">
        <v>12.121212121212121</v>
      </c>
      <c r="K268" s="168">
        <v>30</v>
      </c>
      <c r="L268" s="168">
        <v>23.394495412844037</v>
      </c>
      <c r="M268" s="168">
        <v>16.666666666666664</v>
      </c>
      <c r="N268" s="168">
        <v>0</v>
      </c>
      <c r="O268" s="168">
        <v>23.076923076923077</v>
      </c>
      <c r="P268" s="168">
        <v>2.7027027027027026</v>
      </c>
      <c r="Q268" s="168">
        <v>53.333333333333336</v>
      </c>
      <c r="R268" s="168">
        <v>0</v>
      </c>
      <c r="S268" s="171">
        <v>22</v>
      </c>
    </row>
    <row r="269" spans="1:19" ht="14.1" customHeight="1" x14ac:dyDescent="0.2">
      <c r="A269" s="145">
        <v>23</v>
      </c>
      <c r="B269" s="172" t="s">
        <v>389</v>
      </c>
      <c r="C269" s="169">
        <v>44.686648501362399</v>
      </c>
      <c r="D269" s="168">
        <v>46.774193548387096</v>
      </c>
      <c r="E269" s="168">
        <v>47.311827956989248</v>
      </c>
      <c r="F269" s="168">
        <v>58.928571428571431</v>
      </c>
      <c r="G269" s="168">
        <v>57.142857142857139</v>
      </c>
      <c r="H269" s="168">
        <v>38.235294117647058</v>
      </c>
      <c r="I269" s="168">
        <v>40.350877192982452</v>
      </c>
      <c r="J269" s="168">
        <v>30.303030303030305</v>
      </c>
      <c r="K269" s="168">
        <v>34</v>
      </c>
      <c r="L269" s="168">
        <v>54.587155963302749</v>
      </c>
      <c r="M269" s="168">
        <v>36.666666666666664</v>
      </c>
      <c r="N269" s="168">
        <v>0</v>
      </c>
      <c r="O269" s="168">
        <v>53.846153846153847</v>
      </c>
      <c r="P269" s="168">
        <v>13.513513513513514</v>
      </c>
      <c r="Q269" s="168">
        <v>33.333333333333329</v>
      </c>
      <c r="R269" s="168">
        <v>14.285714285714285</v>
      </c>
      <c r="S269" s="171">
        <v>23</v>
      </c>
    </row>
    <row r="270" spans="1:19" ht="14.1" customHeight="1" x14ac:dyDescent="0.2">
      <c r="A270" s="145">
        <v>24</v>
      </c>
      <c r="B270" s="172" t="s">
        <v>388</v>
      </c>
      <c r="C270" s="169">
        <v>18.801089918256132</v>
      </c>
      <c r="D270" s="168">
        <v>17.741935483870968</v>
      </c>
      <c r="E270" s="168">
        <v>19.35483870967742</v>
      </c>
      <c r="F270" s="168">
        <v>14.285714285714285</v>
      </c>
      <c r="G270" s="168">
        <v>0</v>
      </c>
      <c r="H270" s="168">
        <v>8.8235294117647065</v>
      </c>
      <c r="I270" s="168">
        <v>26.315789473684209</v>
      </c>
      <c r="J270" s="168">
        <v>45.454545454545453</v>
      </c>
      <c r="K270" s="168">
        <v>22</v>
      </c>
      <c r="L270" s="168">
        <v>13.761467889908257</v>
      </c>
      <c r="M270" s="168">
        <v>30</v>
      </c>
      <c r="N270" s="168">
        <v>11.111111111111111</v>
      </c>
      <c r="O270" s="168">
        <v>11.538461538461538</v>
      </c>
      <c r="P270" s="168">
        <v>29.72972972972973</v>
      </c>
      <c r="Q270" s="168">
        <v>6.666666666666667</v>
      </c>
      <c r="R270" s="168">
        <v>28.571428571428569</v>
      </c>
      <c r="S270" s="171">
        <v>24</v>
      </c>
    </row>
    <row r="271" spans="1:19" ht="14.1" customHeight="1" x14ac:dyDescent="0.2">
      <c r="A271" s="145">
        <v>25</v>
      </c>
      <c r="B271" s="172" t="s">
        <v>393</v>
      </c>
      <c r="C271" s="169">
        <v>12.670299727520437</v>
      </c>
      <c r="D271" s="168">
        <v>9.67741935483871</v>
      </c>
      <c r="E271" s="168">
        <v>13.978494623655912</v>
      </c>
      <c r="F271" s="168">
        <v>8.9285714285714288</v>
      </c>
      <c r="G271" s="168">
        <v>28.571428571428569</v>
      </c>
      <c r="H271" s="168">
        <v>5.8823529411764701</v>
      </c>
      <c r="I271" s="168">
        <v>8.7719298245614024</v>
      </c>
      <c r="J271" s="168">
        <v>12.121212121212121</v>
      </c>
      <c r="K271" s="168">
        <v>6</v>
      </c>
      <c r="L271" s="168">
        <v>5.9633027522935782</v>
      </c>
      <c r="M271" s="168">
        <v>16.666666666666664</v>
      </c>
      <c r="N271" s="168">
        <v>88.888888888888886</v>
      </c>
      <c r="O271" s="168">
        <v>11.538461538461538</v>
      </c>
      <c r="P271" s="168">
        <v>54.054054054054056</v>
      </c>
      <c r="Q271" s="168">
        <v>0</v>
      </c>
      <c r="R271" s="168">
        <v>57.142857142857139</v>
      </c>
      <c r="S271" s="171">
        <v>25</v>
      </c>
    </row>
    <row r="272" spans="1:19" ht="20.100000000000001" customHeight="1" x14ac:dyDescent="0.2">
      <c r="A272" s="148"/>
      <c r="B272" s="150"/>
      <c r="C272" s="159" t="s">
        <v>392</v>
      </c>
      <c r="E272" s="96"/>
      <c r="F272" s="96"/>
      <c r="G272" s="47" t="s">
        <v>392</v>
      </c>
      <c r="S272" s="269"/>
    </row>
    <row r="273" spans="1:19" ht="14.1" customHeight="1" x14ac:dyDescent="0.2">
      <c r="A273" s="145">
        <v>26</v>
      </c>
      <c r="B273" s="172" t="s">
        <v>391</v>
      </c>
      <c r="C273" s="169">
        <v>1.7711171662125342</v>
      </c>
      <c r="D273" s="168">
        <v>3.225806451612903</v>
      </c>
      <c r="E273" s="168">
        <v>0</v>
      </c>
      <c r="F273" s="168">
        <v>0</v>
      </c>
      <c r="G273" s="168">
        <v>0</v>
      </c>
      <c r="H273" s="168">
        <v>2.9411764705882351</v>
      </c>
      <c r="I273" s="168">
        <v>0</v>
      </c>
      <c r="J273" s="168">
        <v>0</v>
      </c>
      <c r="K273" s="168">
        <v>8</v>
      </c>
      <c r="L273" s="168">
        <v>2.2935779816513762</v>
      </c>
      <c r="M273" s="168">
        <v>0</v>
      </c>
      <c r="N273" s="168">
        <v>0</v>
      </c>
      <c r="O273" s="168">
        <v>0</v>
      </c>
      <c r="P273" s="168">
        <v>0</v>
      </c>
      <c r="Q273" s="168">
        <v>6.666666666666667</v>
      </c>
      <c r="R273" s="168">
        <v>0</v>
      </c>
      <c r="S273" s="171">
        <v>26</v>
      </c>
    </row>
    <row r="274" spans="1:19" ht="14.1" customHeight="1" x14ac:dyDescent="0.2">
      <c r="A274" s="145">
        <v>27</v>
      </c>
      <c r="B274" s="172" t="s">
        <v>390</v>
      </c>
      <c r="C274" s="169">
        <v>23.841961852861036</v>
      </c>
      <c r="D274" s="168">
        <v>25.806451612903224</v>
      </c>
      <c r="E274" s="168">
        <v>19.35483870967742</v>
      </c>
      <c r="F274" s="168">
        <v>17.857142857142858</v>
      </c>
      <c r="G274" s="168">
        <v>14.285714285714285</v>
      </c>
      <c r="H274" s="168">
        <v>47.058823529411761</v>
      </c>
      <c r="I274" s="168">
        <v>24.561403508771928</v>
      </c>
      <c r="J274" s="168">
        <v>12.121212121212121</v>
      </c>
      <c r="K274" s="168">
        <v>38</v>
      </c>
      <c r="L274" s="168">
        <v>25.688073394495412</v>
      </c>
      <c r="M274" s="168">
        <v>16.666666666666664</v>
      </c>
      <c r="N274" s="168">
        <v>0</v>
      </c>
      <c r="O274" s="168">
        <v>23.076923076923077</v>
      </c>
      <c r="P274" s="168">
        <v>2.7027027027027026</v>
      </c>
      <c r="Q274" s="168">
        <v>60</v>
      </c>
      <c r="R274" s="168">
        <v>0</v>
      </c>
      <c r="S274" s="171">
        <v>27</v>
      </c>
    </row>
    <row r="275" spans="1:19" ht="14.1" customHeight="1" x14ac:dyDescent="0.2">
      <c r="A275" s="145">
        <v>28</v>
      </c>
      <c r="B275" s="172" t="s">
        <v>389</v>
      </c>
      <c r="C275" s="169">
        <v>68.528610354223432</v>
      </c>
      <c r="D275" s="168">
        <v>72.58064516129032</v>
      </c>
      <c r="E275" s="168">
        <v>66.666666666666671</v>
      </c>
      <c r="F275" s="168">
        <v>76.785714285714292</v>
      </c>
      <c r="G275" s="168">
        <v>71.428571428571416</v>
      </c>
      <c r="H275" s="168">
        <v>85.294117647058812</v>
      </c>
      <c r="I275" s="168">
        <v>64.912280701754383</v>
      </c>
      <c r="J275" s="168">
        <v>42.424242424242422</v>
      </c>
      <c r="K275" s="168">
        <v>72</v>
      </c>
      <c r="L275" s="168">
        <v>80.275229357798167</v>
      </c>
      <c r="M275" s="168">
        <v>53.333333333333329</v>
      </c>
      <c r="N275" s="168">
        <v>0</v>
      </c>
      <c r="O275" s="168">
        <v>76.92307692307692</v>
      </c>
      <c r="P275" s="168">
        <v>16.216216216216218</v>
      </c>
      <c r="Q275" s="168">
        <v>93.333333333333329</v>
      </c>
      <c r="R275" s="168">
        <v>14.285714285714285</v>
      </c>
      <c r="S275" s="171">
        <v>28</v>
      </c>
    </row>
    <row r="276" spans="1:19" ht="14.1" customHeight="1" x14ac:dyDescent="0.2">
      <c r="A276" s="145">
        <v>29</v>
      </c>
      <c r="B276" s="172" t="s">
        <v>388</v>
      </c>
      <c r="C276" s="169">
        <v>87.329700272479556</v>
      </c>
      <c r="D276" s="168">
        <v>90.322580645161281</v>
      </c>
      <c r="E276" s="168">
        <v>86.021505376344095</v>
      </c>
      <c r="F276" s="168">
        <v>91.071428571428584</v>
      </c>
      <c r="G276" s="168">
        <v>71.428571428571416</v>
      </c>
      <c r="H276" s="168">
        <v>94.117647058823522</v>
      </c>
      <c r="I276" s="168">
        <v>91.228070175438589</v>
      </c>
      <c r="J276" s="168">
        <v>87.878787878787875</v>
      </c>
      <c r="K276" s="168">
        <v>94</v>
      </c>
      <c r="L276" s="168">
        <v>94.036697247706428</v>
      </c>
      <c r="M276" s="168">
        <v>83.333333333333329</v>
      </c>
      <c r="N276" s="168">
        <v>11.111111111111111</v>
      </c>
      <c r="O276" s="168">
        <v>88.461538461538453</v>
      </c>
      <c r="P276" s="168">
        <v>45.945945945945951</v>
      </c>
      <c r="Q276" s="168">
        <v>100</v>
      </c>
      <c r="R276" s="168">
        <v>42.857142857142854</v>
      </c>
      <c r="S276" s="171">
        <v>29</v>
      </c>
    </row>
    <row r="277" spans="1:19" x14ac:dyDescent="0.2">
      <c r="A277" s="148"/>
      <c r="B277" s="178"/>
      <c r="C277" s="152"/>
      <c r="D277" s="112"/>
      <c r="E277" s="112"/>
      <c r="F277" s="112"/>
      <c r="G277" s="112"/>
      <c r="H277" s="112"/>
      <c r="I277" s="112"/>
      <c r="J277" s="112"/>
      <c r="K277" s="112"/>
      <c r="L277" s="112"/>
      <c r="M277" s="112"/>
      <c r="N277" s="112"/>
      <c r="O277" s="112"/>
      <c r="P277" s="112"/>
      <c r="Q277" s="112"/>
      <c r="R277" s="114"/>
      <c r="S277" s="182"/>
    </row>
    <row r="278" spans="1:19" x14ac:dyDescent="0.2">
      <c r="A278" s="148"/>
      <c r="C278" s="159" t="s">
        <v>312</v>
      </c>
      <c r="G278" s="47" t="s">
        <v>312</v>
      </c>
      <c r="R278" s="48"/>
      <c r="S278" s="182"/>
    </row>
    <row r="279" spans="1:19" s="159" customFormat="1" ht="15" customHeight="1" x14ac:dyDescent="0.2">
      <c r="A279" s="162">
        <v>30</v>
      </c>
      <c r="B279" s="176" t="s">
        <v>396</v>
      </c>
      <c r="C279" s="13">
        <v>250</v>
      </c>
      <c r="D279" s="50">
        <v>13</v>
      </c>
      <c r="E279" s="57">
        <v>22</v>
      </c>
      <c r="F279" s="57">
        <v>20</v>
      </c>
      <c r="G279" s="50">
        <v>4</v>
      </c>
      <c r="H279" s="50">
        <v>5</v>
      </c>
      <c r="I279" s="50">
        <v>16</v>
      </c>
      <c r="J279" s="50">
        <v>5</v>
      </c>
      <c r="K279" s="50">
        <v>16</v>
      </c>
      <c r="L279" s="50">
        <v>110</v>
      </c>
      <c r="M279" s="50">
        <v>13</v>
      </c>
      <c r="N279" s="50">
        <v>2</v>
      </c>
      <c r="O279" s="50">
        <v>12</v>
      </c>
      <c r="P279" s="50">
        <v>7</v>
      </c>
      <c r="Q279" s="50">
        <v>4</v>
      </c>
      <c r="R279" s="50">
        <v>1</v>
      </c>
      <c r="S279" s="175">
        <v>30</v>
      </c>
    </row>
    <row r="280" spans="1:19" ht="14.1" customHeight="1" x14ac:dyDescent="0.2">
      <c r="A280" s="145">
        <v>31</v>
      </c>
      <c r="B280" s="172" t="s">
        <v>395</v>
      </c>
      <c r="C280" s="169">
        <v>17.083199999999998</v>
      </c>
      <c r="D280" s="168">
        <v>19.5</v>
      </c>
      <c r="E280" s="168">
        <v>20.9</v>
      </c>
      <c r="F280" s="168">
        <v>16.2</v>
      </c>
      <c r="G280" s="168">
        <v>34</v>
      </c>
      <c r="H280" s="168">
        <v>13.3</v>
      </c>
      <c r="I280" s="168">
        <v>14.5</v>
      </c>
      <c r="J280" s="168">
        <v>18.100000000000001</v>
      </c>
      <c r="K280" s="168">
        <v>14.8</v>
      </c>
      <c r="L280" s="168">
        <v>14.7</v>
      </c>
      <c r="M280" s="168">
        <v>21.7</v>
      </c>
      <c r="N280" s="168">
        <v>46.3</v>
      </c>
      <c r="O280" s="168">
        <v>17.5</v>
      </c>
      <c r="P280" s="168">
        <v>21.7</v>
      </c>
      <c r="Q280" s="168">
        <v>13.9</v>
      </c>
      <c r="R280" s="168">
        <v>62.5</v>
      </c>
      <c r="S280" s="171">
        <v>31</v>
      </c>
    </row>
    <row r="281" spans="1:19" ht="20.100000000000001" customHeight="1" x14ac:dyDescent="0.2">
      <c r="A281" s="148"/>
      <c r="B281" s="150"/>
      <c r="C281" s="159" t="s">
        <v>300</v>
      </c>
      <c r="E281" s="96"/>
      <c r="F281" s="96"/>
      <c r="G281" s="47" t="s">
        <v>300</v>
      </c>
      <c r="R281" s="48"/>
      <c r="S281" s="182"/>
    </row>
    <row r="282" spans="1:19" ht="15" customHeight="1" x14ac:dyDescent="0.2">
      <c r="A282" s="145"/>
      <c r="B282" s="174" t="s">
        <v>394</v>
      </c>
      <c r="C282" s="152">
        <v>100</v>
      </c>
      <c r="D282" s="112">
        <v>100</v>
      </c>
      <c r="E282" s="96">
        <v>100</v>
      </c>
      <c r="F282" s="96">
        <v>100</v>
      </c>
      <c r="G282" s="112">
        <v>100</v>
      </c>
      <c r="H282" s="112">
        <v>100</v>
      </c>
      <c r="I282" s="112">
        <v>100</v>
      </c>
      <c r="J282" s="112">
        <v>100</v>
      </c>
      <c r="K282" s="112">
        <v>100</v>
      </c>
      <c r="L282" s="112">
        <v>100</v>
      </c>
      <c r="M282" s="112">
        <v>100</v>
      </c>
      <c r="N282" s="168">
        <v>100</v>
      </c>
      <c r="O282" s="112">
        <v>100</v>
      </c>
      <c r="P282" s="112">
        <v>100</v>
      </c>
      <c r="Q282" s="112">
        <v>100</v>
      </c>
      <c r="R282" s="112">
        <v>100</v>
      </c>
      <c r="S282" s="171"/>
    </row>
    <row r="283" spans="1:19" ht="14.1" customHeight="1" x14ac:dyDescent="0.2">
      <c r="A283" s="145">
        <v>32</v>
      </c>
      <c r="B283" s="172" t="s">
        <v>391</v>
      </c>
      <c r="C283" s="169">
        <v>0.8</v>
      </c>
      <c r="D283" s="168">
        <v>0</v>
      </c>
      <c r="E283" s="168">
        <v>0</v>
      </c>
      <c r="F283" s="168">
        <v>0</v>
      </c>
      <c r="G283" s="168">
        <v>0</v>
      </c>
      <c r="H283" s="168">
        <v>0</v>
      </c>
      <c r="I283" s="168">
        <v>0</v>
      </c>
      <c r="J283" s="168">
        <v>0</v>
      </c>
      <c r="K283" s="168">
        <v>0</v>
      </c>
      <c r="L283" s="168">
        <v>1.8181818181818181</v>
      </c>
      <c r="M283" s="168">
        <v>0</v>
      </c>
      <c r="N283" s="168">
        <v>0</v>
      </c>
      <c r="O283" s="168">
        <v>0</v>
      </c>
      <c r="P283" s="168">
        <v>0</v>
      </c>
      <c r="Q283" s="168">
        <v>0</v>
      </c>
      <c r="R283" s="168">
        <v>0</v>
      </c>
      <c r="S283" s="171">
        <v>32</v>
      </c>
    </row>
    <row r="284" spans="1:19" ht="14.1" customHeight="1" x14ac:dyDescent="0.2">
      <c r="A284" s="145">
        <v>33</v>
      </c>
      <c r="B284" s="172" t="s">
        <v>390</v>
      </c>
      <c r="C284" s="169">
        <v>14.799999999999999</v>
      </c>
      <c r="D284" s="168">
        <v>23.076923076923077</v>
      </c>
      <c r="E284" s="168">
        <v>9.0909090909090917</v>
      </c>
      <c r="F284" s="168">
        <v>10</v>
      </c>
      <c r="G284" s="168">
        <v>25</v>
      </c>
      <c r="H284" s="168">
        <v>40</v>
      </c>
      <c r="I284" s="168">
        <v>25</v>
      </c>
      <c r="J284" s="168">
        <v>0</v>
      </c>
      <c r="K284" s="168">
        <v>25</v>
      </c>
      <c r="L284" s="168">
        <v>13.636363636363635</v>
      </c>
      <c r="M284" s="168">
        <v>7.6923076923076925</v>
      </c>
      <c r="N284" s="168">
        <v>0</v>
      </c>
      <c r="O284" s="168">
        <v>16.666666666666664</v>
      </c>
      <c r="P284" s="168">
        <v>0</v>
      </c>
      <c r="Q284" s="168">
        <v>25</v>
      </c>
      <c r="R284" s="168">
        <v>0</v>
      </c>
      <c r="S284" s="171">
        <v>33</v>
      </c>
    </row>
    <row r="285" spans="1:19" ht="14.1" customHeight="1" x14ac:dyDescent="0.2">
      <c r="A285" s="145">
        <v>34</v>
      </c>
      <c r="B285" s="172" t="s">
        <v>389</v>
      </c>
      <c r="C285" s="169">
        <v>58.4</v>
      </c>
      <c r="D285" s="168">
        <v>30.76923076923077</v>
      </c>
      <c r="E285" s="168">
        <v>54.54545454545454</v>
      </c>
      <c r="F285" s="168">
        <v>80</v>
      </c>
      <c r="G285" s="168">
        <v>25</v>
      </c>
      <c r="H285" s="168">
        <v>60</v>
      </c>
      <c r="I285" s="168">
        <v>62.5</v>
      </c>
      <c r="J285" s="168">
        <v>40</v>
      </c>
      <c r="K285" s="168">
        <v>56.25</v>
      </c>
      <c r="L285" s="168">
        <v>63.636363636363633</v>
      </c>
      <c r="M285" s="168">
        <v>46.153846153846153</v>
      </c>
      <c r="N285" s="168">
        <v>0</v>
      </c>
      <c r="O285" s="168">
        <v>66.666666666666657</v>
      </c>
      <c r="P285" s="168">
        <v>28.571428571428569</v>
      </c>
      <c r="Q285" s="168">
        <v>75</v>
      </c>
      <c r="R285" s="168">
        <v>0</v>
      </c>
      <c r="S285" s="171">
        <v>34</v>
      </c>
    </row>
    <row r="286" spans="1:19" ht="14.1" customHeight="1" x14ac:dyDescent="0.2">
      <c r="A286" s="145">
        <v>35</v>
      </c>
      <c r="B286" s="172" t="s">
        <v>388</v>
      </c>
      <c r="C286" s="169">
        <v>17.2</v>
      </c>
      <c r="D286" s="168">
        <v>30.76923076923077</v>
      </c>
      <c r="E286" s="168">
        <v>18.181818181818183</v>
      </c>
      <c r="F286" s="168">
        <v>5</v>
      </c>
      <c r="G286" s="168">
        <v>0</v>
      </c>
      <c r="H286" s="168">
        <v>0</v>
      </c>
      <c r="I286" s="168">
        <v>12.5</v>
      </c>
      <c r="J286" s="168">
        <v>40</v>
      </c>
      <c r="K286" s="168">
        <v>18.75</v>
      </c>
      <c r="L286" s="168">
        <v>19.090909090909093</v>
      </c>
      <c r="M286" s="168">
        <v>23.076923076923077</v>
      </c>
      <c r="N286" s="168">
        <v>0</v>
      </c>
      <c r="O286" s="168">
        <v>8.3333333333333321</v>
      </c>
      <c r="P286" s="168">
        <v>28.571428571428569</v>
      </c>
      <c r="Q286" s="168">
        <v>0</v>
      </c>
      <c r="R286" s="168">
        <v>0</v>
      </c>
      <c r="S286" s="171">
        <v>35</v>
      </c>
    </row>
    <row r="287" spans="1:19" ht="14.1" customHeight="1" x14ac:dyDescent="0.2">
      <c r="A287" s="145">
        <v>36</v>
      </c>
      <c r="B287" s="172" t="s">
        <v>393</v>
      </c>
      <c r="C287" s="169">
        <v>8.7999999999999989</v>
      </c>
      <c r="D287" s="168">
        <v>15.384615384615385</v>
      </c>
      <c r="E287" s="168">
        <v>18.181818181818183</v>
      </c>
      <c r="F287" s="168">
        <v>5</v>
      </c>
      <c r="G287" s="168">
        <v>50</v>
      </c>
      <c r="H287" s="168">
        <v>0</v>
      </c>
      <c r="I287" s="168">
        <v>0</v>
      </c>
      <c r="J287" s="168">
        <v>20</v>
      </c>
      <c r="K287" s="168">
        <v>0</v>
      </c>
      <c r="L287" s="168">
        <v>1.8181818181818181</v>
      </c>
      <c r="M287" s="168">
        <v>23.076923076923077</v>
      </c>
      <c r="N287" s="168">
        <v>100</v>
      </c>
      <c r="O287" s="168">
        <v>8.3333333333333321</v>
      </c>
      <c r="P287" s="168">
        <v>42.857142857142854</v>
      </c>
      <c r="Q287" s="168">
        <v>0</v>
      </c>
      <c r="R287" s="168">
        <v>100</v>
      </c>
      <c r="S287" s="171">
        <v>36</v>
      </c>
    </row>
    <row r="288" spans="1:19" ht="20.100000000000001" customHeight="1" x14ac:dyDescent="0.2">
      <c r="A288" s="148"/>
      <c r="B288" s="150"/>
      <c r="C288" s="159" t="s">
        <v>392</v>
      </c>
      <c r="E288" s="168"/>
      <c r="F288" s="168"/>
      <c r="G288" s="47" t="s">
        <v>392</v>
      </c>
      <c r="R288" s="48"/>
      <c r="S288" s="182"/>
    </row>
    <row r="289" spans="1:19" ht="14.1" customHeight="1" x14ac:dyDescent="0.2">
      <c r="A289" s="145">
        <v>37</v>
      </c>
      <c r="B289" s="172" t="s">
        <v>391</v>
      </c>
      <c r="C289" s="169">
        <v>0.8</v>
      </c>
      <c r="D289" s="168">
        <v>0</v>
      </c>
      <c r="E289" s="168">
        <v>0</v>
      </c>
      <c r="F289" s="168">
        <v>0</v>
      </c>
      <c r="G289" s="168">
        <v>0</v>
      </c>
      <c r="H289" s="168">
        <v>0</v>
      </c>
      <c r="I289" s="168">
        <v>0</v>
      </c>
      <c r="J289" s="168">
        <v>0</v>
      </c>
      <c r="K289" s="168">
        <v>0</v>
      </c>
      <c r="L289" s="168">
        <v>1.8181818181818181</v>
      </c>
      <c r="M289" s="168">
        <v>0</v>
      </c>
      <c r="N289" s="168">
        <v>0</v>
      </c>
      <c r="O289" s="168">
        <v>0</v>
      </c>
      <c r="P289" s="168">
        <v>0</v>
      </c>
      <c r="Q289" s="168">
        <v>0</v>
      </c>
      <c r="R289" s="168">
        <v>0</v>
      </c>
      <c r="S289" s="171">
        <v>37</v>
      </c>
    </row>
    <row r="290" spans="1:19" ht="14.1" customHeight="1" x14ac:dyDescent="0.2">
      <c r="A290" s="145">
        <v>38</v>
      </c>
      <c r="B290" s="172" t="s">
        <v>390</v>
      </c>
      <c r="C290" s="169">
        <v>15.6</v>
      </c>
      <c r="D290" s="168">
        <v>23.076923076923077</v>
      </c>
      <c r="E290" s="168">
        <v>9.0909090909090917</v>
      </c>
      <c r="F290" s="168">
        <v>10</v>
      </c>
      <c r="G290" s="168">
        <v>25</v>
      </c>
      <c r="H290" s="168">
        <v>40</v>
      </c>
      <c r="I290" s="168">
        <v>25</v>
      </c>
      <c r="J290" s="168">
        <v>0</v>
      </c>
      <c r="K290" s="168">
        <v>25</v>
      </c>
      <c r="L290" s="168">
        <v>15.454545454545453</v>
      </c>
      <c r="M290" s="168">
        <v>7.6923076923076925</v>
      </c>
      <c r="N290" s="168">
        <v>0</v>
      </c>
      <c r="O290" s="168">
        <v>16.666666666666664</v>
      </c>
      <c r="P290" s="168">
        <v>0</v>
      </c>
      <c r="Q290" s="168">
        <v>25</v>
      </c>
      <c r="R290" s="168">
        <v>0</v>
      </c>
      <c r="S290" s="171">
        <v>38</v>
      </c>
    </row>
    <row r="291" spans="1:19" ht="14.1" customHeight="1" x14ac:dyDescent="0.2">
      <c r="A291" s="145">
        <v>39</v>
      </c>
      <c r="B291" s="172" t="s">
        <v>389</v>
      </c>
      <c r="C291" s="169">
        <v>74</v>
      </c>
      <c r="D291" s="168">
        <v>53.846153846153847</v>
      </c>
      <c r="E291" s="168">
        <v>63.636363636363633</v>
      </c>
      <c r="F291" s="168">
        <v>90</v>
      </c>
      <c r="G291" s="168">
        <v>50</v>
      </c>
      <c r="H291" s="168">
        <v>100</v>
      </c>
      <c r="I291" s="168">
        <v>87.5</v>
      </c>
      <c r="J291" s="168">
        <v>40</v>
      </c>
      <c r="K291" s="168">
        <v>81.25</v>
      </c>
      <c r="L291" s="168">
        <v>79.090909090909093</v>
      </c>
      <c r="M291" s="168">
        <v>53.846153846153847</v>
      </c>
      <c r="N291" s="168">
        <v>0</v>
      </c>
      <c r="O291" s="168">
        <v>83.333333333333314</v>
      </c>
      <c r="P291" s="168">
        <v>28.571428571428569</v>
      </c>
      <c r="Q291" s="168">
        <v>100</v>
      </c>
      <c r="R291" s="168">
        <v>0</v>
      </c>
      <c r="S291" s="171">
        <v>39</v>
      </c>
    </row>
    <row r="292" spans="1:19" ht="14.1" customHeight="1" x14ac:dyDescent="0.2">
      <c r="A292" s="145">
        <v>40</v>
      </c>
      <c r="B292" s="172" t="s">
        <v>388</v>
      </c>
      <c r="C292" s="169">
        <v>91.2</v>
      </c>
      <c r="D292" s="168">
        <v>84.615384615384613</v>
      </c>
      <c r="E292" s="168">
        <v>81.818181818181813</v>
      </c>
      <c r="F292" s="168">
        <v>95</v>
      </c>
      <c r="G292" s="168">
        <v>50</v>
      </c>
      <c r="H292" s="168">
        <v>100</v>
      </c>
      <c r="I292" s="168">
        <v>100</v>
      </c>
      <c r="J292" s="168">
        <v>80</v>
      </c>
      <c r="K292" s="168">
        <v>100</v>
      </c>
      <c r="L292" s="168">
        <v>98.181818181818187</v>
      </c>
      <c r="M292" s="168">
        <v>76.92307692307692</v>
      </c>
      <c r="N292" s="168">
        <v>0</v>
      </c>
      <c r="O292" s="168">
        <v>91.666666666666643</v>
      </c>
      <c r="P292" s="168">
        <v>57.142857142857139</v>
      </c>
      <c r="Q292" s="168">
        <v>100</v>
      </c>
      <c r="R292" s="168">
        <v>0</v>
      </c>
      <c r="S292" s="171">
        <v>40</v>
      </c>
    </row>
    <row r="293" spans="1:19" x14ac:dyDescent="0.2">
      <c r="A293" s="7" t="s">
        <v>103</v>
      </c>
      <c r="D293" s="168"/>
      <c r="E293" s="168"/>
      <c r="F293" s="168"/>
      <c r="G293" s="168"/>
      <c r="H293" s="168"/>
      <c r="I293" s="168"/>
      <c r="J293" s="168"/>
      <c r="K293" s="168"/>
      <c r="L293" s="168"/>
      <c r="M293" s="168"/>
      <c r="N293" s="168"/>
      <c r="O293" s="168"/>
      <c r="P293" s="168"/>
      <c r="Q293" s="168"/>
      <c r="R293" s="168"/>
      <c r="S293" s="26"/>
    </row>
    <row r="294" spans="1:19" x14ac:dyDescent="0.2">
      <c r="A294" s="7" t="s">
        <v>257</v>
      </c>
      <c r="D294" s="168"/>
      <c r="E294" s="96"/>
      <c r="F294" s="168"/>
      <c r="I294" s="168"/>
      <c r="J294" s="168"/>
      <c r="M294" s="168"/>
      <c r="N294" s="168"/>
      <c r="O294" s="168"/>
      <c r="P294" s="168"/>
      <c r="Q294" s="168"/>
      <c r="R294" s="168"/>
      <c r="S294" s="26"/>
    </row>
    <row r="295" spans="1:19" x14ac:dyDescent="0.2">
      <c r="D295" s="168"/>
      <c r="E295" s="96"/>
      <c r="F295" s="168"/>
      <c r="H295" s="168"/>
      <c r="I295" s="168"/>
      <c r="J295" s="168"/>
      <c r="K295" s="168"/>
      <c r="L295" s="168"/>
      <c r="M295" s="168"/>
      <c r="N295" s="168"/>
      <c r="O295" s="168"/>
      <c r="P295" s="168"/>
      <c r="Q295" s="168"/>
      <c r="R295" s="168"/>
      <c r="S295" s="26"/>
    </row>
    <row r="296" spans="1:19" s="153" customFormat="1" ht="22.5" customHeight="1" x14ac:dyDescent="0.2">
      <c r="A296" s="31"/>
      <c r="D296" s="48"/>
      <c r="E296" s="48"/>
      <c r="F296" s="38"/>
      <c r="G296" s="37"/>
      <c r="H296" s="37"/>
      <c r="I296" s="37"/>
      <c r="J296" s="37"/>
      <c r="K296" s="37"/>
      <c r="L296" s="135"/>
      <c r="M296" s="135"/>
      <c r="N296" s="135"/>
      <c r="O296" s="135"/>
      <c r="P296" s="135"/>
      <c r="Q296" s="135"/>
      <c r="R296" s="135"/>
      <c r="S296" s="32"/>
    </row>
    <row r="297" spans="1:19" ht="18" x14ac:dyDescent="0.25">
      <c r="A297" s="1" t="s">
        <v>706</v>
      </c>
      <c r="G297" s="76" t="s">
        <v>706</v>
      </c>
      <c r="S297" s="7"/>
    </row>
    <row r="298" spans="1:19" ht="15" x14ac:dyDescent="0.25">
      <c r="A298" s="6" t="s">
        <v>768</v>
      </c>
      <c r="G298" s="116" t="s">
        <v>768</v>
      </c>
    </row>
    <row r="299" spans="1:19" ht="15" x14ac:dyDescent="0.25">
      <c r="A299" s="6" t="s">
        <v>769</v>
      </c>
      <c r="G299" s="116" t="s">
        <v>769</v>
      </c>
    </row>
    <row r="300" spans="1:19" x14ac:dyDescent="0.2">
      <c r="A300" s="9"/>
      <c r="B300" s="9"/>
      <c r="C300" s="9"/>
      <c r="D300" s="66"/>
      <c r="E300" s="66"/>
      <c r="F300" s="48"/>
      <c r="G300" s="48"/>
      <c r="L300" s="66"/>
      <c r="M300" s="66"/>
      <c r="N300" s="66"/>
      <c r="O300" s="66"/>
      <c r="P300" s="66"/>
      <c r="Q300" s="66"/>
      <c r="R300" s="66"/>
      <c r="S300" s="9"/>
    </row>
    <row r="301" spans="1:19" ht="12.75" customHeight="1" x14ac:dyDescent="0.2">
      <c r="A301" s="474" t="s">
        <v>1</v>
      </c>
      <c r="B301" s="536" t="s">
        <v>403</v>
      </c>
      <c r="C301" s="480" t="s">
        <v>253</v>
      </c>
      <c r="D301" s="492" t="s">
        <v>99</v>
      </c>
      <c r="E301" s="512" t="s">
        <v>98</v>
      </c>
      <c r="F301" s="512" t="s">
        <v>702</v>
      </c>
      <c r="G301" s="498" t="s">
        <v>95</v>
      </c>
      <c r="H301" s="498" t="s">
        <v>94</v>
      </c>
      <c r="I301" s="495" t="s">
        <v>93</v>
      </c>
      <c r="J301" s="492" t="s">
        <v>689</v>
      </c>
      <c r="K301" s="492" t="s">
        <v>91</v>
      </c>
      <c r="L301" s="492" t="s">
        <v>90</v>
      </c>
      <c r="M301" s="492" t="s">
        <v>89</v>
      </c>
      <c r="N301" s="492" t="s">
        <v>88</v>
      </c>
      <c r="O301" s="492" t="s">
        <v>87</v>
      </c>
      <c r="P301" s="492" t="s">
        <v>400</v>
      </c>
      <c r="Q301" s="492" t="s">
        <v>85</v>
      </c>
      <c r="R301" s="495" t="s">
        <v>84</v>
      </c>
      <c r="S301" s="486" t="s">
        <v>1</v>
      </c>
    </row>
    <row r="302" spans="1:19" ht="12.75" customHeight="1" x14ac:dyDescent="0.2">
      <c r="A302" s="528"/>
      <c r="B302" s="537"/>
      <c r="C302" s="481"/>
      <c r="D302" s="493"/>
      <c r="E302" s="524" t="s">
        <v>83</v>
      </c>
      <c r="F302" s="524"/>
      <c r="G302" s="499"/>
      <c r="H302" s="499"/>
      <c r="I302" s="496"/>
      <c r="J302" s="493"/>
      <c r="K302" s="493"/>
      <c r="L302" s="493" t="s">
        <v>82</v>
      </c>
      <c r="M302" s="493"/>
      <c r="N302" s="493"/>
      <c r="O302" s="493"/>
      <c r="P302" s="493"/>
      <c r="Q302" s="493"/>
      <c r="R302" s="496"/>
      <c r="S302" s="487"/>
    </row>
    <row r="303" spans="1:19" ht="12.75" customHeight="1" x14ac:dyDescent="0.2">
      <c r="A303" s="528"/>
      <c r="B303" s="537"/>
      <c r="C303" s="481"/>
      <c r="D303" s="493" t="s">
        <v>81</v>
      </c>
      <c r="E303" s="524"/>
      <c r="F303" s="524"/>
      <c r="G303" s="499"/>
      <c r="H303" s="499"/>
      <c r="I303" s="496"/>
      <c r="J303" s="493"/>
      <c r="K303" s="493" t="s">
        <v>79</v>
      </c>
      <c r="L303" s="493"/>
      <c r="M303" s="493" t="s">
        <v>79</v>
      </c>
      <c r="N303" s="493" t="s">
        <v>79</v>
      </c>
      <c r="O303" s="493"/>
      <c r="P303" s="493"/>
      <c r="Q303" s="493"/>
      <c r="R303" s="496"/>
      <c r="S303" s="487"/>
    </row>
    <row r="304" spans="1:19" ht="12.75" customHeight="1" x14ac:dyDescent="0.2">
      <c r="A304" s="528"/>
      <c r="B304" s="537"/>
      <c r="C304" s="481"/>
      <c r="D304" s="493" t="s">
        <v>76</v>
      </c>
      <c r="E304" s="524"/>
      <c r="F304" s="524"/>
      <c r="G304" s="499"/>
      <c r="H304" s="499"/>
      <c r="I304" s="496"/>
      <c r="J304" s="493"/>
      <c r="K304" s="493" t="s">
        <v>75</v>
      </c>
      <c r="L304" s="493"/>
      <c r="M304" s="493" t="s">
        <v>75</v>
      </c>
      <c r="N304" s="493" t="s">
        <v>75</v>
      </c>
      <c r="O304" s="493"/>
      <c r="P304" s="493"/>
      <c r="Q304" s="493"/>
      <c r="R304" s="496"/>
      <c r="S304" s="487"/>
    </row>
    <row r="305" spans="1:19" x14ac:dyDescent="0.2">
      <c r="A305" s="529"/>
      <c r="B305" s="538"/>
      <c r="C305" s="482"/>
      <c r="D305" s="494"/>
      <c r="E305" s="525"/>
      <c r="F305" s="525"/>
      <c r="G305" s="500"/>
      <c r="H305" s="500"/>
      <c r="I305" s="497"/>
      <c r="J305" s="494"/>
      <c r="K305" s="494"/>
      <c r="L305" s="494"/>
      <c r="M305" s="494"/>
      <c r="N305" s="494"/>
      <c r="O305" s="494"/>
      <c r="P305" s="494"/>
      <c r="Q305" s="494"/>
      <c r="R305" s="497"/>
      <c r="S305" s="488"/>
    </row>
    <row r="306" spans="1:19" x14ac:dyDescent="0.2">
      <c r="A306" s="153"/>
      <c r="B306" s="30"/>
      <c r="C306" s="30"/>
      <c r="D306" s="48"/>
      <c r="E306" s="126"/>
      <c r="F306" s="62"/>
      <c r="G306" s="62"/>
      <c r="H306" s="62"/>
      <c r="I306" s="62"/>
      <c r="J306" s="48"/>
      <c r="K306" s="48"/>
      <c r="L306" s="126"/>
      <c r="M306" s="179"/>
      <c r="N306" s="62"/>
      <c r="O306" s="62"/>
      <c r="P306" s="179"/>
      <c r="Q306" s="179"/>
      <c r="R306" s="62"/>
    </row>
    <row r="307" spans="1:19" ht="15" x14ac:dyDescent="0.2">
      <c r="A307" s="153"/>
      <c r="B307" s="30"/>
      <c r="C307" s="181" t="s">
        <v>766</v>
      </c>
      <c r="D307" s="48"/>
      <c r="E307" s="126"/>
      <c r="F307" s="62"/>
      <c r="G307" s="180" t="s">
        <v>766</v>
      </c>
      <c r="H307" s="62"/>
      <c r="I307" s="62"/>
      <c r="J307" s="48"/>
      <c r="K307" s="48"/>
      <c r="L307" s="126"/>
      <c r="M307" s="179"/>
      <c r="N307" s="62"/>
      <c r="O307" s="62"/>
      <c r="P307" s="179"/>
      <c r="Q307" s="179"/>
      <c r="R307" s="62"/>
    </row>
    <row r="308" spans="1:19" x14ac:dyDescent="0.2">
      <c r="C308" s="159" t="s">
        <v>312</v>
      </c>
      <c r="G308" s="47" t="s">
        <v>312</v>
      </c>
    </row>
    <row r="309" spans="1:19" s="159" customFormat="1" ht="15" customHeight="1" x14ac:dyDescent="0.2">
      <c r="A309" s="162">
        <v>1</v>
      </c>
      <c r="B309" s="176" t="s">
        <v>311</v>
      </c>
      <c r="C309" s="13">
        <v>3767</v>
      </c>
      <c r="D309" s="50">
        <v>330</v>
      </c>
      <c r="E309" s="57">
        <v>386</v>
      </c>
      <c r="F309" s="57">
        <v>234</v>
      </c>
      <c r="G309" s="50">
        <v>38</v>
      </c>
      <c r="H309" s="50">
        <v>325</v>
      </c>
      <c r="I309" s="50">
        <v>536</v>
      </c>
      <c r="J309" s="50">
        <v>82</v>
      </c>
      <c r="K309" s="50">
        <v>298</v>
      </c>
      <c r="L309" s="50">
        <v>858</v>
      </c>
      <c r="M309" s="50">
        <v>154</v>
      </c>
      <c r="N309" s="50">
        <v>29</v>
      </c>
      <c r="O309" s="50">
        <v>146</v>
      </c>
      <c r="P309" s="50">
        <v>184</v>
      </c>
      <c r="Q309" s="50">
        <v>90</v>
      </c>
      <c r="R309" s="50">
        <v>77</v>
      </c>
      <c r="S309" s="175">
        <v>1</v>
      </c>
    </row>
    <row r="310" spans="1:19" ht="14.1" customHeight="1" x14ac:dyDescent="0.2">
      <c r="A310" s="145">
        <v>2</v>
      </c>
      <c r="B310" s="172" t="s">
        <v>395</v>
      </c>
      <c r="C310" s="169">
        <v>9.536793204141226</v>
      </c>
      <c r="D310" s="168">
        <v>8.3000000000000007</v>
      </c>
      <c r="E310" s="168">
        <v>6.2</v>
      </c>
      <c r="F310" s="168">
        <v>7.2</v>
      </c>
      <c r="G310" s="168">
        <v>9.1999999999999993</v>
      </c>
      <c r="H310" s="168">
        <v>15.6</v>
      </c>
      <c r="I310" s="168">
        <v>10.3</v>
      </c>
      <c r="J310" s="168">
        <v>7.8</v>
      </c>
      <c r="K310" s="168">
        <v>7.7</v>
      </c>
      <c r="L310" s="168">
        <v>8.4</v>
      </c>
      <c r="M310" s="168">
        <v>7.8</v>
      </c>
      <c r="N310" s="168">
        <v>13.5</v>
      </c>
      <c r="O310" s="168">
        <v>7.5</v>
      </c>
      <c r="P310" s="168">
        <v>19</v>
      </c>
      <c r="Q310" s="168">
        <v>6.1</v>
      </c>
      <c r="R310" s="168">
        <v>16.8</v>
      </c>
      <c r="S310" s="171">
        <v>2</v>
      </c>
    </row>
    <row r="311" spans="1:19" ht="20.100000000000001" customHeight="1" x14ac:dyDescent="0.2">
      <c r="A311" s="148"/>
      <c r="B311" s="150"/>
      <c r="C311" s="159" t="s">
        <v>300</v>
      </c>
      <c r="E311" s="96"/>
      <c r="F311" s="96"/>
      <c r="G311" s="47" t="s">
        <v>300</v>
      </c>
      <c r="R311" s="48"/>
      <c r="S311" s="269"/>
    </row>
    <row r="312" spans="1:19" ht="15" customHeight="1" x14ac:dyDescent="0.2">
      <c r="A312" s="145"/>
      <c r="B312" s="174" t="s">
        <v>394</v>
      </c>
      <c r="C312" s="152">
        <v>100</v>
      </c>
      <c r="D312" s="112">
        <v>100</v>
      </c>
      <c r="E312" s="96">
        <v>100</v>
      </c>
      <c r="F312" s="96">
        <v>100</v>
      </c>
      <c r="G312" s="112">
        <v>100</v>
      </c>
      <c r="H312" s="112">
        <v>100</v>
      </c>
      <c r="I312" s="112">
        <v>100</v>
      </c>
      <c r="J312" s="112">
        <v>100</v>
      </c>
      <c r="K312" s="112">
        <v>100</v>
      </c>
      <c r="L312" s="112">
        <v>100</v>
      </c>
      <c r="M312" s="112">
        <v>100</v>
      </c>
      <c r="N312" s="112">
        <v>100</v>
      </c>
      <c r="O312" s="112">
        <v>100</v>
      </c>
      <c r="P312" s="112">
        <v>100</v>
      </c>
      <c r="Q312" s="112">
        <v>100</v>
      </c>
      <c r="R312" s="112">
        <v>100</v>
      </c>
      <c r="S312" s="352"/>
    </row>
    <row r="313" spans="1:19" ht="14.1" customHeight="1" x14ac:dyDescent="0.2">
      <c r="A313" s="145">
        <v>3</v>
      </c>
      <c r="B313" s="172" t="s">
        <v>390</v>
      </c>
      <c r="C313" s="169">
        <v>13.03424475710114</v>
      </c>
      <c r="D313" s="168">
        <v>13.333333333333334</v>
      </c>
      <c r="E313" s="168">
        <v>18.393782383419687</v>
      </c>
      <c r="F313" s="168">
        <v>16.239316239316238</v>
      </c>
      <c r="G313" s="168">
        <v>7.8947368421052628</v>
      </c>
      <c r="H313" s="168">
        <v>6.1538461538461542</v>
      </c>
      <c r="I313" s="168">
        <v>14.738805970149254</v>
      </c>
      <c r="J313" s="168">
        <v>7.3170731707317067</v>
      </c>
      <c r="K313" s="168">
        <v>11.073825503355705</v>
      </c>
      <c r="L313" s="168">
        <v>13.286713286713287</v>
      </c>
      <c r="M313" s="168">
        <v>20.129870129870131</v>
      </c>
      <c r="N313" s="168">
        <v>10.344827586206897</v>
      </c>
      <c r="O313" s="168">
        <v>14.383561643835616</v>
      </c>
      <c r="P313" s="168">
        <v>7.608695652173914</v>
      </c>
      <c r="Q313" s="168">
        <v>10</v>
      </c>
      <c r="R313" s="168">
        <v>6.4935064935064926</v>
      </c>
      <c r="S313" s="171">
        <v>3</v>
      </c>
    </row>
    <row r="314" spans="1:19" ht="14.1" customHeight="1" x14ac:dyDescent="0.2">
      <c r="A314" s="145">
        <v>4</v>
      </c>
      <c r="B314" s="172" t="s">
        <v>389</v>
      </c>
      <c r="C314" s="169">
        <v>27.740907884258032</v>
      </c>
      <c r="D314" s="168">
        <v>33.030303030303031</v>
      </c>
      <c r="E314" s="168">
        <v>43.782383419689118</v>
      </c>
      <c r="F314" s="168">
        <v>28.63247863247863</v>
      </c>
      <c r="G314" s="168">
        <v>44.736842105263158</v>
      </c>
      <c r="H314" s="168">
        <v>25.23076923076923</v>
      </c>
      <c r="I314" s="168">
        <v>10.44776119402985</v>
      </c>
      <c r="J314" s="168">
        <v>26.829268292682929</v>
      </c>
      <c r="K314" s="168">
        <v>30.872483221476511</v>
      </c>
      <c r="L314" s="168">
        <v>35.431235431235429</v>
      </c>
      <c r="M314" s="168">
        <v>20.779220779220779</v>
      </c>
      <c r="N314" s="168">
        <v>6.8965517241379306</v>
      </c>
      <c r="O314" s="168">
        <v>26.027397260273972</v>
      </c>
      <c r="P314" s="168">
        <v>4.8913043478260869</v>
      </c>
      <c r="Q314" s="168">
        <v>44.444444444444443</v>
      </c>
      <c r="R314" s="168">
        <v>7.7922077922077921</v>
      </c>
      <c r="S314" s="171">
        <v>4</v>
      </c>
    </row>
    <row r="315" spans="1:19" ht="14.1" customHeight="1" x14ac:dyDescent="0.2">
      <c r="A315" s="145">
        <v>5</v>
      </c>
      <c r="B315" s="172" t="s">
        <v>388</v>
      </c>
      <c r="C315" s="169">
        <v>37.191398991239716</v>
      </c>
      <c r="D315" s="168">
        <v>42.424242424242422</v>
      </c>
      <c r="E315" s="168">
        <v>31.865284974093267</v>
      </c>
      <c r="F315" s="168">
        <v>44.871794871794876</v>
      </c>
      <c r="G315" s="168">
        <v>23.684210526315788</v>
      </c>
      <c r="H315" s="168">
        <v>19.692307692307693</v>
      </c>
      <c r="I315" s="168">
        <v>47.014925373134332</v>
      </c>
      <c r="J315" s="168">
        <v>56.09756097560976</v>
      </c>
      <c r="K315" s="168">
        <v>45.302013422818796</v>
      </c>
      <c r="L315" s="168">
        <v>33.682983682983682</v>
      </c>
      <c r="M315" s="168">
        <v>42.207792207792203</v>
      </c>
      <c r="N315" s="168">
        <v>55.172413793103445</v>
      </c>
      <c r="O315" s="168">
        <v>50.684931506849317</v>
      </c>
      <c r="P315" s="168">
        <v>16.847826086956523</v>
      </c>
      <c r="Q315" s="168">
        <v>44.444444444444443</v>
      </c>
      <c r="R315" s="168">
        <v>15.584415584415584</v>
      </c>
      <c r="S315" s="171">
        <v>5</v>
      </c>
    </row>
    <row r="316" spans="1:19" ht="14.1" customHeight="1" x14ac:dyDescent="0.2">
      <c r="A316" s="145">
        <v>6</v>
      </c>
      <c r="B316" s="172" t="s">
        <v>393</v>
      </c>
      <c r="C316" s="169">
        <v>22.033448367401114</v>
      </c>
      <c r="D316" s="168">
        <v>11.212121212121213</v>
      </c>
      <c r="E316" s="168">
        <v>5.9585492227979273</v>
      </c>
      <c r="F316" s="168">
        <v>10.256410256410255</v>
      </c>
      <c r="G316" s="168">
        <v>23.684210526315788</v>
      </c>
      <c r="H316" s="168">
        <v>48.923076923076927</v>
      </c>
      <c r="I316" s="168">
        <v>27.798507462686565</v>
      </c>
      <c r="J316" s="168">
        <v>9.7560975609756095</v>
      </c>
      <c r="K316" s="168">
        <v>12.751677852348994</v>
      </c>
      <c r="L316" s="168">
        <v>17.599067599067599</v>
      </c>
      <c r="M316" s="168">
        <v>16.883116883116884</v>
      </c>
      <c r="N316" s="168">
        <v>27.586206896551722</v>
      </c>
      <c r="O316" s="168">
        <v>8.9041095890410951</v>
      </c>
      <c r="P316" s="168">
        <v>70.652173913043484</v>
      </c>
      <c r="Q316" s="168">
        <v>1.1111111111111112</v>
      </c>
      <c r="R316" s="168">
        <v>70.129870129870127</v>
      </c>
      <c r="S316" s="171">
        <v>6</v>
      </c>
    </row>
    <row r="317" spans="1:19" ht="20.100000000000001" customHeight="1" x14ac:dyDescent="0.2">
      <c r="A317" s="148"/>
      <c r="B317" s="150"/>
      <c r="C317" s="159" t="s">
        <v>392</v>
      </c>
      <c r="E317" s="168"/>
      <c r="F317" s="168"/>
      <c r="G317" s="47" t="s">
        <v>392</v>
      </c>
      <c r="S317" s="269"/>
    </row>
    <row r="318" spans="1:19" ht="14.1" customHeight="1" x14ac:dyDescent="0.2">
      <c r="A318" s="145">
        <v>7</v>
      </c>
      <c r="B318" s="172" t="s">
        <v>390</v>
      </c>
      <c r="C318" s="169">
        <v>13.03424475710114</v>
      </c>
      <c r="D318" s="168">
        <v>13.333333333333334</v>
      </c>
      <c r="E318" s="168">
        <v>18.393782383419687</v>
      </c>
      <c r="F318" s="168">
        <v>16.239316239316238</v>
      </c>
      <c r="G318" s="168">
        <v>7.8947368421052628</v>
      </c>
      <c r="H318" s="168">
        <v>6.1538461538461542</v>
      </c>
      <c r="I318" s="168">
        <v>14.738805970149254</v>
      </c>
      <c r="J318" s="168">
        <v>7.3170731707317067</v>
      </c>
      <c r="K318" s="168">
        <v>11.073825503355705</v>
      </c>
      <c r="L318" s="168">
        <v>13.286713286713287</v>
      </c>
      <c r="M318" s="168">
        <v>20.129870129870131</v>
      </c>
      <c r="N318" s="168">
        <v>10.344827586206897</v>
      </c>
      <c r="O318" s="168">
        <v>14.383561643835616</v>
      </c>
      <c r="P318" s="168">
        <v>7.608695652173914</v>
      </c>
      <c r="Q318" s="168">
        <v>10</v>
      </c>
      <c r="R318" s="168">
        <v>6.4935064935064926</v>
      </c>
      <c r="S318" s="171">
        <v>7</v>
      </c>
    </row>
    <row r="319" spans="1:19" ht="14.1" customHeight="1" x14ac:dyDescent="0.2">
      <c r="A319" s="145">
        <v>8</v>
      </c>
      <c r="B319" s="172" t="s">
        <v>389</v>
      </c>
      <c r="C319" s="169">
        <v>40.775152641359171</v>
      </c>
      <c r="D319" s="168">
        <v>46.363636363636367</v>
      </c>
      <c r="E319" s="168">
        <v>62.176165803108802</v>
      </c>
      <c r="F319" s="168">
        <v>44.871794871794869</v>
      </c>
      <c r="G319" s="168">
        <v>52.631578947368418</v>
      </c>
      <c r="H319" s="168">
        <v>31.384615384615383</v>
      </c>
      <c r="I319" s="168">
        <v>25.186567164179102</v>
      </c>
      <c r="J319" s="168">
        <v>34.146341463414636</v>
      </c>
      <c r="K319" s="168">
        <v>41.946308724832214</v>
      </c>
      <c r="L319" s="168">
        <v>48.717948717948715</v>
      </c>
      <c r="M319" s="168">
        <v>40.909090909090907</v>
      </c>
      <c r="N319" s="168">
        <v>17.241379310344826</v>
      </c>
      <c r="O319" s="168">
        <v>40.410958904109592</v>
      </c>
      <c r="P319" s="168">
        <v>12.5</v>
      </c>
      <c r="Q319" s="168">
        <v>54.444444444444443</v>
      </c>
      <c r="R319" s="168">
        <v>14.285714285714285</v>
      </c>
      <c r="S319" s="171">
        <v>8</v>
      </c>
    </row>
    <row r="320" spans="1:19" ht="14.1" customHeight="1" x14ac:dyDescent="0.2">
      <c r="A320" s="145">
        <v>9</v>
      </c>
      <c r="B320" s="172" t="s">
        <v>388</v>
      </c>
      <c r="C320" s="169">
        <v>77.966551632598879</v>
      </c>
      <c r="D320" s="168">
        <v>88.787878787878782</v>
      </c>
      <c r="E320" s="168">
        <v>94.041450777202073</v>
      </c>
      <c r="F320" s="168">
        <v>89.743589743589752</v>
      </c>
      <c r="G320" s="168">
        <v>76.315789473684205</v>
      </c>
      <c r="H320" s="168">
        <v>51.07692307692308</v>
      </c>
      <c r="I320" s="168">
        <v>72.201492537313442</v>
      </c>
      <c r="J320" s="168">
        <v>90.243902439024396</v>
      </c>
      <c r="K320" s="168">
        <v>87.24832214765101</v>
      </c>
      <c r="L320" s="168">
        <v>82.40093240093239</v>
      </c>
      <c r="M320" s="168">
        <v>83.116883116883116</v>
      </c>
      <c r="N320" s="168">
        <v>72.41379310344827</v>
      </c>
      <c r="O320" s="168">
        <v>91.095890410958901</v>
      </c>
      <c r="P320" s="168">
        <v>29.347826086956523</v>
      </c>
      <c r="Q320" s="168">
        <v>98.888888888888886</v>
      </c>
      <c r="R320" s="168">
        <v>29.870129870129869</v>
      </c>
      <c r="S320" s="171">
        <v>9</v>
      </c>
    </row>
    <row r="321" spans="1:19" x14ac:dyDescent="0.2">
      <c r="A321" s="148"/>
      <c r="B321" s="178"/>
      <c r="C321" s="152"/>
      <c r="D321" s="112"/>
      <c r="E321" s="96"/>
      <c r="F321" s="96"/>
      <c r="G321" s="112"/>
      <c r="H321" s="112"/>
      <c r="I321" s="112"/>
      <c r="J321" s="112"/>
      <c r="K321" s="112"/>
      <c r="L321" s="112"/>
      <c r="M321" s="112"/>
      <c r="N321" s="112"/>
      <c r="O321" s="112"/>
      <c r="P321" s="112"/>
      <c r="Q321" s="112"/>
      <c r="R321" s="112"/>
      <c r="S321" s="269"/>
    </row>
    <row r="322" spans="1:19" x14ac:dyDescent="0.2">
      <c r="A322" s="148"/>
      <c r="C322" s="159" t="s">
        <v>312</v>
      </c>
      <c r="E322" s="96"/>
      <c r="F322" s="96"/>
      <c r="G322" s="47" t="s">
        <v>312</v>
      </c>
      <c r="S322" s="269"/>
    </row>
    <row r="323" spans="1:19" s="159" customFormat="1" ht="15" customHeight="1" x14ac:dyDescent="0.2">
      <c r="A323" s="162">
        <v>10</v>
      </c>
      <c r="B323" s="176" t="s">
        <v>396</v>
      </c>
      <c r="C323" s="13">
        <v>1586</v>
      </c>
      <c r="D323" s="50">
        <v>133</v>
      </c>
      <c r="E323" s="57">
        <v>141</v>
      </c>
      <c r="F323" s="57">
        <v>108</v>
      </c>
      <c r="G323" s="50">
        <v>16</v>
      </c>
      <c r="H323" s="50">
        <v>244</v>
      </c>
      <c r="I323" s="50">
        <v>222</v>
      </c>
      <c r="J323" s="50">
        <v>34</v>
      </c>
      <c r="K323" s="50">
        <v>128</v>
      </c>
      <c r="L323" s="50">
        <v>302</v>
      </c>
      <c r="M323" s="50">
        <v>64</v>
      </c>
      <c r="N323" s="50">
        <v>14</v>
      </c>
      <c r="O323" s="50">
        <v>58</v>
      </c>
      <c r="P323" s="50">
        <v>74</v>
      </c>
      <c r="Q323" s="50">
        <v>29</v>
      </c>
      <c r="R323" s="50">
        <v>19</v>
      </c>
      <c r="S323" s="175">
        <v>10</v>
      </c>
    </row>
    <row r="324" spans="1:19" ht="14.1" customHeight="1" x14ac:dyDescent="0.2">
      <c r="A324" s="145">
        <v>11</v>
      </c>
      <c r="B324" s="172" t="s">
        <v>395</v>
      </c>
      <c r="C324" s="169">
        <v>11.220113493064314</v>
      </c>
      <c r="D324" s="168">
        <v>8.1</v>
      </c>
      <c r="E324" s="168">
        <v>7.3</v>
      </c>
      <c r="F324" s="168">
        <v>8.3000000000000007</v>
      </c>
      <c r="G324" s="168">
        <v>8.4</v>
      </c>
      <c r="H324" s="168">
        <v>17.2</v>
      </c>
      <c r="I324" s="168">
        <v>12.3</v>
      </c>
      <c r="J324" s="168">
        <v>7.9</v>
      </c>
      <c r="K324" s="168">
        <v>9.1</v>
      </c>
      <c r="L324" s="168">
        <v>9.6999999999999993</v>
      </c>
      <c r="M324" s="168">
        <v>9.3000000000000007</v>
      </c>
      <c r="N324" s="168">
        <v>12.5</v>
      </c>
      <c r="O324" s="168">
        <v>7.7</v>
      </c>
      <c r="P324" s="168">
        <v>20.7</v>
      </c>
      <c r="Q324" s="168">
        <v>6.6</v>
      </c>
      <c r="R324" s="168">
        <v>22.5</v>
      </c>
      <c r="S324" s="171">
        <v>11</v>
      </c>
    </row>
    <row r="325" spans="1:19" ht="20.100000000000001" customHeight="1" x14ac:dyDescent="0.2">
      <c r="A325" s="148"/>
      <c r="B325" s="150"/>
      <c r="C325" s="159" t="s">
        <v>300</v>
      </c>
      <c r="E325" s="96"/>
      <c r="F325" s="96"/>
      <c r="G325" s="47" t="s">
        <v>300</v>
      </c>
      <c r="S325" s="269"/>
    </row>
    <row r="326" spans="1:19" ht="15" customHeight="1" x14ac:dyDescent="0.2">
      <c r="A326" s="145"/>
      <c r="B326" s="174" t="s">
        <v>394</v>
      </c>
      <c r="C326" s="152">
        <v>100</v>
      </c>
      <c r="D326" s="112">
        <v>100</v>
      </c>
      <c r="E326" s="96">
        <v>100</v>
      </c>
      <c r="F326" s="96">
        <v>100</v>
      </c>
      <c r="G326" s="112">
        <v>100</v>
      </c>
      <c r="H326" s="112">
        <v>100</v>
      </c>
      <c r="I326" s="112">
        <v>100</v>
      </c>
      <c r="J326" s="112">
        <v>100</v>
      </c>
      <c r="K326" s="112">
        <v>100</v>
      </c>
      <c r="L326" s="112">
        <v>100</v>
      </c>
      <c r="M326" s="112">
        <v>100</v>
      </c>
      <c r="N326" s="112">
        <v>100</v>
      </c>
      <c r="O326" s="112">
        <v>100</v>
      </c>
      <c r="P326" s="112">
        <v>100</v>
      </c>
      <c r="Q326" s="112">
        <v>100</v>
      </c>
      <c r="R326" s="112">
        <v>100</v>
      </c>
      <c r="S326" s="352"/>
    </row>
    <row r="327" spans="1:19" ht="14.1" customHeight="1" x14ac:dyDescent="0.2">
      <c r="A327" s="145">
        <v>12</v>
      </c>
      <c r="B327" s="172" t="s">
        <v>390</v>
      </c>
      <c r="C327" s="169">
        <v>1.5762925598991173</v>
      </c>
      <c r="D327" s="168">
        <v>0.75187969924812026</v>
      </c>
      <c r="E327" s="168">
        <v>2.8368794326241136</v>
      </c>
      <c r="F327" s="168">
        <v>1.8518518518518516</v>
      </c>
      <c r="G327" s="168">
        <v>0</v>
      </c>
      <c r="H327" s="168">
        <v>2.459016393442623</v>
      </c>
      <c r="I327" s="168">
        <v>0.45045045045045046</v>
      </c>
      <c r="J327" s="168">
        <v>0</v>
      </c>
      <c r="K327" s="168">
        <v>0.78125</v>
      </c>
      <c r="L327" s="168">
        <v>2.3178807947019866</v>
      </c>
      <c r="M327" s="168">
        <v>1.5625</v>
      </c>
      <c r="N327" s="168">
        <v>0</v>
      </c>
      <c r="O327" s="168">
        <v>1.7241379310344827</v>
      </c>
      <c r="P327" s="168">
        <v>0</v>
      </c>
      <c r="Q327" s="168">
        <v>3.4482758620689653</v>
      </c>
      <c r="R327" s="168">
        <v>0</v>
      </c>
      <c r="S327" s="171">
        <v>12</v>
      </c>
    </row>
    <row r="328" spans="1:19" ht="14.1" customHeight="1" x14ac:dyDescent="0.2">
      <c r="A328" s="145">
        <v>13</v>
      </c>
      <c r="B328" s="172" t="s">
        <v>389</v>
      </c>
      <c r="C328" s="169">
        <v>26.544766708701133</v>
      </c>
      <c r="D328" s="168">
        <v>35.338345864661655</v>
      </c>
      <c r="E328" s="168">
        <v>46.808510638297875</v>
      </c>
      <c r="F328" s="168">
        <v>34.25925925925926</v>
      </c>
      <c r="G328" s="168">
        <v>56.25</v>
      </c>
      <c r="H328" s="168">
        <v>24.590163934426229</v>
      </c>
      <c r="I328" s="168">
        <v>4.954954954954955</v>
      </c>
      <c r="J328" s="168">
        <v>32.352941176470587</v>
      </c>
      <c r="K328" s="168">
        <v>21.09375</v>
      </c>
      <c r="L328" s="168">
        <v>37.086092715231786</v>
      </c>
      <c r="M328" s="168">
        <v>20.3125</v>
      </c>
      <c r="N328" s="168">
        <v>0</v>
      </c>
      <c r="O328" s="168">
        <v>22.413793103448278</v>
      </c>
      <c r="P328" s="168">
        <v>1.3513513513513513</v>
      </c>
      <c r="Q328" s="168">
        <v>48.275862068965516</v>
      </c>
      <c r="R328" s="168">
        <v>0</v>
      </c>
      <c r="S328" s="171">
        <v>13</v>
      </c>
    </row>
    <row r="329" spans="1:19" ht="14.1" customHeight="1" x14ac:dyDescent="0.2">
      <c r="A329" s="145">
        <v>14</v>
      </c>
      <c r="B329" s="172" t="s">
        <v>388</v>
      </c>
      <c r="C329" s="169">
        <v>44.766708701134931</v>
      </c>
      <c r="D329" s="168">
        <v>50.375939849624061</v>
      </c>
      <c r="E329" s="168">
        <v>39.716312056737593</v>
      </c>
      <c r="F329" s="168">
        <v>49.074074074074076</v>
      </c>
      <c r="G329" s="168">
        <v>25</v>
      </c>
      <c r="H329" s="168">
        <v>18.442622950819672</v>
      </c>
      <c r="I329" s="168">
        <v>63.963963963963963</v>
      </c>
      <c r="J329" s="168">
        <v>58.82352941176471</v>
      </c>
      <c r="K329" s="168">
        <v>62.5</v>
      </c>
      <c r="L329" s="168">
        <v>39.735099337748345</v>
      </c>
      <c r="M329" s="168">
        <v>57.8125</v>
      </c>
      <c r="N329" s="168">
        <v>78.571428571428569</v>
      </c>
      <c r="O329" s="168">
        <v>68.965517241379317</v>
      </c>
      <c r="P329" s="168">
        <v>25.675675675675674</v>
      </c>
      <c r="Q329" s="168">
        <v>48.275862068965516</v>
      </c>
      <c r="R329" s="168">
        <v>10.526315789473683</v>
      </c>
      <c r="S329" s="171">
        <v>14</v>
      </c>
    </row>
    <row r="330" spans="1:19" ht="14.1" customHeight="1" x14ac:dyDescent="0.2">
      <c r="A330" s="145">
        <v>15</v>
      </c>
      <c r="B330" s="172" t="s">
        <v>393</v>
      </c>
      <c r="C330" s="169">
        <v>27.112232030264817</v>
      </c>
      <c r="D330" s="168">
        <v>13.533834586466165</v>
      </c>
      <c r="E330" s="168">
        <v>10.638297872340425</v>
      </c>
      <c r="F330" s="168">
        <v>14.814814814814813</v>
      </c>
      <c r="G330" s="168">
        <v>18.75</v>
      </c>
      <c r="H330" s="168">
        <v>54.508196721311478</v>
      </c>
      <c r="I330" s="168">
        <v>30.630630630630627</v>
      </c>
      <c r="J330" s="168">
        <v>8.8235294117647065</v>
      </c>
      <c r="K330" s="168">
        <v>15.625</v>
      </c>
      <c r="L330" s="168">
        <v>20.860927152317881</v>
      </c>
      <c r="M330" s="168">
        <v>20.3125</v>
      </c>
      <c r="N330" s="168">
        <v>21.428571428571427</v>
      </c>
      <c r="O330" s="168">
        <v>6.8965517241379306</v>
      </c>
      <c r="P330" s="168">
        <v>72.972972972972968</v>
      </c>
      <c r="Q330" s="168">
        <v>0</v>
      </c>
      <c r="R330" s="168">
        <v>89.473684210526315</v>
      </c>
      <c r="S330" s="171">
        <v>15</v>
      </c>
    </row>
    <row r="331" spans="1:19" ht="20.100000000000001" customHeight="1" x14ac:dyDescent="0.2">
      <c r="A331" s="148"/>
      <c r="B331" s="150"/>
      <c r="C331" s="159" t="s">
        <v>392</v>
      </c>
      <c r="E331" s="168"/>
      <c r="F331" s="168"/>
      <c r="G331" s="47" t="s">
        <v>392</v>
      </c>
      <c r="S331" s="269"/>
    </row>
    <row r="332" spans="1:19" ht="14.1" customHeight="1" x14ac:dyDescent="0.2">
      <c r="A332" s="145">
        <v>16</v>
      </c>
      <c r="B332" s="172" t="s">
        <v>390</v>
      </c>
      <c r="C332" s="169">
        <v>1.5762925598991173</v>
      </c>
      <c r="D332" s="168">
        <v>0.75187969924812026</v>
      </c>
      <c r="E332" s="168">
        <v>2.8368794326241136</v>
      </c>
      <c r="F332" s="168">
        <v>1.8518518518518516</v>
      </c>
      <c r="G332" s="168">
        <v>0</v>
      </c>
      <c r="H332" s="168">
        <v>2.459016393442623</v>
      </c>
      <c r="I332" s="168">
        <v>0.45045045045045046</v>
      </c>
      <c r="J332" s="168">
        <v>0</v>
      </c>
      <c r="K332" s="168">
        <v>0.78125</v>
      </c>
      <c r="L332" s="168">
        <v>2.3178807947019866</v>
      </c>
      <c r="M332" s="168">
        <v>1.5625</v>
      </c>
      <c r="N332" s="168">
        <v>0</v>
      </c>
      <c r="O332" s="168">
        <v>1.7241379310344827</v>
      </c>
      <c r="P332" s="168">
        <v>0</v>
      </c>
      <c r="Q332" s="168">
        <v>3.4482758620689653</v>
      </c>
      <c r="R332" s="168">
        <v>0</v>
      </c>
      <c r="S332" s="171">
        <v>16</v>
      </c>
    </row>
    <row r="333" spans="1:19" ht="14.1" customHeight="1" x14ac:dyDescent="0.2">
      <c r="A333" s="145">
        <v>17</v>
      </c>
      <c r="B333" s="172" t="s">
        <v>389</v>
      </c>
      <c r="C333" s="169">
        <v>28.121059268600249</v>
      </c>
      <c r="D333" s="168">
        <v>36.090225563909776</v>
      </c>
      <c r="E333" s="168">
        <v>49.645390070921991</v>
      </c>
      <c r="F333" s="168">
        <v>36.111111111111114</v>
      </c>
      <c r="G333" s="168">
        <v>56.25</v>
      </c>
      <c r="H333" s="168">
        <v>27.049180327868854</v>
      </c>
      <c r="I333" s="168">
        <v>5.4054054054054053</v>
      </c>
      <c r="J333" s="168">
        <v>32.352941176470587</v>
      </c>
      <c r="K333" s="168">
        <v>21.875</v>
      </c>
      <c r="L333" s="168">
        <v>39.40397350993377</v>
      </c>
      <c r="M333" s="168">
        <v>21.875</v>
      </c>
      <c r="N333" s="168">
        <v>0</v>
      </c>
      <c r="O333" s="168">
        <v>24.137931034482762</v>
      </c>
      <c r="P333" s="168">
        <v>1.3513513513513513</v>
      </c>
      <c r="Q333" s="168">
        <v>51.724137931034484</v>
      </c>
      <c r="R333" s="168">
        <v>0</v>
      </c>
      <c r="S333" s="171">
        <v>17</v>
      </c>
    </row>
    <row r="334" spans="1:19" ht="14.1" customHeight="1" x14ac:dyDescent="0.2">
      <c r="A334" s="145">
        <v>18</v>
      </c>
      <c r="B334" s="172" t="s">
        <v>388</v>
      </c>
      <c r="C334" s="169">
        <v>72.887767969735179</v>
      </c>
      <c r="D334" s="168">
        <v>86.466165413533844</v>
      </c>
      <c r="E334" s="168">
        <v>89.361702127659584</v>
      </c>
      <c r="F334" s="168">
        <v>85.18518518518519</v>
      </c>
      <c r="G334" s="168">
        <v>81.25</v>
      </c>
      <c r="H334" s="168">
        <v>45.491803278688522</v>
      </c>
      <c r="I334" s="168">
        <v>69.369369369369366</v>
      </c>
      <c r="J334" s="168">
        <v>91.176470588235304</v>
      </c>
      <c r="K334" s="168">
        <v>84.375</v>
      </c>
      <c r="L334" s="168">
        <v>79.139072847682115</v>
      </c>
      <c r="M334" s="168">
        <v>79.6875</v>
      </c>
      <c r="N334" s="168">
        <v>78.571428571428569</v>
      </c>
      <c r="O334" s="168">
        <v>93.103448275862078</v>
      </c>
      <c r="P334" s="168">
        <v>27.027027027027025</v>
      </c>
      <c r="Q334" s="168">
        <v>100</v>
      </c>
      <c r="R334" s="168">
        <v>10.526315789473683</v>
      </c>
      <c r="S334" s="171">
        <v>18</v>
      </c>
    </row>
    <row r="335" spans="1:19" ht="20.100000000000001" customHeight="1" x14ac:dyDescent="0.2">
      <c r="A335" s="153"/>
      <c r="B335" s="30"/>
      <c r="C335" s="181" t="s">
        <v>765</v>
      </c>
      <c r="D335" s="48"/>
      <c r="E335" s="96"/>
      <c r="F335" s="96"/>
      <c r="G335" s="180" t="s">
        <v>765</v>
      </c>
      <c r="H335" s="62"/>
      <c r="I335" s="62"/>
      <c r="J335" s="48"/>
      <c r="K335" s="48"/>
      <c r="L335" s="126"/>
      <c r="M335" s="179"/>
      <c r="N335" s="62"/>
      <c r="O335" s="62"/>
      <c r="P335" s="179"/>
      <c r="Q335" s="179"/>
      <c r="R335" s="62"/>
    </row>
    <row r="336" spans="1:19" x14ac:dyDescent="0.2">
      <c r="C336" s="159" t="s">
        <v>312</v>
      </c>
      <c r="E336" s="96"/>
      <c r="F336" s="96"/>
      <c r="G336" s="47" t="s">
        <v>312</v>
      </c>
    </row>
    <row r="337" spans="1:19" s="159" customFormat="1" ht="15" customHeight="1" x14ac:dyDescent="0.2">
      <c r="A337" s="162">
        <v>19</v>
      </c>
      <c r="B337" s="176" t="s">
        <v>311</v>
      </c>
      <c r="C337" s="13">
        <v>3767</v>
      </c>
      <c r="D337" s="50">
        <v>330</v>
      </c>
      <c r="E337" s="57">
        <v>386</v>
      </c>
      <c r="F337" s="57">
        <v>234</v>
      </c>
      <c r="G337" s="50">
        <v>38</v>
      </c>
      <c r="H337" s="50">
        <v>325</v>
      </c>
      <c r="I337" s="50">
        <v>536</v>
      </c>
      <c r="J337" s="50">
        <v>82</v>
      </c>
      <c r="K337" s="50">
        <v>298</v>
      </c>
      <c r="L337" s="50">
        <v>858</v>
      </c>
      <c r="M337" s="50">
        <v>154</v>
      </c>
      <c r="N337" s="50">
        <v>29</v>
      </c>
      <c r="O337" s="50">
        <v>146</v>
      </c>
      <c r="P337" s="50">
        <v>184</v>
      </c>
      <c r="Q337" s="50">
        <v>90</v>
      </c>
      <c r="R337" s="50">
        <v>77</v>
      </c>
      <c r="S337" s="175">
        <v>19</v>
      </c>
    </row>
    <row r="338" spans="1:19" ht="14.1" customHeight="1" x14ac:dyDescent="0.2">
      <c r="A338" s="145">
        <v>20</v>
      </c>
      <c r="B338" s="172" t="s">
        <v>395</v>
      </c>
      <c r="C338" s="169">
        <v>20.268967348022301</v>
      </c>
      <c r="D338" s="168">
        <v>19.3</v>
      </c>
      <c r="E338" s="168">
        <v>19.7</v>
      </c>
      <c r="F338" s="168">
        <v>18.899999999999999</v>
      </c>
      <c r="G338" s="168">
        <v>20.100000000000001</v>
      </c>
      <c r="H338" s="168">
        <v>27.5</v>
      </c>
      <c r="I338" s="168">
        <v>21</v>
      </c>
      <c r="J338" s="168">
        <v>20.3</v>
      </c>
      <c r="K338" s="168">
        <v>16.100000000000001</v>
      </c>
      <c r="L338" s="168">
        <v>17.5</v>
      </c>
      <c r="M338" s="168">
        <v>18.600000000000001</v>
      </c>
      <c r="N338" s="168">
        <v>33.200000000000003</v>
      </c>
      <c r="O338" s="168">
        <v>17.399999999999999</v>
      </c>
      <c r="P338" s="168">
        <v>30.2</v>
      </c>
      <c r="Q338" s="168">
        <v>14.4</v>
      </c>
      <c r="R338" s="168">
        <v>29.9</v>
      </c>
      <c r="S338" s="171">
        <v>20</v>
      </c>
    </row>
    <row r="339" spans="1:19" ht="20.100000000000001" customHeight="1" x14ac:dyDescent="0.2">
      <c r="A339" s="148"/>
      <c r="B339" s="150"/>
      <c r="C339" s="159" t="s">
        <v>300</v>
      </c>
      <c r="E339" s="96"/>
      <c r="F339" s="96"/>
      <c r="G339" s="47" t="s">
        <v>300</v>
      </c>
      <c r="R339" s="48"/>
      <c r="S339" s="269"/>
    </row>
    <row r="340" spans="1:19" ht="15" customHeight="1" x14ac:dyDescent="0.2">
      <c r="A340" s="145"/>
      <c r="B340" s="174" t="s">
        <v>394</v>
      </c>
      <c r="C340" s="152">
        <v>100</v>
      </c>
      <c r="D340" s="112">
        <v>100</v>
      </c>
      <c r="E340" s="96">
        <v>100</v>
      </c>
      <c r="F340" s="96">
        <v>100</v>
      </c>
      <c r="G340" s="112">
        <v>100</v>
      </c>
      <c r="H340" s="112">
        <v>100</v>
      </c>
      <c r="I340" s="112">
        <v>100</v>
      </c>
      <c r="J340" s="112">
        <v>100</v>
      </c>
      <c r="K340" s="112">
        <v>100</v>
      </c>
      <c r="L340" s="112">
        <v>100</v>
      </c>
      <c r="M340" s="112">
        <v>100</v>
      </c>
      <c r="N340" s="112">
        <v>100</v>
      </c>
      <c r="O340" s="112">
        <v>100</v>
      </c>
      <c r="P340" s="112">
        <v>100</v>
      </c>
      <c r="Q340" s="112">
        <v>100</v>
      </c>
      <c r="R340" s="112">
        <v>100</v>
      </c>
      <c r="S340" s="352"/>
    </row>
    <row r="341" spans="1:19" ht="14.1" customHeight="1" x14ac:dyDescent="0.2">
      <c r="A341" s="145">
        <v>21</v>
      </c>
      <c r="B341" s="172" t="s">
        <v>763</v>
      </c>
      <c r="C341" s="169">
        <v>1.4865941067162198</v>
      </c>
      <c r="D341" s="168">
        <v>0.60606060606060608</v>
      </c>
      <c r="E341" s="168">
        <v>3.1088082901554404</v>
      </c>
      <c r="F341" s="168">
        <v>1.2820512820512819</v>
      </c>
      <c r="G341" s="168">
        <v>0</v>
      </c>
      <c r="H341" s="168">
        <v>0</v>
      </c>
      <c r="I341" s="168">
        <v>1.3059701492537312</v>
      </c>
      <c r="J341" s="168">
        <v>0</v>
      </c>
      <c r="K341" s="168">
        <v>0.67114093959731547</v>
      </c>
      <c r="L341" s="168">
        <v>2.7972027972027971</v>
      </c>
      <c r="M341" s="168">
        <v>0.64935064935064934</v>
      </c>
      <c r="N341" s="168">
        <v>3.4482758620689653</v>
      </c>
      <c r="O341" s="168">
        <v>1.3698630136986301</v>
      </c>
      <c r="P341" s="168">
        <v>0</v>
      </c>
      <c r="Q341" s="168">
        <v>1.1111111111111112</v>
      </c>
      <c r="R341" s="168">
        <v>1.2987012987012987</v>
      </c>
      <c r="S341" s="171">
        <v>21</v>
      </c>
    </row>
    <row r="342" spans="1:19" ht="14.1" customHeight="1" x14ac:dyDescent="0.2">
      <c r="A342" s="145">
        <v>22</v>
      </c>
      <c r="B342" s="172" t="s">
        <v>762</v>
      </c>
      <c r="C342" s="169">
        <v>23.12184762410406</v>
      </c>
      <c r="D342" s="168">
        <v>21.212121212121211</v>
      </c>
      <c r="E342" s="168">
        <v>19.170984455958546</v>
      </c>
      <c r="F342" s="168">
        <v>19.658119658119659</v>
      </c>
      <c r="G342" s="168">
        <v>23.684210526315788</v>
      </c>
      <c r="H342" s="168">
        <v>16.923076923076923</v>
      </c>
      <c r="I342" s="168">
        <v>14.365671641791044</v>
      </c>
      <c r="J342" s="168">
        <v>10.975609756097562</v>
      </c>
      <c r="K342" s="168">
        <v>35.570469798657719</v>
      </c>
      <c r="L342" s="168">
        <v>34.382284382284382</v>
      </c>
      <c r="M342" s="168">
        <v>29.220779220779221</v>
      </c>
      <c r="N342" s="168">
        <v>3.4482758620689653</v>
      </c>
      <c r="O342" s="168">
        <v>20.547945205479451</v>
      </c>
      <c r="P342" s="168">
        <v>8.1521739130434785</v>
      </c>
      <c r="Q342" s="168">
        <v>41.111111111111107</v>
      </c>
      <c r="R342" s="168">
        <v>2.5974025974025974</v>
      </c>
      <c r="S342" s="171">
        <v>22</v>
      </c>
    </row>
    <row r="343" spans="1:19" ht="14.1" customHeight="1" x14ac:dyDescent="0.2">
      <c r="A343" s="145">
        <v>23</v>
      </c>
      <c r="B343" s="172" t="s">
        <v>761</v>
      </c>
      <c r="C343" s="169">
        <v>32.678524024422615</v>
      </c>
      <c r="D343" s="168">
        <v>40.909090909090914</v>
      </c>
      <c r="E343" s="168">
        <v>40.155440414507773</v>
      </c>
      <c r="F343" s="168">
        <v>37.606837606837608</v>
      </c>
      <c r="G343" s="168">
        <v>31.578947368421051</v>
      </c>
      <c r="H343" s="168">
        <v>11.384615384615385</v>
      </c>
      <c r="I343" s="168">
        <v>34.328358208955223</v>
      </c>
      <c r="J343" s="168">
        <v>39.024390243902438</v>
      </c>
      <c r="K343" s="168">
        <v>36.577181208053695</v>
      </c>
      <c r="L343" s="168">
        <v>33.100233100233098</v>
      </c>
      <c r="M343" s="168">
        <v>35.064935064935064</v>
      </c>
      <c r="N343" s="168">
        <v>10.344827586206897</v>
      </c>
      <c r="O343" s="168">
        <v>47.945205479452049</v>
      </c>
      <c r="P343" s="168">
        <v>13.586956521739129</v>
      </c>
      <c r="Q343" s="168">
        <v>38.888888888888893</v>
      </c>
      <c r="R343" s="168">
        <v>10.38961038961039</v>
      </c>
      <c r="S343" s="171">
        <v>23</v>
      </c>
    </row>
    <row r="344" spans="1:19" ht="14.1" customHeight="1" x14ac:dyDescent="0.2">
      <c r="A344" s="145">
        <v>24</v>
      </c>
      <c r="B344" s="172" t="s">
        <v>760</v>
      </c>
      <c r="C344" s="169">
        <v>16.511813113883729</v>
      </c>
      <c r="D344" s="168">
        <v>19.696969696969695</v>
      </c>
      <c r="E344" s="168">
        <v>17.875647668393782</v>
      </c>
      <c r="F344" s="168">
        <v>23.076923076923077</v>
      </c>
      <c r="G344" s="168">
        <v>15.789473684210526</v>
      </c>
      <c r="H344" s="168">
        <v>10.461538461538462</v>
      </c>
      <c r="I344" s="168">
        <v>24.253731343283583</v>
      </c>
      <c r="J344" s="168">
        <v>23.170731707317074</v>
      </c>
      <c r="K344" s="168">
        <v>15.436241610738255</v>
      </c>
      <c r="L344" s="168">
        <v>11.421911421911423</v>
      </c>
      <c r="M344" s="168">
        <v>13.636363636363635</v>
      </c>
      <c r="N344" s="168">
        <v>17.241379310344829</v>
      </c>
      <c r="O344" s="168">
        <v>18.493150684931507</v>
      </c>
      <c r="P344" s="168">
        <v>12.5</v>
      </c>
      <c r="Q344" s="168">
        <v>13.333333333333334</v>
      </c>
      <c r="R344" s="168">
        <v>16.883116883116884</v>
      </c>
      <c r="S344" s="171">
        <v>24</v>
      </c>
    </row>
    <row r="345" spans="1:19" ht="14.1" customHeight="1" x14ac:dyDescent="0.2">
      <c r="A345" s="145">
        <v>25</v>
      </c>
      <c r="B345" s="172" t="s">
        <v>764</v>
      </c>
      <c r="C345" s="169">
        <v>26.201221130873375</v>
      </c>
      <c r="D345" s="168">
        <v>17.575757575757574</v>
      </c>
      <c r="E345" s="168">
        <v>19.689119170984455</v>
      </c>
      <c r="F345" s="168">
        <v>18.376068376068378</v>
      </c>
      <c r="G345" s="168">
        <v>28.947368421052634</v>
      </c>
      <c r="H345" s="168">
        <v>61.230769230769234</v>
      </c>
      <c r="I345" s="168">
        <v>25.746268656716421</v>
      </c>
      <c r="J345" s="168">
        <v>26.829268292682929</v>
      </c>
      <c r="K345" s="168">
        <v>11.74496644295302</v>
      </c>
      <c r="L345" s="168">
        <v>18.298368298368299</v>
      </c>
      <c r="M345" s="168">
        <v>21.428571428571427</v>
      </c>
      <c r="N345" s="168">
        <v>65.517241379310349</v>
      </c>
      <c r="O345" s="168">
        <v>11.643835616438356</v>
      </c>
      <c r="P345" s="168">
        <v>65.760869565217391</v>
      </c>
      <c r="Q345" s="168">
        <v>5.5555555555555554</v>
      </c>
      <c r="R345" s="168">
        <v>68.831168831168839</v>
      </c>
      <c r="S345" s="171">
        <v>25</v>
      </c>
    </row>
    <row r="346" spans="1:19" ht="20.100000000000001" customHeight="1" x14ac:dyDescent="0.2">
      <c r="A346" s="148"/>
      <c r="B346" s="150"/>
      <c r="C346" s="159" t="s">
        <v>392</v>
      </c>
      <c r="E346" s="96"/>
      <c r="F346" s="96"/>
      <c r="G346" s="47" t="s">
        <v>392</v>
      </c>
      <c r="S346" s="269"/>
    </row>
    <row r="347" spans="1:19" ht="14.1" customHeight="1" x14ac:dyDescent="0.2">
      <c r="A347" s="145">
        <v>26</v>
      </c>
      <c r="B347" s="172" t="s">
        <v>763</v>
      </c>
      <c r="C347" s="169">
        <v>1.4865941067162198</v>
      </c>
      <c r="D347" s="168">
        <v>0.60606060606060608</v>
      </c>
      <c r="E347" s="168">
        <v>3.1088082901554404</v>
      </c>
      <c r="F347" s="168">
        <v>1.2820512820512819</v>
      </c>
      <c r="G347" s="168">
        <v>0</v>
      </c>
      <c r="H347" s="168">
        <v>0</v>
      </c>
      <c r="I347" s="168">
        <v>1.3059701492537312</v>
      </c>
      <c r="J347" s="168">
        <v>0</v>
      </c>
      <c r="K347" s="168">
        <v>0.67114093959731547</v>
      </c>
      <c r="L347" s="168">
        <v>2.7972027972027971</v>
      </c>
      <c r="M347" s="168">
        <v>0.64935064935064934</v>
      </c>
      <c r="N347" s="168">
        <v>3.4482758620689653</v>
      </c>
      <c r="O347" s="168">
        <v>1.3698630136986301</v>
      </c>
      <c r="P347" s="168">
        <v>0</v>
      </c>
      <c r="Q347" s="168">
        <v>1.1111111111111112</v>
      </c>
      <c r="R347" s="168">
        <v>1.2987012987012987</v>
      </c>
      <c r="S347" s="171">
        <v>26</v>
      </c>
    </row>
    <row r="348" spans="1:19" ht="14.1" customHeight="1" x14ac:dyDescent="0.2">
      <c r="A348" s="145">
        <v>27</v>
      </c>
      <c r="B348" s="172" t="s">
        <v>762</v>
      </c>
      <c r="C348" s="169">
        <v>24.608441730820278</v>
      </c>
      <c r="D348" s="168">
        <v>21.818181818181817</v>
      </c>
      <c r="E348" s="168">
        <v>22.279792746113987</v>
      </c>
      <c r="F348" s="168">
        <v>20.94017094017094</v>
      </c>
      <c r="G348" s="168">
        <v>23.684210526315788</v>
      </c>
      <c r="H348" s="168">
        <v>16.923076923076923</v>
      </c>
      <c r="I348" s="168">
        <v>15.671641791044776</v>
      </c>
      <c r="J348" s="168">
        <v>10.975609756097562</v>
      </c>
      <c r="K348" s="168">
        <v>36.241610738255034</v>
      </c>
      <c r="L348" s="168">
        <v>37.179487179487182</v>
      </c>
      <c r="M348" s="168">
        <v>29.870129870129869</v>
      </c>
      <c r="N348" s="168">
        <v>6.8965517241379306</v>
      </c>
      <c r="O348" s="168">
        <v>21.917808219178081</v>
      </c>
      <c r="P348" s="168">
        <v>8.1521739130434785</v>
      </c>
      <c r="Q348" s="168">
        <v>42.222222222222221</v>
      </c>
      <c r="R348" s="168">
        <v>3.8961038961038961</v>
      </c>
      <c r="S348" s="171">
        <v>27</v>
      </c>
    </row>
    <row r="349" spans="1:19" ht="14.1" customHeight="1" x14ac:dyDescent="0.2">
      <c r="A349" s="145">
        <v>28</v>
      </c>
      <c r="B349" s="172" t="s">
        <v>761</v>
      </c>
      <c r="C349" s="169">
        <v>57.286965755242889</v>
      </c>
      <c r="D349" s="168">
        <v>62.727272727272734</v>
      </c>
      <c r="E349" s="168">
        <v>62.435233160621763</v>
      </c>
      <c r="F349" s="168">
        <v>58.547008547008545</v>
      </c>
      <c r="G349" s="168">
        <v>55.263157894736835</v>
      </c>
      <c r="H349" s="168">
        <v>28.307692307692307</v>
      </c>
      <c r="I349" s="168">
        <v>50</v>
      </c>
      <c r="J349" s="168">
        <v>50</v>
      </c>
      <c r="K349" s="168">
        <v>72.818791946308721</v>
      </c>
      <c r="L349" s="168">
        <v>70.27972027972028</v>
      </c>
      <c r="M349" s="168">
        <v>64.935064935064929</v>
      </c>
      <c r="N349" s="168">
        <v>17.241379310344826</v>
      </c>
      <c r="O349" s="168">
        <v>69.863013698630127</v>
      </c>
      <c r="P349" s="168">
        <v>21.739130434782609</v>
      </c>
      <c r="Q349" s="168">
        <v>81.111111111111114</v>
      </c>
      <c r="R349" s="168">
        <v>14.285714285714285</v>
      </c>
      <c r="S349" s="171">
        <v>28</v>
      </c>
    </row>
    <row r="350" spans="1:19" ht="14.1" customHeight="1" x14ac:dyDescent="0.2">
      <c r="A350" s="145">
        <v>29</v>
      </c>
      <c r="B350" s="172" t="s">
        <v>760</v>
      </c>
      <c r="C350" s="169">
        <v>73.798778869126622</v>
      </c>
      <c r="D350" s="168">
        <v>82.424242424242436</v>
      </c>
      <c r="E350" s="168">
        <v>80.310880829015545</v>
      </c>
      <c r="F350" s="168">
        <v>81.623931623931625</v>
      </c>
      <c r="G350" s="168">
        <v>71.052631578947356</v>
      </c>
      <c r="H350" s="168">
        <v>38.769230769230766</v>
      </c>
      <c r="I350" s="168">
        <v>74.25373134328359</v>
      </c>
      <c r="J350" s="168">
        <v>73.170731707317074</v>
      </c>
      <c r="K350" s="168">
        <v>88.255033557046971</v>
      </c>
      <c r="L350" s="168">
        <v>81.701631701631698</v>
      </c>
      <c r="M350" s="168">
        <v>78.571428571428569</v>
      </c>
      <c r="N350" s="168">
        <v>34.482758620689651</v>
      </c>
      <c r="O350" s="168">
        <v>88.356164383561634</v>
      </c>
      <c r="P350" s="168">
        <v>34.239130434782609</v>
      </c>
      <c r="Q350" s="168">
        <v>94.444444444444443</v>
      </c>
      <c r="R350" s="168">
        <v>31.168831168831169</v>
      </c>
      <c r="S350" s="171">
        <v>29</v>
      </c>
    </row>
    <row r="351" spans="1:19" x14ac:dyDescent="0.2">
      <c r="A351" s="148"/>
      <c r="B351" s="178"/>
      <c r="C351" s="152"/>
      <c r="D351" s="112"/>
      <c r="E351" s="112"/>
      <c r="F351" s="112"/>
      <c r="G351" s="112"/>
      <c r="H351" s="112"/>
      <c r="I351" s="112"/>
      <c r="J351" s="112"/>
      <c r="K351" s="112"/>
      <c r="L351" s="112"/>
      <c r="M351" s="112"/>
      <c r="N351" s="112"/>
      <c r="O351" s="112"/>
      <c r="P351" s="112"/>
      <c r="Q351" s="112"/>
      <c r="R351" s="114"/>
      <c r="S351" s="182"/>
    </row>
    <row r="352" spans="1:19" x14ac:dyDescent="0.2">
      <c r="A352" s="148"/>
      <c r="C352" s="159" t="s">
        <v>312</v>
      </c>
      <c r="G352" s="47" t="s">
        <v>312</v>
      </c>
      <c r="S352" s="171"/>
    </row>
    <row r="353" spans="1:19" s="159" customFormat="1" ht="15" customHeight="1" x14ac:dyDescent="0.2">
      <c r="A353" s="162">
        <v>30</v>
      </c>
      <c r="B353" s="176" t="s">
        <v>396</v>
      </c>
      <c r="C353" s="13">
        <v>1586</v>
      </c>
      <c r="D353" s="50">
        <v>133</v>
      </c>
      <c r="E353" s="57">
        <v>141</v>
      </c>
      <c r="F353" s="57">
        <v>108</v>
      </c>
      <c r="G353" s="50">
        <v>16</v>
      </c>
      <c r="H353" s="50">
        <v>244</v>
      </c>
      <c r="I353" s="50">
        <v>222</v>
      </c>
      <c r="J353" s="50">
        <v>34</v>
      </c>
      <c r="K353" s="50">
        <v>128</v>
      </c>
      <c r="L353" s="50">
        <v>302</v>
      </c>
      <c r="M353" s="50">
        <v>64</v>
      </c>
      <c r="N353" s="50">
        <v>14</v>
      </c>
      <c r="O353" s="50">
        <v>58</v>
      </c>
      <c r="P353" s="50">
        <v>74</v>
      </c>
      <c r="Q353" s="50">
        <v>29</v>
      </c>
      <c r="R353" s="50">
        <v>19</v>
      </c>
      <c r="S353" s="175">
        <v>30</v>
      </c>
    </row>
    <row r="354" spans="1:19" ht="14.1" customHeight="1" x14ac:dyDescent="0.2">
      <c r="A354" s="145">
        <v>31</v>
      </c>
      <c r="B354" s="172" t="s">
        <v>395</v>
      </c>
      <c r="C354" s="169">
        <v>22.313745271122318</v>
      </c>
      <c r="D354" s="168">
        <v>18.399999999999999</v>
      </c>
      <c r="E354" s="168">
        <v>20</v>
      </c>
      <c r="F354" s="168">
        <v>20.5</v>
      </c>
      <c r="G354" s="168">
        <v>19.399999999999999</v>
      </c>
      <c r="H354" s="168">
        <v>28.9</v>
      </c>
      <c r="I354" s="168">
        <v>23.5</v>
      </c>
      <c r="J354" s="168">
        <v>19.2</v>
      </c>
      <c r="K354" s="168">
        <v>17.600000000000001</v>
      </c>
      <c r="L354" s="168">
        <v>20.8</v>
      </c>
      <c r="M354" s="168">
        <v>21.7</v>
      </c>
      <c r="N354" s="168">
        <v>27.5</v>
      </c>
      <c r="O354" s="168">
        <v>16</v>
      </c>
      <c r="P354" s="168">
        <v>32.4</v>
      </c>
      <c r="Q354" s="168">
        <v>14.6</v>
      </c>
      <c r="R354" s="168">
        <v>32.6</v>
      </c>
      <c r="S354" s="171">
        <v>31</v>
      </c>
    </row>
    <row r="355" spans="1:19" ht="20.100000000000001" customHeight="1" x14ac:dyDescent="0.2">
      <c r="A355" s="148"/>
      <c r="B355" s="150"/>
      <c r="C355" s="159" t="s">
        <v>300</v>
      </c>
      <c r="E355" s="96"/>
      <c r="F355" s="96"/>
      <c r="G355" s="47" t="s">
        <v>300</v>
      </c>
      <c r="R355" s="48"/>
      <c r="S355" s="182"/>
    </row>
    <row r="356" spans="1:19" ht="15" customHeight="1" x14ac:dyDescent="0.2">
      <c r="A356" s="145"/>
      <c r="B356" s="174" t="s">
        <v>394</v>
      </c>
      <c r="C356" s="152">
        <v>100</v>
      </c>
      <c r="D356" s="112">
        <v>100</v>
      </c>
      <c r="E356" s="96">
        <v>100</v>
      </c>
      <c r="F356" s="96">
        <v>100</v>
      </c>
      <c r="G356" s="112">
        <v>100</v>
      </c>
      <c r="H356" s="112">
        <v>100</v>
      </c>
      <c r="I356" s="112">
        <v>100</v>
      </c>
      <c r="J356" s="112">
        <v>100</v>
      </c>
      <c r="K356" s="112">
        <v>100</v>
      </c>
      <c r="L356" s="112">
        <v>100</v>
      </c>
      <c r="M356" s="112">
        <v>100</v>
      </c>
      <c r="N356" s="112">
        <v>100</v>
      </c>
      <c r="O356" s="112">
        <v>100</v>
      </c>
      <c r="P356" s="112">
        <v>100</v>
      </c>
      <c r="Q356" s="112">
        <v>100</v>
      </c>
      <c r="R356" s="112">
        <v>100</v>
      </c>
      <c r="S356" s="171"/>
    </row>
    <row r="357" spans="1:19" ht="14.1" customHeight="1" x14ac:dyDescent="0.2">
      <c r="A357" s="145">
        <v>32</v>
      </c>
      <c r="B357" s="172" t="s">
        <v>763</v>
      </c>
      <c r="C357" s="169">
        <v>0.12610340479192939</v>
      </c>
      <c r="D357" s="168">
        <v>0</v>
      </c>
      <c r="E357" s="168">
        <v>0.70921985815602839</v>
      </c>
      <c r="F357" s="168">
        <v>0</v>
      </c>
      <c r="G357" s="168">
        <v>0</v>
      </c>
      <c r="H357" s="168">
        <v>0</v>
      </c>
      <c r="I357" s="168">
        <v>0</v>
      </c>
      <c r="J357" s="168">
        <v>0</v>
      </c>
      <c r="K357" s="168">
        <v>0.78125</v>
      </c>
      <c r="L357" s="168">
        <v>0</v>
      </c>
      <c r="M357" s="168">
        <v>0</v>
      </c>
      <c r="N357" s="168">
        <v>0</v>
      </c>
      <c r="O357" s="168">
        <v>0</v>
      </c>
      <c r="P357" s="168">
        <v>0</v>
      </c>
      <c r="Q357" s="168">
        <v>0</v>
      </c>
      <c r="R357" s="168">
        <v>0</v>
      </c>
      <c r="S357" s="171">
        <v>32</v>
      </c>
    </row>
    <row r="358" spans="1:19" ht="14.1" customHeight="1" x14ac:dyDescent="0.2">
      <c r="A358" s="145">
        <v>33</v>
      </c>
      <c r="B358" s="172" t="s">
        <v>762</v>
      </c>
      <c r="C358" s="169">
        <v>16.519546027742749</v>
      </c>
      <c r="D358" s="168">
        <v>16.541353383458645</v>
      </c>
      <c r="E358" s="168">
        <v>14.184397163120568</v>
      </c>
      <c r="F358" s="168">
        <v>12.037037037037036</v>
      </c>
      <c r="G358" s="168">
        <v>25</v>
      </c>
      <c r="H358" s="168">
        <v>14.754098360655737</v>
      </c>
      <c r="I358" s="168">
        <v>4.0540540540540544</v>
      </c>
      <c r="J358" s="168">
        <v>11.76470588235294</v>
      </c>
      <c r="K358" s="168">
        <v>26.5625</v>
      </c>
      <c r="L358" s="168">
        <v>28.807947019867548</v>
      </c>
      <c r="M358" s="168">
        <v>17.1875</v>
      </c>
      <c r="N358" s="168">
        <v>0</v>
      </c>
      <c r="O358" s="168">
        <v>13.793103448275861</v>
      </c>
      <c r="P358" s="168">
        <v>1.3513513513513513</v>
      </c>
      <c r="Q358" s="168">
        <v>44.827586206896555</v>
      </c>
      <c r="R358" s="168">
        <v>0</v>
      </c>
      <c r="S358" s="171">
        <v>33</v>
      </c>
    </row>
    <row r="359" spans="1:19" ht="14.1" customHeight="1" x14ac:dyDescent="0.2">
      <c r="A359" s="145">
        <v>34</v>
      </c>
      <c r="B359" s="172" t="s">
        <v>761</v>
      </c>
      <c r="C359" s="169">
        <v>32.219419924337956</v>
      </c>
      <c r="D359" s="168">
        <v>45.864661654135332</v>
      </c>
      <c r="E359" s="168">
        <v>43.262411347517734</v>
      </c>
      <c r="F359" s="168">
        <v>36.111111111111107</v>
      </c>
      <c r="G359" s="168">
        <v>31.25</v>
      </c>
      <c r="H359" s="168">
        <v>9.0163934426229506</v>
      </c>
      <c r="I359" s="168">
        <v>32.882882882882889</v>
      </c>
      <c r="J359" s="168">
        <v>38.235294117647058</v>
      </c>
      <c r="K359" s="168">
        <v>44.53125</v>
      </c>
      <c r="L359" s="168">
        <v>32.119205298013242</v>
      </c>
      <c r="M359" s="168">
        <v>39.0625</v>
      </c>
      <c r="N359" s="168">
        <v>7.1428571428571423</v>
      </c>
      <c r="O359" s="168">
        <v>58.620689655172406</v>
      </c>
      <c r="P359" s="168">
        <v>22.972972972972975</v>
      </c>
      <c r="Q359" s="168">
        <v>20.689655172413794</v>
      </c>
      <c r="R359" s="168">
        <v>0</v>
      </c>
      <c r="S359" s="171">
        <v>34</v>
      </c>
    </row>
    <row r="360" spans="1:19" ht="14.1" customHeight="1" x14ac:dyDescent="0.2">
      <c r="A360" s="145">
        <v>35</v>
      </c>
      <c r="B360" s="172" t="s">
        <v>760</v>
      </c>
      <c r="C360" s="169">
        <v>17.969735182849934</v>
      </c>
      <c r="D360" s="168">
        <v>19.548872180451127</v>
      </c>
      <c r="E360" s="168">
        <v>17.021276595744681</v>
      </c>
      <c r="F360" s="168">
        <v>27.777777777777779</v>
      </c>
      <c r="G360" s="168">
        <v>18.75</v>
      </c>
      <c r="H360" s="168">
        <v>8.6065573770491799</v>
      </c>
      <c r="I360" s="168">
        <v>29.72972972972973</v>
      </c>
      <c r="J360" s="168">
        <v>26.47058823529412</v>
      </c>
      <c r="K360" s="168">
        <v>10.9375</v>
      </c>
      <c r="L360" s="168">
        <v>15.562913907284766</v>
      </c>
      <c r="M360" s="168">
        <v>14.0625</v>
      </c>
      <c r="N360" s="168">
        <v>35.714285714285715</v>
      </c>
      <c r="O360" s="168">
        <v>24.137931034482758</v>
      </c>
      <c r="P360" s="168">
        <v>8.1081081081081088</v>
      </c>
      <c r="Q360" s="168">
        <v>31.03448275862069</v>
      </c>
      <c r="R360" s="168">
        <v>10.526315789473683</v>
      </c>
      <c r="S360" s="171">
        <v>35</v>
      </c>
    </row>
    <row r="361" spans="1:19" ht="14.1" customHeight="1" x14ac:dyDescent="0.2">
      <c r="A361" s="145">
        <v>36</v>
      </c>
      <c r="B361" s="172" t="s">
        <v>764</v>
      </c>
      <c r="C361" s="169">
        <v>33.165195460277431</v>
      </c>
      <c r="D361" s="168">
        <v>18.045112781954884</v>
      </c>
      <c r="E361" s="168">
        <v>24.822695035460992</v>
      </c>
      <c r="F361" s="168">
        <v>24.074074074074073</v>
      </c>
      <c r="G361" s="168">
        <v>25</v>
      </c>
      <c r="H361" s="168">
        <v>67.622950819672127</v>
      </c>
      <c r="I361" s="168">
        <v>33.333333333333329</v>
      </c>
      <c r="J361" s="168">
        <v>23.52941176470588</v>
      </c>
      <c r="K361" s="168">
        <v>17.1875</v>
      </c>
      <c r="L361" s="168">
        <v>23.509933774834437</v>
      </c>
      <c r="M361" s="168">
        <v>29.6875</v>
      </c>
      <c r="N361" s="168">
        <v>57.142857142857139</v>
      </c>
      <c r="O361" s="168">
        <v>3.4482758620689653</v>
      </c>
      <c r="P361" s="168">
        <v>67.567567567567565</v>
      </c>
      <c r="Q361" s="168">
        <v>3.4482758620689653</v>
      </c>
      <c r="R361" s="168">
        <v>89.473684210526315</v>
      </c>
      <c r="S361" s="171">
        <v>36</v>
      </c>
    </row>
    <row r="362" spans="1:19" ht="20.100000000000001" customHeight="1" x14ac:dyDescent="0.2">
      <c r="A362" s="148"/>
      <c r="B362" s="150"/>
      <c r="C362" s="159" t="s">
        <v>392</v>
      </c>
      <c r="E362" s="96"/>
      <c r="F362" s="96"/>
      <c r="G362" s="47" t="s">
        <v>392</v>
      </c>
      <c r="R362" s="48"/>
      <c r="S362" s="182"/>
    </row>
    <row r="363" spans="1:19" ht="14.1" customHeight="1" x14ac:dyDescent="0.2">
      <c r="A363" s="145">
        <v>37</v>
      </c>
      <c r="B363" s="172" t="s">
        <v>763</v>
      </c>
      <c r="C363" s="169">
        <v>0.12610340479192939</v>
      </c>
      <c r="D363" s="168">
        <v>0</v>
      </c>
      <c r="E363" s="168">
        <v>0.70921985815602839</v>
      </c>
      <c r="F363" s="168">
        <v>0</v>
      </c>
      <c r="G363" s="168">
        <v>0</v>
      </c>
      <c r="H363" s="168">
        <v>0</v>
      </c>
      <c r="I363" s="168">
        <v>0</v>
      </c>
      <c r="J363" s="168">
        <v>0</v>
      </c>
      <c r="K363" s="168">
        <v>0.78125</v>
      </c>
      <c r="L363" s="168">
        <v>0</v>
      </c>
      <c r="M363" s="168">
        <v>0</v>
      </c>
      <c r="N363" s="168">
        <v>0</v>
      </c>
      <c r="O363" s="168">
        <v>0</v>
      </c>
      <c r="P363" s="168">
        <v>0</v>
      </c>
      <c r="Q363" s="168">
        <v>0</v>
      </c>
      <c r="R363" s="168">
        <v>0</v>
      </c>
      <c r="S363" s="171">
        <v>37</v>
      </c>
    </row>
    <row r="364" spans="1:19" ht="14.1" customHeight="1" x14ac:dyDescent="0.2">
      <c r="A364" s="145">
        <v>38</v>
      </c>
      <c r="B364" s="172" t="s">
        <v>762</v>
      </c>
      <c r="C364" s="169">
        <v>16.645649432534679</v>
      </c>
      <c r="D364" s="168">
        <v>16.541353383458645</v>
      </c>
      <c r="E364" s="168">
        <v>14.893617021276597</v>
      </c>
      <c r="F364" s="168">
        <v>12.037037037037036</v>
      </c>
      <c r="G364" s="168">
        <v>25</v>
      </c>
      <c r="H364" s="168">
        <v>14.754098360655737</v>
      </c>
      <c r="I364" s="168">
        <v>4.0540540540540544</v>
      </c>
      <c r="J364" s="168">
        <v>11.76470588235294</v>
      </c>
      <c r="K364" s="168">
        <v>27.34375</v>
      </c>
      <c r="L364" s="168">
        <v>28.807947019867548</v>
      </c>
      <c r="M364" s="168">
        <v>17.1875</v>
      </c>
      <c r="N364" s="168">
        <v>0</v>
      </c>
      <c r="O364" s="168">
        <v>13.793103448275861</v>
      </c>
      <c r="P364" s="168">
        <v>1.3513513513513513</v>
      </c>
      <c r="Q364" s="168">
        <v>44.827586206896555</v>
      </c>
      <c r="R364" s="168">
        <v>0</v>
      </c>
      <c r="S364" s="171">
        <v>38</v>
      </c>
    </row>
    <row r="365" spans="1:19" ht="14.1" customHeight="1" x14ac:dyDescent="0.2">
      <c r="A365" s="145">
        <v>39</v>
      </c>
      <c r="B365" s="172" t="s">
        <v>761</v>
      </c>
      <c r="C365" s="169">
        <v>48.865069356872638</v>
      </c>
      <c r="D365" s="168">
        <v>62.406015037593974</v>
      </c>
      <c r="E365" s="168">
        <v>58.156028368794331</v>
      </c>
      <c r="F365" s="168">
        <v>48.148148148148145</v>
      </c>
      <c r="G365" s="168">
        <v>56.25</v>
      </c>
      <c r="H365" s="168">
        <v>23.770491803278688</v>
      </c>
      <c r="I365" s="168">
        <v>36.936936936936945</v>
      </c>
      <c r="J365" s="168">
        <v>50</v>
      </c>
      <c r="K365" s="168">
        <v>71.875</v>
      </c>
      <c r="L365" s="168">
        <v>60.92715231788079</v>
      </c>
      <c r="M365" s="168">
        <v>56.25</v>
      </c>
      <c r="N365" s="168">
        <v>7.1428571428571423</v>
      </c>
      <c r="O365" s="168">
        <v>72.41379310344827</v>
      </c>
      <c r="P365" s="168">
        <v>24.324324324324326</v>
      </c>
      <c r="Q365" s="168">
        <v>65.517241379310349</v>
      </c>
      <c r="R365" s="168">
        <v>0</v>
      </c>
      <c r="S365" s="171">
        <v>39</v>
      </c>
    </row>
    <row r="366" spans="1:19" ht="14.1" customHeight="1" x14ac:dyDescent="0.2">
      <c r="A366" s="145">
        <v>40</v>
      </c>
      <c r="B366" s="172" t="s">
        <v>760</v>
      </c>
      <c r="C366" s="169">
        <v>66.834804539722569</v>
      </c>
      <c r="D366" s="168">
        <v>81.954887218045101</v>
      </c>
      <c r="E366" s="168">
        <v>75.177304964539019</v>
      </c>
      <c r="F366" s="168">
        <v>75.925925925925924</v>
      </c>
      <c r="G366" s="168">
        <v>75</v>
      </c>
      <c r="H366" s="168">
        <v>32.377049180327866</v>
      </c>
      <c r="I366" s="168">
        <v>66.666666666666671</v>
      </c>
      <c r="J366" s="168">
        <v>76.470588235294116</v>
      </c>
      <c r="K366" s="168">
        <v>82.8125</v>
      </c>
      <c r="L366" s="168">
        <v>76.490066225165549</v>
      </c>
      <c r="M366" s="168">
        <v>70.3125</v>
      </c>
      <c r="N366" s="168">
        <v>42.857142857142861</v>
      </c>
      <c r="O366" s="168">
        <v>96.551724137931032</v>
      </c>
      <c r="P366" s="168">
        <v>32.432432432432435</v>
      </c>
      <c r="Q366" s="168">
        <v>96.551724137931046</v>
      </c>
      <c r="R366" s="168">
        <v>10.526315789473683</v>
      </c>
      <c r="S366" s="171">
        <v>40</v>
      </c>
    </row>
    <row r="367" spans="1:19" x14ac:dyDescent="0.2">
      <c r="A367" s="7" t="s">
        <v>103</v>
      </c>
      <c r="D367" s="168"/>
      <c r="E367" s="168"/>
      <c r="F367" s="168"/>
      <c r="G367" s="168"/>
      <c r="H367" s="168"/>
      <c r="I367" s="168"/>
      <c r="J367" s="168"/>
      <c r="K367" s="168"/>
      <c r="L367" s="168"/>
      <c r="M367" s="168"/>
      <c r="N367" s="168"/>
      <c r="O367" s="168"/>
      <c r="P367" s="168"/>
      <c r="Q367" s="168"/>
      <c r="R367" s="168"/>
      <c r="S367" s="26"/>
    </row>
    <row r="368" spans="1:19" x14ac:dyDescent="0.2">
      <c r="A368" s="7" t="s">
        <v>257</v>
      </c>
      <c r="D368" s="168"/>
      <c r="E368" s="96"/>
      <c r="F368" s="168"/>
      <c r="I368" s="168"/>
      <c r="J368" s="168"/>
      <c r="M368" s="168"/>
      <c r="N368" s="168"/>
      <c r="O368" s="168"/>
      <c r="P368" s="168"/>
      <c r="Q368" s="168"/>
      <c r="R368" s="168"/>
      <c r="S368" s="26"/>
    </row>
    <row r="369" spans="1:19" x14ac:dyDescent="0.2">
      <c r="D369" s="168"/>
      <c r="E369" s="96"/>
      <c r="F369" s="168"/>
      <c r="H369" s="168"/>
      <c r="I369" s="168"/>
      <c r="J369" s="168"/>
      <c r="K369" s="168"/>
      <c r="L369" s="168"/>
      <c r="M369" s="168"/>
      <c r="N369" s="168"/>
      <c r="O369" s="168"/>
      <c r="P369" s="168"/>
      <c r="Q369" s="168"/>
      <c r="R369" s="168"/>
      <c r="S369" s="26"/>
    </row>
    <row r="370" spans="1:19" s="153" customFormat="1" ht="22.5" customHeight="1" x14ac:dyDescent="0.2">
      <c r="A370" s="31"/>
      <c r="D370" s="48"/>
      <c r="E370" s="48"/>
      <c r="F370" s="38"/>
      <c r="G370" s="37"/>
      <c r="H370" s="37"/>
      <c r="I370" s="37"/>
      <c r="J370" s="37"/>
      <c r="K370" s="37"/>
      <c r="L370" s="135"/>
      <c r="M370" s="135"/>
      <c r="N370" s="135"/>
      <c r="O370" s="135"/>
      <c r="P370" s="135"/>
      <c r="Q370" s="135"/>
      <c r="R370" s="135"/>
      <c r="S370" s="32"/>
    </row>
    <row r="371" spans="1:19" ht="18" x14ac:dyDescent="0.25">
      <c r="A371" s="1" t="s">
        <v>706</v>
      </c>
      <c r="G371" s="76" t="s">
        <v>706</v>
      </c>
      <c r="S371" s="7"/>
    </row>
    <row r="372" spans="1:19" ht="15" x14ac:dyDescent="0.25">
      <c r="A372" s="6" t="s">
        <v>768</v>
      </c>
      <c r="G372" s="116" t="s">
        <v>768</v>
      </c>
    </row>
    <row r="373" spans="1:19" ht="15" x14ac:dyDescent="0.25">
      <c r="A373" s="6" t="s">
        <v>767</v>
      </c>
      <c r="G373" s="116" t="s">
        <v>767</v>
      </c>
    </row>
    <row r="374" spans="1:19" x14ac:dyDescent="0.2">
      <c r="A374" s="9"/>
      <c r="B374" s="9"/>
      <c r="C374" s="9"/>
      <c r="D374" s="66"/>
      <c r="E374" s="66"/>
      <c r="F374" s="48"/>
      <c r="G374" s="48"/>
      <c r="L374" s="66"/>
      <c r="M374" s="66"/>
      <c r="N374" s="66"/>
      <c r="O374" s="66"/>
      <c r="P374" s="66"/>
      <c r="Q374" s="66"/>
      <c r="R374" s="66"/>
      <c r="S374" s="9"/>
    </row>
    <row r="375" spans="1:19" ht="12.75" customHeight="1" x14ac:dyDescent="0.2">
      <c r="A375" s="474" t="s">
        <v>1</v>
      </c>
      <c r="B375" s="536" t="s">
        <v>403</v>
      </c>
      <c r="C375" s="480" t="s">
        <v>253</v>
      </c>
      <c r="D375" s="492" t="s">
        <v>99</v>
      </c>
      <c r="E375" s="512" t="s">
        <v>98</v>
      </c>
      <c r="F375" s="512" t="s">
        <v>702</v>
      </c>
      <c r="G375" s="498" t="s">
        <v>95</v>
      </c>
      <c r="H375" s="498" t="s">
        <v>94</v>
      </c>
      <c r="I375" s="495" t="s">
        <v>93</v>
      </c>
      <c r="J375" s="492" t="s">
        <v>689</v>
      </c>
      <c r="K375" s="492" t="s">
        <v>91</v>
      </c>
      <c r="L375" s="492" t="s">
        <v>90</v>
      </c>
      <c r="M375" s="492" t="s">
        <v>89</v>
      </c>
      <c r="N375" s="492" t="s">
        <v>88</v>
      </c>
      <c r="O375" s="492" t="s">
        <v>87</v>
      </c>
      <c r="P375" s="492" t="s">
        <v>400</v>
      </c>
      <c r="Q375" s="492" t="s">
        <v>85</v>
      </c>
      <c r="R375" s="495" t="s">
        <v>84</v>
      </c>
      <c r="S375" s="486" t="s">
        <v>1</v>
      </c>
    </row>
    <row r="376" spans="1:19" ht="12.75" customHeight="1" x14ac:dyDescent="0.2">
      <c r="A376" s="528"/>
      <c r="B376" s="537"/>
      <c r="C376" s="481"/>
      <c r="D376" s="493"/>
      <c r="E376" s="524" t="s">
        <v>83</v>
      </c>
      <c r="F376" s="524"/>
      <c r="G376" s="499"/>
      <c r="H376" s="499"/>
      <c r="I376" s="496"/>
      <c r="J376" s="493"/>
      <c r="K376" s="493"/>
      <c r="L376" s="493" t="s">
        <v>82</v>
      </c>
      <c r="M376" s="493"/>
      <c r="N376" s="493"/>
      <c r="O376" s="493"/>
      <c r="P376" s="493"/>
      <c r="Q376" s="493"/>
      <c r="R376" s="496"/>
      <c r="S376" s="487"/>
    </row>
    <row r="377" spans="1:19" ht="12.75" customHeight="1" x14ac:dyDescent="0.2">
      <c r="A377" s="528"/>
      <c r="B377" s="537"/>
      <c r="C377" s="481"/>
      <c r="D377" s="493" t="s">
        <v>81</v>
      </c>
      <c r="E377" s="524"/>
      <c r="F377" s="524"/>
      <c r="G377" s="499"/>
      <c r="H377" s="499"/>
      <c r="I377" s="496"/>
      <c r="J377" s="493"/>
      <c r="K377" s="493" t="s">
        <v>79</v>
      </c>
      <c r="L377" s="493"/>
      <c r="M377" s="493" t="s">
        <v>79</v>
      </c>
      <c r="N377" s="493" t="s">
        <v>79</v>
      </c>
      <c r="O377" s="493"/>
      <c r="P377" s="493"/>
      <c r="Q377" s="493"/>
      <c r="R377" s="496"/>
      <c r="S377" s="487"/>
    </row>
    <row r="378" spans="1:19" ht="12.75" customHeight="1" x14ac:dyDescent="0.2">
      <c r="A378" s="528"/>
      <c r="B378" s="537"/>
      <c r="C378" s="481"/>
      <c r="D378" s="493" t="s">
        <v>76</v>
      </c>
      <c r="E378" s="524"/>
      <c r="F378" s="524"/>
      <c r="G378" s="499"/>
      <c r="H378" s="499"/>
      <c r="I378" s="496"/>
      <c r="J378" s="493"/>
      <c r="K378" s="493" t="s">
        <v>75</v>
      </c>
      <c r="L378" s="493"/>
      <c r="M378" s="493" t="s">
        <v>75</v>
      </c>
      <c r="N378" s="493" t="s">
        <v>75</v>
      </c>
      <c r="O378" s="493"/>
      <c r="P378" s="493"/>
      <c r="Q378" s="493"/>
      <c r="R378" s="496"/>
      <c r="S378" s="487"/>
    </row>
    <row r="379" spans="1:19" x14ac:dyDescent="0.2">
      <c r="A379" s="529"/>
      <c r="B379" s="538"/>
      <c r="C379" s="482"/>
      <c r="D379" s="494"/>
      <c r="E379" s="525"/>
      <c r="F379" s="525"/>
      <c r="G379" s="500"/>
      <c r="H379" s="500"/>
      <c r="I379" s="497"/>
      <c r="J379" s="494"/>
      <c r="K379" s="494"/>
      <c r="L379" s="494"/>
      <c r="M379" s="494"/>
      <c r="N379" s="494"/>
      <c r="O379" s="494"/>
      <c r="P379" s="494"/>
      <c r="Q379" s="494"/>
      <c r="R379" s="497"/>
      <c r="S379" s="488"/>
    </row>
    <row r="380" spans="1:19" x14ac:dyDescent="0.2">
      <c r="A380" s="153"/>
      <c r="B380" s="30"/>
      <c r="C380" s="30"/>
      <c r="D380" s="48"/>
      <c r="E380" s="126"/>
      <c r="F380" s="62"/>
      <c r="G380" s="62"/>
      <c r="H380" s="62"/>
      <c r="I380" s="62"/>
      <c r="J380" s="48"/>
      <c r="K380" s="48"/>
      <c r="L380" s="126"/>
      <c r="M380" s="179"/>
      <c r="N380" s="62"/>
      <c r="O380" s="62"/>
      <c r="P380" s="179"/>
      <c r="Q380" s="179"/>
      <c r="R380" s="62"/>
    </row>
    <row r="381" spans="1:19" ht="15" x14ac:dyDescent="0.2">
      <c r="A381" s="153"/>
      <c r="B381" s="30"/>
      <c r="C381" s="181" t="s">
        <v>766</v>
      </c>
      <c r="D381" s="48"/>
      <c r="E381" s="126"/>
      <c r="F381" s="62"/>
      <c r="G381" s="180" t="s">
        <v>766</v>
      </c>
      <c r="H381" s="62"/>
      <c r="I381" s="62"/>
      <c r="J381" s="48"/>
      <c r="K381" s="48"/>
      <c r="L381" s="126"/>
      <c r="M381" s="179"/>
      <c r="N381" s="62"/>
      <c r="O381" s="62"/>
      <c r="P381" s="179"/>
      <c r="Q381" s="179"/>
      <c r="R381" s="62"/>
    </row>
    <row r="382" spans="1:19" x14ac:dyDescent="0.2">
      <c r="C382" s="159" t="s">
        <v>312</v>
      </c>
      <c r="G382" s="47" t="s">
        <v>312</v>
      </c>
    </row>
    <row r="383" spans="1:19" s="159" customFormat="1" ht="15" customHeight="1" x14ac:dyDescent="0.2">
      <c r="A383" s="162">
        <v>1</v>
      </c>
      <c r="B383" s="176" t="s">
        <v>311</v>
      </c>
      <c r="C383" s="13">
        <v>696</v>
      </c>
      <c r="D383" s="50">
        <v>36</v>
      </c>
      <c r="E383" s="57">
        <v>68</v>
      </c>
      <c r="F383" s="57">
        <v>74</v>
      </c>
      <c r="G383" s="50">
        <v>19</v>
      </c>
      <c r="H383" s="50">
        <v>24</v>
      </c>
      <c r="I383" s="50">
        <v>47</v>
      </c>
      <c r="J383" s="50">
        <v>69</v>
      </c>
      <c r="K383" s="50">
        <v>55</v>
      </c>
      <c r="L383" s="50">
        <v>134</v>
      </c>
      <c r="M383" s="50">
        <v>20</v>
      </c>
      <c r="N383" s="50">
        <v>12</v>
      </c>
      <c r="O383" s="50">
        <v>57</v>
      </c>
      <c r="P383" s="50">
        <v>43</v>
      </c>
      <c r="Q383" s="50">
        <v>8</v>
      </c>
      <c r="R383" s="50">
        <v>30</v>
      </c>
      <c r="S383" s="175">
        <v>1</v>
      </c>
    </row>
    <row r="384" spans="1:19" ht="14.1" customHeight="1" x14ac:dyDescent="0.2">
      <c r="A384" s="145">
        <v>2</v>
      </c>
      <c r="B384" s="172" t="s">
        <v>395</v>
      </c>
      <c r="C384" s="169">
        <v>9.1498563218390814</v>
      </c>
      <c r="D384" s="168">
        <v>5.5</v>
      </c>
      <c r="E384" s="168">
        <v>6.6</v>
      </c>
      <c r="F384" s="168">
        <v>6.3</v>
      </c>
      <c r="G384" s="168">
        <v>4.5999999999999996</v>
      </c>
      <c r="H384" s="168">
        <v>7.4</v>
      </c>
      <c r="I384" s="168">
        <v>11</v>
      </c>
      <c r="J384" s="168">
        <v>8.6999999999999993</v>
      </c>
      <c r="K384" s="168">
        <v>7.6</v>
      </c>
      <c r="L384" s="168">
        <v>7.1</v>
      </c>
      <c r="M384" s="168">
        <v>7.6</v>
      </c>
      <c r="N384" s="168">
        <v>18.5</v>
      </c>
      <c r="O384" s="168">
        <v>8.6</v>
      </c>
      <c r="P384" s="168">
        <v>23</v>
      </c>
      <c r="Q384" s="168">
        <v>6.3</v>
      </c>
      <c r="R384" s="168">
        <v>20</v>
      </c>
      <c r="S384" s="171">
        <v>2</v>
      </c>
    </row>
    <row r="385" spans="1:19" ht="20.100000000000001" customHeight="1" x14ac:dyDescent="0.2">
      <c r="A385" s="148"/>
      <c r="B385" s="150"/>
      <c r="C385" s="159" t="s">
        <v>300</v>
      </c>
      <c r="E385" s="96"/>
      <c r="F385" s="96"/>
      <c r="G385" s="47" t="s">
        <v>300</v>
      </c>
      <c r="R385" s="48"/>
      <c r="S385" s="269"/>
    </row>
    <row r="386" spans="1:19" ht="15" customHeight="1" x14ac:dyDescent="0.2">
      <c r="A386" s="145"/>
      <c r="B386" s="174" t="s">
        <v>394</v>
      </c>
      <c r="C386" s="152">
        <v>100</v>
      </c>
      <c r="D386" s="112">
        <v>100</v>
      </c>
      <c r="E386" s="96">
        <v>100</v>
      </c>
      <c r="F386" s="96">
        <v>100</v>
      </c>
      <c r="G386" s="112">
        <v>100</v>
      </c>
      <c r="H386" s="112">
        <v>100</v>
      </c>
      <c r="I386" s="112">
        <v>100</v>
      </c>
      <c r="J386" s="112">
        <v>100</v>
      </c>
      <c r="K386" s="112">
        <v>100</v>
      </c>
      <c r="L386" s="112">
        <v>100</v>
      </c>
      <c r="M386" s="112">
        <v>100</v>
      </c>
      <c r="N386" s="112">
        <v>100</v>
      </c>
      <c r="O386" s="112">
        <v>100</v>
      </c>
      <c r="P386" s="112">
        <v>100</v>
      </c>
      <c r="Q386" s="112">
        <v>100</v>
      </c>
      <c r="R386" s="112">
        <v>100</v>
      </c>
      <c r="S386" s="352"/>
    </row>
    <row r="387" spans="1:19" ht="14.1" customHeight="1" x14ac:dyDescent="0.2">
      <c r="A387" s="145">
        <v>3</v>
      </c>
      <c r="B387" s="172" t="s">
        <v>390</v>
      </c>
      <c r="C387" s="169">
        <v>12.068965517241379</v>
      </c>
      <c r="D387" s="168">
        <v>5.5555555555555554</v>
      </c>
      <c r="E387" s="168">
        <v>11.76470588235294</v>
      </c>
      <c r="F387" s="168">
        <v>13.513513513513514</v>
      </c>
      <c r="G387" s="168">
        <v>31.578947368421051</v>
      </c>
      <c r="H387" s="168">
        <v>8.3333333333333321</v>
      </c>
      <c r="I387" s="168">
        <v>14.893617021276595</v>
      </c>
      <c r="J387" s="168">
        <v>5.7971014492753623</v>
      </c>
      <c r="K387" s="168">
        <v>16.363636363636363</v>
      </c>
      <c r="L387" s="168">
        <v>17.910447761194028</v>
      </c>
      <c r="M387" s="168">
        <v>10</v>
      </c>
      <c r="N387" s="168">
        <v>0</v>
      </c>
      <c r="O387" s="168">
        <v>7.0175438596491224</v>
      </c>
      <c r="P387" s="168">
        <v>4.6511627906976747</v>
      </c>
      <c r="Q387" s="168">
        <v>0</v>
      </c>
      <c r="R387" s="168">
        <v>13.333333333333334</v>
      </c>
      <c r="S387" s="171">
        <v>3</v>
      </c>
    </row>
    <row r="388" spans="1:19" ht="14.1" customHeight="1" x14ac:dyDescent="0.2">
      <c r="A388" s="145">
        <v>4</v>
      </c>
      <c r="B388" s="172" t="s">
        <v>389</v>
      </c>
      <c r="C388" s="169">
        <v>25</v>
      </c>
      <c r="D388" s="168">
        <v>61.111111111111114</v>
      </c>
      <c r="E388" s="168">
        <v>35.294117647058826</v>
      </c>
      <c r="F388" s="168">
        <v>36.486486486486484</v>
      </c>
      <c r="G388" s="168">
        <v>42.105263157894733</v>
      </c>
      <c r="H388" s="168">
        <v>45.833333333333329</v>
      </c>
      <c r="I388" s="168">
        <v>4.2553191489361701</v>
      </c>
      <c r="J388" s="168">
        <v>11.594202898550725</v>
      </c>
      <c r="K388" s="168">
        <v>25.454545454545453</v>
      </c>
      <c r="L388" s="168">
        <v>25.373134328358208</v>
      </c>
      <c r="M388" s="168">
        <v>30</v>
      </c>
      <c r="N388" s="168">
        <v>0</v>
      </c>
      <c r="O388" s="168">
        <v>21.052631578947366</v>
      </c>
      <c r="P388" s="168">
        <v>4.6511627906976747</v>
      </c>
      <c r="Q388" s="168">
        <v>37.5</v>
      </c>
      <c r="R388" s="168">
        <v>3.3333333333333335</v>
      </c>
      <c r="S388" s="171">
        <v>4</v>
      </c>
    </row>
    <row r="389" spans="1:19" ht="14.1" customHeight="1" x14ac:dyDescent="0.2">
      <c r="A389" s="145">
        <v>5</v>
      </c>
      <c r="B389" s="172" t="s">
        <v>388</v>
      </c>
      <c r="C389" s="169">
        <v>42.959770114942529</v>
      </c>
      <c r="D389" s="168">
        <v>33.333333333333329</v>
      </c>
      <c r="E389" s="168">
        <v>47.058823529411761</v>
      </c>
      <c r="F389" s="168">
        <v>44.594594594594597</v>
      </c>
      <c r="G389" s="168">
        <v>21.052631578947366</v>
      </c>
      <c r="H389" s="168">
        <v>25</v>
      </c>
      <c r="I389" s="168">
        <v>38.297872340425535</v>
      </c>
      <c r="J389" s="168">
        <v>62.318840579710141</v>
      </c>
      <c r="K389" s="168">
        <v>49.090909090909093</v>
      </c>
      <c r="L389" s="168">
        <v>52.238805970149251</v>
      </c>
      <c r="M389" s="168">
        <v>45</v>
      </c>
      <c r="N389" s="168">
        <v>58.333333333333336</v>
      </c>
      <c r="O389" s="168">
        <v>56.140350877192979</v>
      </c>
      <c r="P389" s="168">
        <v>2.3255813953488373</v>
      </c>
      <c r="Q389" s="168">
        <v>62.5</v>
      </c>
      <c r="R389" s="168">
        <v>0</v>
      </c>
      <c r="S389" s="171">
        <v>5</v>
      </c>
    </row>
    <row r="390" spans="1:19" ht="14.1" customHeight="1" x14ac:dyDescent="0.2">
      <c r="A390" s="145">
        <v>6</v>
      </c>
      <c r="B390" s="172" t="s">
        <v>393</v>
      </c>
      <c r="C390" s="169">
        <v>19.97126436781609</v>
      </c>
      <c r="D390" s="168">
        <v>0</v>
      </c>
      <c r="E390" s="168">
        <v>5.8823529411764701</v>
      </c>
      <c r="F390" s="168">
        <v>5.4054054054054053</v>
      </c>
      <c r="G390" s="168">
        <v>5.2631578947368416</v>
      </c>
      <c r="H390" s="168">
        <v>20.833333333333336</v>
      </c>
      <c r="I390" s="168">
        <v>42.553191489361701</v>
      </c>
      <c r="J390" s="168">
        <v>20.289855072463769</v>
      </c>
      <c r="K390" s="168">
        <v>9.0909090909090917</v>
      </c>
      <c r="L390" s="168">
        <v>4.4776119402985071</v>
      </c>
      <c r="M390" s="168">
        <v>15</v>
      </c>
      <c r="N390" s="168">
        <v>41.666666666666671</v>
      </c>
      <c r="O390" s="168">
        <v>15.789473684210526</v>
      </c>
      <c r="P390" s="168">
        <v>88.372093023255815</v>
      </c>
      <c r="Q390" s="168">
        <v>0</v>
      </c>
      <c r="R390" s="168">
        <v>83.333333333333343</v>
      </c>
      <c r="S390" s="171">
        <v>6</v>
      </c>
    </row>
    <row r="391" spans="1:19" ht="20.100000000000001" customHeight="1" x14ac:dyDescent="0.2">
      <c r="A391" s="148"/>
      <c r="B391" s="150"/>
      <c r="C391" s="159" t="s">
        <v>392</v>
      </c>
      <c r="E391" s="168"/>
      <c r="F391" s="168"/>
      <c r="G391" s="47" t="s">
        <v>392</v>
      </c>
      <c r="S391" s="269"/>
    </row>
    <row r="392" spans="1:19" ht="14.1" customHeight="1" x14ac:dyDescent="0.2">
      <c r="A392" s="145">
        <v>7</v>
      </c>
      <c r="B392" s="172" t="s">
        <v>390</v>
      </c>
      <c r="C392" s="169">
        <v>12.068965517241379</v>
      </c>
      <c r="D392" s="168">
        <v>5.5555555555555554</v>
      </c>
      <c r="E392" s="168">
        <v>11.76470588235294</v>
      </c>
      <c r="F392" s="168">
        <v>13.513513513513514</v>
      </c>
      <c r="G392" s="168">
        <v>31.578947368421051</v>
      </c>
      <c r="H392" s="168">
        <v>8.3333333333333321</v>
      </c>
      <c r="I392" s="168">
        <v>14.893617021276595</v>
      </c>
      <c r="J392" s="168">
        <v>5.7971014492753623</v>
      </c>
      <c r="K392" s="168">
        <v>16.363636363636363</v>
      </c>
      <c r="L392" s="168">
        <v>17.910447761194028</v>
      </c>
      <c r="M392" s="168">
        <v>10</v>
      </c>
      <c r="N392" s="168">
        <v>0</v>
      </c>
      <c r="O392" s="168">
        <v>7.0175438596491224</v>
      </c>
      <c r="P392" s="168">
        <v>4.6511627906976747</v>
      </c>
      <c r="Q392" s="168">
        <v>0</v>
      </c>
      <c r="R392" s="168">
        <v>13.333333333333334</v>
      </c>
      <c r="S392" s="171">
        <v>7</v>
      </c>
    </row>
    <row r="393" spans="1:19" ht="14.1" customHeight="1" x14ac:dyDescent="0.2">
      <c r="A393" s="145">
        <v>8</v>
      </c>
      <c r="B393" s="172" t="s">
        <v>389</v>
      </c>
      <c r="C393" s="169">
        <v>37.068965517241381</v>
      </c>
      <c r="D393" s="168">
        <v>66.666666666666671</v>
      </c>
      <c r="E393" s="168">
        <v>47.058823529411768</v>
      </c>
      <c r="F393" s="168">
        <v>50</v>
      </c>
      <c r="G393" s="168">
        <v>73.68421052631578</v>
      </c>
      <c r="H393" s="168">
        <v>54.166666666666657</v>
      </c>
      <c r="I393" s="168">
        <v>19.148936170212764</v>
      </c>
      <c r="J393" s="168">
        <v>17.391304347826086</v>
      </c>
      <c r="K393" s="168">
        <v>41.818181818181813</v>
      </c>
      <c r="L393" s="168">
        <v>43.28358208955224</v>
      </c>
      <c r="M393" s="168">
        <v>40</v>
      </c>
      <c r="N393" s="168">
        <v>0</v>
      </c>
      <c r="O393" s="168">
        <v>28.07017543859649</v>
      </c>
      <c r="P393" s="168">
        <v>9.3023255813953494</v>
      </c>
      <c r="Q393" s="168">
        <v>37.5</v>
      </c>
      <c r="R393" s="168">
        <v>16.666666666666668</v>
      </c>
      <c r="S393" s="171">
        <v>8</v>
      </c>
    </row>
    <row r="394" spans="1:19" ht="14.1" customHeight="1" x14ac:dyDescent="0.2">
      <c r="A394" s="145">
        <v>9</v>
      </c>
      <c r="B394" s="172" t="s">
        <v>388</v>
      </c>
      <c r="C394" s="169">
        <v>80.02873563218391</v>
      </c>
      <c r="D394" s="168">
        <v>100</v>
      </c>
      <c r="E394" s="168">
        <v>94.117647058823536</v>
      </c>
      <c r="F394" s="168">
        <v>94.594594594594597</v>
      </c>
      <c r="G394" s="168">
        <v>94.73684210526315</v>
      </c>
      <c r="H394" s="168">
        <v>79.166666666666657</v>
      </c>
      <c r="I394" s="168">
        <v>57.446808510638299</v>
      </c>
      <c r="J394" s="168">
        <v>79.71014492753622</v>
      </c>
      <c r="K394" s="168">
        <v>90.909090909090907</v>
      </c>
      <c r="L394" s="168">
        <v>95.522388059701484</v>
      </c>
      <c r="M394" s="168">
        <v>85</v>
      </c>
      <c r="N394" s="168">
        <v>58.333333333333336</v>
      </c>
      <c r="O394" s="168">
        <v>84.210526315789465</v>
      </c>
      <c r="P394" s="168">
        <v>11.627906976744187</v>
      </c>
      <c r="Q394" s="168">
        <v>100</v>
      </c>
      <c r="R394" s="168">
        <v>16.666666666666668</v>
      </c>
      <c r="S394" s="171">
        <v>9</v>
      </c>
    </row>
    <row r="395" spans="1:19" x14ac:dyDescent="0.2">
      <c r="A395" s="148"/>
      <c r="B395" s="178"/>
      <c r="C395" s="152"/>
      <c r="D395" s="112"/>
      <c r="E395" s="96"/>
      <c r="F395" s="96"/>
      <c r="G395" s="112"/>
      <c r="H395" s="112"/>
      <c r="I395" s="112"/>
      <c r="J395" s="112"/>
      <c r="K395" s="112"/>
      <c r="L395" s="112"/>
      <c r="M395" s="112"/>
      <c r="N395" s="112"/>
      <c r="O395" s="112"/>
      <c r="P395" s="112"/>
      <c r="Q395" s="112"/>
      <c r="R395" s="112"/>
      <c r="S395" s="269"/>
    </row>
    <row r="396" spans="1:19" x14ac:dyDescent="0.2">
      <c r="A396" s="148"/>
      <c r="C396" s="159" t="s">
        <v>312</v>
      </c>
      <c r="E396" s="96"/>
      <c r="F396" s="96"/>
      <c r="G396" s="47" t="s">
        <v>312</v>
      </c>
      <c r="S396" s="269"/>
    </row>
    <row r="397" spans="1:19" s="159" customFormat="1" ht="15" customHeight="1" x14ac:dyDescent="0.2">
      <c r="A397" s="162">
        <v>10</v>
      </c>
      <c r="B397" s="176" t="s">
        <v>396</v>
      </c>
      <c r="C397" s="13">
        <v>346</v>
      </c>
      <c r="D397" s="50">
        <v>19</v>
      </c>
      <c r="E397" s="57">
        <v>31</v>
      </c>
      <c r="F397" s="57">
        <v>41</v>
      </c>
      <c r="G397" s="50">
        <v>9</v>
      </c>
      <c r="H397" s="50">
        <v>13</v>
      </c>
      <c r="I397" s="50">
        <v>27</v>
      </c>
      <c r="J397" s="50">
        <v>16</v>
      </c>
      <c r="K397" s="50">
        <v>29</v>
      </c>
      <c r="L397" s="50">
        <v>68</v>
      </c>
      <c r="M397" s="50">
        <v>10</v>
      </c>
      <c r="N397" s="50">
        <v>9</v>
      </c>
      <c r="O397" s="50">
        <v>37</v>
      </c>
      <c r="P397" s="50">
        <v>20</v>
      </c>
      <c r="Q397" s="50">
        <v>7</v>
      </c>
      <c r="R397" s="50">
        <v>10</v>
      </c>
      <c r="S397" s="175">
        <v>10</v>
      </c>
    </row>
    <row r="398" spans="1:19" ht="14.1" customHeight="1" x14ac:dyDescent="0.2">
      <c r="A398" s="145">
        <v>11</v>
      </c>
      <c r="B398" s="172" t="s">
        <v>395</v>
      </c>
      <c r="C398" s="169">
        <v>9.7817919075144513</v>
      </c>
      <c r="D398" s="168">
        <v>5.8</v>
      </c>
      <c r="E398" s="168">
        <v>6.7</v>
      </c>
      <c r="F398" s="168">
        <v>7.1</v>
      </c>
      <c r="G398" s="168">
        <v>6.2</v>
      </c>
      <c r="H398" s="168">
        <v>5.6</v>
      </c>
      <c r="I398" s="168">
        <v>11.3</v>
      </c>
      <c r="J398" s="168">
        <v>8.6999999999999993</v>
      </c>
      <c r="K398" s="168">
        <v>8.6999999999999993</v>
      </c>
      <c r="L398" s="168">
        <v>8</v>
      </c>
      <c r="M398" s="168">
        <v>7.8</v>
      </c>
      <c r="N398" s="168">
        <v>15</v>
      </c>
      <c r="O398" s="168">
        <v>9.5</v>
      </c>
      <c r="P398" s="168">
        <v>26.6</v>
      </c>
      <c r="Q398" s="168">
        <v>6.4</v>
      </c>
      <c r="R398" s="168">
        <v>26.5</v>
      </c>
      <c r="S398" s="171">
        <v>11</v>
      </c>
    </row>
    <row r="399" spans="1:19" ht="20.100000000000001" customHeight="1" x14ac:dyDescent="0.2">
      <c r="A399" s="148"/>
      <c r="B399" s="150"/>
      <c r="C399" s="159" t="s">
        <v>300</v>
      </c>
      <c r="E399" s="96"/>
      <c r="F399" s="96"/>
      <c r="G399" s="47" t="s">
        <v>300</v>
      </c>
      <c r="S399" s="269"/>
    </row>
    <row r="400" spans="1:19" ht="15" customHeight="1" x14ac:dyDescent="0.2">
      <c r="A400" s="145"/>
      <c r="B400" s="174" t="s">
        <v>394</v>
      </c>
      <c r="C400" s="152">
        <v>100</v>
      </c>
      <c r="D400" s="112">
        <v>100</v>
      </c>
      <c r="E400" s="96">
        <v>100</v>
      </c>
      <c r="F400" s="96">
        <v>100</v>
      </c>
      <c r="G400" s="112">
        <v>100</v>
      </c>
      <c r="H400" s="112">
        <v>100</v>
      </c>
      <c r="I400" s="112">
        <v>100</v>
      </c>
      <c r="J400" s="112">
        <v>100</v>
      </c>
      <c r="K400" s="112">
        <v>100</v>
      </c>
      <c r="L400" s="112">
        <v>100</v>
      </c>
      <c r="M400" s="112">
        <v>100</v>
      </c>
      <c r="N400" s="112">
        <v>100</v>
      </c>
      <c r="O400" s="112">
        <v>100</v>
      </c>
      <c r="P400" s="112">
        <v>100</v>
      </c>
      <c r="Q400" s="112">
        <v>100</v>
      </c>
      <c r="R400" s="112">
        <v>100</v>
      </c>
      <c r="S400" s="352"/>
    </row>
    <row r="401" spans="1:19" ht="14.1" customHeight="1" x14ac:dyDescent="0.2">
      <c r="A401" s="145">
        <v>12</v>
      </c>
      <c r="B401" s="172" t="s">
        <v>390</v>
      </c>
      <c r="C401" s="169">
        <v>0.57803468208092479</v>
      </c>
      <c r="D401" s="168">
        <v>0</v>
      </c>
      <c r="E401" s="168">
        <v>0</v>
      </c>
      <c r="F401" s="168">
        <v>0</v>
      </c>
      <c r="G401" s="168">
        <v>0</v>
      </c>
      <c r="H401" s="168">
        <v>0</v>
      </c>
      <c r="I401" s="168">
        <v>3.7037037037037033</v>
      </c>
      <c r="J401" s="168">
        <v>0</v>
      </c>
      <c r="K401" s="168">
        <v>0</v>
      </c>
      <c r="L401" s="168">
        <v>1.4705882352941175</v>
      </c>
      <c r="M401" s="168">
        <v>0</v>
      </c>
      <c r="N401" s="168">
        <v>0</v>
      </c>
      <c r="O401" s="168">
        <v>0</v>
      </c>
      <c r="P401" s="168">
        <v>0</v>
      </c>
      <c r="Q401" s="168">
        <v>0</v>
      </c>
      <c r="R401" s="168">
        <v>0</v>
      </c>
      <c r="S401" s="171">
        <v>12</v>
      </c>
    </row>
    <row r="402" spans="1:19" ht="14.1" customHeight="1" x14ac:dyDescent="0.2">
      <c r="A402" s="145">
        <v>13</v>
      </c>
      <c r="B402" s="172" t="s">
        <v>389</v>
      </c>
      <c r="C402" s="169">
        <v>31.79190751445087</v>
      </c>
      <c r="D402" s="168">
        <v>57.894736842105267</v>
      </c>
      <c r="E402" s="168">
        <v>48.387096774193552</v>
      </c>
      <c r="F402" s="168">
        <v>48.780487804878049</v>
      </c>
      <c r="G402" s="168">
        <v>55.555555555555557</v>
      </c>
      <c r="H402" s="168">
        <v>84.615384615384613</v>
      </c>
      <c r="I402" s="168">
        <v>0</v>
      </c>
      <c r="J402" s="168">
        <v>18.75</v>
      </c>
      <c r="K402" s="168">
        <v>27.586206896551722</v>
      </c>
      <c r="L402" s="168">
        <v>33.82352941176471</v>
      </c>
      <c r="M402" s="168">
        <v>30</v>
      </c>
      <c r="N402" s="168">
        <v>0</v>
      </c>
      <c r="O402" s="168">
        <v>24.324324324324326</v>
      </c>
      <c r="P402" s="168">
        <v>0</v>
      </c>
      <c r="Q402" s="168">
        <v>28.571428571428569</v>
      </c>
      <c r="R402" s="168">
        <v>0</v>
      </c>
      <c r="S402" s="171">
        <v>13</v>
      </c>
    </row>
    <row r="403" spans="1:19" ht="14.1" customHeight="1" x14ac:dyDescent="0.2">
      <c r="A403" s="145">
        <v>14</v>
      </c>
      <c r="B403" s="172" t="s">
        <v>388</v>
      </c>
      <c r="C403" s="169">
        <v>47.97687861271676</v>
      </c>
      <c r="D403" s="168">
        <v>42.105263157894733</v>
      </c>
      <c r="E403" s="168">
        <v>41.935483870967744</v>
      </c>
      <c r="F403" s="168">
        <v>43.902439024390247</v>
      </c>
      <c r="G403" s="168">
        <v>33.333333333333329</v>
      </c>
      <c r="H403" s="168">
        <v>15.384615384615385</v>
      </c>
      <c r="I403" s="168">
        <v>55.555555555555557</v>
      </c>
      <c r="J403" s="168">
        <v>62.5</v>
      </c>
      <c r="K403" s="168">
        <v>58.620689655172406</v>
      </c>
      <c r="L403" s="168">
        <v>61.764705882352942</v>
      </c>
      <c r="M403" s="168">
        <v>60</v>
      </c>
      <c r="N403" s="168">
        <v>77.777777777777786</v>
      </c>
      <c r="O403" s="168">
        <v>54.054054054054056</v>
      </c>
      <c r="P403" s="168">
        <v>0</v>
      </c>
      <c r="Q403" s="168">
        <v>71.428571428571431</v>
      </c>
      <c r="R403" s="168">
        <v>0</v>
      </c>
      <c r="S403" s="171">
        <v>14</v>
      </c>
    </row>
    <row r="404" spans="1:19" ht="14.1" customHeight="1" x14ac:dyDescent="0.2">
      <c r="A404" s="145">
        <v>15</v>
      </c>
      <c r="B404" s="172" t="s">
        <v>393</v>
      </c>
      <c r="C404" s="169">
        <v>19.653179190751445</v>
      </c>
      <c r="D404" s="168">
        <v>0</v>
      </c>
      <c r="E404" s="168">
        <v>9.67741935483871</v>
      </c>
      <c r="F404" s="168">
        <v>7.3170731707317067</v>
      </c>
      <c r="G404" s="168">
        <v>11.111111111111111</v>
      </c>
      <c r="H404" s="168">
        <v>0</v>
      </c>
      <c r="I404" s="168">
        <v>40.74074074074074</v>
      </c>
      <c r="J404" s="168">
        <v>18.75</v>
      </c>
      <c r="K404" s="168">
        <v>13.793103448275861</v>
      </c>
      <c r="L404" s="168">
        <v>2.9411764705882351</v>
      </c>
      <c r="M404" s="168">
        <v>10</v>
      </c>
      <c r="N404" s="168">
        <v>22.222222222222221</v>
      </c>
      <c r="O404" s="168">
        <v>21.621621621621621</v>
      </c>
      <c r="P404" s="168">
        <v>100</v>
      </c>
      <c r="Q404" s="168">
        <v>0</v>
      </c>
      <c r="R404" s="168">
        <v>100</v>
      </c>
      <c r="S404" s="171">
        <v>15</v>
      </c>
    </row>
    <row r="405" spans="1:19" ht="20.100000000000001" customHeight="1" x14ac:dyDescent="0.2">
      <c r="A405" s="148"/>
      <c r="B405" s="150"/>
      <c r="C405" s="159" t="s">
        <v>392</v>
      </c>
      <c r="E405" s="168"/>
      <c r="F405" s="168"/>
      <c r="G405" s="47" t="s">
        <v>392</v>
      </c>
      <c r="S405" s="269"/>
    </row>
    <row r="406" spans="1:19" ht="14.1" customHeight="1" x14ac:dyDescent="0.2">
      <c r="A406" s="145">
        <v>16</v>
      </c>
      <c r="B406" s="172" t="s">
        <v>390</v>
      </c>
      <c r="C406" s="169">
        <v>0.57803468208092479</v>
      </c>
      <c r="D406" s="168">
        <v>0</v>
      </c>
      <c r="E406" s="168">
        <v>0</v>
      </c>
      <c r="F406" s="168">
        <v>0</v>
      </c>
      <c r="G406" s="168">
        <v>0</v>
      </c>
      <c r="H406" s="168">
        <v>0</v>
      </c>
      <c r="I406" s="168">
        <v>3.7037037037037033</v>
      </c>
      <c r="J406" s="168">
        <v>0</v>
      </c>
      <c r="K406" s="168">
        <v>0</v>
      </c>
      <c r="L406" s="168">
        <v>1.4705882352941175</v>
      </c>
      <c r="M406" s="168">
        <v>0</v>
      </c>
      <c r="N406" s="168">
        <v>0</v>
      </c>
      <c r="O406" s="168">
        <v>0</v>
      </c>
      <c r="P406" s="168">
        <v>0</v>
      </c>
      <c r="Q406" s="168">
        <v>0</v>
      </c>
      <c r="R406" s="168">
        <v>0</v>
      </c>
      <c r="S406" s="171">
        <v>16</v>
      </c>
    </row>
    <row r="407" spans="1:19" ht="14.1" customHeight="1" x14ac:dyDescent="0.2">
      <c r="A407" s="145">
        <v>17</v>
      </c>
      <c r="B407" s="172" t="s">
        <v>389</v>
      </c>
      <c r="C407" s="169">
        <v>32.369942196531795</v>
      </c>
      <c r="D407" s="168">
        <v>57.894736842105267</v>
      </c>
      <c r="E407" s="168">
        <v>48.387096774193552</v>
      </c>
      <c r="F407" s="168">
        <v>48.780487804878049</v>
      </c>
      <c r="G407" s="168">
        <v>55.555555555555557</v>
      </c>
      <c r="H407" s="168">
        <v>84.615384615384613</v>
      </c>
      <c r="I407" s="168">
        <v>3.7037037037037033</v>
      </c>
      <c r="J407" s="168">
        <v>18.75</v>
      </c>
      <c r="K407" s="168">
        <v>27.586206896551722</v>
      </c>
      <c r="L407" s="168">
        <v>35.294117647058826</v>
      </c>
      <c r="M407" s="168">
        <v>30</v>
      </c>
      <c r="N407" s="168">
        <v>0</v>
      </c>
      <c r="O407" s="168">
        <v>24.324324324324326</v>
      </c>
      <c r="P407" s="168">
        <v>0</v>
      </c>
      <c r="Q407" s="168">
        <v>28.571428571428569</v>
      </c>
      <c r="R407" s="168">
        <v>0</v>
      </c>
      <c r="S407" s="171">
        <v>17</v>
      </c>
    </row>
    <row r="408" spans="1:19" ht="14.1" customHeight="1" x14ac:dyDescent="0.2">
      <c r="A408" s="145">
        <v>18</v>
      </c>
      <c r="B408" s="172" t="s">
        <v>388</v>
      </c>
      <c r="C408" s="169">
        <v>80.346820809248555</v>
      </c>
      <c r="D408" s="168">
        <v>100</v>
      </c>
      <c r="E408" s="168">
        <v>90.322580645161295</v>
      </c>
      <c r="F408" s="168">
        <v>92.682926829268297</v>
      </c>
      <c r="G408" s="168">
        <v>88.888888888888886</v>
      </c>
      <c r="H408" s="168">
        <v>100</v>
      </c>
      <c r="I408" s="168">
        <v>59.25925925925926</v>
      </c>
      <c r="J408" s="168">
        <v>81.25</v>
      </c>
      <c r="K408" s="168">
        <v>86.206896551724128</v>
      </c>
      <c r="L408" s="168">
        <v>97.058823529411768</v>
      </c>
      <c r="M408" s="168">
        <v>90</v>
      </c>
      <c r="N408" s="168">
        <v>77.777777777777786</v>
      </c>
      <c r="O408" s="168">
        <v>78.378378378378386</v>
      </c>
      <c r="P408" s="168">
        <v>0</v>
      </c>
      <c r="Q408" s="168">
        <v>100</v>
      </c>
      <c r="R408" s="168">
        <v>0</v>
      </c>
      <c r="S408" s="171">
        <v>18</v>
      </c>
    </row>
    <row r="409" spans="1:19" ht="20.100000000000001" customHeight="1" x14ac:dyDescent="0.2">
      <c r="A409" s="153"/>
      <c r="B409" s="30"/>
      <c r="C409" s="181" t="s">
        <v>765</v>
      </c>
      <c r="D409" s="48"/>
      <c r="E409" s="96"/>
      <c r="F409" s="96"/>
      <c r="G409" s="180" t="s">
        <v>765</v>
      </c>
      <c r="H409" s="62"/>
      <c r="I409" s="96"/>
      <c r="J409" s="48"/>
      <c r="K409" s="48"/>
      <c r="L409" s="126"/>
      <c r="M409" s="179"/>
      <c r="N409" s="62"/>
      <c r="O409" s="62"/>
      <c r="P409" s="179"/>
      <c r="Q409" s="179"/>
      <c r="R409" s="62"/>
    </row>
    <row r="410" spans="1:19" x14ac:dyDescent="0.2">
      <c r="C410" s="159" t="s">
        <v>312</v>
      </c>
      <c r="E410" s="96"/>
      <c r="F410" s="96"/>
      <c r="G410" s="47" t="s">
        <v>312</v>
      </c>
      <c r="I410" s="96"/>
    </row>
    <row r="411" spans="1:19" s="159" customFormat="1" ht="15" customHeight="1" x14ac:dyDescent="0.2">
      <c r="A411" s="162">
        <v>19</v>
      </c>
      <c r="B411" s="176" t="s">
        <v>311</v>
      </c>
      <c r="C411" s="13">
        <v>696</v>
      </c>
      <c r="D411" s="50">
        <v>36</v>
      </c>
      <c r="E411" s="57">
        <v>68</v>
      </c>
      <c r="F411" s="57">
        <v>74</v>
      </c>
      <c r="G411" s="50">
        <v>19</v>
      </c>
      <c r="H411" s="50">
        <v>24</v>
      </c>
      <c r="I411" s="50">
        <v>47</v>
      </c>
      <c r="J411" s="50">
        <v>69</v>
      </c>
      <c r="K411" s="50">
        <v>55</v>
      </c>
      <c r="L411" s="50">
        <v>134</v>
      </c>
      <c r="M411" s="50">
        <v>20</v>
      </c>
      <c r="N411" s="50">
        <v>12</v>
      </c>
      <c r="O411" s="50">
        <v>57</v>
      </c>
      <c r="P411" s="50">
        <v>43</v>
      </c>
      <c r="Q411" s="50">
        <v>8</v>
      </c>
      <c r="R411" s="50">
        <v>30</v>
      </c>
      <c r="S411" s="175">
        <v>19</v>
      </c>
    </row>
    <row r="412" spans="1:19" ht="14.1" customHeight="1" x14ac:dyDescent="0.2">
      <c r="A412" s="145">
        <v>20</v>
      </c>
      <c r="B412" s="172" t="s">
        <v>395</v>
      </c>
      <c r="C412" s="169">
        <v>21.386206896551723</v>
      </c>
      <c r="D412" s="168">
        <v>14.7</v>
      </c>
      <c r="E412" s="168">
        <v>18.600000000000001</v>
      </c>
      <c r="F412" s="168">
        <v>17.899999999999999</v>
      </c>
      <c r="G412" s="168">
        <v>15.9</v>
      </c>
      <c r="H412" s="168">
        <v>16.5</v>
      </c>
      <c r="I412" s="168">
        <v>20.2</v>
      </c>
      <c r="J412" s="168">
        <v>32.700000000000003</v>
      </c>
      <c r="K412" s="168">
        <v>15.6</v>
      </c>
      <c r="L412" s="168">
        <v>15.7</v>
      </c>
      <c r="M412" s="168">
        <v>18.600000000000001</v>
      </c>
      <c r="N412" s="168">
        <v>41.5</v>
      </c>
      <c r="O412" s="168">
        <v>17.7</v>
      </c>
      <c r="P412" s="168">
        <v>40.299999999999997</v>
      </c>
      <c r="Q412" s="168">
        <v>14.1</v>
      </c>
      <c r="R412" s="168">
        <v>39.200000000000003</v>
      </c>
      <c r="S412" s="171">
        <v>20</v>
      </c>
    </row>
    <row r="413" spans="1:19" ht="20.100000000000001" customHeight="1" x14ac:dyDescent="0.2">
      <c r="A413" s="148"/>
      <c r="B413" s="150"/>
      <c r="C413" s="159" t="s">
        <v>300</v>
      </c>
      <c r="E413" s="96"/>
      <c r="F413" s="96"/>
      <c r="G413" s="47" t="s">
        <v>300</v>
      </c>
      <c r="R413" s="48"/>
      <c r="S413" s="269"/>
    </row>
    <row r="414" spans="1:19" ht="15" customHeight="1" x14ac:dyDescent="0.2">
      <c r="A414" s="145"/>
      <c r="B414" s="174" t="s">
        <v>394</v>
      </c>
      <c r="C414" s="152">
        <v>100</v>
      </c>
      <c r="D414" s="112">
        <v>100</v>
      </c>
      <c r="E414" s="96">
        <v>100</v>
      </c>
      <c r="F414" s="96">
        <v>100</v>
      </c>
      <c r="G414" s="112">
        <v>100</v>
      </c>
      <c r="H414" s="112">
        <v>100</v>
      </c>
      <c r="I414" s="112">
        <v>100</v>
      </c>
      <c r="J414" s="112">
        <v>100</v>
      </c>
      <c r="K414" s="112">
        <v>100</v>
      </c>
      <c r="L414" s="112">
        <v>100</v>
      </c>
      <c r="M414" s="112">
        <v>100</v>
      </c>
      <c r="N414" s="112">
        <v>100</v>
      </c>
      <c r="O414" s="112">
        <v>100</v>
      </c>
      <c r="P414" s="112">
        <v>100</v>
      </c>
      <c r="Q414" s="112">
        <v>100</v>
      </c>
      <c r="R414" s="112">
        <v>100</v>
      </c>
      <c r="S414" s="352"/>
    </row>
    <row r="415" spans="1:19" ht="14.1" customHeight="1" x14ac:dyDescent="0.2">
      <c r="A415" s="145">
        <v>21</v>
      </c>
      <c r="B415" s="172" t="s">
        <v>763</v>
      </c>
      <c r="C415" s="169">
        <v>1.0057471264367817</v>
      </c>
      <c r="D415" s="168">
        <v>0</v>
      </c>
      <c r="E415" s="168">
        <v>0</v>
      </c>
      <c r="F415" s="168">
        <v>1.3513513513513513</v>
      </c>
      <c r="G415" s="168">
        <v>0</v>
      </c>
      <c r="H415" s="168">
        <v>0</v>
      </c>
      <c r="I415" s="168">
        <v>0</v>
      </c>
      <c r="J415" s="168">
        <v>0</v>
      </c>
      <c r="K415" s="168">
        <v>1.8181818181818181</v>
      </c>
      <c r="L415" s="168">
        <v>3.7313432835820892</v>
      </c>
      <c r="M415" s="168">
        <v>0</v>
      </c>
      <c r="N415" s="168">
        <v>0</v>
      </c>
      <c r="O415" s="168">
        <v>0</v>
      </c>
      <c r="P415" s="168">
        <v>0</v>
      </c>
      <c r="Q415" s="168">
        <v>0</v>
      </c>
      <c r="R415" s="168">
        <v>0</v>
      </c>
      <c r="S415" s="171">
        <v>21</v>
      </c>
    </row>
    <row r="416" spans="1:19" ht="14.1" customHeight="1" x14ac:dyDescent="0.2">
      <c r="A416" s="145">
        <v>22</v>
      </c>
      <c r="B416" s="172" t="s">
        <v>762</v>
      </c>
      <c r="C416" s="169">
        <v>20.114942528735632</v>
      </c>
      <c r="D416" s="168">
        <v>30.555555555555557</v>
      </c>
      <c r="E416" s="168">
        <v>16.176470588235293</v>
      </c>
      <c r="F416" s="168">
        <v>21.621621621621621</v>
      </c>
      <c r="G416" s="168">
        <v>36.84210526315789</v>
      </c>
      <c r="H416" s="168">
        <v>12.5</v>
      </c>
      <c r="I416" s="168">
        <v>17.021276595744681</v>
      </c>
      <c r="J416" s="168">
        <v>7.2463768115942031</v>
      </c>
      <c r="K416" s="168">
        <v>29.09090909090909</v>
      </c>
      <c r="L416" s="168">
        <v>31.343283582089555</v>
      </c>
      <c r="M416" s="168">
        <v>20</v>
      </c>
      <c r="N416" s="168">
        <v>0</v>
      </c>
      <c r="O416" s="168">
        <v>17.543859649122805</v>
      </c>
      <c r="P416" s="168">
        <v>2.3255813953488373</v>
      </c>
      <c r="Q416" s="168">
        <v>37.5</v>
      </c>
      <c r="R416" s="168">
        <v>10</v>
      </c>
      <c r="S416" s="171">
        <v>22</v>
      </c>
    </row>
    <row r="417" spans="1:19" ht="14.1" customHeight="1" x14ac:dyDescent="0.2">
      <c r="A417" s="145">
        <v>23</v>
      </c>
      <c r="B417" s="172" t="s">
        <v>761</v>
      </c>
      <c r="C417" s="169">
        <v>34.195402298850574</v>
      </c>
      <c r="D417" s="168">
        <v>47.222222222222221</v>
      </c>
      <c r="E417" s="168">
        <v>33.82352941176471</v>
      </c>
      <c r="F417" s="168">
        <v>44.594594594594597</v>
      </c>
      <c r="G417" s="168">
        <v>36.84210526315789</v>
      </c>
      <c r="H417" s="168">
        <v>62.5</v>
      </c>
      <c r="I417" s="168">
        <v>19.148936170212767</v>
      </c>
      <c r="J417" s="168">
        <v>20.289855072463769</v>
      </c>
      <c r="K417" s="168">
        <v>41.818181818181813</v>
      </c>
      <c r="L417" s="168">
        <v>43.283582089552233</v>
      </c>
      <c r="M417" s="168">
        <v>35</v>
      </c>
      <c r="N417" s="168">
        <v>0</v>
      </c>
      <c r="O417" s="168">
        <v>43.859649122807014</v>
      </c>
      <c r="P417" s="168">
        <v>6.9767441860465116</v>
      </c>
      <c r="Q417" s="168">
        <v>37.5</v>
      </c>
      <c r="R417" s="168">
        <v>3.3333333333333335</v>
      </c>
      <c r="S417" s="171">
        <v>23</v>
      </c>
    </row>
    <row r="418" spans="1:19" ht="14.1" customHeight="1" x14ac:dyDescent="0.2">
      <c r="A418" s="145">
        <v>24</v>
      </c>
      <c r="B418" s="172" t="s">
        <v>760</v>
      </c>
      <c r="C418" s="169">
        <v>19.109195402298852</v>
      </c>
      <c r="D418" s="168">
        <v>19.444444444444446</v>
      </c>
      <c r="E418" s="168">
        <v>27.941176470588236</v>
      </c>
      <c r="F418" s="168">
        <v>20.27027027027027</v>
      </c>
      <c r="G418" s="168">
        <v>15.789473684210526</v>
      </c>
      <c r="H418" s="168">
        <v>16.666666666666664</v>
      </c>
      <c r="I418" s="168">
        <v>38.297872340425535</v>
      </c>
      <c r="J418" s="168">
        <v>20.289855072463769</v>
      </c>
      <c r="K418" s="168">
        <v>21.818181818181817</v>
      </c>
      <c r="L418" s="168">
        <v>11.940298507462686</v>
      </c>
      <c r="M418" s="168">
        <v>25</v>
      </c>
      <c r="N418" s="168">
        <v>0</v>
      </c>
      <c r="O418" s="168">
        <v>24.561403508771928</v>
      </c>
      <c r="P418" s="168">
        <v>2.3255813953488373</v>
      </c>
      <c r="Q418" s="168">
        <v>25</v>
      </c>
      <c r="R418" s="168">
        <v>10</v>
      </c>
      <c r="S418" s="171">
        <v>24</v>
      </c>
    </row>
    <row r="419" spans="1:19" ht="14.1" customHeight="1" x14ac:dyDescent="0.2">
      <c r="A419" s="145">
        <v>25</v>
      </c>
      <c r="B419" s="172" t="s">
        <v>764</v>
      </c>
      <c r="C419" s="169">
        <v>25.574712643678161</v>
      </c>
      <c r="D419" s="168">
        <v>2.7777777777777777</v>
      </c>
      <c r="E419" s="168">
        <v>22.058823529411764</v>
      </c>
      <c r="F419" s="168">
        <v>12.162162162162163</v>
      </c>
      <c r="G419" s="168">
        <v>10.526315789473683</v>
      </c>
      <c r="H419" s="168">
        <v>8.3333333333333321</v>
      </c>
      <c r="I419" s="168">
        <v>25.531914893617021</v>
      </c>
      <c r="J419" s="168">
        <v>52.173913043478258</v>
      </c>
      <c r="K419" s="168">
        <v>5.4545454545454541</v>
      </c>
      <c r="L419" s="168">
        <v>9.7014925373134329</v>
      </c>
      <c r="M419" s="168">
        <v>20</v>
      </c>
      <c r="N419" s="168">
        <v>100</v>
      </c>
      <c r="O419" s="168">
        <v>14.035087719298245</v>
      </c>
      <c r="P419" s="168">
        <v>88.372093023255815</v>
      </c>
      <c r="Q419" s="168">
        <v>0</v>
      </c>
      <c r="R419" s="168">
        <v>76.666666666666671</v>
      </c>
      <c r="S419" s="171">
        <v>25</v>
      </c>
    </row>
    <row r="420" spans="1:19" ht="20.100000000000001" customHeight="1" x14ac:dyDescent="0.2">
      <c r="A420" s="148"/>
      <c r="B420" s="150"/>
      <c r="C420" s="159" t="s">
        <v>392</v>
      </c>
      <c r="E420" s="168"/>
      <c r="F420" s="168"/>
      <c r="G420" s="47" t="s">
        <v>392</v>
      </c>
      <c r="S420" s="269"/>
    </row>
    <row r="421" spans="1:19" ht="14.1" customHeight="1" x14ac:dyDescent="0.2">
      <c r="A421" s="145">
        <v>26</v>
      </c>
      <c r="B421" s="172" t="s">
        <v>763</v>
      </c>
      <c r="C421" s="169">
        <v>1.0057471264367817</v>
      </c>
      <c r="D421" s="168">
        <v>0</v>
      </c>
      <c r="E421" s="168">
        <v>0</v>
      </c>
      <c r="F421" s="168">
        <v>1.3513513513513513</v>
      </c>
      <c r="G421" s="168">
        <v>0</v>
      </c>
      <c r="H421" s="168">
        <v>0</v>
      </c>
      <c r="I421" s="168">
        <v>0</v>
      </c>
      <c r="J421" s="168">
        <v>0</v>
      </c>
      <c r="K421" s="168">
        <v>1.8181818181818181</v>
      </c>
      <c r="L421" s="168">
        <v>3.7313432835820892</v>
      </c>
      <c r="M421" s="168">
        <v>0</v>
      </c>
      <c r="N421" s="168">
        <v>0</v>
      </c>
      <c r="O421" s="168">
        <v>0</v>
      </c>
      <c r="P421" s="168">
        <v>0</v>
      </c>
      <c r="Q421" s="168">
        <v>0</v>
      </c>
      <c r="R421" s="168">
        <v>0</v>
      </c>
      <c r="S421" s="171">
        <v>26</v>
      </c>
    </row>
    <row r="422" spans="1:19" ht="14.1" customHeight="1" x14ac:dyDescent="0.2">
      <c r="A422" s="145">
        <v>27</v>
      </c>
      <c r="B422" s="172" t="s">
        <v>762</v>
      </c>
      <c r="C422" s="169">
        <v>21.120689655172413</v>
      </c>
      <c r="D422" s="168">
        <v>30.555555555555557</v>
      </c>
      <c r="E422" s="168">
        <v>16.176470588235293</v>
      </c>
      <c r="F422" s="168">
        <v>22.972972972972972</v>
      </c>
      <c r="G422" s="168">
        <v>36.84210526315789</v>
      </c>
      <c r="H422" s="168">
        <v>12.5</v>
      </c>
      <c r="I422" s="168">
        <v>17.021276595744681</v>
      </c>
      <c r="J422" s="168">
        <v>7.2463768115942031</v>
      </c>
      <c r="K422" s="168">
        <v>30.909090909090907</v>
      </c>
      <c r="L422" s="168">
        <v>35.074626865671647</v>
      </c>
      <c r="M422" s="168">
        <v>20</v>
      </c>
      <c r="N422" s="168">
        <v>0</v>
      </c>
      <c r="O422" s="168">
        <v>17.543859649122805</v>
      </c>
      <c r="P422" s="168">
        <v>2.3255813953488373</v>
      </c>
      <c r="Q422" s="168">
        <v>37.5</v>
      </c>
      <c r="R422" s="168">
        <v>10</v>
      </c>
      <c r="S422" s="171">
        <v>27</v>
      </c>
    </row>
    <row r="423" spans="1:19" ht="14.1" customHeight="1" x14ac:dyDescent="0.2">
      <c r="A423" s="145">
        <v>28</v>
      </c>
      <c r="B423" s="172" t="s">
        <v>761</v>
      </c>
      <c r="C423" s="169">
        <v>55.316091954022987</v>
      </c>
      <c r="D423" s="168">
        <v>77.777777777777771</v>
      </c>
      <c r="E423" s="168">
        <v>50</v>
      </c>
      <c r="F423" s="168">
        <v>67.567567567567565</v>
      </c>
      <c r="G423" s="168">
        <v>73.68421052631578</v>
      </c>
      <c r="H423" s="168">
        <v>75</v>
      </c>
      <c r="I423" s="168">
        <v>36.170212765957444</v>
      </c>
      <c r="J423" s="168">
        <v>27.536231884057973</v>
      </c>
      <c r="K423" s="168">
        <v>72.72727272727272</v>
      </c>
      <c r="L423" s="168">
        <v>78.358208955223887</v>
      </c>
      <c r="M423" s="168">
        <v>55</v>
      </c>
      <c r="N423" s="168">
        <v>0</v>
      </c>
      <c r="O423" s="168">
        <v>61.403508771929822</v>
      </c>
      <c r="P423" s="168">
        <v>9.3023255813953494</v>
      </c>
      <c r="Q423" s="168">
        <v>75</v>
      </c>
      <c r="R423" s="168">
        <v>13.333333333333334</v>
      </c>
      <c r="S423" s="171">
        <v>28</v>
      </c>
    </row>
    <row r="424" spans="1:19" ht="14.1" customHeight="1" x14ac:dyDescent="0.2">
      <c r="A424" s="145">
        <v>29</v>
      </c>
      <c r="B424" s="172" t="s">
        <v>760</v>
      </c>
      <c r="C424" s="169">
        <v>74.425287356321832</v>
      </c>
      <c r="D424" s="168">
        <v>97.222222222222214</v>
      </c>
      <c r="E424" s="168">
        <v>77.941176470588232</v>
      </c>
      <c r="F424" s="168">
        <v>87.837837837837839</v>
      </c>
      <c r="G424" s="168">
        <v>89.473684210526301</v>
      </c>
      <c r="H424" s="168">
        <v>91.666666666666657</v>
      </c>
      <c r="I424" s="168">
        <v>74.468085106382972</v>
      </c>
      <c r="J424" s="168">
        <v>47.826086956521742</v>
      </c>
      <c r="K424" s="168">
        <v>94.545454545454533</v>
      </c>
      <c r="L424" s="168">
        <v>90.298507462686572</v>
      </c>
      <c r="M424" s="168">
        <v>80</v>
      </c>
      <c r="N424" s="168">
        <v>0</v>
      </c>
      <c r="O424" s="168">
        <v>85.964912280701753</v>
      </c>
      <c r="P424" s="168">
        <v>11.627906976744187</v>
      </c>
      <c r="Q424" s="168">
        <v>100</v>
      </c>
      <c r="R424" s="168">
        <v>23.333333333333336</v>
      </c>
      <c r="S424" s="171">
        <v>29</v>
      </c>
    </row>
    <row r="425" spans="1:19" x14ac:dyDescent="0.2">
      <c r="A425" s="148"/>
      <c r="B425" s="178"/>
      <c r="C425" s="152"/>
      <c r="D425" s="112"/>
      <c r="E425" s="112"/>
      <c r="F425" s="112"/>
      <c r="G425" s="112"/>
      <c r="H425" s="112"/>
      <c r="I425" s="112"/>
      <c r="J425" s="112"/>
      <c r="K425" s="112"/>
      <c r="L425" s="112"/>
      <c r="M425" s="112"/>
      <c r="N425" s="112"/>
      <c r="O425" s="112"/>
      <c r="P425" s="112"/>
      <c r="Q425" s="112"/>
      <c r="R425" s="114"/>
      <c r="S425" s="182"/>
    </row>
    <row r="426" spans="1:19" x14ac:dyDescent="0.2">
      <c r="A426" s="148"/>
      <c r="C426" s="159" t="s">
        <v>312</v>
      </c>
      <c r="G426" s="47" t="s">
        <v>312</v>
      </c>
      <c r="R426" s="48"/>
      <c r="S426" s="182"/>
    </row>
    <row r="427" spans="1:19" s="159" customFormat="1" ht="15" customHeight="1" x14ac:dyDescent="0.2">
      <c r="A427" s="162">
        <v>30</v>
      </c>
      <c r="B427" s="176" t="s">
        <v>396</v>
      </c>
      <c r="C427" s="13">
        <v>346</v>
      </c>
      <c r="D427" s="50">
        <v>19</v>
      </c>
      <c r="E427" s="57">
        <v>31</v>
      </c>
      <c r="F427" s="57">
        <v>41</v>
      </c>
      <c r="G427" s="50">
        <v>9</v>
      </c>
      <c r="H427" s="50">
        <v>13</v>
      </c>
      <c r="I427" s="50">
        <v>27</v>
      </c>
      <c r="J427" s="50">
        <v>16</v>
      </c>
      <c r="K427" s="50">
        <v>29</v>
      </c>
      <c r="L427" s="50">
        <v>68</v>
      </c>
      <c r="M427" s="50">
        <v>10</v>
      </c>
      <c r="N427" s="50">
        <v>9</v>
      </c>
      <c r="O427" s="50">
        <v>37</v>
      </c>
      <c r="P427" s="50">
        <v>20</v>
      </c>
      <c r="Q427" s="50">
        <v>7</v>
      </c>
      <c r="R427" s="50">
        <v>10</v>
      </c>
      <c r="S427" s="175">
        <v>30</v>
      </c>
    </row>
    <row r="428" spans="1:19" ht="14.1" customHeight="1" x14ac:dyDescent="0.2">
      <c r="A428" s="145">
        <v>31</v>
      </c>
      <c r="B428" s="172" t="s">
        <v>395</v>
      </c>
      <c r="C428" s="169">
        <v>20.737283236994219</v>
      </c>
      <c r="D428" s="168">
        <v>16</v>
      </c>
      <c r="E428" s="168">
        <v>19</v>
      </c>
      <c r="F428" s="168">
        <v>19</v>
      </c>
      <c r="G428" s="168">
        <v>16.600000000000001</v>
      </c>
      <c r="H428" s="168">
        <v>13.8</v>
      </c>
      <c r="I428" s="168">
        <v>20.7</v>
      </c>
      <c r="J428" s="168">
        <v>31.1</v>
      </c>
      <c r="K428" s="168">
        <v>16.899999999999999</v>
      </c>
      <c r="L428" s="168">
        <v>16.5</v>
      </c>
      <c r="M428" s="168">
        <v>18.8</v>
      </c>
      <c r="N428" s="168">
        <v>35.1</v>
      </c>
      <c r="O428" s="168">
        <v>19</v>
      </c>
      <c r="P428" s="168">
        <v>39</v>
      </c>
      <c r="Q428" s="168">
        <v>14.4</v>
      </c>
      <c r="R428" s="168">
        <v>41.8</v>
      </c>
      <c r="S428" s="171">
        <v>31</v>
      </c>
    </row>
    <row r="429" spans="1:19" ht="20.100000000000001" customHeight="1" x14ac:dyDescent="0.2">
      <c r="A429" s="148"/>
      <c r="B429" s="150"/>
      <c r="C429" s="159" t="s">
        <v>300</v>
      </c>
      <c r="E429" s="96"/>
      <c r="F429" s="96"/>
      <c r="G429" s="47" t="s">
        <v>300</v>
      </c>
      <c r="R429" s="48"/>
      <c r="S429" s="182"/>
    </row>
    <row r="430" spans="1:19" ht="15" customHeight="1" x14ac:dyDescent="0.2">
      <c r="A430" s="145"/>
      <c r="B430" s="174" t="s">
        <v>394</v>
      </c>
      <c r="C430" s="152">
        <v>100</v>
      </c>
      <c r="D430" s="112">
        <v>100</v>
      </c>
      <c r="E430" s="96">
        <v>100</v>
      </c>
      <c r="F430" s="96">
        <v>100</v>
      </c>
      <c r="G430" s="112">
        <v>100</v>
      </c>
      <c r="H430" s="112">
        <v>100</v>
      </c>
      <c r="I430" s="112">
        <v>100</v>
      </c>
      <c r="J430" s="112">
        <v>100</v>
      </c>
      <c r="K430" s="112">
        <v>100</v>
      </c>
      <c r="L430" s="112">
        <v>100</v>
      </c>
      <c r="M430" s="112">
        <v>100</v>
      </c>
      <c r="N430" s="112">
        <v>100</v>
      </c>
      <c r="O430" s="112">
        <v>100</v>
      </c>
      <c r="P430" s="112">
        <v>100</v>
      </c>
      <c r="Q430" s="112">
        <v>100</v>
      </c>
      <c r="R430" s="112">
        <v>100</v>
      </c>
      <c r="S430" s="171"/>
    </row>
    <row r="431" spans="1:19" ht="14.1" customHeight="1" x14ac:dyDescent="0.2">
      <c r="A431" s="145">
        <v>32</v>
      </c>
      <c r="B431" s="172" t="s">
        <v>763</v>
      </c>
      <c r="C431" s="169">
        <v>0.28901734104046239</v>
      </c>
      <c r="D431" s="168">
        <v>0</v>
      </c>
      <c r="E431" s="168">
        <v>0</v>
      </c>
      <c r="F431" s="168">
        <v>0</v>
      </c>
      <c r="G431" s="168">
        <v>0</v>
      </c>
      <c r="H431" s="168">
        <v>0</v>
      </c>
      <c r="I431" s="168">
        <v>0</v>
      </c>
      <c r="J431" s="168">
        <v>0</v>
      </c>
      <c r="K431" s="168">
        <v>0</v>
      </c>
      <c r="L431" s="168">
        <v>1.4705882352941175</v>
      </c>
      <c r="M431" s="168">
        <v>0</v>
      </c>
      <c r="N431" s="168">
        <v>0</v>
      </c>
      <c r="O431" s="168">
        <v>0</v>
      </c>
      <c r="P431" s="168">
        <v>0</v>
      </c>
      <c r="Q431" s="168">
        <v>0</v>
      </c>
      <c r="R431" s="168">
        <v>0</v>
      </c>
      <c r="S431" s="171">
        <v>32</v>
      </c>
    </row>
    <row r="432" spans="1:19" ht="14.1" customHeight="1" x14ac:dyDescent="0.2">
      <c r="A432" s="145">
        <v>33</v>
      </c>
      <c r="B432" s="172" t="s">
        <v>762</v>
      </c>
      <c r="C432" s="169">
        <v>16.184971098265898</v>
      </c>
      <c r="D432" s="168">
        <v>26.315789473684209</v>
      </c>
      <c r="E432" s="168">
        <v>12.903225806451612</v>
      </c>
      <c r="F432" s="168">
        <v>21.951219512195124</v>
      </c>
      <c r="G432" s="168">
        <v>33.333333333333329</v>
      </c>
      <c r="H432" s="168">
        <v>15.384615384615385</v>
      </c>
      <c r="I432" s="168">
        <v>7.4074074074074066</v>
      </c>
      <c r="J432" s="168">
        <v>0</v>
      </c>
      <c r="K432" s="168">
        <v>17.241379310344829</v>
      </c>
      <c r="L432" s="168">
        <v>22.058823529411764</v>
      </c>
      <c r="M432" s="168">
        <v>20</v>
      </c>
      <c r="N432" s="168">
        <v>0</v>
      </c>
      <c r="O432" s="168">
        <v>16.216216216216218</v>
      </c>
      <c r="P432" s="168">
        <v>0</v>
      </c>
      <c r="Q432" s="168">
        <v>42.857142857142854</v>
      </c>
      <c r="R432" s="168">
        <v>0</v>
      </c>
      <c r="S432" s="171">
        <v>33</v>
      </c>
    </row>
    <row r="433" spans="1:19" ht="14.1" customHeight="1" x14ac:dyDescent="0.2">
      <c r="A433" s="145">
        <v>34</v>
      </c>
      <c r="B433" s="172" t="s">
        <v>761</v>
      </c>
      <c r="C433" s="169">
        <v>35.838150289017342</v>
      </c>
      <c r="D433" s="168">
        <v>42.105263157894733</v>
      </c>
      <c r="E433" s="168">
        <v>35.483870967741936</v>
      </c>
      <c r="F433" s="168">
        <v>43.902439024390247</v>
      </c>
      <c r="G433" s="168">
        <v>33.333333333333329</v>
      </c>
      <c r="H433" s="168">
        <v>84.615384615384613</v>
      </c>
      <c r="I433" s="168">
        <v>14.814814814814813</v>
      </c>
      <c r="J433" s="168">
        <v>31.25</v>
      </c>
      <c r="K433" s="168">
        <v>51.724137931034484</v>
      </c>
      <c r="L433" s="168">
        <v>48.529411764705884</v>
      </c>
      <c r="M433" s="168">
        <v>20</v>
      </c>
      <c r="N433" s="168">
        <v>0</v>
      </c>
      <c r="O433" s="168">
        <v>32.432432432432435</v>
      </c>
      <c r="P433" s="168">
        <v>0</v>
      </c>
      <c r="Q433" s="168">
        <v>28.571428571428569</v>
      </c>
      <c r="R433" s="168">
        <v>0</v>
      </c>
      <c r="S433" s="171">
        <v>34</v>
      </c>
    </row>
    <row r="434" spans="1:19" ht="14.1" customHeight="1" x14ac:dyDescent="0.2">
      <c r="A434" s="145">
        <v>35</v>
      </c>
      <c r="B434" s="172" t="s">
        <v>760</v>
      </c>
      <c r="C434" s="169">
        <v>23.699421965317917</v>
      </c>
      <c r="D434" s="168">
        <v>26.315789473684209</v>
      </c>
      <c r="E434" s="168">
        <v>29.032258064516132</v>
      </c>
      <c r="F434" s="168">
        <v>17.073170731707318</v>
      </c>
      <c r="G434" s="168">
        <v>22.222222222222221</v>
      </c>
      <c r="H434" s="168">
        <v>0</v>
      </c>
      <c r="I434" s="168">
        <v>59.259259259259252</v>
      </c>
      <c r="J434" s="168">
        <v>25</v>
      </c>
      <c r="K434" s="168">
        <v>27.586206896551722</v>
      </c>
      <c r="L434" s="168">
        <v>19.117647058823529</v>
      </c>
      <c r="M434" s="168">
        <v>40</v>
      </c>
      <c r="N434" s="168">
        <v>0</v>
      </c>
      <c r="O434" s="168">
        <v>32.432432432432435</v>
      </c>
      <c r="P434" s="168">
        <v>0</v>
      </c>
      <c r="Q434" s="168">
        <v>28.571428571428569</v>
      </c>
      <c r="R434" s="168">
        <v>0</v>
      </c>
      <c r="S434" s="171">
        <v>35</v>
      </c>
    </row>
    <row r="435" spans="1:19" ht="14.1" customHeight="1" x14ac:dyDescent="0.2">
      <c r="A435" s="145">
        <v>36</v>
      </c>
      <c r="B435" s="172" t="s">
        <v>764</v>
      </c>
      <c r="C435" s="169">
        <v>23.98843930635838</v>
      </c>
      <c r="D435" s="168">
        <v>5.2631578947368416</v>
      </c>
      <c r="E435" s="168">
        <v>22.58064516129032</v>
      </c>
      <c r="F435" s="168">
        <v>17.073170731707318</v>
      </c>
      <c r="G435" s="168">
        <v>11.111111111111111</v>
      </c>
      <c r="H435" s="168">
        <v>0</v>
      </c>
      <c r="I435" s="168">
        <v>18.518518518518519</v>
      </c>
      <c r="J435" s="168">
        <v>43.75</v>
      </c>
      <c r="K435" s="168">
        <v>3.4482758620689653</v>
      </c>
      <c r="L435" s="168">
        <v>8.8235294117647065</v>
      </c>
      <c r="M435" s="168">
        <v>20</v>
      </c>
      <c r="N435" s="168">
        <v>100</v>
      </c>
      <c r="O435" s="168">
        <v>18.918918918918919</v>
      </c>
      <c r="P435" s="168">
        <v>100</v>
      </c>
      <c r="Q435" s="168">
        <v>0</v>
      </c>
      <c r="R435" s="168">
        <v>100</v>
      </c>
      <c r="S435" s="171">
        <v>36</v>
      </c>
    </row>
    <row r="436" spans="1:19" ht="20.100000000000001" customHeight="1" x14ac:dyDescent="0.2">
      <c r="A436" s="148"/>
      <c r="B436" s="150"/>
      <c r="C436" s="159" t="s">
        <v>392</v>
      </c>
      <c r="E436" s="168"/>
      <c r="F436" s="168"/>
      <c r="G436" s="47" t="s">
        <v>392</v>
      </c>
      <c r="R436" s="48"/>
      <c r="S436" s="182"/>
    </row>
    <row r="437" spans="1:19" ht="14.1" customHeight="1" x14ac:dyDescent="0.2">
      <c r="A437" s="145">
        <v>37</v>
      </c>
      <c r="B437" s="172" t="s">
        <v>763</v>
      </c>
      <c r="C437" s="169">
        <v>0.28901734104046239</v>
      </c>
      <c r="D437" s="168">
        <v>0</v>
      </c>
      <c r="E437" s="168">
        <v>0</v>
      </c>
      <c r="F437" s="168">
        <v>0</v>
      </c>
      <c r="G437" s="168">
        <v>0</v>
      </c>
      <c r="H437" s="168">
        <v>0</v>
      </c>
      <c r="I437" s="168">
        <v>0</v>
      </c>
      <c r="J437" s="168">
        <v>0</v>
      </c>
      <c r="K437" s="168">
        <v>0</v>
      </c>
      <c r="L437" s="168">
        <v>1.4705882352941175</v>
      </c>
      <c r="M437" s="168">
        <v>0</v>
      </c>
      <c r="N437" s="168">
        <v>0</v>
      </c>
      <c r="O437" s="168">
        <v>0</v>
      </c>
      <c r="P437" s="168">
        <v>0</v>
      </c>
      <c r="Q437" s="168">
        <v>0</v>
      </c>
      <c r="R437" s="168">
        <v>0</v>
      </c>
      <c r="S437" s="171">
        <v>37</v>
      </c>
    </row>
    <row r="438" spans="1:19" ht="14.1" customHeight="1" x14ac:dyDescent="0.2">
      <c r="A438" s="145">
        <v>38</v>
      </c>
      <c r="B438" s="172" t="s">
        <v>762</v>
      </c>
      <c r="C438" s="169">
        <v>16.47398843930636</v>
      </c>
      <c r="D438" s="168">
        <v>26.315789473684209</v>
      </c>
      <c r="E438" s="168">
        <v>12.903225806451612</v>
      </c>
      <c r="F438" s="168">
        <v>21.951219512195124</v>
      </c>
      <c r="G438" s="168">
        <v>33.333333333333329</v>
      </c>
      <c r="H438" s="168">
        <v>15.384615384615385</v>
      </c>
      <c r="I438" s="168">
        <v>7.4074074074074066</v>
      </c>
      <c r="J438" s="168">
        <v>0</v>
      </c>
      <c r="K438" s="168">
        <v>17.241379310344829</v>
      </c>
      <c r="L438" s="168">
        <v>23.52941176470588</v>
      </c>
      <c r="M438" s="168">
        <v>20</v>
      </c>
      <c r="N438" s="168">
        <v>0</v>
      </c>
      <c r="O438" s="168">
        <v>16.216216216216218</v>
      </c>
      <c r="P438" s="168">
        <v>0</v>
      </c>
      <c r="Q438" s="168">
        <v>42.857142857142854</v>
      </c>
      <c r="R438" s="168">
        <v>0</v>
      </c>
      <c r="S438" s="171">
        <v>38</v>
      </c>
    </row>
    <row r="439" spans="1:19" ht="14.1" customHeight="1" x14ac:dyDescent="0.2">
      <c r="A439" s="145">
        <v>39</v>
      </c>
      <c r="B439" s="172" t="s">
        <v>761</v>
      </c>
      <c r="C439" s="169">
        <v>52.312138728323703</v>
      </c>
      <c r="D439" s="168">
        <v>68.421052631578945</v>
      </c>
      <c r="E439" s="168">
        <v>48.387096774193552</v>
      </c>
      <c r="F439" s="168">
        <v>65.853658536585371</v>
      </c>
      <c r="G439" s="168">
        <v>66.666666666666657</v>
      </c>
      <c r="H439" s="168">
        <v>100</v>
      </c>
      <c r="I439" s="168">
        <v>22.222222222222221</v>
      </c>
      <c r="J439" s="168">
        <v>31.25</v>
      </c>
      <c r="K439" s="168">
        <v>68.965517241379317</v>
      </c>
      <c r="L439" s="168">
        <v>72.058823529411768</v>
      </c>
      <c r="M439" s="168">
        <v>40</v>
      </c>
      <c r="N439" s="168">
        <v>0</v>
      </c>
      <c r="O439" s="168">
        <v>48.648648648648653</v>
      </c>
      <c r="P439" s="168">
        <v>0</v>
      </c>
      <c r="Q439" s="168">
        <v>71.428571428571416</v>
      </c>
      <c r="R439" s="168">
        <v>0</v>
      </c>
      <c r="S439" s="171">
        <v>39</v>
      </c>
    </row>
    <row r="440" spans="1:19" ht="14.1" customHeight="1" x14ac:dyDescent="0.2">
      <c r="A440" s="145">
        <v>40</v>
      </c>
      <c r="B440" s="172" t="s">
        <v>760</v>
      </c>
      <c r="C440" s="169">
        <v>76.011560693641627</v>
      </c>
      <c r="D440" s="168">
        <v>94.73684210526315</v>
      </c>
      <c r="E440" s="168">
        <v>77.41935483870968</v>
      </c>
      <c r="F440" s="168">
        <v>82.926829268292693</v>
      </c>
      <c r="G440" s="168">
        <v>88.888888888888886</v>
      </c>
      <c r="H440" s="168">
        <v>100</v>
      </c>
      <c r="I440" s="168">
        <v>81.481481481481467</v>
      </c>
      <c r="J440" s="168">
        <v>56.25</v>
      </c>
      <c r="K440" s="168">
        <v>96.551724137931046</v>
      </c>
      <c r="L440" s="168">
        <v>91.176470588235304</v>
      </c>
      <c r="M440" s="168">
        <v>80</v>
      </c>
      <c r="N440" s="168">
        <v>0</v>
      </c>
      <c r="O440" s="168">
        <v>81.081081081081095</v>
      </c>
      <c r="P440" s="168">
        <v>0</v>
      </c>
      <c r="Q440" s="168">
        <v>99.999999999999986</v>
      </c>
      <c r="R440" s="168">
        <v>0</v>
      </c>
      <c r="S440" s="171">
        <v>40</v>
      </c>
    </row>
    <row r="441" spans="1:19" x14ac:dyDescent="0.2">
      <c r="A441" s="7" t="s">
        <v>103</v>
      </c>
      <c r="D441" s="168"/>
      <c r="E441" s="168"/>
      <c r="F441" s="168"/>
      <c r="G441" s="168"/>
      <c r="H441" s="168"/>
      <c r="I441" s="168"/>
      <c r="J441" s="168"/>
      <c r="K441" s="168"/>
      <c r="L441" s="168"/>
      <c r="M441" s="168"/>
      <c r="N441" s="168"/>
      <c r="O441" s="168"/>
      <c r="P441" s="168"/>
      <c r="Q441" s="168"/>
      <c r="R441" s="168"/>
      <c r="S441" s="26"/>
    </row>
    <row r="442" spans="1:19" x14ac:dyDescent="0.2">
      <c r="A442" s="7" t="s">
        <v>257</v>
      </c>
      <c r="D442" s="168"/>
      <c r="E442" s="96"/>
      <c r="F442" s="168"/>
      <c r="I442" s="168"/>
      <c r="J442" s="168"/>
      <c r="M442" s="168"/>
      <c r="N442" s="168"/>
      <c r="O442" s="168"/>
      <c r="P442" s="168"/>
      <c r="Q442" s="168"/>
      <c r="R442" s="168"/>
      <c r="S442" s="26"/>
    </row>
    <row r="443" spans="1:19" x14ac:dyDescent="0.2">
      <c r="D443" s="168"/>
      <c r="E443" s="96"/>
      <c r="F443" s="168"/>
      <c r="H443" s="168"/>
      <c r="I443" s="168"/>
      <c r="J443" s="168"/>
      <c r="K443" s="168"/>
      <c r="L443" s="168"/>
      <c r="M443" s="168"/>
      <c r="N443" s="168"/>
      <c r="O443" s="168"/>
      <c r="P443" s="168"/>
      <c r="Q443" s="168"/>
      <c r="R443" s="168"/>
      <c r="S443" s="26"/>
    </row>
    <row r="444" spans="1:19" s="153" customFormat="1" ht="22.5" customHeight="1" x14ac:dyDescent="0.2">
      <c r="A444" s="31"/>
      <c r="D444" s="48"/>
      <c r="E444" s="48"/>
      <c r="F444" s="38"/>
      <c r="G444" s="37"/>
      <c r="H444" s="37"/>
      <c r="I444" s="37"/>
      <c r="J444" s="37"/>
      <c r="K444" s="37"/>
      <c r="L444" s="135"/>
      <c r="M444" s="135"/>
      <c r="N444" s="135"/>
      <c r="O444" s="135"/>
      <c r="P444" s="135"/>
      <c r="Q444" s="135"/>
      <c r="R444" s="135"/>
      <c r="S444" s="32"/>
    </row>
    <row r="445" spans="1:19" x14ac:dyDescent="0.2">
      <c r="B445" s="139"/>
      <c r="C445" s="351"/>
      <c r="D445" s="98"/>
      <c r="E445" s="98"/>
      <c r="F445" s="98"/>
      <c r="G445" s="98"/>
      <c r="H445" s="98"/>
      <c r="I445" s="98"/>
      <c r="J445" s="98"/>
      <c r="K445" s="98"/>
      <c r="L445" s="98"/>
      <c r="M445" s="98"/>
      <c r="N445" s="98"/>
      <c r="O445" s="98"/>
      <c r="P445" s="98"/>
      <c r="Q445" s="98"/>
      <c r="R445" s="98"/>
    </row>
  </sheetData>
  <mergeCells count="114">
    <mergeCell ref="R301:R305"/>
    <mergeCell ref="H375:H379"/>
    <mergeCell ref="I375:I379"/>
    <mergeCell ref="M375:M379"/>
    <mergeCell ref="R375:R379"/>
    <mergeCell ref="S375:S379"/>
    <mergeCell ref="S301:S305"/>
    <mergeCell ref="Q375:Q379"/>
    <mergeCell ref="J375:J379"/>
    <mergeCell ref="K375:K379"/>
    <mergeCell ref="L375:L379"/>
    <mergeCell ref="P301:P305"/>
    <mergeCell ref="Q301:Q305"/>
    <mergeCell ref="M301:M305"/>
    <mergeCell ref="N301:N305"/>
    <mergeCell ref="O301:O305"/>
    <mergeCell ref="L301:L305"/>
    <mergeCell ref="J301:J305"/>
    <mergeCell ref="K301:K305"/>
    <mergeCell ref="A375:A379"/>
    <mergeCell ref="B375:B379"/>
    <mergeCell ref="C375:C379"/>
    <mergeCell ref="N375:N379"/>
    <mergeCell ref="O375:O379"/>
    <mergeCell ref="P375:P379"/>
    <mergeCell ref="D375:D379"/>
    <mergeCell ref="E375:E379"/>
    <mergeCell ref="F375:F379"/>
    <mergeCell ref="G375:G379"/>
    <mergeCell ref="S227:S231"/>
    <mergeCell ref="R227:R231"/>
    <mergeCell ref="O227:O231"/>
    <mergeCell ref="P227:P231"/>
    <mergeCell ref="Q227:Q231"/>
    <mergeCell ref="K227:K231"/>
    <mergeCell ref="D227:D231"/>
    <mergeCell ref="E227:E231"/>
    <mergeCell ref="F227:F231"/>
    <mergeCell ref="M227:M231"/>
    <mergeCell ref="G227:G231"/>
    <mergeCell ref="H227:H231"/>
    <mergeCell ref="I227:I231"/>
    <mergeCell ref="L227:L231"/>
    <mergeCell ref="D79:D83"/>
    <mergeCell ref="E79:E83"/>
    <mergeCell ref="F79:F83"/>
    <mergeCell ref="J79:J83"/>
    <mergeCell ref="K79:K83"/>
    <mergeCell ref="P79:P83"/>
    <mergeCell ref="Q79:Q83"/>
    <mergeCell ref="A79:A83"/>
    <mergeCell ref="B79:B83"/>
    <mergeCell ref="C79:C83"/>
    <mergeCell ref="G79:G83"/>
    <mergeCell ref="H79:H83"/>
    <mergeCell ref="I79:I83"/>
    <mergeCell ref="B5:B9"/>
    <mergeCell ref="C5:C9"/>
    <mergeCell ref="F5:F9"/>
    <mergeCell ref="D5:D9"/>
    <mergeCell ref="O5:O9"/>
    <mergeCell ref="Q5:Q9"/>
    <mergeCell ref="L5:L9"/>
    <mergeCell ref="P5:P9"/>
    <mergeCell ref="N5:N9"/>
    <mergeCell ref="M5:M9"/>
    <mergeCell ref="J5:J9"/>
    <mergeCell ref="K5:K9"/>
    <mergeCell ref="E5:E9"/>
    <mergeCell ref="G5:G9"/>
    <mergeCell ref="I5:I9"/>
    <mergeCell ref="S153:S157"/>
    <mergeCell ref="P153:P157"/>
    <mergeCell ref="Q153:Q157"/>
    <mergeCell ref="S5:S9"/>
    <mergeCell ref="A153:A157"/>
    <mergeCell ref="B153:B157"/>
    <mergeCell ref="C153:C157"/>
    <mergeCell ref="R5:R9"/>
    <mergeCell ref="H5:H9"/>
    <mergeCell ref="R153:R157"/>
    <mergeCell ref="K153:K157"/>
    <mergeCell ref="L153:L157"/>
    <mergeCell ref="D153:D157"/>
    <mergeCell ref="A5:A9"/>
    <mergeCell ref="E153:E157"/>
    <mergeCell ref="F153:F157"/>
    <mergeCell ref="M153:M157"/>
    <mergeCell ref="N153:N157"/>
    <mergeCell ref="R79:R83"/>
    <mergeCell ref="S79:S83"/>
    <mergeCell ref="L79:L83"/>
    <mergeCell ref="M79:M83"/>
    <mergeCell ref="N79:N83"/>
    <mergeCell ref="O79:O83"/>
    <mergeCell ref="A301:A305"/>
    <mergeCell ref="B301:B305"/>
    <mergeCell ref="C301:C305"/>
    <mergeCell ref="O153:O157"/>
    <mergeCell ref="J153:J157"/>
    <mergeCell ref="A227:A231"/>
    <mergeCell ref="B227:B231"/>
    <mergeCell ref="C227:C231"/>
    <mergeCell ref="N227:N231"/>
    <mergeCell ref="J227:J231"/>
    <mergeCell ref="G153:G157"/>
    <mergeCell ref="H153:H157"/>
    <mergeCell ref="I153:I157"/>
    <mergeCell ref="D301:D305"/>
    <mergeCell ref="E301:E305"/>
    <mergeCell ref="F301:F305"/>
    <mergeCell ref="G301:G305"/>
    <mergeCell ref="H301:H305"/>
    <mergeCell ref="I301:I305"/>
  </mergeCells>
  <pageMargins left="0.59055118110236227" right="0.59055118110236227" top="0.59055118110236227" bottom="0.39370078740157483" header="0.39370078740157483" footer="0.39370078740157483"/>
  <pageSetup paperSize="9" scale="69" firstPageNumber="18" fitToWidth="2" fitToHeight="6" pageOrder="overThenDown" orientation="portrait" blackAndWhite="1" useFirstPageNumber="1" r:id="rId1"/>
  <headerFooter alignWithMargins="0">
    <oddFooter>&amp;L&amp;"MetaNormalLF-Roman,Standard"Statistisches Bundesamt, Fachserie 10, Reihe 2.8, 2019</oddFooter>
  </headerFooter>
  <rowBreaks count="5" manualBreakCount="5">
    <brk id="74" max="21" man="1"/>
    <brk id="148" max="21" man="1"/>
    <brk id="222" max="21" man="1"/>
    <brk id="296" max="21" man="1"/>
    <brk id="370" max="21" man="1"/>
  </rowBreaks>
  <colBreaks count="1" manualBreakCount="1">
    <brk id="6" max="443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140625" style="409" customWidth="1"/>
    <col min="2" max="2" width="55" style="409" customWidth="1"/>
    <col min="3" max="3" width="7.85546875" style="409" customWidth="1"/>
    <col min="4" max="4" width="15.7109375" style="409" customWidth="1"/>
    <col min="5" max="7" width="15.7109375" style="35" customWidth="1"/>
    <col min="8" max="19" width="11" style="35" customWidth="1"/>
    <col min="20" max="20" width="4.7109375" style="409" customWidth="1"/>
    <col min="21" max="16384" width="11.42578125" style="409"/>
  </cols>
  <sheetData>
    <row r="1" spans="1:20" ht="18" x14ac:dyDescent="0.25">
      <c r="A1" s="1" t="s">
        <v>892</v>
      </c>
      <c r="H1" s="76" t="s">
        <v>892</v>
      </c>
    </row>
    <row r="2" spans="1:20" ht="15" x14ac:dyDescent="0.25">
      <c r="A2" s="6" t="s">
        <v>891</v>
      </c>
      <c r="H2" s="116" t="s">
        <v>891</v>
      </c>
    </row>
    <row r="3" spans="1:20" x14ac:dyDescent="0.2">
      <c r="A3" s="9"/>
      <c r="B3" s="9"/>
      <c r="C3" s="9"/>
      <c r="D3" s="9"/>
      <c r="E3" s="66"/>
      <c r="F3" s="66"/>
      <c r="G3" s="48"/>
      <c r="H3" s="48"/>
      <c r="M3" s="66"/>
      <c r="N3" s="66"/>
      <c r="O3" s="66"/>
      <c r="P3" s="66"/>
      <c r="Q3" s="66"/>
      <c r="R3" s="66"/>
      <c r="S3" s="66"/>
      <c r="T3" s="9"/>
    </row>
    <row r="4" spans="1:20" ht="12.75" customHeight="1" x14ac:dyDescent="0.2">
      <c r="A4" s="474" t="s">
        <v>1</v>
      </c>
      <c r="B4" s="486" t="s">
        <v>890</v>
      </c>
      <c r="C4" s="530"/>
      <c r="D4" s="480" t="s">
        <v>253</v>
      </c>
      <c r="E4" s="492" t="s">
        <v>99</v>
      </c>
      <c r="F4" s="512" t="s">
        <v>98</v>
      </c>
      <c r="G4" s="512" t="s">
        <v>540</v>
      </c>
      <c r="H4" s="498" t="s">
        <v>95</v>
      </c>
      <c r="I4" s="498" t="s">
        <v>94</v>
      </c>
      <c r="J4" s="495" t="s">
        <v>93</v>
      </c>
      <c r="K4" s="492" t="s">
        <v>889</v>
      </c>
      <c r="L4" s="492" t="s">
        <v>91</v>
      </c>
      <c r="M4" s="492" t="s">
        <v>90</v>
      </c>
      <c r="N4" s="492" t="s">
        <v>89</v>
      </c>
      <c r="O4" s="492" t="s">
        <v>88</v>
      </c>
      <c r="P4" s="492" t="s">
        <v>87</v>
      </c>
      <c r="Q4" s="492" t="s">
        <v>400</v>
      </c>
      <c r="R4" s="492" t="s">
        <v>85</v>
      </c>
      <c r="S4" s="495" t="s">
        <v>84</v>
      </c>
      <c r="T4" s="486" t="s">
        <v>301</v>
      </c>
    </row>
    <row r="5" spans="1:20" ht="12.75" customHeight="1" x14ac:dyDescent="0.2">
      <c r="A5" s="528"/>
      <c r="B5" s="531"/>
      <c r="C5" s="528"/>
      <c r="D5" s="481"/>
      <c r="E5" s="493"/>
      <c r="F5" s="524" t="s">
        <v>83</v>
      </c>
      <c r="G5" s="524"/>
      <c r="H5" s="499"/>
      <c r="I5" s="499"/>
      <c r="J5" s="496"/>
      <c r="K5" s="493"/>
      <c r="L5" s="493"/>
      <c r="M5" s="493" t="s">
        <v>82</v>
      </c>
      <c r="N5" s="493"/>
      <c r="O5" s="493"/>
      <c r="P5" s="493"/>
      <c r="Q5" s="493"/>
      <c r="R5" s="493"/>
      <c r="S5" s="496"/>
      <c r="T5" s="531"/>
    </row>
    <row r="6" spans="1:20" ht="12.75" customHeight="1" x14ac:dyDescent="0.2">
      <c r="A6" s="528"/>
      <c r="B6" s="531"/>
      <c r="C6" s="528"/>
      <c r="D6" s="481"/>
      <c r="E6" s="493" t="s">
        <v>81</v>
      </c>
      <c r="F6" s="524"/>
      <c r="G6" s="524"/>
      <c r="H6" s="499"/>
      <c r="I6" s="499"/>
      <c r="J6" s="496"/>
      <c r="K6" s="493"/>
      <c r="L6" s="493" t="s">
        <v>79</v>
      </c>
      <c r="M6" s="493"/>
      <c r="N6" s="493" t="s">
        <v>79</v>
      </c>
      <c r="O6" s="493" t="s">
        <v>79</v>
      </c>
      <c r="P6" s="493"/>
      <c r="Q6" s="493"/>
      <c r="R6" s="493"/>
      <c r="S6" s="496"/>
      <c r="T6" s="531"/>
    </row>
    <row r="7" spans="1:20" ht="12.75" customHeight="1" x14ac:dyDescent="0.2">
      <c r="A7" s="528"/>
      <c r="B7" s="531"/>
      <c r="C7" s="528"/>
      <c r="D7" s="481"/>
      <c r="E7" s="493" t="s">
        <v>76</v>
      </c>
      <c r="F7" s="524"/>
      <c r="G7" s="524"/>
      <c r="H7" s="499"/>
      <c r="I7" s="499"/>
      <c r="J7" s="496"/>
      <c r="K7" s="493"/>
      <c r="L7" s="493" t="s">
        <v>75</v>
      </c>
      <c r="M7" s="493"/>
      <c r="N7" s="493" t="s">
        <v>75</v>
      </c>
      <c r="O7" s="493" t="s">
        <v>75</v>
      </c>
      <c r="P7" s="493"/>
      <c r="Q7" s="493"/>
      <c r="R7" s="493"/>
      <c r="S7" s="496"/>
      <c r="T7" s="531"/>
    </row>
    <row r="8" spans="1:20" x14ac:dyDescent="0.2">
      <c r="A8" s="529"/>
      <c r="B8" s="532"/>
      <c r="C8" s="529"/>
      <c r="D8" s="482"/>
      <c r="E8" s="494"/>
      <c r="F8" s="525"/>
      <c r="G8" s="525"/>
      <c r="H8" s="500"/>
      <c r="I8" s="500"/>
      <c r="J8" s="497"/>
      <c r="K8" s="494"/>
      <c r="L8" s="494"/>
      <c r="M8" s="494"/>
      <c r="N8" s="494"/>
      <c r="O8" s="494"/>
      <c r="P8" s="494"/>
      <c r="Q8" s="494"/>
      <c r="R8" s="494"/>
      <c r="S8" s="497"/>
      <c r="T8" s="532"/>
    </row>
    <row r="9" spans="1:20" x14ac:dyDescent="0.2">
      <c r="A9" s="153"/>
      <c r="B9" s="163"/>
      <c r="C9" s="163"/>
      <c r="D9" s="30"/>
      <c r="E9" s="48"/>
      <c r="F9" s="48"/>
      <c r="G9" s="62"/>
      <c r="H9" s="62"/>
      <c r="I9" s="62"/>
      <c r="J9" s="62"/>
      <c r="K9" s="48"/>
      <c r="L9" s="48"/>
      <c r="M9" s="48"/>
      <c r="N9" s="48"/>
      <c r="O9" s="48"/>
      <c r="P9" s="62"/>
      <c r="Q9" s="48"/>
      <c r="R9" s="48"/>
      <c r="S9" s="62"/>
      <c r="T9" s="153"/>
    </row>
    <row r="10" spans="1:20" ht="24.95" customHeight="1" x14ac:dyDescent="0.2">
      <c r="B10" s="153"/>
      <c r="C10" s="150"/>
      <c r="D10" s="159" t="s">
        <v>312</v>
      </c>
      <c r="H10" s="47" t="s">
        <v>312</v>
      </c>
    </row>
    <row r="11" spans="1:20" s="159" customFormat="1" ht="20.100000000000001" customHeight="1" x14ac:dyDescent="0.2">
      <c r="A11" s="162">
        <v>1</v>
      </c>
      <c r="B11" s="161" t="s">
        <v>311</v>
      </c>
      <c r="C11" s="160"/>
      <c r="D11" s="13">
        <v>1251</v>
      </c>
      <c r="E11" s="50">
        <v>79</v>
      </c>
      <c r="F11" s="50">
        <v>190</v>
      </c>
      <c r="G11" s="50">
        <v>117</v>
      </c>
      <c r="H11" s="50">
        <v>29</v>
      </c>
      <c r="I11" s="50">
        <v>92</v>
      </c>
      <c r="J11" s="50">
        <v>212</v>
      </c>
      <c r="K11" s="50">
        <v>12</v>
      </c>
      <c r="L11" s="50">
        <v>87</v>
      </c>
      <c r="M11" s="50">
        <v>258</v>
      </c>
      <c r="N11" s="50">
        <v>32</v>
      </c>
      <c r="O11" s="50">
        <v>7</v>
      </c>
      <c r="P11" s="50">
        <v>38</v>
      </c>
      <c r="Q11" s="50">
        <v>23</v>
      </c>
      <c r="R11" s="50">
        <v>35</v>
      </c>
      <c r="S11" s="50">
        <v>40</v>
      </c>
      <c r="T11" s="14">
        <v>1</v>
      </c>
    </row>
    <row r="12" spans="1:20" ht="24.95" customHeight="1" x14ac:dyDescent="0.2">
      <c r="A12" s="22"/>
      <c r="B12" s="147" t="s">
        <v>298</v>
      </c>
      <c r="C12" s="158"/>
      <c r="D12" s="13"/>
      <c r="E12" s="112"/>
      <c r="F12" s="34"/>
      <c r="G12" s="96"/>
      <c r="H12" s="112"/>
      <c r="I12" s="112"/>
      <c r="J12" s="112"/>
      <c r="K12" s="112"/>
      <c r="L12" s="112"/>
      <c r="M12" s="112"/>
      <c r="N12" s="112"/>
      <c r="O12" s="112"/>
      <c r="P12" s="96"/>
      <c r="Q12" s="112"/>
      <c r="R12" s="112"/>
      <c r="S12" s="112"/>
      <c r="T12" s="157"/>
    </row>
    <row r="13" spans="1:20" ht="20.100000000000001" customHeight="1" x14ac:dyDescent="0.2">
      <c r="A13" s="145">
        <v>2</v>
      </c>
      <c r="B13" s="142" t="s">
        <v>888</v>
      </c>
      <c r="C13" s="156"/>
      <c r="D13" s="18">
        <v>1242</v>
      </c>
      <c r="E13" s="34">
        <v>79</v>
      </c>
      <c r="F13" s="34">
        <v>190</v>
      </c>
      <c r="G13" s="34">
        <v>117</v>
      </c>
      <c r="H13" s="34">
        <v>29</v>
      </c>
      <c r="I13" s="34">
        <v>91</v>
      </c>
      <c r="J13" s="34">
        <v>212</v>
      </c>
      <c r="K13" s="34">
        <v>12</v>
      </c>
      <c r="L13" s="34">
        <v>86</v>
      </c>
      <c r="M13" s="34">
        <v>253</v>
      </c>
      <c r="N13" s="34">
        <v>31</v>
      </c>
      <c r="O13" s="34">
        <v>7</v>
      </c>
      <c r="P13" s="34">
        <v>38</v>
      </c>
      <c r="Q13" s="34">
        <v>23</v>
      </c>
      <c r="R13" s="34">
        <v>34</v>
      </c>
      <c r="S13" s="34">
        <v>40</v>
      </c>
      <c r="T13" s="19">
        <v>2</v>
      </c>
    </row>
    <row r="14" spans="1:20" x14ac:dyDescent="0.2">
      <c r="A14" s="145">
        <v>3</v>
      </c>
      <c r="B14" s="142" t="s">
        <v>887</v>
      </c>
      <c r="C14" s="156"/>
      <c r="D14" s="18">
        <v>305</v>
      </c>
      <c r="E14" s="34">
        <v>4</v>
      </c>
      <c r="F14" s="34">
        <v>10</v>
      </c>
      <c r="G14" s="34">
        <v>0</v>
      </c>
      <c r="H14" s="34">
        <v>2</v>
      </c>
      <c r="I14" s="34">
        <v>6</v>
      </c>
      <c r="J14" s="34">
        <v>28</v>
      </c>
      <c r="K14" s="34">
        <v>2</v>
      </c>
      <c r="L14" s="34">
        <v>2</v>
      </c>
      <c r="M14" s="34">
        <v>234</v>
      </c>
      <c r="N14" s="34">
        <v>0</v>
      </c>
      <c r="O14" s="34">
        <v>0</v>
      </c>
      <c r="P14" s="34">
        <v>7</v>
      </c>
      <c r="Q14" s="34">
        <v>0</v>
      </c>
      <c r="R14" s="34">
        <v>4</v>
      </c>
      <c r="S14" s="34">
        <v>6</v>
      </c>
      <c r="T14" s="19">
        <v>3</v>
      </c>
    </row>
    <row r="15" spans="1:20" x14ac:dyDescent="0.2">
      <c r="A15" s="145">
        <v>4</v>
      </c>
      <c r="B15" s="142" t="s">
        <v>886</v>
      </c>
      <c r="C15" s="156"/>
      <c r="D15" s="18">
        <v>937</v>
      </c>
      <c r="E15" s="34">
        <v>75</v>
      </c>
      <c r="F15" s="34">
        <v>180</v>
      </c>
      <c r="G15" s="34">
        <v>117</v>
      </c>
      <c r="H15" s="34">
        <v>27</v>
      </c>
      <c r="I15" s="34">
        <v>85</v>
      </c>
      <c r="J15" s="34">
        <v>184</v>
      </c>
      <c r="K15" s="34">
        <v>10</v>
      </c>
      <c r="L15" s="34">
        <v>84</v>
      </c>
      <c r="M15" s="34">
        <v>19</v>
      </c>
      <c r="N15" s="34">
        <v>31</v>
      </c>
      <c r="O15" s="34">
        <v>7</v>
      </c>
      <c r="P15" s="34">
        <v>31</v>
      </c>
      <c r="Q15" s="34">
        <v>23</v>
      </c>
      <c r="R15" s="34">
        <v>30</v>
      </c>
      <c r="S15" s="34">
        <v>34</v>
      </c>
      <c r="T15" s="19">
        <v>4</v>
      </c>
    </row>
    <row r="16" spans="1:20" x14ac:dyDescent="0.2">
      <c r="A16" s="145">
        <v>5</v>
      </c>
      <c r="B16" s="142" t="s">
        <v>296</v>
      </c>
      <c r="C16" s="156"/>
      <c r="D16" s="18">
        <v>9</v>
      </c>
      <c r="E16" s="34">
        <v>0</v>
      </c>
      <c r="F16" s="34">
        <v>0</v>
      </c>
      <c r="G16" s="34">
        <v>0</v>
      </c>
      <c r="H16" s="34">
        <v>0</v>
      </c>
      <c r="I16" s="34">
        <v>1</v>
      </c>
      <c r="J16" s="34">
        <v>0</v>
      </c>
      <c r="K16" s="34">
        <v>0</v>
      </c>
      <c r="L16" s="34">
        <v>1</v>
      </c>
      <c r="M16" s="34">
        <v>5</v>
      </c>
      <c r="N16" s="34">
        <v>1</v>
      </c>
      <c r="O16" s="34">
        <v>0</v>
      </c>
      <c r="P16" s="34">
        <v>0</v>
      </c>
      <c r="Q16" s="34">
        <v>0</v>
      </c>
      <c r="R16" s="34">
        <v>1</v>
      </c>
      <c r="S16" s="34">
        <v>0</v>
      </c>
      <c r="T16" s="19">
        <v>5</v>
      </c>
    </row>
    <row r="17" spans="1:20" x14ac:dyDescent="0.2">
      <c r="A17" s="145">
        <v>6</v>
      </c>
      <c r="B17" s="142" t="s">
        <v>294</v>
      </c>
      <c r="C17" s="156"/>
      <c r="D17" s="18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19">
        <v>6</v>
      </c>
    </row>
    <row r="18" spans="1:20" ht="24.95" customHeight="1" x14ac:dyDescent="0.2">
      <c r="A18" s="148"/>
      <c r="B18" s="147" t="s">
        <v>885</v>
      </c>
      <c r="C18" s="158"/>
      <c r="D18" s="18"/>
      <c r="E18" s="112"/>
      <c r="F18" s="34"/>
      <c r="G18" s="34"/>
      <c r="H18" s="112"/>
      <c r="I18" s="112"/>
      <c r="J18" s="112"/>
      <c r="K18" s="112"/>
      <c r="L18" s="112"/>
      <c r="M18" s="112"/>
      <c r="N18" s="112"/>
      <c r="O18" s="112"/>
      <c r="P18" s="96"/>
      <c r="Q18" s="112"/>
      <c r="R18" s="112"/>
      <c r="S18" s="112"/>
      <c r="T18" s="157"/>
    </row>
    <row r="19" spans="1:20" ht="20.100000000000001" customHeight="1" x14ac:dyDescent="0.2">
      <c r="A19" s="145"/>
      <c r="B19" s="150" t="s">
        <v>292</v>
      </c>
      <c r="C19" s="252"/>
      <c r="D19" s="18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96"/>
      <c r="Q19" s="34"/>
      <c r="R19" s="34"/>
      <c r="S19" s="34"/>
      <c r="T19" s="19"/>
    </row>
    <row r="20" spans="1:20" ht="15" customHeight="1" x14ac:dyDescent="0.2">
      <c r="A20" s="145">
        <v>7</v>
      </c>
      <c r="B20" s="142" t="s">
        <v>884</v>
      </c>
      <c r="C20" s="156"/>
      <c r="D20" s="18">
        <v>755</v>
      </c>
      <c r="E20" s="34">
        <v>56</v>
      </c>
      <c r="F20" s="34">
        <v>122</v>
      </c>
      <c r="G20" s="34">
        <v>55</v>
      </c>
      <c r="H20" s="34">
        <v>14</v>
      </c>
      <c r="I20" s="34">
        <v>61</v>
      </c>
      <c r="J20" s="34">
        <v>124</v>
      </c>
      <c r="K20" s="34">
        <v>5</v>
      </c>
      <c r="L20" s="34">
        <v>46</v>
      </c>
      <c r="M20" s="34">
        <v>157</v>
      </c>
      <c r="N20" s="34">
        <v>22</v>
      </c>
      <c r="O20" s="34">
        <v>5</v>
      </c>
      <c r="P20" s="34">
        <v>25</v>
      </c>
      <c r="Q20" s="34">
        <v>17</v>
      </c>
      <c r="R20" s="34">
        <v>22</v>
      </c>
      <c r="S20" s="34">
        <v>24</v>
      </c>
      <c r="T20" s="19">
        <v>7</v>
      </c>
    </row>
    <row r="21" spans="1:20" x14ac:dyDescent="0.2">
      <c r="A21" s="145">
        <v>8</v>
      </c>
      <c r="B21" s="142" t="s">
        <v>444</v>
      </c>
      <c r="C21" s="156"/>
      <c r="D21" s="18">
        <v>496</v>
      </c>
      <c r="E21" s="34">
        <v>23</v>
      </c>
      <c r="F21" s="34">
        <v>68</v>
      </c>
      <c r="G21" s="34">
        <v>62</v>
      </c>
      <c r="H21" s="34">
        <v>15</v>
      </c>
      <c r="I21" s="34">
        <v>31</v>
      </c>
      <c r="J21" s="34">
        <v>88</v>
      </c>
      <c r="K21" s="34">
        <v>7</v>
      </c>
      <c r="L21" s="34">
        <v>41</v>
      </c>
      <c r="M21" s="34">
        <v>101</v>
      </c>
      <c r="N21" s="34">
        <v>10</v>
      </c>
      <c r="O21" s="34">
        <v>2</v>
      </c>
      <c r="P21" s="34">
        <v>13</v>
      </c>
      <c r="Q21" s="34">
        <v>6</v>
      </c>
      <c r="R21" s="34">
        <v>13</v>
      </c>
      <c r="S21" s="34">
        <v>16</v>
      </c>
      <c r="T21" s="19">
        <v>8</v>
      </c>
    </row>
    <row r="22" spans="1:20" x14ac:dyDescent="0.2">
      <c r="A22" s="145">
        <v>9</v>
      </c>
      <c r="B22" s="142" t="s">
        <v>443</v>
      </c>
      <c r="C22" s="156"/>
      <c r="D22" s="18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19">
        <v>9</v>
      </c>
    </row>
    <row r="23" spans="1:20" ht="24.95" customHeight="1" x14ac:dyDescent="0.2">
      <c r="A23" s="148"/>
      <c r="B23" s="147" t="s">
        <v>442</v>
      </c>
      <c r="C23" s="158"/>
      <c r="D23" s="18"/>
      <c r="E23" s="112"/>
      <c r="F23" s="34"/>
      <c r="G23" s="34"/>
      <c r="H23" s="112"/>
      <c r="I23" s="112"/>
      <c r="J23" s="112"/>
      <c r="K23" s="112"/>
      <c r="L23" s="112"/>
      <c r="M23" s="112"/>
      <c r="N23" s="112"/>
      <c r="O23" s="112"/>
      <c r="P23" s="96"/>
      <c r="Q23" s="112"/>
      <c r="R23" s="112"/>
      <c r="S23" s="112"/>
      <c r="T23" s="157"/>
    </row>
    <row r="24" spans="1:20" ht="20.100000000000001" customHeight="1" x14ac:dyDescent="0.2">
      <c r="A24" s="145"/>
      <c r="B24" s="150" t="s">
        <v>441</v>
      </c>
      <c r="C24" s="156"/>
      <c r="D24" s="18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96"/>
      <c r="Q24" s="34"/>
      <c r="R24" s="34"/>
      <c r="S24" s="34"/>
      <c r="T24" s="19"/>
    </row>
    <row r="25" spans="1:20" ht="15" customHeight="1" x14ac:dyDescent="0.2">
      <c r="A25" s="145">
        <v>10</v>
      </c>
      <c r="B25" s="142" t="s">
        <v>440</v>
      </c>
      <c r="C25" s="156"/>
      <c r="D25" s="18">
        <v>804</v>
      </c>
      <c r="E25" s="34">
        <v>52</v>
      </c>
      <c r="F25" s="34">
        <v>111</v>
      </c>
      <c r="G25" s="34">
        <v>96</v>
      </c>
      <c r="H25" s="34">
        <v>22</v>
      </c>
      <c r="I25" s="34">
        <v>6</v>
      </c>
      <c r="J25" s="34">
        <v>147</v>
      </c>
      <c r="K25" s="34">
        <v>8</v>
      </c>
      <c r="L25" s="34">
        <v>63</v>
      </c>
      <c r="M25" s="34">
        <v>173</v>
      </c>
      <c r="N25" s="34">
        <v>19</v>
      </c>
      <c r="O25" s="34">
        <v>5</v>
      </c>
      <c r="P25" s="34">
        <v>29</v>
      </c>
      <c r="Q25" s="34">
        <v>17</v>
      </c>
      <c r="R25" s="34">
        <v>27</v>
      </c>
      <c r="S25" s="34">
        <v>29</v>
      </c>
      <c r="T25" s="19">
        <v>10</v>
      </c>
    </row>
    <row r="26" spans="1:20" x14ac:dyDescent="0.2">
      <c r="A26" s="148">
        <v>11</v>
      </c>
      <c r="B26" s="142" t="s">
        <v>439</v>
      </c>
      <c r="C26" s="156"/>
      <c r="D26" s="18">
        <v>347</v>
      </c>
      <c r="E26" s="34">
        <v>17</v>
      </c>
      <c r="F26" s="34">
        <v>68</v>
      </c>
      <c r="G26" s="34">
        <v>15</v>
      </c>
      <c r="H26" s="34">
        <v>7</v>
      </c>
      <c r="I26" s="34">
        <v>77</v>
      </c>
      <c r="J26" s="34">
        <v>45</v>
      </c>
      <c r="K26" s="34">
        <v>2</v>
      </c>
      <c r="L26" s="34">
        <v>18</v>
      </c>
      <c r="M26" s="34">
        <v>60</v>
      </c>
      <c r="N26" s="34">
        <v>10</v>
      </c>
      <c r="O26" s="34">
        <v>2</v>
      </c>
      <c r="P26" s="34">
        <v>6</v>
      </c>
      <c r="Q26" s="34">
        <v>4</v>
      </c>
      <c r="R26" s="34">
        <v>6</v>
      </c>
      <c r="S26" s="34">
        <v>10</v>
      </c>
      <c r="T26" s="19">
        <v>11</v>
      </c>
    </row>
    <row r="27" spans="1:20" x14ac:dyDescent="0.2">
      <c r="A27" s="145">
        <v>12</v>
      </c>
      <c r="B27" s="142" t="s">
        <v>438</v>
      </c>
      <c r="C27" s="156"/>
      <c r="D27" s="18">
        <v>76</v>
      </c>
      <c r="E27" s="34">
        <v>8</v>
      </c>
      <c r="F27" s="34">
        <v>7</v>
      </c>
      <c r="G27" s="34">
        <v>5</v>
      </c>
      <c r="H27" s="34">
        <v>0</v>
      </c>
      <c r="I27" s="34">
        <v>6</v>
      </c>
      <c r="J27" s="34">
        <v>14</v>
      </c>
      <c r="K27" s="34">
        <v>2</v>
      </c>
      <c r="L27" s="34">
        <v>2</v>
      </c>
      <c r="M27" s="34">
        <v>23</v>
      </c>
      <c r="N27" s="34">
        <v>2</v>
      </c>
      <c r="O27" s="34">
        <v>0</v>
      </c>
      <c r="P27" s="34">
        <v>3</v>
      </c>
      <c r="Q27" s="34">
        <v>2</v>
      </c>
      <c r="R27" s="34">
        <v>2</v>
      </c>
      <c r="S27" s="34">
        <v>0</v>
      </c>
      <c r="T27" s="19">
        <v>12</v>
      </c>
    </row>
    <row r="28" spans="1:20" x14ac:dyDescent="0.2">
      <c r="A28" s="145">
        <v>13</v>
      </c>
      <c r="B28" s="142" t="s">
        <v>437</v>
      </c>
      <c r="C28" s="156"/>
      <c r="D28" s="18">
        <v>16</v>
      </c>
      <c r="E28" s="34">
        <v>2</v>
      </c>
      <c r="F28" s="34">
        <v>2</v>
      </c>
      <c r="G28" s="34">
        <v>1</v>
      </c>
      <c r="H28" s="34">
        <v>0</v>
      </c>
      <c r="I28" s="34">
        <v>1</v>
      </c>
      <c r="J28" s="34">
        <v>4</v>
      </c>
      <c r="K28" s="34">
        <v>0</v>
      </c>
      <c r="L28" s="34">
        <v>4</v>
      </c>
      <c r="M28" s="34">
        <v>1</v>
      </c>
      <c r="N28" s="34">
        <v>1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19">
        <v>13</v>
      </c>
    </row>
    <row r="29" spans="1:20" x14ac:dyDescent="0.2">
      <c r="A29" s="145">
        <v>14</v>
      </c>
      <c r="B29" s="142" t="s">
        <v>436</v>
      </c>
      <c r="C29" s="156"/>
      <c r="D29" s="18">
        <v>7</v>
      </c>
      <c r="E29" s="34">
        <v>0</v>
      </c>
      <c r="F29" s="34">
        <v>2</v>
      </c>
      <c r="G29" s="34">
        <v>0</v>
      </c>
      <c r="H29" s="34">
        <v>0</v>
      </c>
      <c r="I29" s="34">
        <v>1</v>
      </c>
      <c r="J29" s="34">
        <v>2</v>
      </c>
      <c r="K29" s="34">
        <v>0</v>
      </c>
      <c r="L29" s="34">
        <v>0</v>
      </c>
      <c r="M29" s="34">
        <v>1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1</v>
      </c>
      <c r="T29" s="19">
        <v>14</v>
      </c>
    </row>
    <row r="30" spans="1:20" x14ac:dyDescent="0.2">
      <c r="A30" s="145">
        <v>15</v>
      </c>
      <c r="B30" s="142" t="s">
        <v>435</v>
      </c>
      <c r="C30" s="156"/>
      <c r="D30" s="18">
        <v>1</v>
      </c>
      <c r="E30" s="34">
        <v>0</v>
      </c>
      <c r="F30" s="34">
        <v>0</v>
      </c>
      <c r="G30" s="34">
        <v>0</v>
      </c>
      <c r="H30" s="34">
        <v>0</v>
      </c>
      <c r="I30" s="34">
        <v>1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19">
        <v>15</v>
      </c>
    </row>
    <row r="31" spans="1:20" ht="20.100000000000001" customHeight="1" x14ac:dyDescent="0.2">
      <c r="A31" s="145">
        <v>16</v>
      </c>
      <c r="B31" s="142" t="s">
        <v>447</v>
      </c>
      <c r="C31" s="156"/>
      <c r="D31" s="18">
        <v>3841</v>
      </c>
      <c r="E31" s="34">
        <v>249</v>
      </c>
      <c r="F31" s="34">
        <v>634</v>
      </c>
      <c r="G31" s="34">
        <v>289</v>
      </c>
      <c r="H31" s="34">
        <v>67</v>
      </c>
      <c r="I31" s="34">
        <v>387</v>
      </c>
      <c r="J31" s="34">
        <v>677</v>
      </c>
      <c r="K31" s="34">
        <v>35</v>
      </c>
      <c r="L31" s="34">
        <v>251</v>
      </c>
      <c r="M31" s="34">
        <v>762</v>
      </c>
      <c r="N31" s="34">
        <v>98</v>
      </c>
      <c r="O31" s="34">
        <v>16</v>
      </c>
      <c r="P31" s="34">
        <v>104</v>
      </c>
      <c r="Q31" s="34">
        <v>64</v>
      </c>
      <c r="R31" s="34">
        <v>90</v>
      </c>
      <c r="S31" s="34">
        <v>118</v>
      </c>
      <c r="T31" s="19">
        <v>16</v>
      </c>
    </row>
    <row r="32" spans="1:20" ht="24.95" customHeight="1" x14ac:dyDescent="0.2">
      <c r="A32" s="148"/>
      <c r="B32" s="147" t="s">
        <v>274</v>
      </c>
      <c r="C32" s="158"/>
      <c r="D32" s="18"/>
      <c r="E32" s="112"/>
      <c r="F32" s="34"/>
      <c r="G32" s="34"/>
      <c r="H32" s="112"/>
      <c r="I32" s="112"/>
      <c r="J32" s="112"/>
      <c r="K32" s="112"/>
      <c r="L32" s="112"/>
      <c r="M32" s="112"/>
      <c r="N32" s="112"/>
      <c r="O32" s="112"/>
      <c r="P32" s="96"/>
      <c r="Q32" s="112"/>
      <c r="R32" s="112"/>
      <c r="S32" s="112"/>
      <c r="T32" s="157"/>
    </row>
    <row r="33" spans="1:20" ht="20.100000000000001" customHeight="1" x14ac:dyDescent="0.2">
      <c r="A33" s="145"/>
      <c r="B33" s="150" t="s">
        <v>273</v>
      </c>
      <c r="C33" s="252"/>
      <c r="D33" s="18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96"/>
      <c r="Q33" s="34"/>
      <c r="R33" s="34"/>
      <c r="S33" s="34"/>
      <c r="T33" s="19"/>
    </row>
    <row r="34" spans="1:20" ht="15" customHeight="1" x14ac:dyDescent="0.2">
      <c r="A34" s="145">
        <v>17</v>
      </c>
      <c r="B34" s="142" t="s">
        <v>883</v>
      </c>
      <c r="C34" s="156"/>
      <c r="D34" s="18">
        <v>483</v>
      </c>
      <c r="E34" s="34">
        <v>24</v>
      </c>
      <c r="F34" s="34">
        <v>67</v>
      </c>
      <c r="G34" s="34">
        <v>43</v>
      </c>
      <c r="H34" s="34">
        <v>15</v>
      </c>
      <c r="I34" s="34">
        <v>31</v>
      </c>
      <c r="J34" s="34">
        <v>107</v>
      </c>
      <c r="K34" s="34">
        <v>2</v>
      </c>
      <c r="L34" s="34">
        <v>37</v>
      </c>
      <c r="M34" s="34">
        <v>100</v>
      </c>
      <c r="N34" s="34">
        <v>15</v>
      </c>
      <c r="O34" s="34">
        <v>5</v>
      </c>
      <c r="P34" s="34">
        <v>16</v>
      </c>
      <c r="Q34" s="34">
        <v>5</v>
      </c>
      <c r="R34" s="34">
        <v>9</v>
      </c>
      <c r="S34" s="34">
        <v>7</v>
      </c>
      <c r="T34" s="19">
        <v>17</v>
      </c>
    </row>
    <row r="35" spans="1:20" x14ac:dyDescent="0.2">
      <c r="A35" s="145">
        <v>18</v>
      </c>
      <c r="B35" s="142" t="s">
        <v>433</v>
      </c>
      <c r="C35" s="156"/>
      <c r="D35" s="18">
        <v>151</v>
      </c>
      <c r="E35" s="34">
        <v>13</v>
      </c>
      <c r="F35" s="34">
        <v>22</v>
      </c>
      <c r="G35" s="34">
        <v>16</v>
      </c>
      <c r="H35" s="34">
        <v>2</v>
      </c>
      <c r="I35" s="34">
        <v>9</v>
      </c>
      <c r="J35" s="34">
        <v>20</v>
      </c>
      <c r="K35" s="34">
        <v>1</v>
      </c>
      <c r="L35" s="34">
        <v>8</v>
      </c>
      <c r="M35" s="34">
        <v>26</v>
      </c>
      <c r="N35" s="34">
        <v>6</v>
      </c>
      <c r="O35" s="34">
        <v>2</v>
      </c>
      <c r="P35" s="34">
        <v>9</v>
      </c>
      <c r="Q35" s="34">
        <v>5</v>
      </c>
      <c r="R35" s="34">
        <v>7</v>
      </c>
      <c r="S35" s="34">
        <v>5</v>
      </c>
      <c r="T35" s="19">
        <v>18</v>
      </c>
    </row>
    <row r="36" spans="1:20" x14ac:dyDescent="0.2">
      <c r="A36" s="145">
        <v>19</v>
      </c>
      <c r="B36" s="142" t="s">
        <v>882</v>
      </c>
      <c r="C36" s="156"/>
      <c r="D36" s="18">
        <v>305</v>
      </c>
      <c r="E36" s="34">
        <v>23</v>
      </c>
      <c r="F36" s="34">
        <v>60</v>
      </c>
      <c r="G36" s="34">
        <v>32</v>
      </c>
      <c r="H36" s="34">
        <v>5</v>
      </c>
      <c r="I36" s="34">
        <v>20</v>
      </c>
      <c r="J36" s="34">
        <v>33</v>
      </c>
      <c r="K36" s="34">
        <v>7</v>
      </c>
      <c r="L36" s="34">
        <v>18</v>
      </c>
      <c r="M36" s="34">
        <v>71</v>
      </c>
      <c r="N36" s="34">
        <v>5</v>
      </c>
      <c r="O36" s="34">
        <v>0</v>
      </c>
      <c r="P36" s="34">
        <v>11</v>
      </c>
      <c r="Q36" s="34">
        <v>6</v>
      </c>
      <c r="R36" s="34">
        <v>5</v>
      </c>
      <c r="S36" s="34">
        <v>9</v>
      </c>
      <c r="T36" s="19">
        <v>19</v>
      </c>
    </row>
    <row r="37" spans="1:20" x14ac:dyDescent="0.2">
      <c r="A37" s="145">
        <v>20</v>
      </c>
      <c r="B37" s="105" t="s">
        <v>881</v>
      </c>
      <c r="C37" s="156"/>
      <c r="D37" s="18">
        <v>208</v>
      </c>
      <c r="E37" s="34">
        <v>12</v>
      </c>
      <c r="F37" s="34">
        <v>26</v>
      </c>
      <c r="G37" s="34">
        <v>18</v>
      </c>
      <c r="H37" s="34">
        <v>7</v>
      </c>
      <c r="I37" s="34">
        <v>19</v>
      </c>
      <c r="J37" s="34">
        <v>42</v>
      </c>
      <c r="K37" s="34">
        <v>2</v>
      </c>
      <c r="L37" s="34">
        <v>19</v>
      </c>
      <c r="M37" s="34">
        <v>37</v>
      </c>
      <c r="N37" s="34">
        <v>2</v>
      </c>
      <c r="O37" s="34">
        <v>0</v>
      </c>
      <c r="P37" s="34">
        <v>2</v>
      </c>
      <c r="Q37" s="34">
        <v>4</v>
      </c>
      <c r="R37" s="34">
        <v>11</v>
      </c>
      <c r="S37" s="34">
        <v>7</v>
      </c>
      <c r="T37" s="19">
        <v>20</v>
      </c>
    </row>
    <row r="38" spans="1:20" x14ac:dyDescent="0.2">
      <c r="A38" s="145">
        <v>21</v>
      </c>
      <c r="B38" s="142" t="s">
        <v>264</v>
      </c>
      <c r="C38" s="156"/>
      <c r="D38" s="18">
        <v>104</v>
      </c>
      <c r="E38" s="34">
        <v>7</v>
      </c>
      <c r="F38" s="34">
        <v>15</v>
      </c>
      <c r="G38" s="34">
        <v>8</v>
      </c>
      <c r="H38" s="34">
        <v>0</v>
      </c>
      <c r="I38" s="34">
        <v>13</v>
      </c>
      <c r="J38" s="34">
        <v>10</v>
      </c>
      <c r="K38" s="34">
        <v>0</v>
      </c>
      <c r="L38" s="34">
        <v>5</v>
      </c>
      <c r="M38" s="34">
        <v>24</v>
      </c>
      <c r="N38" s="34">
        <v>4</v>
      </c>
      <c r="O38" s="34">
        <v>0</v>
      </c>
      <c r="P38" s="34">
        <v>0</v>
      </c>
      <c r="Q38" s="34">
        <v>3</v>
      </c>
      <c r="R38" s="34">
        <v>3</v>
      </c>
      <c r="S38" s="34">
        <v>12</v>
      </c>
      <c r="T38" s="19">
        <v>21</v>
      </c>
    </row>
    <row r="39" spans="1:20" x14ac:dyDescent="0.2">
      <c r="D39" s="153"/>
      <c r="F39" s="96"/>
      <c r="G39" s="96"/>
      <c r="P39" s="96"/>
      <c r="S39" s="48"/>
      <c r="T39" s="26"/>
    </row>
    <row r="40" spans="1:20" ht="24.95" customHeight="1" x14ac:dyDescent="0.2">
      <c r="B40" s="153"/>
      <c r="C40" s="150"/>
      <c r="D40" s="155" t="s">
        <v>300</v>
      </c>
      <c r="E40" s="48"/>
      <c r="F40" s="96"/>
      <c r="G40" s="96"/>
      <c r="H40" s="83" t="s">
        <v>300</v>
      </c>
      <c r="I40" s="48"/>
      <c r="J40" s="48"/>
      <c r="K40" s="48"/>
      <c r="L40" s="48"/>
      <c r="M40" s="48"/>
      <c r="N40" s="48"/>
      <c r="O40" s="48"/>
      <c r="P40" s="96"/>
      <c r="Q40" s="48"/>
      <c r="R40" s="48"/>
      <c r="S40" s="48"/>
      <c r="T40" s="26"/>
    </row>
    <row r="41" spans="1:20" x14ac:dyDescent="0.2">
      <c r="B41" s="153"/>
      <c r="C41" s="154" t="s">
        <v>299</v>
      </c>
      <c r="D41" s="153"/>
      <c r="E41" s="48"/>
      <c r="F41" s="96"/>
      <c r="G41" s="96"/>
      <c r="H41" s="83"/>
      <c r="I41" s="48"/>
      <c r="J41" s="48"/>
      <c r="K41" s="48"/>
      <c r="L41" s="48"/>
      <c r="M41" s="48"/>
      <c r="N41" s="48"/>
      <c r="O41" s="48"/>
      <c r="P41" s="96"/>
      <c r="Q41" s="48"/>
      <c r="R41" s="48"/>
      <c r="S41" s="48"/>
      <c r="T41" s="26"/>
    </row>
    <row r="42" spans="1:20" ht="24.95" customHeight="1" x14ac:dyDescent="0.2">
      <c r="A42" s="22"/>
      <c r="B42" s="147" t="s">
        <v>298</v>
      </c>
      <c r="C42" s="147"/>
      <c r="D42" s="154"/>
      <c r="E42" s="112"/>
      <c r="F42" s="96"/>
      <c r="G42" s="96"/>
      <c r="H42" s="112"/>
      <c r="I42" s="112"/>
      <c r="J42" s="112"/>
      <c r="K42" s="112"/>
      <c r="L42" s="112"/>
      <c r="M42" s="112"/>
      <c r="N42" s="112"/>
      <c r="O42" s="112"/>
      <c r="P42" s="96"/>
      <c r="Q42" s="112"/>
      <c r="R42" s="112"/>
      <c r="S42" s="114"/>
      <c r="T42" s="26"/>
    </row>
    <row r="43" spans="1:20" ht="20.100000000000001" customHeight="1" x14ac:dyDescent="0.2">
      <c r="A43" s="145">
        <v>22</v>
      </c>
      <c r="B43" s="142" t="s">
        <v>888</v>
      </c>
      <c r="C43" s="144" t="s">
        <v>258</v>
      </c>
      <c r="D43" s="140">
        <v>99.280575539568346</v>
      </c>
      <c r="E43" s="101">
        <v>100</v>
      </c>
      <c r="F43" s="101">
        <v>100</v>
      </c>
      <c r="G43" s="101">
        <v>100</v>
      </c>
      <c r="H43" s="101">
        <v>100</v>
      </c>
      <c r="I43" s="101">
        <v>98.91304347826086</v>
      </c>
      <c r="J43" s="101">
        <v>100</v>
      </c>
      <c r="K43" s="101">
        <v>100</v>
      </c>
      <c r="L43" s="101">
        <v>98.850574712643677</v>
      </c>
      <c r="M43" s="101">
        <v>98.062015503875969</v>
      </c>
      <c r="N43" s="101">
        <v>96.875</v>
      </c>
      <c r="O43" s="101">
        <v>100</v>
      </c>
      <c r="P43" s="101">
        <v>100</v>
      </c>
      <c r="Q43" s="101">
        <v>100</v>
      </c>
      <c r="R43" s="101">
        <v>97.142857142857139</v>
      </c>
      <c r="S43" s="101">
        <v>100</v>
      </c>
      <c r="T43" s="19">
        <v>22</v>
      </c>
    </row>
    <row r="44" spans="1:20" x14ac:dyDescent="0.2">
      <c r="A44" s="145">
        <v>23</v>
      </c>
      <c r="B44" s="142" t="s">
        <v>887</v>
      </c>
      <c r="C44" s="144" t="s">
        <v>258</v>
      </c>
      <c r="D44" s="140">
        <v>24.380495603517186</v>
      </c>
      <c r="E44" s="101">
        <v>5.0632911392405067</v>
      </c>
      <c r="F44" s="101">
        <v>5.2631578947368416</v>
      </c>
      <c r="G44" s="101">
        <v>0</v>
      </c>
      <c r="H44" s="101">
        <v>6.8965517241379306</v>
      </c>
      <c r="I44" s="101">
        <v>6.5217391304347823</v>
      </c>
      <c r="J44" s="101">
        <v>13.20754716981132</v>
      </c>
      <c r="K44" s="101">
        <v>16.666666666666664</v>
      </c>
      <c r="L44" s="101">
        <v>2.2988505747126435</v>
      </c>
      <c r="M44" s="101">
        <v>90.697674418604649</v>
      </c>
      <c r="N44" s="101">
        <v>0</v>
      </c>
      <c r="O44" s="101">
        <v>0</v>
      </c>
      <c r="P44" s="101">
        <v>18.421052631578945</v>
      </c>
      <c r="Q44" s="101">
        <v>0</v>
      </c>
      <c r="R44" s="101">
        <v>11.428571428571429</v>
      </c>
      <c r="S44" s="101">
        <v>15</v>
      </c>
      <c r="T44" s="19">
        <v>23</v>
      </c>
    </row>
    <row r="45" spans="1:20" x14ac:dyDescent="0.2">
      <c r="A45" s="145">
        <v>24</v>
      </c>
      <c r="B45" s="142" t="s">
        <v>886</v>
      </c>
      <c r="C45" s="144" t="s">
        <v>258</v>
      </c>
      <c r="D45" s="140">
        <v>74.900079936051156</v>
      </c>
      <c r="E45" s="101">
        <v>94.936708860759495</v>
      </c>
      <c r="F45" s="101">
        <v>94.73684210526315</v>
      </c>
      <c r="G45" s="101">
        <v>100</v>
      </c>
      <c r="H45" s="101">
        <v>93.103448275862064</v>
      </c>
      <c r="I45" s="101">
        <v>92.391304347826093</v>
      </c>
      <c r="J45" s="101">
        <v>86.79245283018868</v>
      </c>
      <c r="K45" s="101">
        <v>83.333333333333343</v>
      </c>
      <c r="L45" s="101">
        <v>96.551724137931032</v>
      </c>
      <c r="M45" s="101">
        <v>7.3643410852713185</v>
      </c>
      <c r="N45" s="101">
        <v>96.875</v>
      </c>
      <c r="O45" s="101">
        <v>100</v>
      </c>
      <c r="P45" s="101">
        <v>81.578947368421055</v>
      </c>
      <c r="Q45" s="101">
        <v>100</v>
      </c>
      <c r="R45" s="101">
        <v>85.714285714285708</v>
      </c>
      <c r="S45" s="101">
        <v>85</v>
      </c>
      <c r="T45" s="19">
        <v>24</v>
      </c>
    </row>
    <row r="46" spans="1:20" x14ac:dyDescent="0.2">
      <c r="A46" s="145">
        <v>25</v>
      </c>
      <c r="B46" s="142" t="s">
        <v>296</v>
      </c>
      <c r="C46" s="144" t="s">
        <v>258</v>
      </c>
      <c r="D46" s="140">
        <v>0.71942446043165476</v>
      </c>
      <c r="E46" s="101">
        <v>0</v>
      </c>
      <c r="F46" s="101">
        <v>0</v>
      </c>
      <c r="G46" s="101">
        <v>0</v>
      </c>
      <c r="H46" s="101">
        <v>0</v>
      </c>
      <c r="I46" s="101">
        <v>1.0869565217391304</v>
      </c>
      <c r="J46" s="101">
        <v>0</v>
      </c>
      <c r="K46" s="101">
        <v>0</v>
      </c>
      <c r="L46" s="101">
        <v>1.1494252873563218</v>
      </c>
      <c r="M46" s="101">
        <v>1.9379844961240309</v>
      </c>
      <c r="N46" s="101">
        <v>3.125</v>
      </c>
      <c r="O46" s="101">
        <v>0</v>
      </c>
      <c r="P46" s="101">
        <v>0</v>
      </c>
      <c r="Q46" s="101">
        <v>0</v>
      </c>
      <c r="R46" s="101">
        <v>2.8571428571428572</v>
      </c>
      <c r="S46" s="101">
        <v>0</v>
      </c>
      <c r="T46" s="19">
        <v>25</v>
      </c>
    </row>
    <row r="47" spans="1:20" x14ac:dyDescent="0.2">
      <c r="A47" s="145">
        <v>26</v>
      </c>
      <c r="B47" s="142" t="s">
        <v>294</v>
      </c>
      <c r="C47" s="144" t="s">
        <v>258</v>
      </c>
      <c r="D47" s="140">
        <v>0</v>
      </c>
      <c r="E47" s="101">
        <v>0</v>
      </c>
      <c r="F47" s="101">
        <v>0</v>
      </c>
      <c r="G47" s="101">
        <v>0</v>
      </c>
      <c r="H47" s="101">
        <v>0</v>
      </c>
      <c r="I47" s="101">
        <v>0</v>
      </c>
      <c r="J47" s="101">
        <v>0</v>
      </c>
      <c r="K47" s="101">
        <v>0</v>
      </c>
      <c r="L47" s="101">
        <v>0</v>
      </c>
      <c r="M47" s="101">
        <v>0</v>
      </c>
      <c r="N47" s="101">
        <v>0</v>
      </c>
      <c r="O47" s="101">
        <v>0</v>
      </c>
      <c r="P47" s="101">
        <v>0</v>
      </c>
      <c r="Q47" s="101">
        <v>0</v>
      </c>
      <c r="R47" s="101">
        <v>0</v>
      </c>
      <c r="S47" s="101">
        <v>0</v>
      </c>
      <c r="T47" s="19">
        <v>26</v>
      </c>
    </row>
    <row r="48" spans="1:20" ht="24.95" customHeight="1" x14ac:dyDescent="0.2">
      <c r="A48" s="148"/>
      <c r="B48" s="147" t="s">
        <v>885</v>
      </c>
      <c r="C48" s="151"/>
      <c r="D48" s="140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9"/>
    </row>
    <row r="49" spans="1:20" ht="20.100000000000001" customHeight="1" x14ac:dyDescent="0.2">
      <c r="A49" s="145"/>
      <c r="B49" s="150" t="s">
        <v>292</v>
      </c>
      <c r="C49" s="149"/>
      <c r="D49" s="140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9"/>
    </row>
    <row r="50" spans="1:20" ht="15" customHeight="1" x14ac:dyDescent="0.2">
      <c r="A50" s="145">
        <v>27</v>
      </c>
      <c r="B50" s="142" t="s">
        <v>884</v>
      </c>
      <c r="C50" s="144" t="s">
        <v>258</v>
      </c>
      <c r="D50" s="140">
        <v>60.351718625099913</v>
      </c>
      <c r="E50" s="101">
        <v>70.886075949367083</v>
      </c>
      <c r="F50" s="101">
        <v>64.21052631578948</v>
      </c>
      <c r="G50" s="101">
        <v>47.008547008547005</v>
      </c>
      <c r="H50" s="101">
        <v>48.275862068965516</v>
      </c>
      <c r="I50" s="101">
        <v>66.304347826086953</v>
      </c>
      <c r="J50" s="101">
        <v>58.490566037735846</v>
      </c>
      <c r="K50" s="101">
        <v>41.666666666666671</v>
      </c>
      <c r="L50" s="101">
        <v>52.873563218390807</v>
      </c>
      <c r="M50" s="101">
        <v>60.852713178294572</v>
      </c>
      <c r="N50" s="101">
        <v>68.75</v>
      </c>
      <c r="O50" s="101">
        <v>71.428571428571431</v>
      </c>
      <c r="P50" s="101">
        <v>65.789473684210535</v>
      </c>
      <c r="Q50" s="101">
        <v>73.91304347826086</v>
      </c>
      <c r="R50" s="101">
        <v>62.857142857142854</v>
      </c>
      <c r="S50" s="101">
        <v>60</v>
      </c>
      <c r="T50" s="19">
        <v>27</v>
      </c>
    </row>
    <row r="51" spans="1:20" x14ac:dyDescent="0.2">
      <c r="A51" s="145">
        <v>28</v>
      </c>
      <c r="B51" s="142" t="s">
        <v>444</v>
      </c>
      <c r="C51" s="144" t="s">
        <v>258</v>
      </c>
      <c r="D51" s="140">
        <v>39.64828137490008</v>
      </c>
      <c r="E51" s="101">
        <v>29.11392405063291</v>
      </c>
      <c r="F51" s="101">
        <v>35.789473684210527</v>
      </c>
      <c r="G51" s="101">
        <v>52.991452991452995</v>
      </c>
      <c r="H51" s="101">
        <v>51.724137931034484</v>
      </c>
      <c r="I51" s="101">
        <v>33.695652173913047</v>
      </c>
      <c r="J51" s="101">
        <v>41.509433962264154</v>
      </c>
      <c r="K51" s="101">
        <v>58.333333333333336</v>
      </c>
      <c r="L51" s="101">
        <v>47.126436781609193</v>
      </c>
      <c r="M51" s="101">
        <v>39.147286821705421</v>
      </c>
      <c r="N51" s="101">
        <v>31.25</v>
      </c>
      <c r="O51" s="101">
        <v>28.571428571428569</v>
      </c>
      <c r="P51" s="101">
        <v>34.210526315789473</v>
      </c>
      <c r="Q51" s="101">
        <v>26.086956521739129</v>
      </c>
      <c r="R51" s="101">
        <v>37.142857142857146</v>
      </c>
      <c r="S51" s="101">
        <v>40</v>
      </c>
      <c r="T51" s="19">
        <v>28</v>
      </c>
    </row>
    <row r="52" spans="1:20" x14ac:dyDescent="0.2">
      <c r="A52" s="145">
        <v>29</v>
      </c>
      <c r="B52" s="142" t="s">
        <v>443</v>
      </c>
      <c r="C52" s="144" t="s">
        <v>258</v>
      </c>
      <c r="D52" s="140">
        <v>0</v>
      </c>
      <c r="E52" s="101">
        <v>0</v>
      </c>
      <c r="F52" s="101">
        <v>0</v>
      </c>
      <c r="G52" s="101">
        <v>0</v>
      </c>
      <c r="H52" s="101">
        <v>0</v>
      </c>
      <c r="I52" s="101">
        <v>0</v>
      </c>
      <c r="J52" s="101">
        <v>0</v>
      </c>
      <c r="K52" s="101">
        <v>0</v>
      </c>
      <c r="L52" s="101">
        <v>0</v>
      </c>
      <c r="M52" s="101">
        <v>0</v>
      </c>
      <c r="N52" s="101">
        <v>0</v>
      </c>
      <c r="O52" s="101">
        <v>0</v>
      </c>
      <c r="P52" s="101">
        <v>0</v>
      </c>
      <c r="Q52" s="101">
        <v>0</v>
      </c>
      <c r="R52" s="101">
        <v>0</v>
      </c>
      <c r="S52" s="101">
        <v>0</v>
      </c>
      <c r="T52" s="19">
        <v>29</v>
      </c>
    </row>
    <row r="53" spans="1:20" ht="24.95" customHeight="1" x14ac:dyDescent="0.2">
      <c r="A53" s="148"/>
      <c r="B53" s="147" t="s">
        <v>442</v>
      </c>
      <c r="C53" s="158"/>
      <c r="D53" s="152"/>
      <c r="E53" s="112"/>
      <c r="F53" s="101"/>
      <c r="G53" s="101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57"/>
    </row>
    <row r="54" spans="1:20" ht="20.100000000000001" customHeight="1" x14ac:dyDescent="0.2">
      <c r="A54" s="145">
        <v>30</v>
      </c>
      <c r="B54" s="150" t="s">
        <v>441</v>
      </c>
      <c r="C54" s="144"/>
      <c r="D54" s="140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9">
        <v>30</v>
      </c>
    </row>
    <row r="55" spans="1:20" ht="15" customHeight="1" x14ac:dyDescent="0.2">
      <c r="A55" s="145">
        <v>31</v>
      </c>
      <c r="B55" s="142" t="s">
        <v>440</v>
      </c>
      <c r="C55" s="144" t="s">
        <v>258</v>
      </c>
      <c r="D55" s="140">
        <v>64.268585131894483</v>
      </c>
      <c r="E55" s="101">
        <v>65.822784810126578</v>
      </c>
      <c r="F55" s="101">
        <v>58.421052631578952</v>
      </c>
      <c r="G55" s="101">
        <v>82.051282051282044</v>
      </c>
      <c r="H55" s="101">
        <v>75.862068965517238</v>
      </c>
      <c r="I55" s="101">
        <v>6.5217391304347823</v>
      </c>
      <c r="J55" s="101">
        <v>69.339622641509436</v>
      </c>
      <c r="K55" s="101">
        <v>66.666666666666657</v>
      </c>
      <c r="L55" s="101">
        <v>72.41379310344827</v>
      </c>
      <c r="M55" s="101">
        <v>67.054263565891475</v>
      </c>
      <c r="N55" s="101">
        <v>59.375</v>
      </c>
      <c r="O55" s="101">
        <v>71.428571428571431</v>
      </c>
      <c r="P55" s="101">
        <v>76.31578947368422</v>
      </c>
      <c r="Q55" s="101">
        <v>73.91304347826086</v>
      </c>
      <c r="R55" s="101">
        <v>77.142857142857153</v>
      </c>
      <c r="S55" s="101">
        <v>72.5</v>
      </c>
      <c r="T55" s="19">
        <v>31</v>
      </c>
    </row>
    <row r="56" spans="1:20" x14ac:dyDescent="0.2">
      <c r="A56" s="145">
        <v>32</v>
      </c>
      <c r="B56" s="142" t="s">
        <v>439</v>
      </c>
      <c r="C56" s="144" t="s">
        <v>258</v>
      </c>
      <c r="D56" s="140">
        <v>27.737809752198238</v>
      </c>
      <c r="E56" s="101">
        <v>21.518987341772153</v>
      </c>
      <c r="F56" s="101">
        <v>35.789473684210527</v>
      </c>
      <c r="G56" s="101">
        <v>12.820512820512819</v>
      </c>
      <c r="H56" s="101">
        <v>24.137931034482758</v>
      </c>
      <c r="I56" s="101">
        <v>83.695652173913047</v>
      </c>
      <c r="J56" s="101">
        <v>21.226415094339622</v>
      </c>
      <c r="K56" s="101">
        <v>16.666666666666664</v>
      </c>
      <c r="L56" s="101">
        <v>20.689655172413794</v>
      </c>
      <c r="M56" s="101">
        <v>23.255813953488371</v>
      </c>
      <c r="N56" s="101">
        <v>31.25</v>
      </c>
      <c r="O56" s="101">
        <v>28.571428571428569</v>
      </c>
      <c r="P56" s="101">
        <v>15.789473684210526</v>
      </c>
      <c r="Q56" s="101">
        <v>17.391304347826086</v>
      </c>
      <c r="R56" s="101">
        <v>17.142857142857142</v>
      </c>
      <c r="S56" s="101">
        <v>25</v>
      </c>
      <c r="T56" s="19">
        <v>32</v>
      </c>
    </row>
    <row r="57" spans="1:20" x14ac:dyDescent="0.2">
      <c r="A57" s="145">
        <v>33</v>
      </c>
      <c r="B57" s="142" t="s">
        <v>438</v>
      </c>
      <c r="C57" s="144" t="s">
        <v>258</v>
      </c>
      <c r="D57" s="140">
        <v>6.0751398880895282</v>
      </c>
      <c r="E57" s="101">
        <v>10.126582278481013</v>
      </c>
      <c r="F57" s="101">
        <v>3.6842105263157889</v>
      </c>
      <c r="G57" s="101">
        <v>4.2735042735042734</v>
      </c>
      <c r="H57" s="101">
        <v>0</v>
      </c>
      <c r="I57" s="101">
        <v>6.5217391304347823</v>
      </c>
      <c r="J57" s="101">
        <v>6.6037735849056602</v>
      </c>
      <c r="K57" s="101">
        <v>16.666666666666664</v>
      </c>
      <c r="L57" s="101">
        <v>2.2988505747126435</v>
      </c>
      <c r="M57" s="101">
        <v>8.9147286821705425</v>
      </c>
      <c r="N57" s="101">
        <v>6.25</v>
      </c>
      <c r="O57" s="101">
        <v>0</v>
      </c>
      <c r="P57" s="101">
        <v>7.8947368421052628</v>
      </c>
      <c r="Q57" s="101">
        <v>8.695652173913043</v>
      </c>
      <c r="R57" s="101">
        <v>5.7142857142857144</v>
      </c>
      <c r="S57" s="101">
        <v>0</v>
      </c>
      <c r="T57" s="19">
        <v>33</v>
      </c>
    </row>
    <row r="58" spans="1:20" x14ac:dyDescent="0.2">
      <c r="A58" s="145">
        <v>34</v>
      </c>
      <c r="B58" s="142" t="s">
        <v>437</v>
      </c>
      <c r="C58" s="144" t="s">
        <v>258</v>
      </c>
      <c r="D58" s="140">
        <v>1.2789768185451638</v>
      </c>
      <c r="E58" s="101">
        <v>2.5316455696202533</v>
      </c>
      <c r="F58" s="101">
        <v>1.0526315789473684</v>
      </c>
      <c r="G58" s="101">
        <v>0.85470085470085477</v>
      </c>
      <c r="H58" s="101">
        <v>0</v>
      </c>
      <c r="I58" s="101">
        <v>1.0869565217391304</v>
      </c>
      <c r="J58" s="101">
        <v>1.8867924528301887</v>
      </c>
      <c r="K58" s="101">
        <v>0</v>
      </c>
      <c r="L58" s="101">
        <v>4.5977011494252871</v>
      </c>
      <c r="M58" s="101">
        <v>0.38759689922480622</v>
      </c>
      <c r="N58" s="101">
        <v>3.125</v>
      </c>
      <c r="O58" s="101">
        <v>0</v>
      </c>
      <c r="P58" s="101">
        <v>0</v>
      </c>
      <c r="Q58" s="101">
        <v>0</v>
      </c>
      <c r="R58" s="101">
        <v>0</v>
      </c>
      <c r="S58" s="101">
        <v>0</v>
      </c>
      <c r="T58" s="19">
        <v>34</v>
      </c>
    </row>
    <row r="59" spans="1:20" x14ac:dyDescent="0.2">
      <c r="A59" s="145">
        <v>35</v>
      </c>
      <c r="B59" s="142" t="s">
        <v>436</v>
      </c>
      <c r="C59" s="144" t="s">
        <v>258</v>
      </c>
      <c r="D59" s="140">
        <v>0.55955235811350923</v>
      </c>
      <c r="E59" s="101">
        <v>0</v>
      </c>
      <c r="F59" s="101">
        <v>1.0526315789473684</v>
      </c>
      <c r="G59" s="101">
        <v>0</v>
      </c>
      <c r="H59" s="101">
        <v>0</v>
      </c>
      <c r="I59" s="101">
        <v>1.0869565217391304</v>
      </c>
      <c r="J59" s="101">
        <v>0.94339622641509435</v>
      </c>
      <c r="K59" s="101">
        <v>0</v>
      </c>
      <c r="L59" s="101">
        <v>0</v>
      </c>
      <c r="M59" s="101">
        <v>0.38759689922480622</v>
      </c>
      <c r="N59" s="101">
        <v>0</v>
      </c>
      <c r="O59" s="101">
        <v>0</v>
      </c>
      <c r="P59" s="101">
        <v>0</v>
      </c>
      <c r="Q59" s="101">
        <v>0</v>
      </c>
      <c r="R59" s="101">
        <v>0</v>
      </c>
      <c r="S59" s="101">
        <v>2.5</v>
      </c>
      <c r="T59" s="19">
        <v>35</v>
      </c>
    </row>
    <row r="60" spans="1:20" x14ac:dyDescent="0.2">
      <c r="A60" s="145">
        <v>36</v>
      </c>
      <c r="B60" s="142" t="s">
        <v>435</v>
      </c>
      <c r="C60" s="144" t="s">
        <v>258</v>
      </c>
      <c r="D60" s="140">
        <v>7.9936051159072735E-2</v>
      </c>
      <c r="E60" s="101">
        <v>0</v>
      </c>
      <c r="F60" s="101">
        <v>0</v>
      </c>
      <c r="G60" s="101">
        <v>0</v>
      </c>
      <c r="H60" s="101">
        <v>0</v>
      </c>
      <c r="I60" s="101">
        <v>1.0869565217391304</v>
      </c>
      <c r="J60" s="101">
        <v>0</v>
      </c>
      <c r="K60" s="101">
        <v>0</v>
      </c>
      <c r="L60" s="101">
        <v>0</v>
      </c>
      <c r="M60" s="101">
        <v>0</v>
      </c>
      <c r="N60" s="101">
        <v>0</v>
      </c>
      <c r="O60" s="101">
        <v>0</v>
      </c>
      <c r="P60" s="101">
        <v>0</v>
      </c>
      <c r="Q60" s="101">
        <v>0</v>
      </c>
      <c r="R60" s="101">
        <v>0</v>
      </c>
      <c r="S60" s="101">
        <v>0</v>
      </c>
      <c r="T60" s="19">
        <v>36</v>
      </c>
    </row>
    <row r="61" spans="1:20" ht="24.95" customHeight="1" x14ac:dyDescent="0.2">
      <c r="A61" s="148"/>
      <c r="B61" s="147" t="s">
        <v>274</v>
      </c>
      <c r="C61" s="151"/>
      <c r="D61" s="140"/>
      <c r="E61" s="101"/>
      <c r="F61" s="101"/>
      <c r="G61" s="101"/>
      <c r="H61" s="101"/>
      <c r="I61" s="101"/>
      <c r="J61" s="96"/>
      <c r="K61" s="101"/>
      <c r="L61" s="101"/>
      <c r="M61" s="101"/>
      <c r="N61" s="101"/>
      <c r="O61" s="101"/>
      <c r="P61" s="101"/>
      <c r="Q61" s="101"/>
      <c r="R61" s="101"/>
      <c r="S61" s="101"/>
      <c r="T61" s="19"/>
    </row>
    <row r="62" spans="1:20" ht="20.100000000000001" customHeight="1" x14ac:dyDescent="0.2">
      <c r="A62" s="145"/>
      <c r="B62" s="150" t="s">
        <v>273</v>
      </c>
      <c r="C62" s="149"/>
      <c r="D62" s="140"/>
      <c r="E62" s="101"/>
      <c r="F62" s="101"/>
      <c r="G62" s="101"/>
      <c r="H62" s="101"/>
      <c r="I62" s="101"/>
      <c r="J62" s="96"/>
      <c r="K62" s="101"/>
      <c r="L62" s="101"/>
      <c r="M62" s="101"/>
      <c r="N62" s="101"/>
      <c r="O62" s="101"/>
      <c r="P62" s="101"/>
      <c r="Q62" s="101"/>
      <c r="R62" s="101"/>
      <c r="S62" s="101"/>
      <c r="T62" s="19"/>
    </row>
    <row r="63" spans="1:20" ht="15" customHeight="1" x14ac:dyDescent="0.2">
      <c r="A63" s="145">
        <v>37</v>
      </c>
      <c r="B63" s="142" t="s">
        <v>883</v>
      </c>
      <c r="C63" s="144" t="s">
        <v>258</v>
      </c>
      <c r="D63" s="140">
        <v>38.609112709832132</v>
      </c>
      <c r="E63" s="101">
        <v>30.37974683544304</v>
      </c>
      <c r="F63" s="101">
        <v>35.263157894736842</v>
      </c>
      <c r="G63" s="101">
        <v>36.752136752136757</v>
      </c>
      <c r="H63" s="101">
        <v>51.724137931034484</v>
      </c>
      <c r="I63" s="101">
        <v>33.695652173913047</v>
      </c>
      <c r="J63" s="101">
        <v>50.471698113207552</v>
      </c>
      <c r="K63" s="101">
        <v>16.666666666666664</v>
      </c>
      <c r="L63" s="101">
        <v>42.528735632183903</v>
      </c>
      <c r="M63" s="101">
        <v>38.759689922480625</v>
      </c>
      <c r="N63" s="101">
        <v>46.875</v>
      </c>
      <c r="O63" s="101">
        <v>71.428571428571431</v>
      </c>
      <c r="P63" s="101">
        <v>42.105263157894733</v>
      </c>
      <c r="Q63" s="101">
        <v>21.739130434782609</v>
      </c>
      <c r="R63" s="101">
        <v>25.714285714285712</v>
      </c>
      <c r="S63" s="101">
        <v>17.5</v>
      </c>
      <c r="T63" s="19">
        <v>37</v>
      </c>
    </row>
    <row r="64" spans="1:20" x14ac:dyDescent="0.2">
      <c r="A64" s="145">
        <v>38</v>
      </c>
      <c r="B64" s="142" t="s">
        <v>433</v>
      </c>
      <c r="C64" s="144" t="s">
        <v>258</v>
      </c>
      <c r="D64" s="140">
        <v>12.070343725019985</v>
      </c>
      <c r="E64" s="101">
        <v>16.455696202531644</v>
      </c>
      <c r="F64" s="101">
        <v>11.578947368421053</v>
      </c>
      <c r="G64" s="101">
        <v>13.675213675213676</v>
      </c>
      <c r="H64" s="101">
        <v>6.8965517241379306</v>
      </c>
      <c r="I64" s="101">
        <v>9.7826086956521738</v>
      </c>
      <c r="J64" s="101">
        <v>9.433962264150944</v>
      </c>
      <c r="K64" s="101">
        <v>8.3333333333333321</v>
      </c>
      <c r="L64" s="101">
        <v>9.1954022988505741</v>
      </c>
      <c r="M64" s="101">
        <v>10.077519379844961</v>
      </c>
      <c r="N64" s="101">
        <v>18.75</v>
      </c>
      <c r="O64" s="101">
        <v>28.571428571428569</v>
      </c>
      <c r="P64" s="101">
        <v>23.684210526315788</v>
      </c>
      <c r="Q64" s="101">
        <v>21.739130434782609</v>
      </c>
      <c r="R64" s="101">
        <v>20</v>
      </c>
      <c r="S64" s="101">
        <v>12.5</v>
      </c>
      <c r="T64" s="19">
        <v>38</v>
      </c>
    </row>
    <row r="65" spans="1:20" x14ac:dyDescent="0.2">
      <c r="A65" s="145">
        <v>39</v>
      </c>
      <c r="B65" s="142" t="s">
        <v>882</v>
      </c>
      <c r="C65" s="144" t="s">
        <v>258</v>
      </c>
      <c r="D65" s="140">
        <v>24.380495603517186</v>
      </c>
      <c r="E65" s="101">
        <v>29.11392405063291</v>
      </c>
      <c r="F65" s="101">
        <v>31.578947368421051</v>
      </c>
      <c r="G65" s="101">
        <v>27.350427350427353</v>
      </c>
      <c r="H65" s="101">
        <v>17.241379310344829</v>
      </c>
      <c r="I65" s="101">
        <v>21.739130434782609</v>
      </c>
      <c r="J65" s="101">
        <v>15.566037735849056</v>
      </c>
      <c r="K65" s="101">
        <v>58.333333333333336</v>
      </c>
      <c r="L65" s="101">
        <v>20.689655172413794</v>
      </c>
      <c r="M65" s="101">
        <v>27.519379844961239</v>
      </c>
      <c r="N65" s="101">
        <v>15.625</v>
      </c>
      <c r="O65" s="101">
        <v>0</v>
      </c>
      <c r="P65" s="101">
        <v>28.947368421052634</v>
      </c>
      <c r="Q65" s="101">
        <v>26.086956521739129</v>
      </c>
      <c r="R65" s="101">
        <v>14.285714285714285</v>
      </c>
      <c r="S65" s="101">
        <v>22.5</v>
      </c>
      <c r="T65" s="19">
        <v>39</v>
      </c>
    </row>
    <row r="66" spans="1:20" x14ac:dyDescent="0.2">
      <c r="A66" s="145">
        <v>40</v>
      </c>
      <c r="B66" s="142" t="s">
        <v>881</v>
      </c>
      <c r="C66" s="144" t="s">
        <v>258</v>
      </c>
      <c r="D66" s="140">
        <v>16.626698641087131</v>
      </c>
      <c r="E66" s="101">
        <v>15.18987341772152</v>
      </c>
      <c r="F66" s="101">
        <v>13.684210526315791</v>
      </c>
      <c r="G66" s="101">
        <v>15.384615384615385</v>
      </c>
      <c r="H66" s="101">
        <v>24.137931034482758</v>
      </c>
      <c r="I66" s="101">
        <v>20.652173913043477</v>
      </c>
      <c r="J66" s="101">
        <v>19.811320754716981</v>
      </c>
      <c r="K66" s="101">
        <v>16.666666666666664</v>
      </c>
      <c r="L66" s="101">
        <v>21.839080459770116</v>
      </c>
      <c r="M66" s="101">
        <v>14.34108527131783</v>
      </c>
      <c r="N66" s="101">
        <v>6.25</v>
      </c>
      <c r="O66" s="101">
        <v>0</v>
      </c>
      <c r="P66" s="101">
        <v>5.2631578947368416</v>
      </c>
      <c r="Q66" s="101">
        <v>17.391304347826086</v>
      </c>
      <c r="R66" s="101">
        <v>31.428571428571427</v>
      </c>
      <c r="S66" s="101">
        <v>17.5</v>
      </c>
      <c r="T66" s="19">
        <v>40</v>
      </c>
    </row>
    <row r="67" spans="1:20" x14ac:dyDescent="0.2">
      <c r="A67" s="145">
        <v>41</v>
      </c>
      <c r="B67" s="142" t="s">
        <v>264</v>
      </c>
      <c r="C67" s="144" t="s">
        <v>258</v>
      </c>
      <c r="D67" s="140">
        <v>8.3133493205435656</v>
      </c>
      <c r="E67" s="101">
        <v>8.8607594936708853</v>
      </c>
      <c r="F67" s="101">
        <v>7.8947368421052628</v>
      </c>
      <c r="G67" s="101">
        <v>6.8376068376068382</v>
      </c>
      <c r="H67" s="101">
        <v>0</v>
      </c>
      <c r="I67" s="101">
        <v>14.130434782608695</v>
      </c>
      <c r="J67" s="101">
        <v>4.716981132075472</v>
      </c>
      <c r="K67" s="101">
        <v>0</v>
      </c>
      <c r="L67" s="101">
        <v>5.7471264367816088</v>
      </c>
      <c r="M67" s="101">
        <v>9.3023255813953494</v>
      </c>
      <c r="N67" s="101">
        <v>12.5</v>
      </c>
      <c r="O67" s="101">
        <v>0</v>
      </c>
      <c r="P67" s="101">
        <v>0</v>
      </c>
      <c r="Q67" s="101">
        <v>13.043478260869565</v>
      </c>
      <c r="R67" s="101">
        <v>8.5714285714285712</v>
      </c>
      <c r="S67" s="101">
        <v>30</v>
      </c>
      <c r="T67" s="19">
        <v>41</v>
      </c>
    </row>
    <row r="68" spans="1:20" x14ac:dyDescent="0.2">
      <c r="A68" s="145"/>
      <c r="B68" s="142"/>
      <c r="C68" s="141"/>
      <c r="D68" s="140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26"/>
    </row>
    <row r="69" spans="1:20" x14ac:dyDescent="0.2">
      <c r="A69" s="409" t="s">
        <v>103</v>
      </c>
    </row>
    <row r="70" spans="1:20" ht="15" customHeight="1" x14ac:dyDescent="0.2">
      <c r="A70" s="409" t="s">
        <v>257</v>
      </c>
      <c r="D70" s="409" t="s">
        <v>880</v>
      </c>
    </row>
    <row r="71" spans="1:20" ht="15" customHeight="1" x14ac:dyDescent="0.2">
      <c r="A71" s="409" t="s">
        <v>879</v>
      </c>
    </row>
    <row r="72" spans="1:20" s="150" customFormat="1" ht="30" customHeight="1" x14ac:dyDescent="0.2">
      <c r="A72" s="265"/>
      <c r="E72" s="63"/>
      <c r="F72" s="77"/>
      <c r="G72" s="114"/>
      <c r="H72" s="411"/>
      <c r="I72" s="357"/>
      <c r="J72" s="357"/>
      <c r="K72" s="357"/>
      <c r="L72" s="357"/>
      <c r="M72" s="77"/>
      <c r="N72" s="77"/>
      <c r="O72" s="77"/>
      <c r="P72" s="77"/>
      <c r="Q72" s="77"/>
      <c r="R72" s="77"/>
      <c r="S72" s="77"/>
      <c r="T72" s="154"/>
    </row>
  </sheetData>
  <mergeCells count="19">
    <mergeCell ref="Q4:Q8"/>
    <mergeCell ref="R4:R8"/>
    <mergeCell ref="S4:S8"/>
    <mergeCell ref="T4:T8"/>
    <mergeCell ref="E4:E8"/>
    <mergeCell ref="F4:F8"/>
    <mergeCell ref="G4:G8"/>
    <mergeCell ref="M4:M8"/>
    <mergeCell ref="N4:N8"/>
    <mergeCell ref="O4:O8"/>
    <mergeCell ref="P4:P8"/>
    <mergeCell ref="A4:A8"/>
    <mergeCell ref="B4:C8"/>
    <mergeCell ref="D4:D8"/>
    <mergeCell ref="L4:L8"/>
    <mergeCell ref="H4:H8"/>
    <mergeCell ref="I4:I8"/>
    <mergeCell ref="J4:J8"/>
    <mergeCell ref="K4:K8"/>
  </mergeCells>
  <pageMargins left="0.59055118110236227" right="0.59055118110236227" top="0.59055118110236227" bottom="0.39370078740157483" header="0.39370078740157483" footer="0.39370078740157483"/>
  <pageSetup paperSize="9" scale="66" firstPageNumber="16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7" max="71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85546875" style="409" customWidth="1"/>
    <col min="2" max="2" width="57.85546875" style="409" customWidth="1"/>
    <col min="3" max="3" width="15.7109375" style="409" customWidth="1"/>
    <col min="4" max="6" width="15.7109375" style="35" customWidth="1"/>
    <col min="7" max="9" width="10.5703125" style="35" customWidth="1"/>
    <col min="10" max="10" width="11.140625" style="35" customWidth="1"/>
    <col min="11" max="18" width="10.5703125" style="35" customWidth="1"/>
    <col min="19" max="19" width="4.7109375" style="3" customWidth="1"/>
    <col min="20" max="16384" width="11.42578125" style="409"/>
  </cols>
  <sheetData>
    <row r="1" spans="1:19" ht="18" x14ac:dyDescent="0.25">
      <c r="A1" s="1" t="s">
        <v>902</v>
      </c>
      <c r="B1" s="427"/>
      <c r="G1" s="76" t="s">
        <v>902</v>
      </c>
      <c r="H1" s="76"/>
    </row>
    <row r="2" spans="1:19" ht="15" x14ac:dyDescent="0.25">
      <c r="A2" s="6" t="s">
        <v>901</v>
      </c>
      <c r="G2" s="116" t="s">
        <v>901</v>
      </c>
    </row>
    <row r="3" spans="1:19" x14ac:dyDescent="0.2">
      <c r="A3" s="9"/>
      <c r="B3" s="9"/>
      <c r="C3" s="9"/>
      <c r="D3" s="66"/>
      <c r="E3" s="66"/>
      <c r="F3" s="48"/>
      <c r="G3" s="48"/>
      <c r="L3" s="66"/>
      <c r="M3" s="66"/>
      <c r="N3" s="66"/>
      <c r="O3" s="66"/>
      <c r="P3" s="66"/>
      <c r="Q3" s="66"/>
      <c r="R3" s="66"/>
      <c r="S3" s="426"/>
    </row>
    <row r="4" spans="1:19" ht="12.75" customHeight="1" x14ac:dyDescent="0.2">
      <c r="B4" s="480" t="s">
        <v>900</v>
      </c>
      <c r="C4" s="480" t="s">
        <v>253</v>
      </c>
      <c r="D4" s="492" t="s">
        <v>99</v>
      </c>
      <c r="E4" s="512" t="s">
        <v>98</v>
      </c>
      <c r="F4" s="512" t="s">
        <v>702</v>
      </c>
      <c r="G4" s="498" t="s">
        <v>95</v>
      </c>
      <c r="H4" s="498" t="s">
        <v>94</v>
      </c>
      <c r="I4" s="495" t="s">
        <v>93</v>
      </c>
      <c r="J4" s="492" t="s">
        <v>689</v>
      </c>
      <c r="K4" s="492" t="s">
        <v>91</v>
      </c>
      <c r="L4" s="492" t="s">
        <v>90</v>
      </c>
      <c r="M4" s="492" t="s">
        <v>89</v>
      </c>
      <c r="N4" s="492" t="s">
        <v>88</v>
      </c>
      <c r="O4" s="492" t="s">
        <v>87</v>
      </c>
      <c r="P4" s="492" t="s">
        <v>400</v>
      </c>
      <c r="Q4" s="492" t="s">
        <v>85</v>
      </c>
      <c r="R4" s="495" t="s">
        <v>84</v>
      </c>
      <c r="S4" s="420"/>
    </row>
    <row r="5" spans="1:19" ht="12.75" customHeight="1" x14ac:dyDescent="0.2">
      <c r="B5" s="537"/>
      <c r="C5" s="481"/>
      <c r="D5" s="493"/>
      <c r="E5" s="524" t="s">
        <v>83</v>
      </c>
      <c r="F5" s="524"/>
      <c r="G5" s="499"/>
      <c r="H5" s="499"/>
      <c r="I5" s="496"/>
      <c r="J5" s="493"/>
      <c r="K5" s="493"/>
      <c r="L5" s="493" t="s">
        <v>82</v>
      </c>
      <c r="M5" s="493"/>
      <c r="N5" s="493"/>
      <c r="O5" s="493"/>
      <c r="P5" s="493"/>
      <c r="Q5" s="493"/>
      <c r="R5" s="496"/>
      <c r="S5" s="420"/>
    </row>
    <row r="6" spans="1:19" ht="12.75" customHeight="1" x14ac:dyDescent="0.2">
      <c r="A6" s="22" t="s">
        <v>78</v>
      </c>
      <c r="B6" s="537"/>
      <c r="C6" s="481"/>
      <c r="D6" s="493" t="s">
        <v>81</v>
      </c>
      <c r="E6" s="524"/>
      <c r="F6" s="524"/>
      <c r="G6" s="499"/>
      <c r="H6" s="499"/>
      <c r="I6" s="496"/>
      <c r="J6" s="493"/>
      <c r="K6" s="493" t="s">
        <v>79</v>
      </c>
      <c r="L6" s="493"/>
      <c r="M6" s="493" t="s">
        <v>79</v>
      </c>
      <c r="N6" s="493" t="s">
        <v>79</v>
      </c>
      <c r="O6" s="493"/>
      <c r="P6" s="493"/>
      <c r="Q6" s="493"/>
      <c r="R6" s="496"/>
      <c r="S6" s="420" t="s">
        <v>78</v>
      </c>
    </row>
    <row r="7" spans="1:19" ht="12.75" customHeight="1" x14ac:dyDescent="0.2">
      <c r="A7" s="22" t="s">
        <v>74</v>
      </c>
      <c r="B7" s="537"/>
      <c r="C7" s="481"/>
      <c r="D7" s="493" t="s">
        <v>76</v>
      </c>
      <c r="E7" s="524"/>
      <c r="F7" s="524"/>
      <c r="G7" s="499"/>
      <c r="H7" s="499"/>
      <c r="I7" s="496"/>
      <c r="J7" s="493"/>
      <c r="K7" s="493" t="s">
        <v>75</v>
      </c>
      <c r="L7" s="493"/>
      <c r="M7" s="493" t="s">
        <v>75</v>
      </c>
      <c r="N7" s="493" t="s">
        <v>75</v>
      </c>
      <c r="O7" s="493"/>
      <c r="P7" s="493"/>
      <c r="Q7" s="493"/>
      <c r="R7" s="496"/>
      <c r="S7" s="420" t="s">
        <v>74</v>
      </c>
    </row>
    <row r="8" spans="1:19" ht="12.75" customHeight="1" x14ac:dyDescent="0.2">
      <c r="B8" s="537"/>
      <c r="C8" s="481"/>
      <c r="D8" s="493"/>
      <c r="E8" s="524"/>
      <c r="F8" s="524"/>
      <c r="G8" s="499"/>
      <c r="H8" s="499"/>
      <c r="I8" s="496"/>
      <c r="J8" s="493"/>
      <c r="K8" s="493"/>
      <c r="L8" s="493"/>
      <c r="M8" s="493"/>
      <c r="N8" s="493"/>
      <c r="O8" s="493"/>
      <c r="P8" s="493"/>
      <c r="Q8" s="493"/>
      <c r="R8" s="496"/>
      <c r="S8" s="420"/>
    </row>
    <row r="9" spans="1:19" x14ac:dyDescent="0.2">
      <c r="A9" s="9"/>
      <c r="B9" s="538"/>
      <c r="C9" s="482"/>
      <c r="D9" s="494"/>
      <c r="E9" s="525"/>
      <c r="F9" s="525"/>
      <c r="G9" s="500"/>
      <c r="H9" s="500"/>
      <c r="I9" s="497"/>
      <c r="J9" s="494"/>
      <c r="K9" s="494"/>
      <c r="L9" s="494"/>
      <c r="M9" s="494"/>
      <c r="N9" s="494"/>
      <c r="O9" s="494"/>
      <c r="P9" s="494"/>
      <c r="Q9" s="494"/>
      <c r="R9" s="497"/>
      <c r="S9" s="425"/>
    </row>
    <row r="10" spans="1:19" x14ac:dyDescent="0.2">
      <c r="A10" s="153"/>
      <c r="B10" s="30"/>
      <c r="C10" s="30"/>
      <c r="D10" s="48"/>
      <c r="E10" s="126"/>
      <c r="F10" s="62"/>
      <c r="G10" s="62"/>
      <c r="H10" s="62"/>
      <c r="I10" s="62"/>
      <c r="J10" s="48"/>
      <c r="K10" s="48"/>
      <c r="L10" s="126"/>
      <c r="M10" s="179"/>
      <c r="N10" s="62"/>
      <c r="O10" s="62"/>
      <c r="P10" s="179"/>
      <c r="Q10" s="179"/>
      <c r="R10" s="62"/>
      <c r="S10" s="265"/>
    </row>
    <row r="11" spans="1:19" ht="20.100000000000001" customHeight="1" x14ac:dyDescent="0.25">
      <c r="A11" s="153"/>
      <c r="B11" s="30"/>
      <c r="C11" s="421" t="s">
        <v>766</v>
      </c>
      <c r="D11" s="48"/>
      <c r="E11" s="126"/>
      <c r="F11" s="62"/>
      <c r="G11" s="88" t="s">
        <v>766</v>
      </c>
      <c r="H11" s="62"/>
      <c r="I11" s="62"/>
      <c r="J11" s="48"/>
      <c r="K11" s="48"/>
      <c r="L11" s="126"/>
      <c r="M11" s="179"/>
      <c r="N11" s="62"/>
      <c r="O11" s="62"/>
      <c r="P11" s="179"/>
      <c r="Q11" s="179"/>
      <c r="R11" s="62"/>
      <c r="S11" s="265"/>
    </row>
    <row r="12" spans="1:19" ht="15" customHeight="1" x14ac:dyDescent="0.2">
      <c r="C12" s="159" t="s">
        <v>312</v>
      </c>
      <c r="G12" s="47" t="s">
        <v>312</v>
      </c>
    </row>
    <row r="13" spans="1:19" s="159" customFormat="1" x14ac:dyDescent="0.2">
      <c r="A13" s="177">
        <v>1</v>
      </c>
      <c r="B13" s="176" t="s">
        <v>311</v>
      </c>
      <c r="C13" s="13">
        <v>1251</v>
      </c>
      <c r="D13" s="50">
        <v>79</v>
      </c>
      <c r="E13" s="57">
        <v>190</v>
      </c>
      <c r="F13" s="57">
        <v>117</v>
      </c>
      <c r="G13" s="50">
        <v>29</v>
      </c>
      <c r="H13" s="50">
        <v>92</v>
      </c>
      <c r="I13" s="50">
        <v>212</v>
      </c>
      <c r="J13" s="50">
        <v>12</v>
      </c>
      <c r="K13" s="50">
        <v>87</v>
      </c>
      <c r="L13" s="50">
        <v>258</v>
      </c>
      <c r="M13" s="50">
        <v>32</v>
      </c>
      <c r="N13" s="50">
        <v>7</v>
      </c>
      <c r="O13" s="57">
        <v>38</v>
      </c>
      <c r="P13" s="50">
        <v>23</v>
      </c>
      <c r="Q13" s="50">
        <v>35</v>
      </c>
      <c r="R13" s="50">
        <v>40</v>
      </c>
      <c r="S13" s="424">
        <v>1</v>
      </c>
    </row>
    <row r="14" spans="1:19" x14ac:dyDescent="0.2">
      <c r="A14" s="173">
        <v>2</v>
      </c>
      <c r="B14" s="172" t="s">
        <v>395</v>
      </c>
      <c r="C14" s="169">
        <v>5.6675459632294158</v>
      </c>
      <c r="D14" s="168">
        <v>6</v>
      </c>
      <c r="E14" s="168">
        <v>4.2</v>
      </c>
      <c r="F14" s="168">
        <v>4</v>
      </c>
      <c r="G14" s="168">
        <v>4.8</v>
      </c>
      <c r="H14" s="168">
        <v>6.3</v>
      </c>
      <c r="I14" s="168">
        <v>6.2</v>
      </c>
      <c r="J14" s="168">
        <v>6.1</v>
      </c>
      <c r="K14" s="168">
        <v>5.4</v>
      </c>
      <c r="L14" s="168">
        <v>6.1</v>
      </c>
      <c r="M14" s="168">
        <v>7.2</v>
      </c>
      <c r="N14" s="168">
        <v>13.5</v>
      </c>
      <c r="O14" s="168">
        <v>6.3</v>
      </c>
      <c r="P14" s="168">
        <v>8.1</v>
      </c>
      <c r="Q14" s="168">
        <v>4.5</v>
      </c>
      <c r="R14" s="168">
        <v>7.3</v>
      </c>
      <c r="S14" s="419">
        <v>2</v>
      </c>
    </row>
    <row r="15" spans="1:19" ht="15" customHeight="1" x14ac:dyDescent="0.2">
      <c r="A15" s="143"/>
      <c r="B15" s="150"/>
      <c r="C15" s="159" t="s">
        <v>300</v>
      </c>
      <c r="E15" s="96"/>
      <c r="F15" s="96"/>
      <c r="G15" s="47" t="s">
        <v>300</v>
      </c>
      <c r="O15" s="96"/>
      <c r="R15" s="48"/>
      <c r="S15" s="265"/>
    </row>
    <row r="16" spans="1:19" x14ac:dyDescent="0.2">
      <c r="A16" s="173"/>
      <c r="B16" s="174" t="s">
        <v>394</v>
      </c>
      <c r="C16" s="152">
        <v>100</v>
      </c>
      <c r="D16" s="112">
        <v>100</v>
      </c>
      <c r="E16" s="96">
        <v>100</v>
      </c>
      <c r="F16" s="96">
        <v>100</v>
      </c>
      <c r="G16" s="112">
        <v>100</v>
      </c>
      <c r="H16" s="112">
        <v>100</v>
      </c>
      <c r="I16" s="112">
        <v>100</v>
      </c>
      <c r="J16" s="112">
        <v>100</v>
      </c>
      <c r="K16" s="112">
        <v>100</v>
      </c>
      <c r="L16" s="112">
        <v>100</v>
      </c>
      <c r="M16" s="112">
        <v>100</v>
      </c>
      <c r="N16" s="112">
        <v>100</v>
      </c>
      <c r="O16" s="112">
        <v>100</v>
      </c>
      <c r="P16" s="112">
        <v>100</v>
      </c>
      <c r="Q16" s="112">
        <v>100</v>
      </c>
      <c r="R16" s="112">
        <v>100</v>
      </c>
      <c r="S16" s="419"/>
    </row>
    <row r="17" spans="1:19" x14ac:dyDescent="0.2">
      <c r="A17" s="173">
        <v>3</v>
      </c>
      <c r="B17" s="172" t="s">
        <v>898</v>
      </c>
      <c r="C17" s="169">
        <v>35.091926458832937</v>
      </c>
      <c r="D17" s="168">
        <v>36.708860759493675</v>
      </c>
      <c r="E17" s="168">
        <v>46.315789473684212</v>
      </c>
      <c r="F17" s="168">
        <v>50.427350427350426</v>
      </c>
      <c r="G17" s="168">
        <v>37.931034482758619</v>
      </c>
      <c r="H17" s="168">
        <v>29.347826086956523</v>
      </c>
      <c r="I17" s="168">
        <v>36.320754716981128</v>
      </c>
      <c r="J17" s="168">
        <v>33.333333333333329</v>
      </c>
      <c r="K17" s="168">
        <v>26.436781609195403</v>
      </c>
      <c r="L17" s="168">
        <v>28.294573643410853</v>
      </c>
      <c r="M17" s="168">
        <v>21.875</v>
      </c>
      <c r="N17" s="168">
        <v>0</v>
      </c>
      <c r="O17" s="168">
        <v>23.684210526315788</v>
      </c>
      <c r="P17" s="168">
        <v>30.434782608695656</v>
      </c>
      <c r="Q17" s="168">
        <v>40</v>
      </c>
      <c r="R17" s="168">
        <v>27.500000000000004</v>
      </c>
      <c r="S17" s="419">
        <v>3</v>
      </c>
    </row>
    <row r="18" spans="1:19" x14ac:dyDescent="0.2">
      <c r="A18" s="173">
        <v>4</v>
      </c>
      <c r="B18" s="172" t="s">
        <v>454</v>
      </c>
      <c r="C18" s="169">
        <v>29.176658673061549</v>
      </c>
      <c r="D18" s="168">
        <v>26.582278481012654</v>
      </c>
      <c r="E18" s="168">
        <v>32.10526315789474</v>
      </c>
      <c r="F18" s="168">
        <v>30.76923076923077</v>
      </c>
      <c r="G18" s="168">
        <v>20.689655172413794</v>
      </c>
      <c r="H18" s="168">
        <v>30.434782608695656</v>
      </c>
      <c r="I18" s="168">
        <v>21.69811320754717</v>
      </c>
      <c r="J18" s="168">
        <v>16.666666666666664</v>
      </c>
      <c r="K18" s="168">
        <v>34.482758620689658</v>
      </c>
      <c r="L18" s="168">
        <v>35.271317829457367</v>
      </c>
      <c r="M18" s="168">
        <v>25</v>
      </c>
      <c r="N18" s="168">
        <v>14.285714285714285</v>
      </c>
      <c r="O18" s="168">
        <v>26.315789473684209</v>
      </c>
      <c r="P18" s="168">
        <v>8.695652173913043</v>
      </c>
      <c r="Q18" s="168">
        <v>31.428571428571427</v>
      </c>
      <c r="R18" s="168">
        <v>30</v>
      </c>
      <c r="S18" s="419">
        <v>4</v>
      </c>
    </row>
    <row r="19" spans="1:19" x14ac:dyDescent="0.2">
      <c r="A19" s="173">
        <v>5</v>
      </c>
      <c r="B19" s="172" t="s">
        <v>453</v>
      </c>
      <c r="C19" s="169">
        <v>27.498001598721022</v>
      </c>
      <c r="D19" s="168">
        <v>25.316455696202532</v>
      </c>
      <c r="E19" s="168">
        <v>19.473684210526315</v>
      </c>
      <c r="F19" s="168">
        <v>16.239316239316238</v>
      </c>
      <c r="G19" s="168">
        <v>37.931034482758619</v>
      </c>
      <c r="H19" s="168">
        <v>29.347826086956523</v>
      </c>
      <c r="I19" s="168">
        <v>30.660377358490564</v>
      </c>
      <c r="J19" s="168">
        <v>41.666666666666671</v>
      </c>
      <c r="K19" s="168">
        <v>37.931034482758619</v>
      </c>
      <c r="L19" s="168">
        <v>27.519379844961239</v>
      </c>
      <c r="M19" s="168">
        <v>43.75</v>
      </c>
      <c r="N19" s="168">
        <v>42.857142857142854</v>
      </c>
      <c r="O19" s="168">
        <v>39.473684210526315</v>
      </c>
      <c r="P19" s="168">
        <v>39.130434782608695</v>
      </c>
      <c r="Q19" s="168">
        <v>20</v>
      </c>
      <c r="R19" s="168">
        <v>20</v>
      </c>
      <c r="S19" s="419">
        <v>5</v>
      </c>
    </row>
    <row r="20" spans="1:19" x14ac:dyDescent="0.2">
      <c r="A20" s="173">
        <v>6</v>
      </c>
      <c r="B20" s="172" t="s">
        <v>393</v>
      </c>
      <c r="C20" s="169">
        <v>8.2334132693844921</v>
      </c>
      <c r="D20" s="168">
        <v>11.39240506329114</v>
      </c>
      <c r="E20" s="168">
        <v>2.1052631578947367</v>
      </c>
      <c r="F20" s="168">
        <v>2.5641025641025639</v>
      </c>
      <c r="G20" s="168">
        <v>3.4482758620689653</v>
      </c>
      <c r="H20" s="168">
        <v>10.869565217391305</v>
      </c>
      <c r="I20" s="168">
        <v>11.320754716981133</v>
      </c>
      <c r="J20" s="168">
        <v>8.3333333333333321</v>
      </c>
      <c r="K20" s="168">
        <v>1.1494252873563218</v>
      </c>
      <c r="L20" s="168">
        <v>8.9147286821705425</v>
      </c>
      <c r="M20" s="168">
        <v>9.375</v>
      </c>
      <c r="N20" s="168">
        <v>42.857142857142854</v>
      </c>
      <c r="O20" s="168">
        <v>10.526315789473683</v>
      </c>
      <c r="P20" s="168">
        <v>21.739130434782609</v>
      </c>
      <c r="Q20" s="168">
        <v>8.5714285714285712</v>
      </c>
      <c r="R20" s="168">
        <v>22.5</v>
      </c>
      <c r="S20" s="419">
        <v>6</v>
      </c>
    </row>
    <row r="21" spans="1:19" ht="15" customHeight="1" x14ac:dyDescent="0.2">
      <c r="A21" s="143"/>
      <c r="B21" s="150"/>
      <c r="C21" s="159" t="s">
        <v>392</v>
      </c>
      <c r="E21" s="96"/>
      <c r="F21" s="96"/>
      <c r="G21" s="47" t="s">
        <v>392</v>
      </c>
      <c r="O21" s="96"/>
    </row>
    <row r="22" spans="1:19" x14ac:dyDescent="0.2">
      <c r="A22" s="173">
        <v>7</v>
      </c>
      <c r="B22" s="172" t="s">
        <v>898</v>
      </c>
      <c r="C22" s="169">
        <v>35.091926458832937</v>
      </c>
      <c r="D22" s="168">
        <v>36.708860759493675</v>
      </c>
      <c r="E22" s="168">
        <v>46.315789473684212</v>
      </c>
      <c r="F22" s="168">
        <v>50.427350427350426</v>
      </c>
      <c r="G22" s="168">
        <v>37.931034482758619</v>
      </c>
      <c r="H22" s="168">
        <v>29.347826086956523</v>
      </c>
      <c r="I22" s="168">
        <v>36.320754716981128</v>
      </c>
      <c r="J22" s="168">
        <v>33.333333333333329</v>
      </c>
      <c r="K22" s="168">
        <v>26.436781609195403</v>
      </c>
      <c r="L22" s="168">
        <v>28.294573643410853</v>
      </c>
      <c r="M22" s="168">
        <v>21.875</v>
      </c>
      <c r="N22" s="168">
        <v>0</v>
      </c>
      <c r="O22" s="168">
        <v>23.684210526315788</v>
      </c>
      <c r="P22" s="168">
        <v>30.434782608695656</v>
      </c>
      <c r="Q22" s="168">
        <v>40</v>
      </c>
      <c r="R22" s="168">
        <v>27.500000000000004</v>
      </c>
      <c r="S22" s="419">
        <v>7</v>
      </c>
    </row>
    <row r="23" spans="1:19" x14ac:dyDescent="0.2">
      <c r="A23" s="173">
        <v>8</v>
      </c>
      <c r="B23" s="172" t="s">
        <v>454</v>
      </c>
      <c r="C23" s="169">
        <v>64.268585131894483</v>
      </c>
      <c r="D23" s="168">
        <v>63.291139240506325</v>
      </c>
      <c r="E23" s="168">
        <v>78.421052631578959</v>
      </c>
      <c r="F23" s="168">
        <v>81.196581196581192</v>
      </c>
      <c r="G23" s="168">
        <v>58.620689655172413</v>
      </c>
      <c r="H23" s="168">
        <v>59.782608695652179</v>
      </c>
      <c r="I23" s="168">
        <v>58.018867924528294</v>
      </c>
      <c r="J23" s="168">
        <v>49.999999999999993</v>
      </c>
      <c r="K23" s="168">
        <v>60.919540229885058</v>
      </c>
      <c r="L23" s="168">
        <v>63.565891472868216</v>
      </c>
      <c r="M23" s="168">
        <v>46.875</v>
      </c>
      <c r="N23" s="168">
        <v>14.285714285714285</v>
      </c>
      <c r="O23" s="168">
        <v>50</v>
      </c>
      <c r="P23" s="168">
        <v>39.130434782608702</v>
      </c>
      <c r="Q23" s="168">
        <v>71.428571428571431</v>
      </c>
      <c r="R23" s="168">
        <v>57.5</v>
      </c>
      <c r="S23" s="419">
        <v>8</v>
      </c>
    </row>
    <row r="24" spans="1:19" x14ac:dyDescent="0.2">
      <c r="A24" s="173">
        <v>9</v>
      </c>
      <c r="B24" s="172" t="s">
        <v>453</v>
      </c>
      <c r="C24" s="169">
        <v>91.766586730615501</v>
      </c>
      <c r="D24" s="168">
        <v>88.607594936708864</v>
      </c>
      <c r="E24" s="168">
        <v>97.894736842105274</v>
      </c>
      <c r="F24" s="168">
        <v>97.435897435897431</v>
      </c>
      <c r="G24" s="168">
        <v>96.551724137931032</v>
      </c>
      <c r="H24" s="168">
        <v>89.130434782608702</v>
      </c>
      <c r="I24" s="168">
        <v>88.679245283018858</v>
      </c>
      <c r="J24" s="168">
        <v>91.666666666666657</v>
      </c>
      <c r="K24" s="168">
        <v>98.850574712643677</v>
      </c>
      <c r="L24" s="168">
        <v>91.085271317829452</v>
      </c>
      <c r="M24" s="168">
        <v>90.625</v>
      </c>
      <c r="N24" s="168">
        <v>57.142857142857139</v>
      </c>
      <c r="O24" s="168">
        <v>89.473684210526315</v>
      </c>
      <c r="P24" s="168">
        <v>78.260869565217405</v>
      </c>
      <c r="Q24" s="168">
        <v>91.428571428571431</v>
      </c>
      <c r="R24" s="168">
        <v>77.5</v>
      </c>
      <c r="S24" s="419">
        <v>9</v>
      </c>
    </row>
    <row r="25" spans="1:19" x14ac:dyDescent="0.2">
      <c r="A25" s="143"/>
      <c r="B25" s="178"/>
      <c r="C25" s="152"/>
      <c r="D25" s="112"/>
      <c r="E25" s="96"/>
      <c r="F25" s="96"/>
      <c r="G25" s="112"/>
      <c r="H25" s="112"/>
      <c r="I25" s="112"/>
      <c r="J25" s="112"/>
      <c r="K25" s="112"/>
      <c r="L25" s="112"/>
      <c r="M25" s="112"/>
      <c r="N25" s="112"/>
      <c r="O25" s="96"/>
      <c r="P25" s="112"/>
      <c r="Q25" s="112"/>
      <c r="R25" s="112"/>
    </row>
    <row r="26" spans="1:19" ht="15" customHeight="1" x14ac:dyDescent="0.2">
      <c r="A26" s="143"/>
      <c r="C26" s="159" t="s">
        <v>312</v>
      </c>
      <c r="E26" s="96"/>
      <c r="F26" s="96"/>
      <c r="G26" s="47" t="s">
        <v>312</v>
      </c>
      <c r="O26" s="96"/>
    </row>
    <row r="27" spans="1:19" s="159" customFormat="1" x14ac:dyDescent="0.2">
      <c r="A27" s="177">
        <v>10</v>
      </c>
      <c r="B27" s="255" t="s">
        <v>895</v>
      </c>
      <c r="D27" s="47"/>
      <c r="E27" s="57"/>
      <c r="F27" s="57"/>
      <c r="G27" s="47"/>
      <c r="H27" s="47"/>
      <c r="I27" s="47"/>
      <c r="J27" s="47"/>
      <c r="K27" s="47"/>
      <c r="L27" s="47"/>
      <c r="M27" s="47"/>
      <c r="N27" s="47"/>
      <c r="O27" s="57"/>
      <c r="P27" s="47"/>
      <c r="Q27" s="47"/>
      <c r="R27" s="47"/>
      <c r="S27" s="423"/>
    </row>
    <row r="28" spans="1:19" s="159" customFormat="1" x14ac:dyDescent="0.2">
      <c r="A28" s="177"/>
      <c r="B28" s="254" t="s">
        <v>457</v>
      </c>
      <c r="C28" s="13">
        <v>483</v>
      </c>
      <c r="D28" s="50">
        <v>24</v>
      </c>
      <c r="E28" s="57">
        <v>67</v>
      </c>
      <c r="F28" s="57">
        <v>43</v>
      </c>
      <c r="G28" s="50">
        <v>15</v>
      </c>
      <c r="H28" s="50">
        <v>31</v>
      </c>
      <c r="I28" s="50">
        <v>107</v>
      </c>
      <c r="J28" s="50">
        <v>2</v>
      </c>
      <c r="K28" s="50">
        <v>37</v>
      </c>
      <c r="L28" s="50">
        <v>100</v>
      </c>
      <c r="M28" s="50">
        <v>15</v>
      </c>
      <c r="N28" s="50">
        <v>5</v>
      </c>
      <c r="O28" s="57">
        <v>16</v>
      </c>
      <c r="P28" s="50">
        <v>5</v>
      </c>
      <c r="Q28" s="50">
        <v>9</v>
      </c>
      <c r="R28" s="50">
        <v>7</v>
      </c>
      <c r="S28" s="423">
        <v>10</v>
      </c>
    </row>
    <row r="29" spans="1:19" x14ac:dyDescent="0.2">
      <c r="A29" s="173">
        <v>11</v>
      </c>
      <c r="B29" s="172" t="s">
        <v>395</v>
      </c>
      <c r="C29" s="169">
        <v>6.051552795031057</v>
      </c>
      <c r="D29" s="168">
        <v>6.2</v>
      </c>
      <c r="E29" s="168">
        <v>4.8</v>
      </c>
      <c r="F29" s="168">
        <v>4.0999999999999996</v>
      </c>
      <c r="G29" s="168">
        <v>6.9</v>
      </c>
      <c r="H29" s="168">
        <v>5.8</v>
      </c>
      <c r="I29" s="168">
        <v>6.9</v>
      </c>
      <c r="J29" s="168">
        <v>6.7</v>
      </c>
      <c r="K29" s="168">
        <v>6.3</v>
      </c>
      <c r="L29" s="168">
        <v>6</v>
      </c>
      <c r="M29" s="168">
        <v>6</v>
      </c>
      <c r="N29" s="168">
        <v>13.3</v>
      </c>
      <c r="O29" s="168">
        <v>7.5</v>
      </c>
      <c r="P29" s="168">
        <v>11.5</v>
      </c>
      <c r="Q29" s="168">
        <v>5.2</v>
      </c>
      <c r="R29" s="168">
        <v>3.9</v>
      </c>
      <c r="S29" s="419">
        <v>11</v>
      </c>
    </row>
    <row r="30" spans="1:19" ht="15" customHeight="1" x14ac:dyDescent="0.2">
      <c r="A30" s="143"/>
      <c r="B30" s="150"/>
      <c r="C30" s="159" t="s">
        <v>300</v>
      </c>
      <c r="E30" s="168"/>
      <c r="F30" s="168"/>
      <c r="G30" s="47" t="s">
        <v>300</v>
      </c>
      <c r="O30" s="96"/>
    </row>
    <row r="31" spans="1:19" x14ac:dyDescent="0.2">
      <c r="A31" s="173"/>
      <c r="B31" s="174" t="s">
        <v>394</v>
      </c>
      <c r="C31" s="152">
        <v>100</v>
      </c>
      <c r="D31" s="112">
        <v>100</v>
      </c>
      <c r="E31" s="112">
        <v>100</v>
      </c>
      <c r="F31" s="112">
        <v>100</v>
      </c>
      <c r="G31" s="112">
        <v>100</v>
      </c>
      <c r="H31" s="112">
        <v>100</v>
      </c>
      <c r="I31" s="112">
        <v>100</v>
      </c>
      <c r="J31" s="112">
        <v>100</v>
      </c>
      <c r="K31" s="112">
        <v>100</v>
      </c>
      <c r="L31" s="112">
        <v>100</v>
      </c>
      <c r="M31" s="112">
        <v>100</v>
      </c>
      <c r="N31" s="112">
        <v>100</v>
      </c>
      <c r="O31" s="112">
        <v>100</v>
      </c>
      <c r="P31" s="112">
        <v>100</v>
      </c>
      <c r="Q31" s="112">
        <v>100</v>
      </c>
      <c r="R31" s="112"/>
      <c r="S31" s="419"/>
    </row>
    <row r="32" spans="1:19" x14ac:dyDescent="0.2">
      <c r="A32" s="173">
        <v>12</v>
      </c>
      <c r="B32" s="172" t="s">
        <v>898</v>
      </c>
      <c r="C32" s="169">
        <v>24.22360248447205</v>
      </c>
      <c r="D32" s="168">
        <v>33.333333333333329</v>
      </c>
      <c r="E32" s="168">
        <v>28.35820895522388</v>
      </c>
      <c r="F32" s="168">
        <v>46.511627906976742</v>
      </c>
      <c r="G32" s="168">
        <v>13.333333333333334</v>
      </c>
      <c r="H32" s="168">
        <v>29.032258064516132</v>
      </c>
      <c r="I32" s="168">
        <v>26.168224299065418</v>
      </c>
      <c r="J32" s="168">
        <v>0</v>
      </c>
      <c r="K32" s="168">
        <v>16.216216216216218</v>
      </c>
      <c r="L32" s="168">
        <v>16</v>
      </c>
      <c r="M32" s="168">
        <v>13.333333333333334</v>
      </c>
      <c r="N32" s="168">
        <v>0</v>
      </c>
      <c r="O32" s="168">
        <v>18.75</v>
      </c>
      <c r="P32" s="168">
        <v>0</v>
      </c>
      <c r="Q32" s="168">
        <v>22.222222222222221</v>
      </c>
      <c r="R32" s="168">
        <v>28.571428571428569</v>
      </c>
      <c r="S32" s="419">
        <v>12</v>
      </c>
    </row>
    <row r="33" spans="1:19" x14ac:dyDescent="0.2">
      <c r="A33" s="173">
        <v>13</v>
      </c>
      <c r="B33" s="172" t="s">
        <v>454</v>
      </c>
      <c r="C33" s="169">
        <v>32.712215320910978</v>
      </c>
      <c r="D33" s="168">
        <v>20.833333333333336</v>
      </c>
      <c r="E33" s="168">
        <v>40.298507462686565</v>
      </c>
      <c r="F33" s="168">
        <v>30.232558139534881</v>
      </c>
      <c r="G33" s="168">
        <v>13.333333333333334</v>
      </c>
      <c r="H33" s="168">
        <v>29.032258064516132</v>
      </c>
      <c r="I33" s="168">
        <v>26.168224299065418</v>
      </c>
      <c r="J33" s="168">
        <v>50</v>
      </c>
      <c r="K33" s="168">
        <v>37.837837837837839</v>
      </c>
      <c r="L33" s="168">
        <v>43</v>
      </c>
      <c r="M33" s="168">
        <v>33.333333333333329</v>
      </c>
      <c r="N33" s="168">
        <v>0</v>
      </c>
      <c r="O33" s="168">
        <v>12.5</v>
      </c>
      <c r="P33" s="168">
        <v>20</v>
      </c>
      <c r="Q33" s="168">
        <v>55.555555555555557</v>
      </c>
      <c r="R33" s="168">
        <v>42.857142857142854</v>
      </c>
      <c r="S33" s="419">
        <v>13</v>
      </c>
    </row>
    <row r="34" spans="1:19" x14ac:dyDescent="0.2">
      <c r="A34" s="173">
        <v>14</v>
      </c>
      <c r="B34" s="172" t="s">
        <v>453</v>
      </c>
      <c r="C34" s="169">
        <v>35.196687370600415</v>
      </c>
      <c r="D34" s="168">
        <v>33.333333333333329</v>
      </c>
      <c r="E34" s="168">
        <v>28.35820895522388</v>
      </c>
      <c r="F34" s="168">
        <v>23.255813953488371</v>
      </c>
      <c r="G34" s="168">
        <v>66.666666666666657</v>
      </c>
      <c r="H34" s="168">
        <v>32.258064516129032</v>
      </c>
      <c r="I34" s="168">
        <v>33.644859813084111</v>
      </c>
      <c r="J34" s="168">
        <v>50</v>
      </c>
      <c r="K34" s="168">
        <v>45.945945945945951</v>
      </c>
      <c r="L34" s="168">
        <v>35</v>
      </c>
      <c r="M34" s="168">
        <v>53.333333333333336</v>
      </c>
      <c r="N34" s="168">
        <v>60</v>
      </c>
      <c r="O34" s="168">
        <v>50</v>
      </c>
      <c r="P34" s="168">
        <v>40</v>
      </c>
      <c r="Q34" s="168">
        <v>11.111111111111111</v>
      </c>
      <c r="R34" s="168">
        <v>28.571428571428569</v>
      </c>
      <c r="S34" s="419">
        <v>14</v>
      </c>
    </row>
    <row r="35" spans="1:19" x14ac:dyDescent="0.2">
      <c r="A35" s="173">
        <v>15</v>
      </c>
      <c r="B35" s="172" t="s">
        <v>393</v>
      </c>
      <c r="C35" s="169">
        <v>7.8674948240165632</v>
      </c>
      <c r="D35" s="168">
        <v>12.5</v>
      </c>
      <c r="E35" s="168">
        <v>2.9850746268656714</v>
      </c>
      <c r="F35" s="168">
        <v>0</v>
      </c>
      <c r="G35" s="168">
        <v>6.666666666666667</v>
      </c>
      <c r="H35" s="168">
        <v>9.67741935483871</v>
      </c>
      <c r="I35" s="168">
        <v>14.018691588785046</v>
      </c>
      <c r="J35" s="168">
        <v>0</v>
      </c>
      <c r="K35" s="168">
        <v>0</v>
      </c>
      <c r="L35" s="168">
        <v>6</v>
      </c>
      <c r="M35" s="168">
        <v>0</v>
      </c>
      <c r="N35" s="168">
        <v>40</v>
      </c>
      <c r="O35" s="168">
        <v>18.75</v>
      </c>
      <c r="P35" s="168">
        <v>40</v>
      </c>
      <c r="Q35" s="168">
        <v>11.111111111111111</v>
      </c>
      <c r="R35" s="168">
        <v>0</v>
      </c>
      <c r="S35" s="419">
        <v>15</v>
      </c>
    </row>
    <row r="36" spans="1:19" ht="15" customHeight="1" x14ac:dyDescent="0.2">
      <c r="A36" s="143"/>
      <c r="B36" s="150"/>
      <c r="C36" s="159" t="s">
        <v>392</v>
      </c>
      <c r="E36" s="168"/>
      <c r="F36" s="168"/>
      <c r="G36" s="47" t="s">
        <v>392</v>
      </c>
      <c r="O36" s="96"/>
    </row>
    <row r="37" spans="1:19" x14ac:dyDescent="0.2">
      <c r="A37" s="173">
        <v>16</v>
      </c>
      <c r="B37" s="172" t="s">
        <v>898</v>
      </c>
      <c r="C37" s="169">
        <v>24.22360248447205</v>
      </c>
      <c r="D37" s="168">
        <v>33.333333333333329</v>
      </c>
      <c r="E37" s="168">
        <v>28.35820895522388</v>
      </c>
      <c r="F37" s="168">
        <v>46.511627906976742</v>
      </c>
      <c r="G37" s="168">
        <v>13.333333333333334</v>
      </c>
      <c r="H37" s="168">
        <v>29.032258064516132</v>
      </c>
      <c r="I37" s="168">
        <v>26.168224299065418</v>
      </c>
      <c r="J37" s="168">
        <v>0</v>
      </c>
      <c r="K37" s="168">
        <v>16.216216216216218</v>
      </c>
      <c r="L37" s="168">
        <v>16</v>
      </c>
      <c r="M37" s="168">
        <v>13.333333333333334</v>
      </c>
      <c r="N37" s="168">
        <v>0</v>
      </c>
      <c r="O37" s="168">
        <v>18.75</v>
      </c>
      <c r="P37" s="168">
        <v>0</v>
      </c>
      <c r="Q37" s="168">
        <v>22.222222222222221</v>
      </c>
      <c r="R37" s="168">
        <v>28.571428571428569</v>
      </c>
      <c r="S37" s="419">
        <v>16</v>
      </c>
    </row>
    <row r="38" spans="1:19" x14ac:dyDescent="0.2">
      <c r="A38" s="173">
        <v>17</v>
      </c>
      <c r="B38" s="172" t="s">
        <v>454</v>
      </c>
      <c r="C38" s="169">
        <v>56.935817805383024</v>
      </c>
      <c r="D38" s="168">
        <v>54.166666666666664</v>
      </c>
      <c r="E38" s="168">
        <v>68.656716417910445</v>
      </c>
      <c r="F38" s="168">
        <v>76.744186046511629</v>
      </c>
      <c r="G38" s="168">
        <v>26.666666666666668</v>
      </c>
      <c r="H38" s="168">
        <v>58.064516129032263</v>
      </c>
      <c r="I38" s="168">
        <v>52.336448598130836</v>
      </c>
      <c r="J38" s="168">
        <v>50</v>
      </c>
      <c r="K38" s="168">
        <v>54.054054054054056</v>
      </c>
      <c r="L38" s="168">
        <v>59</v>
      </c>
      <c r="M38" s="168">
        <v>46.666666666666664</v>
      </c>
      <c r="N38" s="168">
        <v>0</v>
      </c>
      <c r="O38" s="168">
        <v>31.25</v>
      </c>
      <c r="P38" s="168">
        <v>20</v>
      </c>
      <c r="Q38" s="168">
        <v>77.777777777777771</v>
      </c>
      <c r="R38" s="168">
        <v>71.428571428571416</v>
      </c>
      <c r="S38" s="419">
        <v>17</v>
      </c>
    </row>
    <row r="39" spans="1:19" x14ac:dyDescent="0.2">
      <c r="A39" s="173">
        <v>18</v>
      </c>
      <c r="B39" s="172" t="s">
        <v>453</v>
      </c>
      <c r="C39" s="169">
        <v>92.132505175983439</v>
      </c>
      <c r="D39" s="168">
        <v>87.5</v>
      </c>
      <c r="E39" s="168">
        <v>97.014925373134332</v>
      </c>
      <c r="F39" s="168">
        <v>100</v>
      </c>
      <c r="G39" s="168">
        <v>93.333333333333329</v>
      </c>
      <c r="H39" s="168">
        <v>90.322580645161295</v>
      </c>
      <c r="I39" s="168">
        <v>85.98130841121494</v>
      </c>
      <c r="J39" s="168">
        <v>100</v>
      </c>
      <c r="K39" s="168">
        <v>100</v>
      </c>
      <c r="L39" s="168">
        <v>94</v>
      </c>
      <c r="M39" s="168">
        <v>100</v>
      </c>
      <c r="N39" s="168">
        <v>60</v>
      </c>
      <c r="O39" s="168">
        <v>81.25</v>
      </c>
      <c r="P39" s="168">
        <v>60</v>
      </c>
      <c r="Q39" s="168">
        <v>88.888888888888886</v>
      </c>
      <c r="R39" s="168">
        <v>99.999999999999986</v>
      </c>
      <c r="S39" s="419">
        <v>18</v>
      </c>
    </row>
    <row r="40" spans="1:19" x14ac:dyDescent="0.2">
      <c r="A40" s="173"/>
      <c r="B40" s="170"/>
      <c r="C40" s="169"/>
      <c r="D40" s="168"/>
      <c r="E40" s="96"/>
      <c r="F40" s="96"/>
      <c r="G40" s="168"/>
      <c r="H40" s="168"/>
      <c r="I40" s="168"/>
      <c r="J40" s="168"/>
      <c r="K40" s="168"/>
      <c r="L40" s="168"/>
      <c r="M40" s="168"/>
      <c r="N40" s="168"/>
      <c r="O40" s="96"/>
      <c r="P40" s="168"/>
      <c r="Q40" s="168"/>
      <c r="R40" s="168"/>
      <c r="S40" s="418"/>
    </row>
    <row r="41" spans="1:19" ht="20.100000000000001" customHeight="1" x14ac:dyDescent="0.25">
      <c r="A41" s="150"/>
      <c r="B41" s="30"/>
      <c r="C41" s="421" t="s">
        <v>765</v>
      </c>
      <c r="D41" s="48"/>
      <c r="E41" s="57"/>
      <c r="F41" s="57"/>
      <c r="G41" s="88" t="s">
        <v>765</v>
      </c>
      <c r="H41" s="62"/>
      <c r="I41" s="62"/>
      <c r="J41" s="48"/>
      <c r="K41" s="48"/>
      <c r="L41" s="126"/>
      <c r="M41" s="179"/>
      <c r="N41" s="62"/>
      <c r="O41" s="57"/>
      <c r="P41" s="179"/>
      <c r="Q41" s="179"/>
      <c r="R41" s="62"/>
      <c r="S41" s="265"/>
    </row>
    <row r="42" spans="1:19" ht="15" customHeight="1" x14ac:dyDescent="0.2">
      <c r="A42" s="143"/>
      <c r="C42" s="159" t="s">
        <v>312</v>
      </c>
      <c r="E42" s="96"/>
      <c r="F42" s="96"/>
      <c r="G42" s="47" t="s">
        <v>312</v>
      </c>
      <c r="O42" s="96"/>
    </row>
    <row r="43" spans="1:19" s="159" customFormat="1" x14ac:dyDescent="0.2">
      <c r="A43" s="177">
        <v>19</v>
      </c>
      <c r="B43" s="176" t="s">
        <v>311</v>
      </c>
      <c r="C43" s="13">
        <v>1251</v>
      </c>
      <c r="D43" s="50">
        <v>79</v>
      </c>
      <c r="E43" s="57">
        <v>190</v>
      </c>
      <c r="F43" s="57">
        <v>117</v>
      </c>
      <c r="G43" s="50">
        <v>29</v>
      </c>
      <c r="H43" s="50">
        <v>92</v>
      </c>
      <c r="I43" s="50">
        <v>212</v>
      </c>
      <c r="J43" s="50">
        <v>12</v>
      </c>
      <c r="K43" s="50">
        <v>87</v>
      </c>
      <c r="L43" s="50">
        <v>258</v>
      </c>
      <c r="M43" s="50">
        <v>32</v>
      </c>
      <c r="N43" s="50">
        <v>7</v>
      </c>
      <c r="O43" s="57">
        <v>38</v>
      </c>
      <c r="P43" s="50">
        <v>23</v>
      </c>
      <c r="Q43" s="50">
        <v>35</v>
      </c>
      <c r="R43" s="50">
        <v>40</v>
      </c>
      <c r="S43" s="424">
        <v>19</v>
      </c>
    </row>
    <row r="44" spans="1:19" x14ac:dyDescent="0.2">
      <c r="A44" s="173">
        <v>20</v>
      </c>
      <c r="B44" s="172" t="s">
        <v>395</v>
      </c>
      <c r="C44" s="169">
        <v>13.270103916866509</v>
      </c>
      <c r="D44" s="168">
        <v>13.5</v>
      </c>
      <c r="E44" s="168">
        <v>11.8</v>
      </c>
      <c r="F44" s="168">
        <v>11</v>
      </c>
      <c r="G44" s="168">
        <v>12.4</v>
      </c>
      <c r="H44" s="168">
        <v>14.8</v>
      </c>
      <c r="I44" s="168">
        <v>12.8</v>
      </c>
      <c r="J44" s="168">
        <v>12.5</v>
      </c>
      <c r="K44" s="168">
        <v>11.9</v>
      </c>
      <c r="L44" s="168">
        <v>15</v>
      </c>
      <c r="M44" s="168">
        <v>14.4</v>
      </c>
      <c r="N44" s="168">
        <v>22.8</v>
      </c>
      <c r="O44" s="168">
        <v>13</v>
      </c>
      <c r="P44" s="168">
        <v>17.8</v>
      </c>
      <c r="Q44" s="168">
        <v>11.3</v>
      </c>
      <c r="R44" s="168">
        <v>14.9</v>
      </c>
      <c r="S44" s="419">
        <v>20</v>
      </c>
    </row>
    <row r="45" spans="1:19" ht="15" customHeight="1" x14ac:dyDescent="0.2">
      <c r="A45" s="143"/>
      <c r="B45" s="150"/>
      <c r="C45" s="159" t="s">
        <v>300</v>
      </c>
      <c r="E45" s="96"/>
      <c r="F45" s="96"/>
      <c r="G45" s="47" t="s">
        <v>300</v>
      </c>
      <c r="O45" s="96"/>
      <c r="R45" s="48"/>
      <c r="S45" s="265"/>
    </row>
    <row r="46" spans="1:19" x14ac:dyDescent="0.2">
      <c r="A46" s="173"/>
      <c r="B46" s="174" t="s">
        <v>394</v>
      </c>
      <c r="C46" s="152">
        <v>100</v>
      </c>
      <c r="D46" s="112">
        <v>100</v>
      </c>
      <c r="E46" s="96">
        <v>100</v>
      </c>
      <c r="F46" s="96">
        <v>100</v>
      </c>
      <c r="G46" s="112">
        <v>100</v>
      </c>
      <c r="H46" s="112">
        <v>100</v>
      </c>
      <c r="I46" s="112">
        <v>100</v>
      </c>
      <c r="J46" s="112">
        <v>100</v>
      </c>
      <c r="K46" s="112">
        <v>100</v>
      </c>
      <c r="L46" s="112">
        <v>100</v>
      </c>
      <c r="M46" s="112">
        <v>100</v>
      </c>
      <c r="N46" s="112">
        <v>100</v>
      </c>
      <c r="O46" s="112">
        <v>100</v>
      </c>
      <c r="P46" s="112">
        <v>100</v>
      </c>
      <c r="Q46" s="112">
        <v>100</v>
      </c>
      <c r="R46" s="112">
        <v>100</v>
      </c>
      <c r="S46" s="419"/>
    </row>
    <row r="47" spans="1:19" x14ac:dyDescent="0.2">
      <c r="A47" s="173">
        <v>21</v>
      </c>
      <c r="B47" s="172" t="s">
        <v>898</v>
      </c>
      <c r="C47" s="169">
        <v>10.631494804156674</v>
      </c>
      <c r="D47" s="168">
        <v>2.5316455696202533</v>
      </c>
      <c r="E47" s="168">
        <v>11.578947368421053</v>
      </c>
      <c r="F47" s="168">
        <v>18.803418803418804</v>
      </c>
      <c r="G47" s="168">
        <v>10.344827586206897</v>
      </c>
      <c r="H47" s="168">
        <v>10.869565217391305</v>
      </c>
      <c r="I47" s="168">
        <v>12.264150943396226</v>
      </c>
      <c r="J47" s="168">
        <v>16.666666666666664</v>
      </c>
      <c r="K47" s="168">
        <v>8.0459770114942533</v>
      </c>
      <c r="L47" s="168">
        <v>10.465116279069768</v>
      </c>
      <c r="M47" s="168">
        <v>6.25</v>
      </c>
      <c r="N47" s="168">
        <v>0</v>
      </c>
      <c r="O47" s="168">
        <v>10.526315789473683</v>
      </c>
      <c r="P47" s="168">
        <v>0</v>
      </c>
      <c r="Q47" s="168">
        <v>11.428571428571429</v>
      </c>
      <c r="R47" s="168">
        <v>5</v>
      </c>
      <c r="S47" s="419">
        <v>21</v>
      </c>
    </row>
    <row r="48" spans="1:19" x14ac:dyDescent="0.2">
      <c r="A48" s="173">
        <v>22</v>
      </c>
      <c r="B48" s="172" t="s">
        <v>454</v>
      </c>
      <c r="C48" s="169">
        <v>10.151878497202238</v>
      </c>
      <c r="D48" s="168">
        <v>15.18987341772152</v>
      </c>
      <c r="E48" s="168">
        <v>8.4210526315789469</v>
      </c>
      <c r="F48" s="168">
        <v>13.675213675213676</v>
      </c>
      <c r="G48" s="168">
        <v>6.8965517241379306</v>
      </c>
      <c r="H48" s="168">
        <v>7.608695652173914</v>
      </c>
      <c r="I48" s="168">
        <v>15.566037735849056</v>
      </c>
      <c r="J48" s="168">
        <v>0</v>
      </c>
      <c r="K48" s="168">
        <v>6.8965517241379306</v>
      </c>
      <c r="L48" s="168">
        <v>6.2015503875968996</v>
      </c>
      <c r="M48" s="168">
        <v>9.375</v>
      </c>
      <c r="N48" s="168">
        <v>0</v>
      </c>
      <c r="O48" s="168">
        <v>5.2631578947368416</v>
      </c>
      <c r="P48" s="168">
        <v>4.3478260869565215</v>
      </c>
      <c r="Q48" s="168">
        <v>14.285714285714285</v>
      </c>
      <c r="R48" s="168">
        <v>20</v>
      </c>
      <c r="S48" s="419">
        <v>22</v>
      </c>
    </row>
    <row r="49" spans="1:19" x14ac:dyDescent="0.2">
      <c r="A49" s="173">
        <v>23</v>
      </c>
      <c r="B49" s="172" t="s">
        <v>453</v>
      </c>
      <c r="C49" s="169">
        <v>28.377298161470822</v>
      </c>
      <c r="D49" s="168">
        <v>25.316455696202532</v>
      </c>
      <c r="E49" s="168">
        <v>31.578947368421051</v>
      </c>
      <c r="F49" s="168">
        <v>29.059829059829063</v>
      </c>
      <c r="G49" s="168">
        <v>24.137931034482758</v>
      </c>
      <c r="H49" s="168">
        <v>25</v>
      </c>
      <c r="I49" s="168">
        <v>21.226415094339622</v>
      </c>
      <c r="J49" s="168">
        <v>33.333333333333329</v>
      </c>
      <c r="K49" s="168">
        <v>35.632183908045981</v>
      </c>
      <c r="L49" s="168">
        <v>31.395348837209301</v>
      </c>
      <c r="M49" s="168">
        <v>15.625</v>
      </c>
      <c r="N49" s="168">
        <v>14.285714285714285</v>
      </c>
      <c r="O49" s="168">
        <v>36.84210526315789</v>
      </c>
      <c r="P49" s="168">
        <v>34.782608695652172</v>
      </c>
      <c r="Q49" s="168">
        <v>34.285714285714285</v>
      </c>
      <c r="R49" s="168">
        <v>25</v>
      </c>
      <c r="S49" s="419">
        <v>23</v>
      </c>
    </row>
    <row r="50" spans="1:19" x14ac:dyDescent="0.2">
      <c r="A50" s="173">
        <v>24</v>
      </c>
      <c r="B50" s="172" t="s">
        <v>897</v>
      </c>
      <c r="C50" s="169">
        <v>31.254996003197444</v>
      </c>
      <c r="D50" s="168">
        <v>35.443037974683541</v>
      </c>
      <c r="E50" s="168">
        <v>33.157894736842103</v>
      </c>
      <c r="F50" s="168">
        <v>23.076923076923077</v>
      </c>
      <c r="G50" s="168">
        <v>44.827586206896555</v>
      </c>
      <c r="H50" s="168">
        <v>33.695652173913047</v>
      </c>
      <c r="I50" s="168">
        <v>28.773584905660378</v>
      </c>
      <c r="J50" s="168">
        <v>25</v>
      </c>
      <c r="K50" s="168">
        <v>36.781609195402297</v>
      </c>
      <c r="L50" s="168">
        <v>32.170542635658919</v>
      </c>
      <c r="M50" s="168">
        <v>50</v>
      </c>
      <c r="N50" s="168">
        <v>28.571428571428569</v>
      </c>
      <c r="O50" s="168">
        <v>28.947368421052634</v>
      </c>
      <c r="P50" s="168">
        <v>21.739130434782609</v>
      </c>
      <c r="Q50" s="168">
        <v>31.428571428571427</v>
      </c>
      <c r="R50" s="168">
        <v>12.5</v>
      </c>
      <c r="S50" s="419">
        <v>24</v>
      </c>
    </row>
    <row r="51" spans="1:19" x14ac:dyDescent="0.2">
      <c r="A51" s="173">
        <v>25</v>
      </c>
      <c r="B51" s="172" t="s">
        <v>899</v>
      </c>
      <c r="C51" s="169">
        <v>19.584332533972823</v>
      </c>
      <c r="D51" s="168">
        <v>21.518987341772153</v>
      </c>
      <c r="E51" s="168">
        <v>15.263157894736842</v>
      </c>
      <c r="F51" s="168">
        <v>15.384615384615385</v>
      </c>
      <c r="G51" s="168">
        <v>13.793103448275861</v>
      </c>
      <c r="H51" s="168">
        <v>22.826086956521738</v>
      </c>
      <c r="I51" s="168">
        <v>22.169811320754718</v>
      </c>
      <c r="J51" s="168">
        <v>25</v>
      </c>
      <c r="K51" s="168">
        <v>12.643678160919542</v>
      </c>
      <c r="L51" s="168">
        <v>19.767441860465116</v>
      </c>
      <c r="M51" s="168">
        <v>18.75</v>
      </c>
      <c r="N51" s="168">
        <v>57.142857142857139</v>
      </c>
      <c r="O51" s="168">
        <v>18.421052631578945</v>
      </c>
      <c r="P51" s="168">
        <v>39.130434782608695</v>
      </c>
      <c r="Q51" s="168">
        <v>8.5714285714285712</v>
      </c>
      <c r="R51" s="168">
        <v>37.5</v>
      </c>
      <c r="S51" s="419">
        <v>25</v>
      </c>
    </row>
    <row r="52" spans="1:19" ht="15" customHeight="1" x14ac:dyDescent="0.2">
      <c r="A52" s="143"/>
      <c r="B52" s="150"/>
      <c r="C52" s="159" t="s">
        <v>392</v>
      </c>
      <c r="E52" s="96"/>
      <c r="F52" s="96"/>
      <c r="G52" s="47" t="s">
        <v>392</v>
      </c>
      <c r="O52" s="96"/>
    </row>
    <row r="53" spans="1:19" x14ac:dyDescent="0.2">
      <c r="A53" s="173">
        <v>26</v>
      </c>
      <c r="B53" s="172" t="s">
        <v>898</v>
      </c>
      <c r="C53" s="169">
        <v>10.631494804156674</v>
      </c>
      <c r="D53" s="168">
        <v>2.5316455696202533</v>
      </c>
      <c r="E53" s="168">
        <v>11.578947368421053</v>
      </c>
      <c r="F53" s="168">
        <v>18.803418803418804</v>
      </c>
      <c r="G53" s="168">
        <v>10.344827586206897</v>
      </c>
      <c r="H53" s="168">
        <v>10.869565217391305</v>
      </c>
      <c r="I53" s="168">
        <v>12.264150943396226</v>
      </c>
      <c r="J53" s="168">
        <v>16.666666666666664</v>
      </c>
      <c r="K53" s="168">
        <v>8.0459770114942533</v>
      </c>
      <c r="L53" s="168">
        <v>10.465116279069768</v>
      </c>
      <c r="M53" s="168">
        <v>6.25</v>
      </c>
      <c r="N53" s="168">
        <v>0</v>
      </c>
      <c r="O53" s="168">
        <v>10.526315789473683</v>
      </c>
      <c r="P53" s="168">
        <v>0</v>
      </c>
      <c r="Q53" s="168">
        <v>11.428571428571429</v>
      </c>
      <c r="R53" s="168">
        <v>5</v>
      </c>
      <c r="S53" s="419">
        <v>26</v>
      </c>
    </row>
    <row r="54" spans="1:19" x14ac:dyDescent="0.2">
      <c r="A54" s="173">
        <v>27</v>
      </c>
      <c r="B54" s="172" t="s">
        <v>454</v>
      </c>
      <c r="C54" s="169">
        <v>20.783373301358914</v>
      </c>
      <c r="D54" s="168">
        <v>17.721518987341774</v>
      </c>
      <c r="E54" s="168">
        <v>20</v>
      </c>
      <c r="F54" s="168">
        <v>32.478632478632477</v>
      </c>
      <c r="G54" s="168">
        <v>17.241379310344826</v>
      </c>
      <c r="H54" s="168">
        <v>18.478260869565219</v>
      </c>
      <c r="I54" s="168">
        <v>27.830188679245282</v>
      </c>
      <c r="J54" s="168">
        <v>16.666666666666664</v>
      </c>
      <c r="K54" s="168">
        <v>14.942528735632184</v>
      </c>
      <c r="L54" s="168">
        <v>16.666666666666668</v>
      </c>
      <c r="M54" s="168">
        <v>15.625</v>
      </c>
      <c r="N54" s="168">
        <v>0</v>
      </c>
      <c r="O54" s="168">
        <v>15.789473684210524</v>
      </c>
      <c r="P54" s="168">
        <v>4.3478260869565215</v>
      </c>
      <c r="Q54" s="168">
        <v>25.714285714285715</v>
      </c>
      <c r="R54" s="168">
        <v>25</v>
      </c>
      <c r="S54" s="419">
        <v>27</v>
      </c>
    </row>
    <row r="55" spans="1:19" x14ac:dyDescent="0.2">
      <c r="A55" s="173">
        <v>28</v>
      </c>
      <c r="B55" s="172" t="s">
        <v>453</v>
      </c>
      <c r="C55" s="169">
        <v>49.16067146282974</v>
      </c>
      <c r="D55" s="168">
        <v>43.037974683544306</v>
      </c>
      <c r="E55" s="168">
        <v>51.578947368421055</v>
      </c>
      <c r="F55" s="168">
        <v>61.53846153846154</v>
      </c>
      <c r="G55" s="168">
        <v>41.379310344827587</v>
      </c>
      <c r="H55" s="168">
        <v>43.478260869565219</v>
      </c>
      <c r="I55" s="168">
        <v>49.056603773584904</v>
      </c>
      <c r="J55" s="168">
        <v>49.999999999999993</v>
      </c>
      <c r="K55" s="168">
        <v>50.574712643678168</v>
      </c>
      <c r="L55" s="168">
        <v>48.062015503875969</v>
      </c>
      <c r="M55" s="168">
        <v>31.25</v>
      </c>
      <c r="N55" s="168">
        <v>14.285714285714285</v>
      </c>
      <c r="O55" s="168">
        <v>52.631578947368411</v>
      </c>
      <c r="P55" s="168">
        <v>39.130434782608695</v>
      </c>
      <c r="Q55" s="168">
        <v>60</v>
      </c>
      <c r="R55" s="168">
        <v>50</v>
      </c>
      <c r="S55" s="419">
        <v>28</v>
      </c>
    </row>
    <row r="56" spans="1:19" x14ac:dyDescent="0.2">
      <c r="A56" s="173">
        <v>29</v>
      </c>
      <c r="B56" s="172" t="s">
        <v>897</v>
      </c>
      <c r="C56" s="169">
        <v>80.415667466027188</v>
      </c>
      <c r="D56" s="168">
        <v>78.481012658227854</v>
      </c>
      <c r="E56" s="168">
        <v>84.73684210526315</v>
      </c>
      <c r="F56" s="168">
        <v>84.615384615384613</v>
      </c>
      <c r="G56" s="168">
        <v>86.206896551724142</v>
      </c>
      <c r="H56" s="168">
        <v>77.173913043478265</v>
      </c>
      <c r="I56" s="168">
        <v>77.830188679245282</v>
      </c>
      <c r="J56" s="168">
        <v>75</v>
      </c>
      <c r="K56" s="168">
        <v>87.356321839080465</v>
      </c>
      <c r="L56" s="168">
        <v>80.232558139534888</v>
      </c>
      <c r="M56" s="168">
        <v>81.25</v>
      </c>
      <c r="N56" s="168">
        <v>42.857142857142854</v>
      </c>
      <c r="O56" s="168">
        <v>81.578947368421041</v>
      </c>
      <c r="P56" s="168">
        <v>60.869565217391305</v>
      </c>
      <c r="Q56" s="168">
        <v>91.428571428571431</v>
      </c>
      <c r="R56" s="168">
        <v>62.5</v>
      </c>
      <c r="S56" s="419">
        <v>29</v>
      </c>
    </row>
    <row r="57" spans="1:19" x14ac:dyDescent="0.2">
      <c r="A57" s="143"/>
      <c r="B57" s="178"/>
      <c r="C57" s="152"/>
      <c r="D57" s="112"/>
      <c r="E57" s="57"/>
      <c r="F57" s="57"/>
      <c r="G57" s="112"/>
      <c r="H57" s="112"/>
      <c r="I57" s="112"/>
      <c r="J57" s="112"/>
      <c r="K57" s="112"/>
      <c r="L57" s="112"/>
      <c r="M57" s="112"/>
      <c r="N57" s="112"/>
      <c r="O57" s="57"/>
      <c r="P57" s="112"/>
      <c r="Q57" s="112"/>
      <c r="R57" s="112"/>
    </row>
    <row r="58" spans="1:19" ht="15" customHeight="1" x14ac:dyDescent="0.2">
      <c r="A58" s="143"/>
      <c r="C58" s="159" t="s">
        <v>312</v>
      </c>
      <c r="E58" s="96"/>
      <c r="F58" s="96"/>
      <c r="G58" s="47" t="s">
        <v>312</v>
      </c>
      <c r="O58" s="96"/>
    </row>
    <row r="59" spans="1:19" s="159" customFormat="1" x14ac:dyDescent="0.2">
      <c r="A59" s="177">
        <v>30</v>
      </c>
      <c r="B59" s="255" t="s">
        <v>895</v>
      </c>
      <c r="D59" s="47"/>
      <c r="E59" s="96"/>
      <c r="F59" s="96"/>
      <c r="G59" s="47"/>
      <c r="H59" s="47"/>
      <c r="I59" s="47"/>
      <c r="J59" s="47"/>
      <c r="K59" s="47"/>
      <c r="L59" s="47"/>
      <c r="M59" s="47"/>
      <c r="N59" s="47"/>
      <c r="O59" s="96"/>
      <c r="P59" s="47"/>
      <c r="Q59" s="47"/>
      <c r="R59" s="47"/>
      <c r="S59" s="423"/>
    </row>
    <row r="60" spans="1:19" s="159" customFormat="1" x14ac:dyDescent="0.2">
      <c r="A60" s="177"/>
      <c r="B60" s="254" t="s">
        <v>457</v>
      </c>
      <c r="C60" s="13">
        <v>483</v>
      </c>
      <c r="D60" s="50">
        <v>24</v>
      </c>
      <c r="E60" s="57">
        <v>67</v>
      </c>
      <c r="F60" s="57">
        <v>43</v>
      </c>
      <c r="G60" s="50">
        <v>15</v>
      </c>
      <c r="H60" s="50">
        <v>31</v>
      </c>
      <c r="I60" s="50">
        <v>107</v>
      </c>
      <c r="J60" s="50">
        <v>2</v>
      </c>
      <c r="K60" s="50">
        <v>37</v>
      </c>
      <c r="L60" s="50">
        <v>100</v>
      </c>
      <c r="M60" s="50">
        <v>15</v>
      </c>
      <c r="N60" s="50">
        <v>5</v>
      </c>
      <c r="O60" s="57">
        <v>16</v>
      </c>
      <c r="P60" s="50">
        <v>5</v>
      </c>
      <c r="Q60" s="50">
        <v>9</v>
      </c>
      <c r="R60" s="50">
        <v>7</v>
      </c>
      <c r="S60" s="423">
        <v>30</v>
      </c>
    </row>
    <row r="61" spans="1:19" x14ac:dyDescent="0.2">
      <c r="A61" s="173">
        <v>31</v>
      </c>
      <c r="B61" s="172" t="s">
        <v>395</v>
      </c>
      <c r="C61" s="169">
        <v>13.445962732919256</v>
      </c>
      <c r="D61" s="168">
        <v>13.3</v>
      </c>
      <c r="E61" s="168">
        <v>12.2</v>
      </c>
      <c r="F61" s="168">
        <v>10.7</v>
      </c>
      <c r="G61" s="168">
        <v>14.6</v>
      </c>
      <c r="H61" s="168">
        <v>12.9</v>
      </c>
      <c r="I61" s="168">
        <v>13.6</v>
      </c>
      <c r="J61" s="168">
        <v>14.2</v>
      </c>
      <c r="K61" s="168">
        <v>12.7</v>
      </c>
      <c r="L61" s="168">
        <v>15.3</v>
      </c>
      <c r="M61" s="168">
        <v>13.5</v>
      </c>
      <c r="N61" s="168">
        <v>20.9</v>
      </c>
      <c r="O61" s="168">
        <v>13.8</v>
      </c>
      <c r="P61" s="168">
        <v>21.6</v>
      </c>
      <c r="Q61" s="168">
        <v>11.5</v>
      </c>
      <c r="R61" s="168">
        <v>8</v>
      </c>
      <c r="S61" s="419">
        <v>31</v>
      </c>
    </row>
    <row r="62" spans="1:19" ht="15" customHeight="1" x14ac:dyDescent="0.2">
      <c r="A62" s="143"/>
      <c r="B62" s="150"/>
      <c r="C62" s="159" t="s">
        <v>300</v>
      </c>
      <c r="E62" s="96"/>
      <c r="F62" s="96"/>
      <c r="G62" s="47" t="s">
        <v>300</v>
      </c>
      <c r="O62" s="96"/>
    </row>
    <row r="63" spans="1:19" x14ac:dyDescent="0.2">
      <c r="A63" s="173"/>
      <c r="B63" s="174" t="s">
        <v>394</v>
      </c>
      <c r="C63" s="152">
        <v>100</v>
      </c>
      <c r="D63" s="112">
        <v>100</v>
      </c>
      <c r="E63" s="96">
        <v>100</v>
      </c>
      <c r="F63" s="96">
        <v>100</v>
      </c>
      <c r="G63" s="112">
        <v>100</v>
      </c>
      <c r="H63" s="112">
        <v>100</v>
      </c>
      <c r="I63" s="112">
        <v>100</v>
      </c>
      <c r="J63" s="112">
        <v>100</v>
      </c>
      <c r="K63" s="112">
        <v>100</v>
      </c>
      <c r="L63" s="112">
        <v>100</v>
      </c>
      <c r="M63" s="112">
        <v>100</v>
      </c>
      <c r="N63" s="112">
        <v>100</v>
      </c>
      <c r="O63" s="112">
        <v>100</v>
      </c>
      <c r="P63" s="112">
        <v>100</v>
      </c>
      <c r="Q63" s="112">
        <v>100</v>
      </c>
      <c r="R63" s="422">
        <v>0</v>
      </c>
      <c r="S63" s="419"/>
    </row>
    <row r="64" spans="1:19" x14ac:dyDescent="0.2">
      <c r="A64" s="173">
        <v>32</v>
      </c>
      <c r="B64" s="172" t="s">
        <v>898</v>
      </c>
      <c r="C64" s="169">
        <v>13.457556935817806</v>
      </c>
      <c r="D64" s="168">
        <v>0</v>
      </c>
      <c r="E64" s="168">
        <v>20.8955223880597</v>
      </c>
      <c r="F64" s="168">
        <v>27.906976744186046</v>
      </c>
      <c r="G64" s="168">
        <v>6.666666666666667</v>
      </c>
      <c r="H64" s="168">
        <v>19.35483870967742</v>
      </c>
      <c r="I64" s="168">
        <v>10.2803738317757</v>
      </c>
      <c r="J64" s="168">
        <v>0</v>
      </c>
      <c r="K64" s="168">
        <v>13.513513513513514</v>
      </c>
      <c r="L64" s="168">
        <v>10</v>
      </c>
      <c r="M64" s="168">
        <v>6.666666666666667</v>
      </c>
      <c r="N64" s="168">
        <v>0</v>
      </c>
      <c r="O64" s="168">
        <v>18.75</v>
      </c>
      <c r="P64" s="168">
        <v>0</v>
      </c>
      <c r="Q64" s="168">
        <v>11.111111111111111</v>
      </c>
      <c r="R64" s="168">
        <v>14.285714285714285</v>
      </c>
      <c r="S64" s="419">
        <v>32</v>
      </c>
    </row>
    <row r="65" spans="1:19" x14ac:dyDescent="0.2">
      <c r="A65" s="173">
        <v>33</v>
      </c>
      <c r="B65" s="172" t="s">
        <v>454</v>
      </c>
      <c r="C65" s="169">
        <v>11.180124223602485</v>
      </c>
      <c r="D65" s="168">
        <v>25</v>
      </c>
      <c r="E65" s="168">
        <v>10.44776119402985</v>
      </c>
      <c r="F65" s="168">
        <v>13.953488372093023</v>
      </c>
      <c r="G65" s="168">
        <v>6.666666666666667</v>
      </c>
      <c r="H65" s="168">
        <v>9.67741935483871</v>
      </c>
      <c r="I65" s="168">
        <v>16.822429906542055</v>
      </c>
      <c r="J65" s="168">
        <v>0</v>
      </c>
      <c r="K65" s="168">
        <v>5.4054054054054053</v>
      </c>
      <c r="L65" s="168">
        <v>4</v>
      </c>
      <c r="M65" s="168">
        <v>20</v>
      </c>
      <c r="N65" s="168">
        <v>0</v>
      </c>
      <c r="O65" s="168">
        <v>0</v>
      </c>
      <c r="P65" s="168">
        <v>0</v>
      </c>
      <c r="Q65" s="168">
        <v>11.111111111111111</v>
      </c>
      <c r="R65" s="168">
        <v>42.857142857142854</v>
      </c>
      <c r="S65" s="419">
        <v>33</v>
      </c>
    </row>
    <row r="66" spans="1:19" x14ac:dyDescent="0.2">
      <c r="A66" s="173">
        <v>34</v>
      </c>
      <c r="B66" s="172" t="s">
        <v>453</v>
      </c>
      <c r="C66" s="169">
        <v>18.012422360248447</v>
      </c>
      <c r="D66" s="168">
        <v>4.1666666666666661</v>
      </c>
      <c r="E66" s="168">
        <v>14.925373134328357</v>
      </c>
      <c r="F66" s="168">
        <v>18.604651162790699</v>
      </c>
      <c r="G66" s="168">
        <v>6.666666666666667</v>
      </c>
      <c r="H66" s="168">
        <v>12.903225806451612</v>
      </c>
      <c r="I66" s="168">
        <v>13.084112149532709</v>
      </c>
      <c r="J66" s="168">
        <v>50</v>
      </c>
      <c r="K66" s="168">
        <v>18.918918918918919</v>
      </c>
      <c r="L66" s="168">
        <v>31</v>
      </c>
      <c r="M66" s="168">
        <v>6.666666666666667</v>
      </c>
      <c r="N66" s="168">
        <v>20</v>
      </c>
      <c r="O66" s="168">
        <v>25</v>
      </c>
      <c r="P66" s="168">
        <v>20</v>
      </c>
      <c r="Q66" s="168">
        <v>22.222222222222221</v>
      </c>
      <c r="R66" s="168">
        <v>14.285714285714285</v>
      </c>
      <c r="S66" s="419">
        <v>34</v>
      </c>
    </row>
    <row r="67" spans="1:19" x14ac:dyDescent="0.2">
      <c r="A67" s="173">
        <v>35</v>
      </c>
      <c r="B67" s="172" t="s">
        <v>897</v>
      </c>
      <c r="C67" s="169">
        <v>35.610766045548651</v>
      </c>
      <c r="D67" s="168">
        <v>54.166666666666664</v>
      </c>
      <c r="E67" s="168">
        <v>32.835820895522389</v>
      </c>
      <c r="F67" s="168">
        <v>27.906976744186046</v>
      </c>
      <c r="G67" s="168">
        <v>60</v>
      </c>
      <c r="H67" s="168">
        <v>35.483870967741936</v>
      </c>
      <c r="I67" s="168">
        <v>31.775700934579437</v>
      </c>
      <c r="J67" s="168">
        <v>0</v>
      </c>
      <c r="K67" s="168">
        <v>48.648648648648653</v>
      </c>
      <c r="L67" s="168">
        <v>34</v>
      </c>
      <c r="M67" s="168">
        <v>46.666666666666664</v>
      </c>
      <c r="N67" s="168">
        <v>20</v>
      </c>
      <c r="O67" s="168">
        <v>31.25</v>
      </c>
      <c r="P67" s="168">
        <v>0</v>
      </c>
      <c r="Q67" s="168">
        <v>44.444444444444443</v>
      </c>
      <c r="R67" s="168">
        <v>28.571428571428569</v>
      </c>
      <c r="S67" s="419">
        <v>35</v>
      </c>
    </row>
    <row r="68" spans="1:19" x14ac:dyDescent="0.2">
      <c r="A68" s="173">
        <v>36</v>
      </c>
      <c r="B68" s="172" t="s">
        <v>899</v>
      </c>
      <c r="C68" s="169">
        <v>21.739130434782609</v>
      </c>
      <c r="D68" s="168">
        <v>16.666666666666664</v>
      </c>
      <c r="E68" s="168">
        <v>20.8955223880597</v>
      </c>
      <c r="F68" s="168">
        <v>11.627906976744185</v>
      </c>
      <c r="G68" s="168">
        <v>20</v>
      </c>
      <c r="H68" s="168">
        <v>22.58064516129032</v>
      </c>
      <c r="I68" s="168">
        <v>28.037383177570092</v>
      </c>
      <c r="J68" s="168">
        <v>50</v>
      </c>
      <c r="K68" s="168">
        <v>13.513513513513514</v>
      </c>
      <c r="L68" s="168">
        <v>21</v>
      </c>
      <c r="M68" s="168">
        <v>20</v>
      </c>
      <c r="N68" s="168">
        <v>60</v>
      </c>
      <c r="O68" s="168">
        <v>25</v>
      </c>
      <c r="P68" s="168">
        <v>80</v>
      </c>
      <c r="Q68" s="168">
        <v>11.111111111111111</v>
      </c>
      <c r="R68" s="168">
        <v>0</v>
      </c>
      <c r="S68" s="419">
        <v>36</v>
      </c>
    </row>
    <row r="69" spans="1:19" ht="15" customHeight="1" x14ac:dyDescent="0.2">
      <c r="A69" s="143"/>
      <c r="B69" s="150"/>
      <c r="C69" s="159" t="s">
        <v>392</v>
      </c>
      <c r="E69" s="96"/>
      <c r="F69" s="96"/>
      <c r="G69" s="47" t="s">
        <v>392</v>
      </c>
    </row>
    <row r="70" spans="1:19" x14ac:dyDescent="0.2">
      <c r="A70" s="173">
        <v>37</v>
      </c>
      <c r="B70" s="172" t="s">
        <v>898</v>
      </c>
      <c r="C70" s="169">
        <v>13.457556935817806</v>
      </c>
      <c r="D70" s="168">
        <v>0</v>
      </c>
      <c r="E70" s="96">
        <v>20.8955223880597</v>
      </c>
      <c r="F70" s="96">
        <v>27.906976744186046</v>
      </c>
      <c r="G70" s="168">
        <v>6.666666666666667</v>
      </c>
      <c r="H70" s="168">
        <v>19.35483870967742</v>
      </c>
      <c r="I70" s="168">
        <v>10.2803738317757</v>
      </c>
      <c r="J70" s="168">
        <v>0</v>
      </c>
      <c r="K70" s="168">
        <v>13.513513513513514</v>
      </c>
      <c r="L70" s="168">
        <v>10</v>
      </c>
      <c r="M70" s="168">
        <v>6.666666666666667</v>
      </c>
      <c r="N70" s="168">
        <v>0</v>
      </c>
      <c r="O70" s="168">
        <v>18.75</v>
      </c>
      <c r="P70" s="168">
        <v>0</v>
      </c>
      <c r="Q70" s="168">
        <v>11.111111111111111</v>
      </c>
      <c r="R70" s="168">
        <v>14.285714285714285</v>
      </c>
      <c r="S70" s="419">
        <v>37</v>
      </c>
    </row>
    <row r="71" spans="1:19" x14ac:dyDescent="0.2">
      <c r="A71" s="173">
        <v>38</v>
      </c>
      <c r="B71" s="172" t="s">
        <v>454</v>
      </c>
      <c r="C71" s="169">
        <v>24.637681159420289</v>
      </c>
      <c r="D71" s="168">
        <v>25</v>
      </c>
      <c r="E71" s="96">
        <v>31.343283582089548</v>
      </c>
      <c r="F71" s="96">
        <v>41.860465116279073</v>
      </c>
      <c r="G71" s="168">
        <v>13.333333333333334</v>
      </c>
      <c r="H71" s="168">
        <v>29.032258064516128</v>
      </c>
      <c r="I71" s="168">
        <v>27.102803738317753</v>
      </c>
      <c r="J71" s="168">
        <v>0</v>
      </c>
      <c r="K71" s="168">
        <v>18.918918918918919</v>
      </c>
      <c r="L71" s="168">
        <v>14</v>
      </c>
      <c r="M71" s="168">
        <v>26.666666666666668</v>
      </c>
      <c r="N71" s="168">
        <v>0</v>
      </c>
      <c r="O71" s="168">
        <v>18.75</v>
      </c>
      <c r="P71" s="168">
        <v>0</v>
      </c>
      <c r="Q71" s="168">
        <v>22.222222222222221</v>
      </c>
      <c r="R71" s="168">
        <v>57.142857142857139</v>
      </c>
      <c r="S71" s="419">
        <v>38</v>
      </c>
    </row>
    <row r="72" spans="1:19" x14ac:dyDescent="0.2">
      <c r="A72" s="173">
        <v>39</v>
      </c>
      <c r="B72" s="172" t="s">
        <v>453</v>
      </c>
      <c r="C72" s="169">
        <v>42.650103519668733</v>
      </c>
      <c r="D72" s="168">
        <v>29.166666666666664</v>
      </c>
      <c r="E72" s="96">
        <v>46.268656716417908</v>
      </c>
      <c r="F72" s="96">
        <v>60.465116279069775</v>
      </c>
      <c r="G72" s="168">
        <v>20</v>
      </c>
      <c r="H72" s="168">
        <v>41.935483870967744</v>
      </c>
      <c r="I72" s="168">
        <v>40.186915887850461</v>
      </c>
      <c r="J72" s="168">
        <v>50</v>
      </c>
      <c r="K72" s="168">
        <v>37.837837837837839</v>
      </c>
      <c r="L72" s="168">
        <v>45</v>
      </c>
      <c r="M72" s="168">
        <v>33.333333333333336</v>
      </c>
      <c r="N72" s="168">
        <v>20</v>
      </c>
      <c r="O72" s="168">
        <v>43.75</v>
      </c>
      <c r="P72" s="168">
        <v>20</v>
      </c>
      <c r="Q72" s="168">
        <v>44.444444444444443</v>
      </c>
      <c r="R72" s="168">
        <v>71.428571428571416</v>
      </c>
      <c r="S72" s="419">
        <v>39</v>
      </c>
    </row>
    <row r="73" spans="1:19" x14ac:dyDescent="0.2">
      <c r="A73" s="173">
        <v>40</v>
      </c>
      <c r="B73" s="172" t="s">
        <v>897</v>
      </c>
      <c r="C73" s="169">
        <v>78.260869565217376</v>
      </c>
      <c r="D73" s="168">
        <v>83.333333333333329</v>
      </c>
      <c r="E73" s="96">
        <v>79.104477611940297</v>
      </c>
      <c r="F73" s="96">
        <v>88.372093023255815</v>
      </c>
      <c r="G73" s="168">
        <v>80</v>
      </c>
      <c r="H73" s="168">
        <v>77.41935483870968</v>
      </c>
      <c r="I73" s="168">
        <v>71.962616822429894</v>
      </c>
      <c r="J73" s="168">
        <v>50</v>
      </c>
      <c r="K73" s="168">
        <v>86.486486486486484</v>
      </c>
      <c r="L73" s="168">
        <v>79</v>
      </c>
      <c r="M73" s="168">
        <v>80</v>
      </c>
      <c r="N73" s="168">
        <v>40</v>
      </c>
      <c r="O73" s="168">
        <v>75</v>
      </c>
      <c r="P73" s="168">
        <v>20</v>
      </c>
      <c r="Q73" s="168">
        <v>88.888888888888886</v>
      </c>
      <c r="R73" s="168">
        <v>99.999999999999986</v>
      </c>
      <c r="S73" s="419">
        <v>40</v>
      </c>
    </row>
    <row r="74" spans="1:19" x14ac:dyDescent="0.2">
      <c r="A74" s="173"/>
      <c r="B74" s="170"/>
      <c r="C74" s="169"/>
      <c r="D74" s="168"/>
      <c r="E74" s="96"/>
      <c r="F74" s="96"/>
      <c r="G74" s="168"/>
      <c r="H74" s="168"/>
      <c r="I74" s="168"/>
      <c r="J74" s="168"/>
      <c r="K74" s="168"/>
      <c r="L74" s="168"/>
      <c r="M74" s="168"/>
      <c r="N74" s="168"/>
      <c r="O74" s="96"/>
      <c r="P74" s="168"/>
      <c r="Q74" s="168"/>
      <c r="R74" s="168"/>
      <c r="S74" s="418"/>
    </row>
    <row r="75" spans="1:19" x14ac:dyDescent="0.2">
      <c r="A75" s="173"/>
      <c r="B75" s="170"/>
      <c r="C75" s="169"/>
      <c r="D75" s="168"/>
      <c r="E75" s="96"/>
      <c r="F75" s="96"/>
      <c r="G75" s="168"/>
      <c r="H75" s="168"/>
      <c r="I75" s="168"/>
      <c r="J75" s="168"/>
      <c r="K75" s="168"/>
      <c r="L75" s="168"/>
      <c r="M75" s="168"/>
      <c r="N75" s="168"/>
      <c r="O75" s="96"/>
      <c r="P75" s="168"/>
      <c r="Q75" s="168"/>
      <c r="R75" s="168"/>
      <c r="S75" s="418"/>
    </row>
    <row r="76" spans="1:19" ht="20.100000000000001" customHeight="1" x14ac:dyDescent="0.25">
      <c r="A76" s="150"/>
      <c r="B76" s="30"/>
      <c r="C76" s="421" t="s">
        <v>896</v>
      </c>
      <c r="D76" s="48"/>
      <c r="E76" s="96"/>
      <c r="F76" s="96"/>
      <c r="G76" s="88" t="s">
        <v>896</v>
      </c>
      <c r="H76" s="62"/>
      <c r="I76" s="62"/>
      <c r="J76" s="48"/>
      <c r="K76" s="48"/>
      <c r="L76" s="126"/>
      <c r="M76" s="179"/>
      <c r="N76" s="62"/>
      <c r="O76" s="96"/>
      <c r="P76" s="179"/>
      <c r="Q76" s="179"/>
      <c r="R76" s="62"/>
      <c r="S76" s="265"/>
    </row>
    <row r="77" spans="1:19" x14ac:dyDescent="0.2">
      <c r="A77" s="143"/>
      <c r="B77" s="174" t="s">
        <v>895</v>
      </c>
      <c r="E77" s="96"/>
      <c r="F77" s="96"/>
      <c r="O77" s="96"/>
      <c r="S77" s="420"/>
    </row>
    <row r="78" spans="1:19" x14ac:dyDescent="0.2">
      <c r="A78" s="173">
        <v>41</v>
      </c>
      <c r="B78" s="20" t="s">
        <v>457</v>
      </c>
      <c r="C78" s="18">
        <v>483</v>
      </c>
      <c r="D78" s="34">
        <v>24</v>
      </c>
      <c r="E78" s="96">
        <v>67</v>
      </c>
      <c r="F78" s="96">
        <v>43</v>
      </c>
      <c r="G78" s="34">
        <v>15</v>
      </c>
      <c r="H78" s="34">
        <v>31</v>
      </c>
      <c r="I78" s="34">
        <v>107</v>
      </c>
      <c r="J78" s="34">
        <v>2</v>
      </c>
      <c r="K78" s="34">
        <v>37</v>
      </c>
      <c r="L78" s="34">
        <v>100</v>
      </c>
      <c r="M78" s="34">
        <v>15</v>
      </c>
      <c r="N78" s="34">
        <v>5</v>
      </c>
      <c r="O78" s="96">
        <v>16</v>
      </c>
      <c r="P78" s="34">
        <v>5</v>
      </c>
      <c r="Q78" s="34">
        <v>9</v>
      </c>
      <c r="R78" s="34">
        <v>7</v>
      </c>
      <c r="S78" s="420">
        <v>41</v>
      </c>
    </row>
    <row r="79" spans="1:19" x14ac:dyDescent="0.2">
      <c r="A79" s="173">
        <v>42</v>
      </c>
      <c r="B79" s="172" t="s">
        <v>894</v>
      </c>
      <c r="C79" s="18">
        <v>50</v>
      </c>
      <c r="D79" s="34">
        <v>2</v>
      </c>
      <c r="E79" s="96">
        <v>4</v>
      </c>
      <c r="F79" s="96">
        <v>1</v>
      </c>
      <c r="G79" s="34">
        <v>2</v>
      </c>
      <c r="H79" s="34">
        <v>1</v>
      </c>
      <c r="I79" s="34">
        <v>9</v>
      </c>
      <c r="J79" s="34">
        <v>0</v>
      </c>
      <c r="K79" s="34">
        <v>6</v>
      </c>
      <c r="L79" s="34">
        <v>24</v>
      </c>
      <c r="M79" s="34">
        <v>0</v>
      </c>
      <c r="N79" s="34">
        <v>0</v>
      </c>
      <c r="O79" s="34">
        <v>0</v>
      </c>
      <c r="P79" s="34">
        <v>0</v>
      </c>
      <c r="Q79" s="34">
        <v>1</v>
      </c>
      <c r="R79" s="34">
        <v>0</v>
      </c>
      <c r="S79" s="419">
        <v>42</v>
      </c>
    </row>
    <row r="80" spans="1:19" x14ac:dyDescent="0.2">
      <c r="A80" s="173">
        <v>43</v>
      </c>
      <c r="B80" s="144" t="s">
        <v>893</v>
      </c>
      <c r="C80" s="169">
        <v>10.351966873706004</v>
      </c>
      <c r="D80" s="168">
        <v>8.3333333333333321</v>
      </c>
      <c r="E80" s="168">
        <v>5.9701492537313428</v>
      </c>
      <c r="F80" s="168">
        <v>2.3255813953488373</v>
      </c>
      <c r="G80" s="168">
        <v>13.333333333333334</v>
      </c>
      <c r="H80" s="168">
        <v>3.225806451612903</v>
      </c>
      <c r="I80" s="168">
        <v>8.4112149532710276</v>
      </c>
      <c r="J80" s="168">
        <v>0</v>
      </c>
      <c r="K80" s="168">
        <v>16.216216216216218</v>
      </c>
      <c r="L80" s="168">
        <v>24</v>
      </c>
      <c r="M80" s="168">
        <v>0</v>
      </c>
      <c r="N80" s="168">
        <v>0</v>
      </c>
      <c r="O80" s="168">
        <v>0</v>
      </c>
      <c r="P80" s="168">
        <v>0</v>
      </c>
      <c r="Q80" s="168">
        <v>11.111111111111111</v>
      </c>
      <c r="R80" s="168">
        <v>0</v>
      </c>
      <c r="S80" s="419">
        <v>43</v>
      </c>
    </row>
    <row r="81" spans="1:19" x14ac:dyDescent="0.2">
      <c r="A81" s="145"/>
      <c r="B81" s="170"/>
      <c r="C81" s="169"/>
      <c r="D81" s="168"/>
      <c r="E81" s="168"/>
      <c r="F81" s="168"/>
      <c r="G81" s="168"/>
      <c r="H81" s="168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418"/>
    </row>
    <row r="82" spans="1:19" x14ac:dyDescent="0.2">
      <c r="A82" s="409" t="s">
        <v>103</v>
      </c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418"/>
    </row>
    <row r="83" spans="1:19" x14ac:dyDescent="0.2">
      <c r="A83" s="409" t="s">
        <v>257</v>
      </c>
      <c r="F83" s="168"/>
      <c r="H83" s="168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418"/>
    </row>
    <row r="84" spans="1:19" x14ac:dyDescent="0.2">
      <c r="F84" s="168"/>
      <c r="H84" s="168"/>
      <c r="I84" s="168"/>
      <c r="J84" s="168"/>
      <c r="K84" s="168"/>
      <c r="L84" s="168"/>
      <c r="M84" s="168"/>
      <c r="N84" s="168"/>
      <c r="O84" s="168"/>
      <c r="P84" s="168"/>
      <c r="Q84" s="168"/>
      <c r="R84" s="168"/>
      <c r="S84" s="418"/>
    </row>
    <row r="85" spans="1:19" x14ac:dyDescent="0.2">
      <c r="A85" s="145"/>
      <c r="B85" s="170"/>
      <c r="C85" s="169"/>
      <c r="D85" s="168"/>
      <c r="E85" s="168"/>
      <c r="F85" s="168"/>
      <c r="G85" s="168"/>
      <c r="H85" s="168"/>
      <c r="I85" s="168"/>
      <c r="J85" s="168"/>
      <c r="K85" s="168"/>
      <c r="L85" s="168"/>
      <c r="M85" s="168"/>
      <c r="N85" s="168"/>
      <c r="O85" s="168"/>
      <c r="P85" s="168"/>
      <c r="Q85" s="168"/>
      <c r="R85" s="168"/>
      <c r="S85" s="418"/>
    </row>
    <row r="86" spans="1:19" s="153" customFormat="1" ht="15.95" customHeight="1" x14ac:dyDescent="0.2">
      <c r="A86" s="31"/>
      <c r="D86" s="48"/>
      <c r="E86" s="48"/>
      <c r="F86" s="38"/>
      <c r="G86" s="410"/>
      <c r="H86" s="126"/>
      <c r="I86" s="126"/>
      <c r="J86" s="126"/>
      <c r="K86" s="126"/>
      <c r="L86" s="77"/>
      <c r="M86" s="77"/>
      <c r="N86" s="77"/>
      <c r="O86" s="77"/>
      <c r="P86" s="77"/>
      <c r="Q86" s="77"/>
      <c r="R86" s="77"/>
      <c r="S86" s="31"/>
    </row>
  </sheetData>
  <mergeCells count="17">
    <mergeCell ref="B4:B9"/>
    <mergeCell ref="C4:C9"/>
    <mergeCell ref="F4:F9"/>
    <mergeCell ref="D4:D9"/>
    <mergeCell ref="O4:O9"/>
    <mergeCell ref="L4:L9"/>
    <mergeCell ref="N4:N9"/>
    <mergeCell ref="M4:M9"/>
    <mergeCell ref="E4:E9"/>
    <mergeCell ref="G4:G9"/>
    <mergeCell ref="R4:R9"/>
    <mergeCell ref="H4:H9"/>
    <mergeCell ref="I4:I9"/>
    <mergeCell ref="J4:J9"/>
    <mergeCell ref="K4:K9"/>
    <mergeCell ref="Q4:Q9"/>
    <mergeCell ref="P4:P9"/>
  </mergeCells>
  <pageMargins left="0.59055118110236227" right="0.59055118110236227" top="0.39370078740157483" bottom="0.39370078740157483" header="0.39370078740157483" footer="0.39370078740157483"/>
  <pageSetup paperSize="9" scale="68" firstPageNumber="18" fitToWidth="2" fitToHeight="2" pageOrder="overThenDown" orientation="portrait" blackAndWhite="1" useFirstPageNumber="1" r:id="rId1"/>
  <headerFooter alignWithMargins="0">
    <oddFooter>&amp;L&amp;"MetaNormalLF-Roman,Standard"Statistisches Bundesamt, Fachserie 10, Reihe 2.8, 2019</oddFooter>
  </headerFooter>
  <colBreaks count="1" manualBreakCount="1">
    <brk id="6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85546875" style="7" customWidth="1"/>
    <col min="2" max="2" width="56.7109375" style="7" customWidth="1"/>
    <col min="3" max="3" width="11.7109375" style="7" hidden="1" customWidth="1"/>
    <col min="4" max="18" width="14.140625" style="7" customWidth="1"/>
    <col min="19" max="19" width="3.85546875" style="7" customWidth="1"/>
    <col min="20" max="16384" width="11.42578125" style="7"/>
  </cols>
  <sheetData>
    <row r="1" spans="1:19" ht="18" x14ac:dyDescent="0.25">
      <c r="A1" s="2" t="s">
        <v>675</v>
      </c>
      <c r="F1" s="2"/>
      <c r="I1" s="2" t="s">
        <v>675</v>
      </c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5.75" x14ac:dyDescent="0.25">
      <c r="A2" s="5" t="s">
        <v>785</v>
      </c>
      <c r="F2" s="5"/>
      <c r="I2" s="5" t="s">
        <v>785</v>
      </c>
    </row>
    <row r="3" spans="1:19" ht="24.95" customHeight="1" x14ac:dyDescent="0.2">
      <c r="A3" s="9"/>
      <c r="B3" s="9"/>
      <c r="C3" s="153"/>
      <c r="D3" s="9"/>
    </row>
    <row r="4" spans="1:19" ht="21" customHeight="1" x14ac:dyDescent="0.2">
      <c r="A4" s="474" t="s">
        <v>1</v>
      </c>
      <c r="B4" s="483" t="s">
        <v>2</v>
      </c>
      <c r="C4" s="536">
        <v>2001</v>
      </c>
      <c r="D4" s="536">
        <v>2005</v>
      </c>
      <c r="E4" s="489">
        <v>2006</v>
      </c>
      <c r="F4" s="477">
        <v>2007</v>
      </c>
      <c r="G4" s="477">
        <v>2008</v>
      </c>
      <c r="H4" s="477">
        <v>2009</v>
      </c>
      <c r="I4" s="483">
        <v>2010</v>
      </c>
      <c r="J4" s="536">
        <v>2011</v>
      </c>
      <c r="K4" s="536">
        <v>2012</v>
      </c>
      <c r="L4" s="536">
        <v>2013</v>
      </c>
      <c r="M4" s="536">
        <v>2014</v>
      </c>
      <c r="N4" s="536">
        <v>2015</v>
      </c>
      <c r="O4" s="536">
        <v>2016</v>
      </c>
      <c r="P4" s="536">
        <v>2017</v>
      </c>
      <c r="Q4" s="536">
        <v>2018</v>
      </c>
      <c r="R4" s="536">
        <v>2019</v>
      </c>
      <c r="S4" s="486" t="s">
        <v>1</v>
      </c>
    </row>
    <row r="5" spans="1:19" x14ac:dyDescent="0.2">
      <c r="A5" s="475"/>
      <c r="B5" s="484"/>
      <c r="C5" s="557"/>
      <c r="D5" s="557"/>
      <c r="E5" s="568"/>
      <c r="F5" s="566"/>
      <c r="G5" s="566"/>
      <c r="H5" s="566"/>
      <c r="I5" s="570"/>
      <c r="J5" s="557"/>
      <c r="K5" s="557"/>
      <c r="L5" s="557"/>
      <c r="M5" s="557"/>
      <c r="N5" s="557"/>
      <c r="O5" s="557"/>
      <c r="P5" s="557"/>
      <c r="Q5" s="557"/>
      <c r="R5" s="557"/>
      <c r="S5" s="487"/>
    </row>
    <row r="6" spans="1:19" x14ac:dyDescent="0.2">
      <c r="A6" s="475"/>
      <c r="B6" s="484"/>
      <c r="C6" s="557"/>
      <c r="D6" s="557"/>
      <c r="E6" s="568"/>
      <c r="F6" s="566"/>
      <c r="G6" s="566">
        <v>2006</v>
      </c>
      <c r="H6" s="566">
        <v>2006</v>
      </c>
      <c r="I6" s="570">
        <v>2006</v>
      </c>
      <c r="J6" s="557">
        <v>2006</v>
      </c>
      <c r="K6" s="557">
        <v>2006</v>
      </c>
      <c r="L6" s="557">
        <v>2006</v>
      </c>
      <c r="M6" s="557">
        <v>2006</v>
      </c>
      <c r="N6" s="557">
        <v>2006</v>
      </c>
      <c r="O6" s="557">
        <v>2006</v>
      </c>
      <c r="P6" s="557">
        <v>2006</v>
      </c>
      <c r="Q6" s="557">
        <v>2006</v>
      </c>
      <c r="R6" s="557">
        <v>2006</v>
      </c>
      <c r="S6" s="487"/>
    </row>
    <row r="7" spans="1:19" x14ac:dyDescent="0.2">
      <c r="A7" s="476"/>
      <c r="B7" s="485"/>
      <c r="C7" s="558"/>
      <c r="D7" s="558"/>
      <c r="E7" s="569"/>
      <c r="F7" s="567"/>
      <c r="G7" s="567"/>
      <c r="H7" s="567"/>
      <c r="I7" s="571"/>
      <c r="J7" s="558"/>
      <c r="K7" s="558"/>
      <c r="L7" s="558"/>
      <c r="M7" s="558"/>
      <c r="N7" s="558"/>
      <c r="O7" s="558"/>
      <c r="P7" s="558"/>
      <c r="Q7" s="558"/>
      <c r="R7" s="558"/>
      <c r="S7" s="488"/>
    </row>
    <row r="8" spans="1:19" ht="39.75" customHeight="1" x14ac:dyDescent="0.2">
      <c r="B8" s="346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346"/>
    </row>
    <row r="9" spans="1:19" s="283" customFormat="1" x14ac:dyDescent="0.2">
      <c r="A9" s="334">
        <v>1</v>
      </c>
      <c r="B9" s="371" t="s">
        <v>4</v>
      </c>
      <c r="C9" s="286">
        <v>1095</v>
      </c>
      <c r="D9" s="286">
        <v>957</v>
      </c>
      <c r="E9" s="286">
        <v>1195</v>
      </c>
      <c r="F9" s="286">
        <v>1626</v>
      </c>
      <c r="G9" s="286">
        <v>1717</v>
      </c>
      <c r="H9" s="286">
        <v>1707</v>
      </c>
      <c r="I9" s="286">
        <v>1673</v>
      </c>
      <c r="J9" s="286">
        <v>1494</v>
      </c>
      <c r="K9" s="286">
        <v>2074</v>
      </c>
      <c r="L9" s="286">
        <v>1868</v>
      </c>
      <c r="M9" s="286">
        <v>1908</v>
      </c>
      <c r="N9" s="286">
        <v>1585</v>
      </c>
      <c r="O9" s="286">
        <v>1449</v>
      </c>
      <c r="P9" s="286">
        <v>1618</v>
      </c>
      <c r="Q9" s="286">
        <v>1195</v>
      </c>
      <c r="R9" s="286">
        <v>1113</v>
      </c>
      <c r="S9" s="175">
        <v>1</v>
      </c>
    </row>
    <row r="10" spans="1:19" s="297" customFormat="1" ht="39.950000000000003" customHeight="1" x14ac:dyDescent="0.2">
      <c r="A10" s="334">
        <v>2</v>
      </c>
      <c r="B10" s="371" t="s">
        <v>784</v>
      </c>
      <c r="C10" s="286">
        <v>1844</v>
      </c>
      <c r="D10" s="286">
        <v>2294</v>
      </c>
      <c r="E10" s="286">
        <v>2615</v>
      </c>
      <c r="F10" s="286">
        <v>2715</v>
      </c>
      <c r="G10" s="286">
        <v>2614</v>
      </c>
      <c r="H10" s="286">
        <v>2295</v>
      </c>
      <c r="I10" s="286">
        <v>2401</v>
      </c>
      <c r="J10" s="286">
        <v>3350</v>
      </c>
      <c r="K10" s="286">
        <v>4024</v>
      </c>
      <c r="L10" s="286">
        <v>2657</v>
      </c>
      <c r="M10" s="286">
        <v>2273</v>
      </c>
      <c r="N10" s="286">
        <v>2271</v>
      </c>
      <c r="O10" s="286">
        <v>2305</v>
      </c>
      <c r="P10" s="286">
        <v>1876</v>
      </c>
      <c r="Q10" s="286">
        <v>1755</v>
      </c>
      <c r="R10" s="286">
        <v>2401</v>
      </c>
      <c r="S10" s="175">
        <v>2</v>
      </c>
    </row>
    <row r="11" spans="1:19" s="297" customFormat="1" ht="39.950000000000003" customHeight="1" x14ac:dyDescent="0.2">
      <c r="A11" s="334">
        <v>3</v>
      </c>
      <c r="B11" s="371" t="s">
        <v>578</v>
      </c>
      <c r="C11" s="286">
        <v>1862</v>
      </c>
      <c r="D11" s="286">
        <v>2058</v>
      </c>
      <c r="E11" s="286">
        <v>2184</v>
      </c>
      <c r="F11" s="286">
        <v>2624</v>
      </c>
      <c r="G11" s="286">
        <v>2621</v>
      </c>
      <c r="H11" s="286">
        <v>2329</v>
      </c>
      <c r="I11" s="286">
        <v>2580</v>
      </c>
      <c r="J11" s="286">
        <v>2770</v>
      </c>
      <c r="K11" s="286">
        <v>4230</v>
      </c>
      <c r="L11" s="286">
        <v>2617</v>
      </c>
      <c r="M11" s="286">
        <v>2596</v>
      </c>
      <c r="N11" s="286">
        <v>2407</v>
      </c>
      <c r="O11" s="286">
        <v>2136</v>
      </c>
      <c r="P11" s="286">
        <v>2299</v>
      </c>
      <c r="Q11" s="286">
        <v>1837</v>
      </c>
      <c r="R11" s="286">
        <v>2283</v>
      </c>
      <c r="S11" s="175">
        <v>3</v>
      </c>
    </row>
    <row r="12" spans="1:19" s="307" customFormat="1" ht="39.950000000000003" customHeight="1" x14ac:dyDescent="0.2">
      <c r="A12" s="143"/>
      <c r="B12" s="374" t="s">
        <v>783</v>
      </c>
      <c r="C12" s="291"/>
      <c r="D12" s="291"/>
      <c r="E12" s="291"/>
      <c r="F12" s="291"/>
      <c r="G12" s="291"/>
      <c r="H12" s="291"/>
      <c r="I12" s="291"/>
      <c r="J12" s="286"/>
      <c r="K12" s="286"/>
      <c r="L12" s="286"/>
      <c r="M12" s="286"/>
      <c r="N12" s="286"/>
      <c r="O12" s="286"/>
      <c r="P12" s="286"/>
      <c r="Q12" s="286"/>
      <c r="R12" s="286"/>
      <c r="S12" s="171"/>
    </row>
    <row r="13" spans="1:19" s="307" customFormat="1" ht="30" customHeight="1" x14ac:dyDescent="0.2">
      <c r="A13" s="143">
        <v>4</v>
      </c>
      <c r="B13" s="373" t="s">
        <v>557</v>
      </c>
      <c r="C13" s="291">
        <v>702</v>
      </c>
      <c r="D13" s="291">
        <v>673</v>
      </c>
      <c r="E13" s="291">
        <v>817</v>
      </c>
      <c r="F13" s="291">
        <v>958</v>
      </c>
      <c r="G13" s="291">
        <v>886</v>
      </c>
      <c r="H13" s="291">
        <v>911</v>
      </c>
      <c r="I13" s="291">
        <v>982</v>
      </c>
      <c r="J13" s="291">
        <v>801</v>
      </c>
      <c r="K13" s="291">
        <v>968</v>
      </c>
      <c r="L13" s="291">
        <v>943</v>
      </c>
      <c r="M13" s="291">
        <v>1100</v>
      </c>
      <c r="N13" s="291">
        <v>1003</v>
      </c>
      <c r="O13" s="291">
        <v>700</v>
      </c>
      <c r="P13" s="291">
        <v>978</v>
      </c>
      <c r="Q13" s="291">
        <v>679</v>
      </c>
      <c r="R13" s="291">
        <v>679</v>
      </c>
      <c r="S13" s="171">
        <v>4</v>
      </c>
    </row>
    <row r="14" spans="1:19" s="307" customFormat="1" ht="30" customHeight="1" x14ac:dyDescent="0.2">
      <c r="A14" s="143">
        <v>5</v>
      </c>
      <c r="B14" s="373" t="s">
        <v>782</v>
      </c>
      <c r="C14" s="291">
        <v>1044</v>
      </c>
      <c r="D14" s="291">
        <v>1225</v>
      </c>
      <c r="E14" s="291">
        <v>1204</v>
      </c>
      <c r="F14" s="291">
        <v>1474</v>
      </c>
      <c r="G14" s="291">
        <v>1542</v>
      </c>
      <c r="H14" s="291">
        <v>1272</v>
      </c>
      <c r="I14" s="291">
        <v>1404</v>
      </c>
      <c r="J14" s="291">
        <v>1808</v>
      </c>
      <c r="K14" s="291">
        <v>3069</v>
      </c>
      <c r="L14" s="291">
        <v>1538</v>
      </c>
      <c r="M14" s="291">
        <v>1262</v>
      </c>
      <c r="N14" s="291">
        <v>1262</v>
      </c>
      <c r="O14" s="291">
        <v>1301</v>
      </c>
      <c r="P14" s="291">
        <v>1176</v>
      </c>
      <c r="Q14" s="291">
        <v>1042</v>
      </c>
      <c r="R14" s="291">
        <v>1499</v>
      </c>
      <c r="S14" s="171">
        <v>5</v>
      </c>
    </row>
    <row r="15" spans="1:19" s="307" customFormat="1" ht="30" customHeight="1" x14ac:dyDescent="0.2">
      <c r="A15" s="143">
        <v>6</v>
      </c>
      <c r="B15" s="373" t="s">
        <v>781</v>
      </c>
      <c r="C15" s="291">
        <v>116</v>
      </c>
      <c r="D15" s="291">
        <v>160</v>
      </c>
      <c r="E15" s="291">
        <v>163</v>
      </c>
      <c r="F15" s="291">
        <v>192</v>
      </c>
      <c r="G15" s="291">
        <v>193</v>
      </c>
      <c r="H15" s="291">
        <v>146</v>
      </c>
      <c r="I15" s="291">
        <v>194</v>
      </c>
      <c r="J15" s="291">
        <v>161</v>
      </c>
      <c r="K15" s="291">
        <v>193</v>
      </c>
      <c r="L15" s="291">
        <v>136</v>
      </c>
      <c r="M15" s="291">
        <v>234</v>
      </c>
      <c r="N15" s="291">
        <v>142</v>
      </c>
      <c r="O15" s="291">
        <v>135</v>
      </c>
      <c r="P15" s="291">
        <v>145</v>
      </c>
      <c r="Q15" s="291">
        <v>116</v>
      </c>
      <c r="R15" s="291">
        <v>105</v>
      </c>
      <c r="S15" s="171">
        <v>6</v>
      </c>
    </row>
    <row r="16" spans="1:19" s="307" customFormat="1" ht="39.950000000000003" customHeight="1" x14ac:dyDescent="0.2">
      <c r="A16" s="143"/>
      <c r="B16" s="374" t="s">
        <v>780</v>
      </c>
      <c r="C16" s="291"/>
      <c r="D16" s="291"/>
      <c r="E16" s="291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63"/>
    </row>
    <row r="17" spans="1:19" s="307" customFormat="1" ht="30" customHeight="1" x14ac:dyDescent="0.2">
      <c r="A17" s="143">
        <v>7</v>
      </c>
      <c r="B17" s="373" t="s">
        <v>779</v>
      </c>
      <c r="C17" s="291">
        <v>505</v>
      </c>
      <c r="D17" s="291">
        <v>468</v>
      </c>
      <c r="E17" s="291">
        <v>511</v>
      </c>
      <c r="F17" s="291">
        <v>607</v>
      </c>
      <c r="G17" s="291">
        <v>525</v>
      </c>
      <c r="H17" s="291">
        <v>594</v>
      </c>
      <c r="I17" s="291">
        <v>565</v>
      </c>
      <c r="J17" s="291">
        <v>518</v>
      </c>
      <c r="K17" s="291">
        <v>568</v>
      </c>
      <c r="L17" s="291">
        <v>517</v>
      </c>
      <c r="M17" s="291">
        <v>492</v>
      </c>
      <c r="N17" s="291">
        <v>535</v>
      </c>
      <c r="O17" s="291">
        <v>431</v>
      </c>
      <c r="P17" s="291">
        <v>570</v>
      </c>
      <c r="Q17" s="291">
        <v>338</v>
      </c>
      <c r="R17" s="291">
        <v>364</v>
      </c>
      <c r="S17" s="263">
        <v>7</v>
      </c>
    </row>
    <row r="18" spans="1:19" s="307" customFormat="1" ht="30" customHeight="1" x14ac:dyDescent="0.2">
      <c r="A18" s="143">
        <v>8</v>
      </c>
      <c r="B18" s="373" t="s">
        <v>778</v>
      </c>
      <c r="C18" s="291">
        <v>0</v>
      </c>
      <c r="D18" s="291">
        <v>1</v>
      </c>
      <c r="E18" s="291">
        <v>2</v>
      </c>
      <c r="F18" s="291">
        <v>40</v>
      </c>
      <c r="G18" s="291">
        <v>2</v>
      </c>
      <c r="H18" s="291">
        <v>2</v>
      </c>
      <c r="I18" s="291">
        <v>6</v>
      </c>
      <c r="J18" s="291">
        <v>4</v>
      </c>
      <c r="K18" s="291">
        <v>5</v>
      </c>
      <c r="L18" s="291">
        <v>11</v>
      </c>
      <c r="M18" s="291">
        <v>3</v>
      </c>
      <c r="N18" s="291">
        <v>9</v>
      </c>
      <c r="O18" s="291">
        <v>1</v>
      </c>
      <c r="P18" s="291">
        <v>28</v>
      </c>
      <c r="Q18" s="291">
        <v>2</v>
      </c>
      <c r="R18" s="291">
        <v>2</v>
      </c>
      <c r="S18" s="263">
        <v>8</v>
      </c>
    </row>
    <row r="19" spans="1:19" s="307" customFormat="1" ht="30" customHeight="1" x14ac:dyDescent="0.2">
      <c r="A19" s="143">
        <v>9</v>
      </c>
      <c r="B19" s="373" t="s">
        <v>777</v>
      </c>
      <c r="C19" s="291">
        <v>9</v>
      </c>
      <c r="D19" s="291">
        <v>8</v>
      </c>
      <c r="E19" s="291">
        <v>27</v>
      </c>
      <c r="F19" s="291">
        <v>18</v>
      </c>
      <c r="G19" s="291">
        <v>40</v>
      </c>
      <c r="H19" s="291">
        <v>9</v>
      </c>
      <c r="I19" s="291">
        <v>15</v>
      </c>
      <c r="J19" s="291">
        <v>12</v>
      </c>
      <c r="K19" s="291">
        <v>18</v>
      </c>
      <c r="L19" s="291">
        <v>22</v>
      </c>
      <c r="M19" s="291">
        <v>21</v>
      </c>
      <c r="N19" s="291">
        <v>19</v>
      </c>
      <c r="O19" s="291">
        <v>26</v>
      </c>
      <c r="P19" s="291">
        <v>18</v>
      </c>
      <c r="Q19" s="291">
        <v>39</v>
      </c>
      <c r="R19" s="291">
        <v>2</v>
      </c>
      <c r="S19" s="171">
        <v>9</v>
      </c>
    </row>
    <row r="20" spans="1:19" s="307" customFormat="1" ht="30" customHeight="1" x14ac:dyDescent="0.2">
      <c r="A20" s="143">
        <v>10</v>
      </c>
      <c r="B20" s="373" t="s">
        <v>776</v>
      </c>
      <c r="C20" s="291">
        <v>64</v>
      </c>
      <c r="D20" s="291">
        <v>101</v>
      </c>
      <c r="E20" s="372">
        <v>80</v>
      </c>
      <c r="F20" s="372">
        <v>91</v>
      </c>
      <c r="G20" s="291">
        <v>107</v>
      </c>
      <c r="H20" s="291">
        <v>82</v>
      </c>
      <c r="I20" s="291">
        <v>128</v>
      </c>
      <c r="J20" s="291">
        <v>137</v>
      </c>
      <c r="K20" s="291">
        <v>109</v>
      </c>
      <c r="L20" s="291">
        <v>177</v>
      </c>
      <c r="M20" s="291">
        <v>392</v>
      </c>
      <c r="N20" s="291">
        <v>116</v>
      </c>
      <c r="O20" s="291">
        <v>104</v>
      </c>
      <c r="P20" s="291">
        <v>78</v>
      </c>
      <c r="Q20" s="291">
        <v>133</v>
      </c>
      <c r="R20" s="291">
        <v>49</v>
      </c>
      <c r="S20" s="171">
        <v>10</v>
      </c>
    </row>
    <row r="21" spans="1:19" s="307" customFormat="1" ht="30" customHeight="1" x14ac:dyDescent="0.2">
      <c r="A21" s="143">
        <v>11</v>
      </c>
      <c r="B21" s="373" t="s">
        <v>775</v>
      </c>
      <c r="C21" s="291">
        <v>116</v>
      </c>
      <c r="D21" s="291">
        <v>81</v>
      </c>
      <c r="E21" s="372">
        <v>176</v>
      </c>
      <c r="F21" s="372">
        <v>177</v>
      </c>
      <c r="G21" s="291">
        <v>186</v>
      </c>
      <c r="H21" s="291">
        <v>213</v>
      </c>
      <c r="I21" s="291">
        <v>223</v>
      </c>
      <c r="J21" s="291">
        <v>125</v>
      </c>
      <c r="K21" s="291">
        <v>246</v>
      </c>
      <c r="L21" s="291">
        <v>192</v>
      </c>
      <c r="M21" s="291">
        <v>167</v>
      </c>
      <c r="N21" s="291">
        <v>289</v>
      </c>
      <c r="O21" s="291">
        <v>115</v>
      </c>
      <c r="P21" s="291">
        <v>259</v>
      </c>
      <c r="Q21" s="291">
        <v>149</v>
      </c>
      <c r="R21" s="291">
        <v>158</v>
      </c>
      <c r="S21" s="171">
        <v>11</v>
      </c>
    </row>
    <row r="22" spans="1:19" s="307" customFormat="1" ht="30" customHeight="1" x14ac:dyDescent="0.2">
      <c r="A22" s="143">
        <v>12</v>
      </c>
      <c r="B22" s="373" t="s">
        <v>774</v>
      </c>
      <c r="C22" s="372">
        <v>8</v>
      </c>
      <c r="D22" s="372">
        <v>14</v>
      </c>
      <c r="E22" s="291">
        <v>21</v>
      </c>
      <c r="F22" s="291">
        <v>25</v>
      </c>
      <c r="G22" s="291">
        <v>26</v>
      </c>
      <c r="H22" s="291">
        <v>11</v>
      </c>
      <c r="I22" s="291">
        <v>45</v>
      </c>
      <c r="J22" s="291">
        <v>5</v>
      </c>
      <c r="K22" s="291">
        <v>22</v>
      </c>
      <c r="L22" s="291">
        <v>24</v>
      </c>
      <c r="M22" s="291">
        <v>25</v>
      </c>
      <c r="N22" s="291">
        <v>35</v>
      </c>
      <c r="O22" s="291">
        <v>23</v>
      </c>
      <c r="P22" s="291">
        <v>25</v>
      </c>
      <c r="Q22" s="291">
        <v>18</v>
      </c>
      <c r="R22" s="291">
        <v>104</v>
      </c>
      <c r="S22" s="171">
        <v>12</v>
      </c>
    </row>
    <row r="23" spans="1:19" s="297" customFormat="1" ht="39.950000000000003" customHeight="1" x14ac:dyDescent="0.2">
      <c r="A23" s="334">
        <v>13</v>
      </c>
      <c r="B23" s="371" t="s">
        <v>13</v>
      </c>
      <c r="C23" s="286">
        <v>1077</v>
      </c>
      <c r="D23" s="286">
        <v>1193</v>
      </c>
      <c r="E23" s="286">
        <v>1626</v>
      </c>
      <c r="F23" s="286">
        <v>1717</v>
      </c>
      <c r="G23" s="286">
        <v>1710</v>
      </c>
      <c r="H23" s="286">
        <v>1673</v>
      </c>
      <c r="I23" s="286">
        <v>1494</v>
      </c>
      <c r="J23" s="286">
        <v>2074</v>
      </c>
      <c r="K23" s="286">
        <v>1868</v>
      </c>
      <c r="L23" s="286">
        <v>1908</v>
      </c>
      <c r="M23" s="286">
        <v>1585</v>
      </c>
      <c r="N23" s="286">
        <v>1449</v>
      </c>
      <c r="O23" s="286">
        <v>1618</v>
      </c>
      <c r="P23" s="286">
        <v>1195</v>
      </c>
      <c r="Q23" s="286">
        <v>1113</v>
      </c>
      <c r="R23" s="286">
        <v>1231</v>
      </c>
      <c r="S23" s="175">
        <v>13</v>
      </c>
    </row>
    <row r="24" spans="1:19" s="307" customFormat="1" ht="30" customHeight="1" x14ac:dyDescent="0.2">
      <c r="A24" s="260"/>
      <c r="B24" s="370"/>
      <c r="C24" s="368"/>
      <c r="D24" s="368"/>
      <c r="E24" s="368"/>
      <c r="F24" s="368"/>
      <c r="G24" s="367"/>
      <c r="H24" s="367"/>
      <c r="I24" s="367"/>
      <c r="J24" s="367"/>
      <c r="K24" s="367"/>
      <c r="L24" s="367"/>
      <c r="M24" s="367"/>
      <c r="N24" s="367"/>
      <c r="O24" s="367"/>
      <c r="P24" s="367"/>
      <c r="Q24" s="367"/>
      <c r="R24" s="367"/>
      <c r="S24" s="260"/>
    </row>
    <row r="25" spans="1:19" s="307" customFormat="1" ht="30" customHeight="1" x14ac:dyDescent="0.2">
      <c r="A25" s="260"/>
      <c r="B25" s="25"/>
      <c r="C25" s="368"/>
      <c r="D25" s="368"/>
      <c r="E25" s="368"/>
      <c r="F25" s="368"/>
      <c r="G25" s="367"/>
      <c r="H25" s="367"/>
      <c r="I25" s="367"/>
      <c r="J25" s="367"/>
      <c r="K25" s="367"/>
      <c r="L25" s="367"/>
      <c r="M25" s="367"/>
      <c r="N25" s="367"/>
      <c r="O25" s="367"/>
      <c r="P25" s="367"/>
      <c r="Q25" s="367"/>
      <c r="R25" s="367"/>
      <c r="S25" s="260"/>
    </row>
    <row r="26" spans="1:19" s="307" customFormat="1" ht="30" customHeight="1" x14ac:dyDescent="0.2">
      <c r="A26" s="165"/>
      <c r="B26" s="369"/>
      <c r="C26" s="368"/>
      <c r="D26" s="368"/>
      <c r="E26" s="368"/>
      <c r="F26" s="368"/>
      <c r="G26" s="367"/>
      <c r="H26" s="367"/>
      <c r="I26" s="367"/>
      <c r="J26" s="367"/>
      <c r="K26" s="367"/>
      <c r="L26" s="367"/>
      <c r="M26" s="367"/>
      <c r="N26" s="367"/>
      <c r="O26" s="367"/>
      <c r="P26" s="367"/>
      <c r="Q26" s="367"/>
      <c r="R26" s="367"/>
      <c r="S26" s="165"/>
    </row>
    <row r="27" spans="1:19" s="153" customFormat="1" ht="30" customHeight="1" x14ac:dyDescent="0.2"/>
    <row r="28" spans="1:19" ht="30" customHeight="1" x14ac:dyDescent="0.2"/>
    <row r="29" spans="1:19" ht="30" customHeight="1" x14ac:dyDescent="0.2"/>
    <row r="30" spans="1:19" ht="30" customHeight="1" x14ac:dyDescent="0.2">
      <c r="A30" s="159"/>
    </row>
    <row r="31" spans="1:19" ht="30" customHeight="1" x14ac:dyDescent="0.2">
      <c r="A31" s="366"/>
      <c r="S31" s="152" t="s">
        <v>483</v>
      </c>
    </row>
    <row r="32" spans="1:19" ht="30" customHeight="1" x14ac:dyDescent="0.2">
      <c r="A32" s="366"/>
    </row>
  </sheetData>
  <mergeCells count="19">
    <mergeCell ref="A4:A7"/>
    <mergeCell ref="D4:D7"/>
    <mergeCell ref="C4:C7"/>
    <mergeCell ref="B4:B7"/>
    <mergeCell ref="S4:S7"/>
    <mergeCell ref="F4:F7"/>
    <mergeCell ref="E4:E7"/>
    <mergeCell ref="J4:J7"/>
    <mergeCell ref="G4:G7"/>
    <mergeCell ref="R4:R7"/>
    <mergeCell ref="K4:K7"/>
    <mergeCell ref="H4:H7"/>
    <mergeCell ref="I4:I7"/>
    <mergeCell ref="L4:L7"/>
    <mergeCell ref="M4:M7"/>
    <mergeCell ref="N4:N7"/>
    <mergeCell ref="O4:O7"/>
    <mergeCell ref="P4:P7"/>
    <mergeCell ref="Q4:Q7"/>
  </mergeCells>
  <pageMargins left="0.59055118110236227" right="0.59055118110236227" top="0.59055118110236227" bottom="0.39370078740157483" header="0.39370078740157483" footer="0.39370078740157483"/>
  <pageSetup paperSize="9" scale="63" firstPageNumber="12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8" max="34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"/>
  <sheetViews>
    <sheetView showGridLines="0" zoomScaleNormal="100" workbookViewId="0"/>
  </sheetViews>
  <sheetFormatPr baseColWidth="10" defaultColWidth="11.42578125" defaultRowHeight="12.75" x14ac:dyDescent="0.2"/>
  <cols>
    <col min="1" max="1" width="5.42578125" style="428" customWidth="1"/>
    <col min="2" max="2" width="56.7109375" style="428" customWidth="1"/>
    <col min="3" max="5" width="18.7109375" style="428" customWidth="1"/>
    <col min="6" max="6" width="18.7109375" style="153" customWidth="1"/>
    <col min="7" max="16384" width="11.42578125" style="428"/>
  </cols>
  <sheetData>
    <row r="1" spans="1:7" ht="18" x14ac:dyDescent="0.25">
      <c r="A1" s="2" t="s">
        <v>675</v>
      </c>
      <c r="C1" s="4"/>
      <c r="F1" s="349"/>
    </row>
    <row r="2" spans="1:7" ht="15.75" x14ac:dyDescent="0.25">
      <c r="A2" s="5" t="s">
        <v>687</v>
      </c>
      <c r="C2" s="350"/>
      <c r="F2" s="347"/>
    </row>
    <row r="3" spans="1:7" ht="15" customHeight="1" x14ac:dyDescent="0.2">
      <c r="A3" s="9"/>
      <c r="B3" s="9"/>
      <c r="C3" s="9"/>
      <c r="D3" s="9"/>
      <c r="E3" s="153"/>
    </row>
    <row r="4" spans="1:7" ht="21" customHeight="1" x14ac:dyDescent="0.2">
      <c r="A4" s="474" t="s">
        <v>1</v>
      </c>
      <c r="B4" s="474" t="s">
        <v>503</v>
      </c>
      <c r="C4" s="480" t="s">
        <v>673</v>
      </c>
      <c r="D4" s="480" t="s">
        <v>672</v>
      </c>
      <c r="E4" s="480" t="s">
        <v>671</v>
      </c>
      <c r="F4" s="486" t="s">
        <v>670</v>
      </c>
    </row>
    <row r="5" spans="1:7" x14ac:dyDescent="0.2">
      <c r="A5" s="475"/>
      <c r="B5" s="484"/>
      <c r="C5" s="576"/>
      <c r="D5" s="576">
        <v>1996</v>
      </c>
      <c r="E5" s="576">
        <v>1997</v>
      </c>
      <c r="F5" s="578">
        <v>1998</v>
      </c>
    </row>
    <row r="6" spans="1:7" x14ac:dyDescent="0.2">
      <c r="A6" s="475"/>
      <c r="B6" s="484"/>
      <c r="C6" s="576"/>
      <c r="D6" s="576"/>
      <c r="E6" s="576"/>
      <c r="F6" s="578"/>
    </row>
    <row r="7" spans="1:7" x14ac:dyDescent="0.2">
      <c r="A7" s="476"/>
      <c r="B7" s="485"/>
      <c r="C7" s="577"/>
      <c r="D7" s="577"/>
      <c r="E7" s="577"/>
      <c r="F7" s="579"/>
    </row>
    <row r="8" spans="1:7" x14ac:dyDescent="0.2">
      <c r="B8" s="346"/>
    </row>
    <row r="9" spans="1:7" s="283" customFormat="1" ht="15.75" x14ac:dyDescent="0.25">
      <c r="A9" s="148"/>
      <c r="B9" s="340" t="s">
        <v>557</v>
      </c>
      <c r="C9" s="286"/>
      <c r="D9" s="286"/>
      <c r="E9" s="286"/>
      <c r="F9" s="339"/>
    </row>
    <row r="10" spans="1:7" s="283" customFormat="1" ht="20.100000000000001" customHeight="1" x14ac:dyDescent="0.2">
      <c r="A10" s="280">
        <v>1</v>
      </c>
      <c r="B10" s="176" t="s">
        <v>659</v>
      </c>
      <c r="C10" s="286">
        <v>758</v>
      </c>
      <c r="D10" s="286">
        <v>741</v>
      </c>
      <c r="E10" s="286">
        <v>679</v>
      </c>
      <c r="F10" s="339">
        <v>820</v>
      </c>
      <c r="G10" s="341"/>
    </row>
    <row r="11" spans="1:7" s="297" customFormat="1" ht="20.100000000000001" customHeight="1" x14ac:dyDescent="0.2">
      <c r="A11" s="148"/>
      <c r="B11" s="284" t="s">
        <v>686</v>
      </c>
      <c r="C11" s="286"/>
      <c r="D11" s="286"/>
      <c r="E11" s="286"/>
      <c r="F11" s="339"/>
      <c r="G11" s="341"/>
    </row>
    <row r="12" spans="1:7" s="297" customFormat="1" x14ac:dyDescent="0.2">
      <c r="A12" s="148">
        <v>2</v>
      </c>
      <c r="B12" s="172" t="s">
        <v>252</v>
      </c>
      <c r="C12" s="574"/>
      <c r="D12" s="291">
        <v>27</v>
      </c>
      <c r="E12" s="575"/>
      <c r="F12" s="575"/>
    </row>
    <row r="13" spans="1:7" s="297" customFormat="1" x14ac:dyDescent="0.2">
      <c r="A13" s="148">
        <v>3</v>
      </c>
      <c r="B13" s="172" t="s">
        <v>98</v>
      </c>
      <c r="C13" s="580"/>
      <c r="D13" s="291">
        <v>23</v>
      </c>
      <c r="E13" s="581"/>
      <c r="F13" s="581"/>
    </row>
    <row r="14" spans="1:7" s="297" customFormat="1" x14ac:dyDescent="0.2">
      <c r="A14" s="148">
        <v>4</v>
      </c>
      <c r="B14" s="172" t="s">
        <v>540</v>
      </c>
      <c r="C14" s="580"/>
      <c r="D14" s="291">
        <v>309</v>
      </c>
      <c r="E14" s="581"/>
      <c r="F14" s="581"/>
    </row>
    <row r="15" spans="1:7" s="297" customFormat="1" x14ac:dyDescent="0.2">
      <c r="A15" s="148">
        <v>5</v>
      </c>
      <c r="B15" s="172" t="s">
        <v>95</v>
      </c>
      <c r="C15" s="580"/>
      <c r="D15" s="291">
        <v>1</v>
      </c>
      <c r="E15" s="581"/>
      <c r="F15" s="581"/>
    </row>
    <row r="16" spans="1:7" s="297" customFormat="1" x14ac:dyDescent="0.2">
      <c r="A16" s="148">
        <v>6</v>
      </c>
      <c r="B16" s="172" t="s">
        <v>94</v>
      </c>
      <c r="C16" s="580"/>
      <c r="D16" s="291">
        <v>3</v>
      </c>
      <c r="E16" s="581"/>
      <c r="F16" s="581"/>
    </row>
    <row r="17" spans="1:7" s="297" customFormat="1" x14ac:dyDescent="0.2">
      <c r="A17" s="148">
        <v>7</v>
      </c>
      <c r="B17" s="172" t="s">
        <v>93</v>
      </c>
      <c r="C17" s="580"/>
      <c r="D17" s="291">
        <v>61</v>
      </c>
      <c r="E17" s="581"/>
      <c r="F17" s="581"/>
    </row>
    <row r="18" spans="1:7" s="297" customFormat="1" x14ac:dyDescent="0.2">
      <c r="A18" s="148">
        <v>8</v>
      </c>
      <c r="B18" s="172" t="s">
        <v>204</v>
      </c>
      <c r="C18" s="580"/>
      <c r="D18" s="291">
        <v>2</v>
      </c>
      <c r="E18" s="581"/>
      <c r="F18" s="581"/>
    </row>
    <row r="19" spans="1:7" s="297" customFormat="1" x14ac:dyDescent="0.2">
      <c r="A19" s="148">
        <v>9</v>
      </c>
      <c r="B19" s="172" t="s">
        <v>199</v>
      </c>
      <c r="C19" s="580"/>
      <c r="D19" s="291">
        <v>23</v>
      </c>
      <c r="E19" s="581"/>
      <c r="F19" s="581"/>
    </row>
    <row r="20" spans="1:7" s="297" customFormat="1" x14ac:dyDescent="0.2">
      <c r="A20" s="148">
        <v>10</v>
      </c>
      <c r="B20" s="172" t="s">
        <v>182</v>
      </c>
      <c r="C20" s="580"/>
      <c r="D20" s="291">
        <v>248</v>
      </c>
      <c r="E20" s="581"/>
      <c r="F20" s="581"/>
    </row>
    <row r="21" spans="1:7" s="297" customFormat="1" x14ac:dyDescent="0.2">
      <c r="A21" s="148">
        <v>11</v>
      </c>
      <c r="B21" s="172" t="s">
        <v>137</v>
      </c>
      <c r="C21" s="580"/>
      <c r="D21" s="291">
        <v>12</v>
      </c>
      <c r="E21" s="581"/>
      <c r="F21" s="581"/>
    </row>
    <row r="22" spans="1:7" s="297" customFormat="1" x14ac:dyDescent="0.2">
      <c r="A22" s="148">
        <v>12</v>
      </c>
      <c r="B22" s="172" t="s">
        <v>88</v>
      </c>
      <c r="C22" s="580"/>
      <c r="D22" s="291">
        <v>0</v>
      </c>
      <c r="E22" s="581"/>
      <c r="F22" s="581"/>
    </row>
    <row r="23" spans="1:7" s="297" customFormat="1" x14ac:dyDescent="0.2">
      <c r="A23" s="148">
        <v>13</v>
      </c>
      <c r="B23" s="172" t="s">
        <v>87</v>
      </c>
      <c r="C23" s="580"/>
      <c r="D23" s="291">
        <v>17</v>
      </c>
      <c r="E23" s="581"/>
      <c r="F23" s="581"/>
    </row>
    <row r="24" spans="1:7" s="297" customFormat="1" x14ac:dyDescent="0.2">
      <c r="A24" s="148">
        <v>14</v>
      </c>
      <c r="B24" s="172" t="s">
        <v>86</v>
      </c>
      <c r="C24" s="580"/>
      <c r="D24" s="291">
        <v>4</v>
      </c>
      <c r="E24" s="581"/>
      <c r="F24" s="581"/>
    </row>
    <row r="25" spans="1:7" s="297" customFormat="1" x14ac:dyDescent="0.2">
      <c r="A25" s="148">
        <v>15</v>
      </c>
      <c r="B25" s="172" t="s">
        <v>115</v>
      </c>
      <c r="C25" s="580"/>
      <c r="D25" s="291">
        <v>4</v>
      </c>
      <c r="E25" s="581"/>
      <c r="F25" s="581"/>
    </row>
    <row r="26" spans="1:7" s="297" customFormat="1" x14ac:dyDescent="0.2">
      <c r="A26" s="148">
        <v>16</v>
      </c>
      <c r="B26" s="172" t="s">
        <v>84</v>
      </c>
      <c r="C26" s="580"/>
      <c r="D26" s="291">
        <v>7</v>
      </c>
      <c r="E26" s="581"/>
      <c r="F26" s="581"/>
    </row>
    <row r="27" spans="1:7" s="297" customFormat="1" ht="20.100000000000001" customHeight="1" x14ac:dyDescent="0.2">
      <c r="A27" s="148"/>
      <c r="B27" s="284" t="s">
        <v>685</v>
      </c>
      <c r="C27" s="291"/>
      <c r="D27" s="291"/>
      <c r="E27" s="291"/>
      <c r="F27" s="278"/>
      <c r="G27" s="344"/>
    </row>
    <row r="28" spans="1:7" s="297" customFormat="1" x14ac:dyDescent="0.2">
      <c r="A28" s="148">
        <v>17</v>
      </c>
      <c r="B28" s="172" t="s">
        <v>551</v>
      </c>
      <c r="C28" s="574"/>
      <c r="D28" s="575"/>
      <c r="E28" s="291">
        <v>364</v>
      </c>
      <c r="F28" s="575"/>
    </row>
    <row r="29" spans="1:7" s="297" customFormat="1" x14ac:dyDescent="0.2">
      <c r="A29" s="148">
        <v>18</v>
      </c>
      <c r="B29" s="172" t="s">
        <v>550</v>
      </c>
      <c r="C29" s="574"/>
      <c r="D29" s="575"/>
      <c r="E29" s="291">
        <v>2</v>
      </c>
      <c r="F29" s="575"/>
    </row>
    <row r="30" spans="1:7" s="297" customFormat="1" x14ac:dyDescent="0.2">
      <c r="A30" s="148">
        <v>19</v>
      </c>
      <c r="B30" s="172" t="s">
        <v>549</v>
      </c>
      <c r="C30" s="574"/>
      <c r="D30" s="575"/>
      <c r="E30" s="291">
        <v>1</v>
      </c>
      <c r="F30" s="575"/>
    </row>
    <row r="31" spans="1:7" s="297" customFormat="1" x14ac:dyDescent="0.2">
      <c r="A31" s="148">
        <v>20</v>
      </c>
      <c r="B31" s="172" t="s">
        <v>548</v>
      </c>
      <c r="C31" s="574"/>
      <c r="D31" s="575"/>
      <c r="E31" s="291">
        <v>1</v>
      </c>
      <c r="F31" s="575"/>
    </row>
    <row r="32" spans="1:7" s="297" customFormat="1" x14ac:dyDescent="0.2">
      <c r="A32" s="148">
        <v>21</v>
      </c>
      <c r="B32" s="172" t="s">
        <v>433</v>
      </c>
      <c r="C32" s="574"/>
      <c r="D32" s="575"/>
      <c r="E32" s="291">
        <v>49</v>
      </c>
      <c r="F32" s="575"/>
    </row>
    <row r="33" spans="1:7" s="297" customFormat="1" x14ac:dyDescent="0.2">
      <c r="A33" s="148">
        <v>22</v>
      </c>
      <c r="B33" s="172" t="s">
        <v>508</v>
      </c>
      <c r="C33" s="574"/>
      <c r="D33" s="575"/>
      <c r="E33" s="291">
        <v>158</v>
      </c>
      <c r="F33" s="575"/>
    </row>
    <row r="34" spans="1:7" s="297" customFormat="1" x14ac:dyDescent="0.2">
      <c r="A34" s="148">
        <v>23</v>
      </c>
      <c r="B34" s="172" t="s">
        <v>547</v>
      </c>
      <c r="C34" s="574"/>
      <c r="D34" s="575"/>
      <c r="E34" s="291">
        <v>104</v>
      </c>
      <c r="F34" s="575"/>
    </row>
    <row r="35" spans="1:7" s="297" customFormat="1" ht="20.100000000000001" customHeight="1" x14ac:dyDescent="0.2">
      <c r="A35" s="148"/>
      <c r="B35" s="284" t="s">
        <v>684</v>
      </c>
      <c r="C35" s="291"/>
      <c r="D35" s="291"/>
      <c r="E35" s="291"/>
      <c r="F35" s="278"/>
      <c r="G35" s="344"/>
    </row>
    <row r="36" spans="1:7" s="297" customFormat="1" x14ac:dyDescent="0.2">
      <c r="A36" s="148">
        <v>24</v>
      </c>
      <c r="B36" s="172" t="s">
        <v>531</v>
      </c>
      <c r="C36" s="574"/>
      <c r="D36" s="575"/>
      <c r="E36" s="291">
        <v>11</v>
      </c>
      <c r="F36" s="575"/>
    </row>
    <row r="37" spans="1:7" s="297" customFormat="1" x14ac:dyDescent="0.2">
      <c r="A37" s="148">
        <v>25</v>
      </c>
      <c r="B37" s="172" t="s">
        <v>530</v>
      </c>
      <c r="C37" s="574"/>
      <c r="D37" s="575"/>
      <c r="E37" s="291">
        <v>100</v>
      </c>
      <c r="F37" s="575"/>
    </row>
    <row r="38" spans="1:7" s="297" customFormat="1" x14ac:dyDescent="0.2">
      <c r="A38" s="148">
        <v>26</v>
      </c>
      <c r="B38" s="172" t="s">
        <v>529</v>
      </c>
      <c r="C38" s="574"/>
      <c r="D38" s="575"/>
      <c r="E38" s="291">
        <v>214</v>
      </c>
      <c r="F38" s="575"/>
    </row>
    <row r="39" spans="1:7" s="297" customFormat="1" x14ac:dyDescent="0.2">
      <c r="A39" s="148">
        <v>27</v>
      </c>
      <c r="B39" s="172" t="s">
        <v>528</v>
      </c>
      <c r="C39" s="574"/>
      <c r="D39" s="575"/>
      <c r="E39" s="291">
        <v>39</v>
      </c>
      <c r="F39" s="575"/>
    </row>
    <row r="40" spans="1:7" s="297" customFormat="1" x14ac:dyDescent="0.2">
      <c r="A40" s="148"/>
      <c r="B40" s="170"/>
      <c r="C40" s="291"/>
      <c r="D40" s="291"/>
      <c r="E40" s="291"/>
      <c r="F40" s="278"/>
    </row>
    <row r="41" spans="1:7" s="283" customFormat="1" ht="15.75" x14ac:dyDescent="0.25">
      <c r="A41" s="148"/>
      <c r="B41" s="340" t="s">
        <v>544</v>
      </c>
      <c r="C41" s="286"/>
      <c r="D41" s="286"/>
      <c r="E41" s="286"/>
      <c r="F41" s="339"/>
    </row>
    <row r="42" spans="1:7" s="283" customFormat="1" ht="20.100000000000001" customHeight="1" x14ac:dyDescent="0.2">
      <c r="A42" s="280">
        <v>28</v>
      </c>
      <c r="B42" s="176" t="s">
        <v>659</v>
      </c>
      <c r="C42" s="286">
        <v>63</v>
      </c>
      <c r="D42" s="286">
        <v>44</v>
      </c>
      <c r="E42" s="286">
        <v>62</v>
      </c>
      <c r="F42" s="339">
        <v>45</v>
      </c>
      <c r="G42" s="341"/>
    </row>
    <row r="43" spans="1:7" s="297" customFormat="1" ht="20.100000000000001" customHeight="1" x14ac:dyDescent="0.2">
      <c r="A43" s="148"/>
      <c r="B43" s="284" t="s">
        <v>683</v>
      </c>
      <c r="C43" s="286"/>
      <c r="D43" s="286"/>
      <c r="E43" s="286"/>
      <c r="F43" s="339"/>
      <c r="G43" s="341"/>
    </row>
    <row r="44" spans="1:7" s="297" customFormat="1" x14ac:dyDescent="0.2">
      <c r="A44" s="148">
        <v>29</v>
      </c>
      <c r="B44" s="172" t="s">
        <v>252</v>
      </c>
      <c r="C44" s="574"/>
      <c r="D44" s="291">
        <v>2</v>
      </c>
      <c r="E44" s="575"/>
      <c r="F44" s="575"/>
    </row>
    <row r="45" spans="1:7" s="297" customFormat="1" x14ac:dyDescent="0.2">
      <c r="A45" s="148">
        <v>30</v>
      </c>
      <c r="B45" s="172" t="s">
        <v>98</v>
      </c>
      <c r="C45" s="574"/>
      <c r="D45" s="291">
        <v>4</v>
      </c>
      <c r="E45" s="575"/>
      <c r="F45" s="575"/>
    </row>
    <row r="46" spans="1:7" s="297" customFormat="1" x14ac:dyDescent="0.2">
      <c r="A46" s="148">
        <v>31</v>
      </c>
      <c r="B46" s="172" t="s">
        <v>540</v>
      </c>
      <c r="C46" s="574"/>
      <c r="D46" s="291">
        <v>4</v>
      </c>
      <c r="E46" s="575"/>
      <c r="F46" s="575"/>
    </row>
    <row r="47" spans="1:7" s="297" customFormat="1" x14ac:dyDescent="0.2">
      <c r="A47" s="148">
        <v>32</v>
      </c>
      <c r="B47" s="172" t="s">
        <v>95</v>
      </c>
      <c r="C47" s="574"/>
      <c r="D47" s="291">
        <v>1</v>
      </c>
      <c r="E47" s="575"/>
      <c r="F47" s="575"/>
    </row>
    <row r="48" spans="1:7" s="297" customFormat="1" x14ac:dyDescent="0.2">
      <c r="A48" s="148">
        <v>33</v>
      </c>
      <c r="B48" s="172" t="s">
        <v>94</v>
      </c>
      <c r="C48" s="574"/>
      <c r="D48" s="291">
        <v>1</v>
      </c>
      <c r="E48" s="575"/>
      <c r="F48" s="575"/>
    </row>
    <row r="49" spans="1:7" s="297" customFormat="1" x14ac:dyDescent="0.2">
      <c r="A49" s="148">
        <v>34</v>
      </c>
      <c r="B49" s="172" t="s">
        <v>93</v>
      </c>
      <c r="C49" s="574"/>
      <c r="D49" s="291">
        <v>10</v>
      </c>
      <c r="E49" s="575"/>
      <c r="F49" s="575"/>
    </row>
    <row r="50" spans="1:7" s="297" customFormat="1" x14ac:dyDescent="0.2">
      <c r="A50" s="148">
        <v>35</v>
      </c>
      <c r="B50" s="172" t="s">
        <v>204</v>
      </c>
      <c r="C50" s="574"/>
      <c r="D50" s="291">
        <v>1</v>
      </c>
      <c r="E50" s="575"/>
      <c r="F50" s="575"/>
    </row>
    <row r="51" spans="1:7" s="297" customFormat="1" x14ac:dyDescent="0.2">
      <c r="A51" s="148">
        <v>36</v>
      </c>
      <c r="B51" s="172" t="s">
        <v>199</v>
      </c>
      <c r="C51" s="574"/>
      <c r="D51" s="291">
        <v>6</v>
      </c>
      <c r="E51" s="575"/>
      <c r="F51" s="575"/>
    </row>
    <row r="52" spans="1:7" s="297" customFormat="1" x14ac:dyDescent="0.2">
      <c r="A52" s="148">
        <v>37</v>
      </c>
      <c r="B52" s="172" t="s">
        <v>182</v>
      </c>
      <c r="C52" s="574"/>
      <c r="D52" s="291">
        <v>13</v>
      </c>
      <c r="E52" s="575"/>
      <c r="F52" s="575"/>
    </row>
    <row r="53" spans="1:7" s="297" customFormat="1" x14ac:dyDescent="0.2">
      <c r="A53" s="148">
        <v>38</v>
      </c>
      <c r="B53" s="172" t="s">
        <v>137</v>
      </c>
      <c r="C53" s="574"/>
      <c r="D53" s="291">
        <v>0</v>
      </c>
      <c r="E53" s="575"/>
      <c r="F53" s="575"/>
    </row>
    <row r="54" spans="1:7" s="297" customFormat="1" x14ac:dyDescent="0.2">
      <c r="A54" s="148">
        <v>39</v>
      </c>
      <c r="B54" s="172" t="s">
        <v>88</v>
      </c>
      <c r="C54" s="574"/>
      <c r="D54" s="291">
        <v>0</v>
      </c>
      <c r="E54" s="575"/>
      <c r="F54" s="575"/>
    </row>
    <row r="55" spans="1:7" s="297" customFormat="1" x14ac:dyDescent="0.2">
      <c r="A55" s="148">
        <v>40</v>
      </c>
      <c r="B55" s="172" t="s">
        <v>87</v>
      </c>
      <c r="C55" s="574"/>
      <c r="D55" s="291">
        <v>0</v>
      </c>
      <c r="E55" s="575"/>
      <c r="F55" s="575"/>
    </row>
    <row r="56" spans="1:7" s="297" customFormat="1" x14ac:dyDescent="0.2">
      <c r="A56" s="148">
        <v>41</v>
      </c>
      <c r="B56" s="172" t="s">
        <v>86</v>
      </c>
      <c r="C56" s="574"/>
      <c r="D56" s="291">
        <v>1</v>
      </c>
      <c r="E56" s="575"/>
      <c r="F56" s="575"/>
    </row>
    <row r="57" spans="1:7" s="297" customFormat="1" x14ac:dyDescent="0.2">
      <c r="A57" s="148">
        <v>42</v>
      </c>
      <c r="B57" s="172" t="s">
        <v>115</v>
      </c>
      <c r="C57" s="574"/>
      <c r="D57" s="291">
        <v>1</v>
      </c>
      <c r="E57" s="575"/>
      <c r="F57" s="575"/>
    </row>
    <row r="58" spans="1:7" s="297" customFormat="1" x14ac:dyDescent="0.2">
      <c r="A58" s="148">
        <v>43</v>
      </c>
      <c r="B58" s="172" t="s">
        <v>84</v>
      </c>
      <c r="C58" s="574"/>
      <c r="D58" s="291">
        <v>0</v>
      </c>
      <c r="E58" s="575"/>
      <c r="F58" s="575"/>
    </row>
    <row r="59" spans="1:7" s="297" customFormat="1" ht="20.100000000000001" customHeight="1" x14ac:dyDescent="0.2">
      <c r="A59" s="148"/>
      <c r="B59" s="284" t="s">
        <v>682</v>
      </c>
      <c r="C59" s="291"/>
      <c r="D59" s="291"/>
      <c r="E59" s="291"/>
      <c r="F59" s="278"/>
      <c r="G59" s="344"/>
    </row>
    <row r="60" spans="1:7" s="297" customFormat="1" x14ac:dyDescent="0.2">
      <c r="A60" s="148">
        <v>44</v>
      </c>
      <c r="B60" s="172" t="s">
        <v>681</v>
      </c>
      <c r="C60" s="574"/>
      <c r="D60" s="575"/>
      <c r="E60" s="291">
        <v>62</v>
      </c>
      <c r="F60" s="575"/>
    </row>
    <row r="61" spans="1:7" s="297" customFormat="1" x14ac:dyDescent="0.2">
      <c r="A61" s="148">
        <v>45</v>
      </c>
      <c r="B61" s="172" t="s">
        <v>680</v>
      </c>
      <c r="C61" s="574"/>
      <c r="D61" s="575"/>
      <c r="E61" s="291">
        <v>35</v>
      </c>
      <c r="F61" s="575"/>
    </row>
    <row r="62" spans="1:7" s="297" customFormat="1" x14ac:dyDescent="0.2">
      <c r="A62" s="148">
        <v>46</v>
      </c>
      <c r="B62" s="172" t="s">
        <v>679</v>
      </c>
      <c r="C62" s="574"/>
      <c r="D62" s="575"/>
      <c r="E62" s="291">
        <v>3</v>
      </c>
      <c r="F62" s="575"/>
    </row>
    <row r="63" spans="1:7" s="297" customFormat="1" x14ac:dyDescent="0.2">
      <c r="A63" s="148">
        <v>47</v>
      </c>
      <c r="B63" s="174" t="s">
        <v>678</v>
      </c>
      <c r="C63" s="574"/>
      <c r="D63" s="575"/>
      <c r="E63" s="291"/>
      <c r="F63" s="575"/>
    </row>
    <row r="64" spans="1:7" s="297" customFormat="1" ht="10.15" customHeight="1" x14ac:dyDescent="0.2">
      <c r="A64" s="148"/>
      <c r="B64" s="172" t="s">
        <v>677</v>
      </c>
      <c r="C64" s="574"/>
      <c r="D64" s="575"/>
      <c r="E64" s="291">
        <v>24</v>
      </c>
      <c r="F64" s="575"/>
    </row>
    <row r="65" spans="1:7" s="297" customFormat="1" ht="28.15" customHeight="1" x14ac:dyDescent="0.2">
      <c r="A65" s="148"/>
      <c r="B65" s="284" t="s">
        <v>676</v>
      </c>
      <c r="C65" s="291"/>
      <c r="D65" s="291"/>
      <c r="E65" s="291"/>
      <c r="F65" s="278"/>
      <c r="G65" s="344"/>
    </row>
    <row r="66" spans="1:7" s="297" customFormat="1" x14ac:dyDescent="0.2">
      <c r="A66" s="148">
        <v>48</v>
      </c>
      <c r="B66" s="172" t="s">
        <v>531</v>
      </c>
      <c r="C66" s="574"/>
      <c r="D66" s="575"/>
      <c r="E66" s="291">
        <v>2</v>
      </c>
      <c r="F66" s="575"/>
    </row>
    <row r="67" spans="1:7" s="297" customFormat="1" x14ac:dyDescent="0.2">
      <c r="A67" s="148">
        <v>49</v>
      </c>
      <c r="B67" s="172" t="s">
        <v>530</v>
      </c>
      <c r="C67" s="574"/>
      <c r="D67" s="575"/>
      <c r="E67" s="291">
        <v>3</v>
      </c>
      <c r="F67" s="575"/>
    </row>
    <row r="68" spans="1:7" s="297" customFormat="1" x14ac:dyDescent="0.2">
      <c r="A68" s="148">
        <v>50</v>
      </c>
      <c r="B68" s="172" t="s">
        <v>529</v>
      </c>
      <c r="C68" s="574"/>
      <c r="D68" s="575"/>
      <c r="E68" s="291">
        <v>30</v>
      </c>
      <c r="F68" s="575"/>
    </row>
    <row r="69" spans="1:7" s="297" customFormat="1" x14ac:dyDescent="0.2">
      <c r="A69" s="148">
        <v>51</v>
      </c>
      <c r="B69" s="172" t="s">
        <v>528</v>
      </c>
      <c r="C69" s="574"/>
      <c r="D69" s="575"/>
      <c r="E69" s="291">
        <v>3</v>
      </c>
      <c r="F69" s="575"/>
    </row>
    <row r="70" spans="1:7" s="297" customFormat="1" x14ac:dyDescent="0.2">
      <c r="A70" s="148"/>
      <c r="B70" s="170"/>
      <c r="C70" s="291"/>
      <c r="D70" s="291"/>
      <c r="E70" s="291"/>
      <c r="F70" s="278"/>
    </row>
    <row r="71" spans="1:7" x14ac:dyDescent="0.2">
      <c r="A71" s="148"/>
      <c r="B71" s="170"/>
      <c r="C71" s="150"/>
      <c r="D71" s="150"/>
      <c r="E71" s="291"/>
      <c r="F71" s="150"/>
    </row>
    <row r="72" spans="1:7" x14ac:dyDescent="0.2">
      <c r="A72" s="148"/>
      <c r="B72" s="170"/>
      <c r="C72" s="150"/>
      <c r="D72" s="150"/>
      <c r="E72" s="291"/>
      <c r="F72" s="150"/>
    </row>
    <row r="73" spans="1:7" x14ac:dyDescent="0.2">
      <c r="A73" s="148"/>
      <c r="B73" s="170"/>
      <c r="C73" s="150"/>
      <c r="D73" s="150"/>
      <c r="E73" s="291"/>
      <c r="F73" s="152" t="s">
        <v>483</v>
      </c>
    </row>
    <row r="74" spans="1:7" x14ac:dyDescent="0.2">
      <c r="A74" s="148"/>
      <c r="B74" s="170"/>
      <c r="C74" s="150"/>
      <c r="D74" s="150"/>
      <c r="E74" s="291"/>
      <c r="F74" s="150"/>
    </row>
    <row r="75" spans="1:7" x14ac:dyDescent="0.2">
      <c r="A75" s="148"/>
      <c r="B75" s="170"/>
      <c r="C75" s="150"/>
      <c r="D75" s="150"/>
      <c r="E75" s="291"/>
      <c r="F75" s="150"/>
    </row>
    <row r="76" spans="1:7" x14ac:dyDescent="0.2">
      <c r="A76" s="148"/>
      <c r="B76" s="170"/>
      <c r="C76" s="150"/>
      <c r="D76" s="150"/>
      <c r="E76" s="291"/>
      <c r="F76" s="150"/>
    </row>
    <row r="77" spans="1:7" x14ac:dyDescent="0.2">
      <c r="A77" s="148"/>
      <c r="B77" s="170"/>
      <c r="C77" s="150"/>
      <c r="D77" s="150"/>
      <c r="E77" s="291"/>
      <c r="F77" s="150"/>
    </row>
    <row r="78" spans="1:7" ht="19.5" customHeight="1" x14ac:dyDescent="0.2">
      <c r="A78" s="148"/>
      <c r="B78" s="170"/>
      <c r="C78" s="150"/>
      <c r="D78" s="150"/>
      <c r="E78" s="291"/>
      <c r="F78" s="150"/>
    </row>
    <row r="79" spans="1:7" ht="18" customHeight="1" x14ac:dyDescent="0.2">
      <c r="A79" s="148"/>
      <c r="B79" s="170"/>
      <c r="C79" s="150"/>
      <c r="D79" s="150"/>
      <c r="E79" s="291"/>
      <c r="F79" s="150"/>
    </row>
    <row r="80" spans="1:7" ht="18" customHeight="1" x14ac:dyDescent="0.2">
      <c r="A80" s="148"/>
      <c r="B80" s="170"/>
      <c r="C80" s="150"/>
      <c r="D80" s="150"/>
      <c r="E80" s="291"/>
      <c r="F80" s="150"/>
    </row>
    <row r="81" spans="1:7" ht="17.25" customHeight="1" x14ac:dyDescent="0.2">
      <c r="A81" s="148"/>
      <c r="B81" s="170"/>
      <c r="C81" s="150"/>
      <c r="D81" s="150"/>
      <c r="E81" s="291"/>
      <c r="F81" s="150"/>
    </row>
    <row r="82" spans="1:7" ht="11.25" customHeight="1" x14ac:dyDescent="0.2">
      <c r="A82" s="148"/>
      <c r="B82" s="170"/>
      <c r="C82" s="150"/>
      <c r="D82" s="150"/>
      <c r="E82" s="291"/>
      <c r="F82" s="150"/>
    </row>
    <row r="83" spans="1:7" s="297" customFormat="1" ht="13.5" customHeight="1" x14ac:dyDescent="0.2">
      <c r="A83" s="31"/>
      <c r="B83" s="170"/>
      <c r="C83" s="291"/>
      <c r="D83" s="291"/>
      <c r="E83" s="291"/>
      <c r="F83" s="32"/>
    </row>
    <row r="84" spans="1:7" ht="18" x14ac:dyDescent="0.25">
      <c r="A84" s="2" t="s">
        <v>675</v>
      </c>
      <c r="C84" s="4"/>
      <c r="F84" s="349"/>
    </row>
    <row r="85" spans="1:7" ht="15.75" x14ac:dyDescent="0.25">
      <c r="A85" s="72" t="s">
        <v>674</v>
      </c>
      <c r="B85" s="35"/>
      <c r="C85" s="348"/>
      <c r="D85" s="35"/>
      <c r="F85" s="347"/>
    </row>
    <row r="86" spans="1:7" ht="15" customHeight="1" x14ac:dyDescent="0.2">
      <c r="A86" s="9"/>
      <c r="B86" s="9"/>
      <c r="C86" s="9"/>
      <c r="D86" s="9"/>
      <c r="E86" s="153"/>
    </row>
    <row r="87" spans="1:7" ht="21" customHeight="1" x14ac:dyDescent="0.2">
      <c r="A87" s="474" t="s">
        <v>1</v>
      </c>
      <c r="B87" s="474" t="s">
        <v>503</v>
      </c>
      <c r="C87" s="480" t="s">
        <v>673</v>
      </c>
      <c r="D87" s="480" t="s">
        <v>672</v>
      </c>
      <c r="E87" s="480" t="s">
        <v>671</v>
      </c>
      <c r="F87" s="486" t="s">
        <v>670</v>
      </c>
    </row>
    <row r="88" spans="1:7" x14ac:dyDescent="0.2">
      <c r="A88" s="475"/>
      <c r="B88" s="484"/>
      <c r="C88" s="576"/>
      <c r="D88" s="576">
        <v>1996</v>
      </c>
      <c r="E88" s="576">
        <v>1997</v>
      </c>
      <c r="F88" s="578">
        <v>1998</v>
      </c>
    </row>
    <row r="89" spans="1:7" x14ac:dyDescent="0.2">
      <c r="A89" s="475"/>
      <c r="B89" s="484"/>
      <c r="C89" s="576"/>
      <c r="D89" s="576"/>
      <c r="E89" s="576"/>
      <c r="F89" s="578"/>
    </row>
    <row r="90" spans="1:7" x14ac:dyDescent="0.2">
      <c r="A90" s="476"/>
      <c r="B90" s="485"/>
      <c r="C90" s="577"/>
      <c r="D90" s="577"/>
      <c r="E90" s="577"/>
      <c r="F90" s="579"/>
    </row>
    <row r="91" spans="1:7" x14ac:dyDescent="0.2">
      <c r="B91" s="346"/>
    </row>
    <row r="92" spans="1:7" s="283" customFormat="1" ht="15.75" x14ac:dyDescent="0.25">
      <c r="A92" s="148"/>
      <c r="B92" s="340" t="s">
        <v>526</v>
      </c>
      <c r="C92" s="286"/>
      <c r="D92" s="286"/>
      <c r="E92" s="286"/>
      <c r="F92" s="339"/>
    </row>
    <row r="93" spans="1:7" s="283" customFormat="1" ht="15" x14ac:dyDescent="0.25">
      <c r="A93" s="148"/>
      <c r="B93" s="345" t="s">
        <v>525</v>
      </c>
      <c r="C93" s="286"/>
      <c r="D93" s="286"/>
      <c r="E93" s="286"/>
      <c r="F93" s="339"/>
    </row>
    <row r="94" spans="1:7" s="283" customFormat="1" ht="15" customHeight="1" x14ac:dyDescent="0.2">
      <c r="A94" s="280">
        <v>52</v>
      </c>
      <c r="B94" s="176" t="s">
        <v>659</v>
      </c>
      <c r="C94" s="286">
        <v>264</v>
      </c>
      <c r="D94" s="286">
        <v>1474</v>
      </c>
      <c r="E94" s="286">
        <v>1404</v>
      </c>
      <c r="F94" s="339">
        <v>334</v>
      </c>
      <c r="G94" s="341"/>
    </row>
    <row r="95" spans="1:7" s="297" customFormat="1" ht="15" customHeight="1" x14ac:dyDescent="0.2">
      <c r="A95" s="148"/>
      <c r="B95" s="284" t="s">
        <v>669</v>
      </c>
      <c r="C95" s="291"/>
      <c r="D95" s="291"/>
      <c r="E95" s="291"/>
      <c r="F95" s="278"/>
      <c r="G95" s="344"/>
    </row>
    <row r="96" spans="1:7" x14ac:dyDescent="0.2">
      <c r="A96" s="148">
        <v>53</v>
      </c>
      <c r="B96" s="172" t="s">
        <v>665</v>
      </c>
      <c r="C96" s="572"/>
      <c r="D96" s="573"/>
      <c r="E96" s="291">
        <v>37</v>
      </c>
      <c r="F96" s="573"/>
    </row>
    <row r="97" spans="1:7" x14ac:dyDescent="0.2">
      <c r="A97" s="148">
        <v>54</v>
      </c>
      <c r="B97" s="172" t="s">
        <v>510</v>
      </c>
      <c r="C97" s="572"/>
      <c r="D97" s="573"/>
      <c r="E97" s="291">
        <v>430</v>
      </c>
      <c r="F97" s="573"/>
    </row>
    <row r="98" spans="1:7" x14ac:dyDescent="0.2">
      <c r="A98" s="148">
        <v>55</v>
      </c>
      <c r="B98" s="172" t="s">
        <v>523</v>
      </c>
      <c r="C98" s="572"/>
      <c r="D98" s="573"/>
      <c r="E98" s="291">
        <v>13</v>
      </c>
      <c r="F98" s="573"/>
    </row>
    <row r="99" spans="1:7" x14ac:dyDescent="0.2">
      <c r="A99" s="148">
        <v>56</v>
      </c>
      <c r="B99" s="172" t="s">
        <v>509</v>
      </c>
      <c r="C99" s="572"/>
      <c r="D99" s="573"/>
      <c r="E99" s="291">
        <v>704</v>
      </c>
      <c r="F99" s="573"/>
    </row>
    <row r="100" spans="1:7" x14ac:dyDescent="0.2">
      <c r="A100" s="148">
        <v>57</v>
      </c>
      <c r="B100" s="172" t="s">
        <v>508</v>
      </c>
      <c r="C100" s="572"/>
      <c r="D100" s="573"/>
      <c r="E100" s="291">
        <v>173</v>
      </c>
      <c r="F100" s="573"/>
    </row>
    <row r="101" spans="1:7" x14ac:dyDescent="0.2">
      <c r="A101" s="148">
        <v>58</v>
      </c>
      <c r="B101" s="172" t="s">
        <v>507</v>
      </c>
      <c r="C101" s="572"/>
      <c r="D101" s="573"/>
      <c r="E101" s="291">
        <v>47</v>
      </c>
      <c r="F101" s="573"/>
    </row>
    <row r="102" spans="1:7" s="283" customFormat="1" ht="20.100000000000001" customHeight="1" x14ac:dyDescent="0.25">
      <c r="A102" s="148"/>
      <c r="B102" s="345" t="s">
        <v>524</v>
      </c>
      <c r="C102" s="286"/>
      <c r="D102" s="286"/>
      <c r="E102" s="286"/>
      <c r="F102" s="339"/>
    </row>
    <row r="103" spans="1:7" s="283" customFormat="1" ht="15" customHeight="1" x14ac:dyDescent="0.2">
      <c r="A103" s="280">
        <v>59</v>
      </c>
      <c r="B103" s="176" t="s">
        <v>659</v>
      </c>
      <c r="C103" s="286">
        <v>17</v>
      </c>
      <c r="D103" s="286">
        <v>104</v>
      </c>
      <c r="E103" s="286">
        <v>95</v>
      </c>
      <c r="F103" s="339">
        <v>26</v>
      </c>
      <c r="G103" s="341"/>
    </row>
    <row r="104" spans="1:7" s="297" customFormat="1" ht="15" customHeight="1" x14ac:dyDescent="0.2">
      <c r="A104" s="148"/>
      <c r="B104" s="284" t="s">
        <v>912</v>
      </c>
      <c r="C104" s="291"/>
      <c r="D104" s="291"/>
      <c r="E104" s="291"/>
      <c r="F104" s="278"/>
      <c r="G104" s="344"/>
    </row>
    <row r="105" spans="1:7" x14ac:dyDescent="0.2">
      <c r="A105" s="148">
        <v>60</v>
      </c>
      <c r="B105" s="172" t="s">
        <v>665</v>
      </c>
      <c r="C105" s="572"/>
      <c r="D105" s="573"/>
      <c r="E105" s="291">
        <v>4</v>
      </c>
      <c r="F105" s="573"/>
    </row>
    <row r="106" spans="1:7" x14ac:dyDescent="0.2">
      <c r="A106" s="148">
        <v>61</v>
      </c>
      <c r="B106" s="172" t="s">
        <v>510</v>
      </c>
      <c r="C106" s="572"/>
      <c r="D106" s="573"/>
      <c r="E106" s="291">
        <v>31</v>
      </c>
      <c r="F106" s="573"/>
    </row>
    <row r="107" spans="1:7" x14ac:dyDescent="0.2">
      <c r="A107" s="148">
        <v>62</v>
      </c>
      <c r="B107" s="172" t="s">
        <v>523</v>
      </c>
      <c r="C107" s="572"/>
      <c r="D107" s="573"/>
      <c r="E107" s="291">
        <v>6</v>
      </c>
      <c r="F107" s="573"/>
    </row>
    <row r="108" spans="1:7" x14ac:dyDescent="0.2">
      <c r="A108" s="148">
        <v>63</v>
      </c>
      <c r="B108" s="172" t="s">
        <v>509</v>
      </c>
      <c r="C108" s="572"/>
      <c r="D108" s="573"/>
      <c r="E108" s="291">
        <v>37</v>
      </c>
      <c r="F108" s="573"/>
    </row>
    <row r="109" spans="1:7" x14ac:dyDescent="0.2">
      <c r="A109" s="148">
        <v>64</v>
      </c>
      <c r="B109" s="172" t="s">
        <v>508</v>
      </c>
      <c r="C109" s="572"/>
      <c r="D109" s="573"/>
      <c r="E109" s="291">
        <v>15</v>
      </c>
      <c r="F109" s="573"/>
    </row>
    <row r="110" spans="1:7" x14ac:dyDescent="0.2">
      <c r="A110" s="148">
        <v>65</v>
      </c>
      <c r="B110" s="172" t="s">
        <v>507</v>
      </c>
      <c r="C110" s="572"/>
      <c r="D110" s="573"/>
      <c r="E110" s="291">
        <v>2</v>
      </c>
      <c r="F110" s="573"/>
    </row>
    <row r="112" spans="1:7" s="283" customFormat="1" ht="15.75" x14ac:dyDescent="0.25">
      <c r="A112" s="148"/>
      <c r="B112" s="340" t="s">
        <v>522</v>
      </c>
      <c r="C112" s="286"/>
      <c r="D112" s="286"/>
      <c r="E112" s="286"/>
      <c r="F112" s="339"/>
    </row>
    <row r="113" spans="1:7" s="283" customFormat="1" ht="15" x14ac:dyDescent="0.25">
      <c r="A113" s="148"/>
      <c r="B113" s="345" t="s">
        <v>521</v>
      </c>
      <c r="C113" s="286"/>
      <c r="D113" s="286"/>
      <c r="E113" s="286"/>
      <c r="F113" s="339"/>
    </row>
    <row r="114" spans="1:7" s="283" customFormat="1" ht="15" customHeight="1" x14ac:dyDescent="0.2">
      <c r="A114" s="280">
        <v>66</v>
      </c>
      <c r="B114" s="176" t="s">
        <v>659</v>
      </c>
      <c r="C114" s="286">
        <v>0</v>
      </c>
      <c r="D114" s="286">
        <v>8</v>
      </c>
      <c r="E114" s="286">
        <v>7</v>
      </c>
      <c r="F114" s="339">
        <v>1</v>
      </c>
      <c r="G114" s="341"/>
    </row>
    <row r="115" spans="1:7" s="297" customFormat="1" ht="15" customHeight="1" x14ac:dyDescent="0.2">
      <c r="A115" s="148"/>
      <c r="B115" s="284" t="s">
        <v>668</v>
      </c>
      <c r="C115" s="291"/>
      <c r="D115" s="291"/>
      <c r="E115" s="291">
        <v>2</v>
      </c>
      <c r="F115" s="278"/>
      <c r="G115" s="344"/>
    </row>
    <row r="116" spans="1:7" x14ac:dyDescent="0.2">
      <c r="A116" s="148">
        <v>67</v>
      </c>
      <c r="B116" s="172" t="s">
        <v>667</v>
      </c>
      <c r="C116" s="572"/>
      <c r="D116" s="573"/>
      <c r="E116" s="291">
        <v>3</v>
      </c>
      <c r="F116" s="573"/>
    </row>
    <row r="117" spans="1:7" x14ac:dyDescent="0.2">
      <c r="A117" s="148">
        <v>68</v>
      </c>
      <c r="B117" s="172" t="s">
        <v>510</v>
      </c>
      <c r="C117" s="572"/>
      <c r="D117" s="573"/>
      <c r="E117" s="291">
        <v>2</v>
      </c>
      <c r="F117" s="573"/>
    </row>
    <row r="118" spans="1:7" x14ac:dyDescent="0.2">
      <c r="A118" s="148">
        <v>69</v>
      </c>
      <c r="B118" s="172" t="s">
        <v>509</v>
      </c>
      <c r="C118" s="572"/>
      <c r="D118" s="573"/>
      <c r="E118" s="291">
        <v>0</v>
      </c>
      <c r="F118" s="573"/>
    </row>
    <row r="119" spans="1:7" x14ac:dyDescent="0.2">
      <c r="A119" s="148">
        <v>70</v>
      </c>
      <c r="B119" s="172" t="s">
        <v>508</v>
      </c>
      <c r="C119" s="572"/>
      <c r="D119" s="573"/>
      <c r="E119" s="291">
        <v>0</v>
      </c>
      <c r="F119" s="573"/>
    </row>
    <row r="120" spans="1:7" x14ac:dyDescent="0.2">
      <c r="A120" s="148">
        <v>71</v>
      </c>
      <c r="B120" s="172" t="s">
        <v>507</v>
      </c>
      <c r="C120" s="572"/>
      <c r="D120" s="573"/>
      <c r="E120" s="291">
        <v>0</v>
      </c>
      <c r="F120" s="573"/>
    </row>
    <row r="121" spans="1:7" s="283" customFormat="1" ht="20.100000000000001" customHeight="1" x14ac:dyDescent="0.25">
      <c r="A121" s="148"/>
      <c r="B121" s="345" t="s">
        <v>519</v>
      </c>
      <c r="C121" s="286"/>
      <c r="D121" s="286"/>
      <c r="E121" s="286"/>
      <c r="F121" s="339"/>
    </row>
    <row r="122" spans="1:7" s="283" customFormat="1" ht="15" customHeight="1" x14ac:dyDescent="0.2">
      <c r="A122" s="280">
        <v>72</v>
      </c>
      <c r="B122" s="176" t="s">
        <v>659</v>
      </c>
      <c r="C122" s="286">
        <v>0</v>
      </c>
      <c r="D122" s="286">
        <v>1</v>
      </c>
      <c r="E122" s="286">
        <v>1</v>
      </c>
      <c r="F122" s="339">
        <v>0</v>
      </c>
      <c r="G122" s="341"/>
    </row>
    <row r="123" spans="1:7" s="297" customFormat="1" ht="15" customHeight="1" x14ac:dyDescent="0.2">
      <c r="A123" s="148"/>
      <c r="B123" s="284" t="s">
        <v>666</v>
      </c>
      <c r="C123" s="291"/>
      <c r="D123" s="291"/>
      <c r="E123" s="291"/>
      <c r="F123" s="278"/>
      <c r="G123" s="344"/>
    </row>
    <row r="124" spans="1:7" x14ac:dyDescent="0.2">
      <c r="A124" s="148">
        <v>72</v>
      </c>
      <c r="B124" s="172" t="s">
        <v>665</v>
      </c>
      <c r="C124" s="572"/>
      <c r="D124" s="573"/>
      <c r="E124" s="291">
        <v>0</v>
      </c>
      <c r="F124" s="573"/>
    </row>
    <row r="125" spans="1:7" x14ac:dyDescent="0.2">
      <c r="A125" s="148">
        <v>73</v>
      </c>
      <c r="B125" s="172" t="s">
        <v>510</v>
      </c>
      <c r="C125" s="572"/>
      <c r="D125" s="573"/>
      <c r="E125" s="291">
        <v>1</v>
      </c>
      <c r="F125" s="573"/>
    </row>
    <row r="126" spans="1:7" x14ac:dyDescent="0.2">
      <c r="A126" s="148">
        <v>74</v>
      </c>
      <c r="B126" s="172" t="s">
        <v>509</v>
      </c>
      <c r="C126" s="572"/>
      <c r="D126" s="573"/>
      <c r="E126" s="291">
        <v>0</v>
      </c>
      <c r="F126" s="573"/>
    </row>
    <row r="127" spans="1:7" x14ac:dyDescent="0.2">
      <c r="A127" s="148">
        <v>75</v>
      </c>
      <c r="B127" s="172" t="s">
        <v>508</v>
      </c>
      <c r="C127" s="572"/>
      <c r="D127" s="573"/>
      <c r="E127" s="291">
        <v>0</v>
      </c>
      <c r="F127" s="573"/>
    </row>
    <row r="128" spans="1:7" x14ac:dyDescent="0.2">
      <c r="A128" s="148">
        <v>76</v>
      </c>
      <c r="B128" s="172" t="s">
        <v>507</v>
      </c>
      <c r="C128" s="572"/>
      <c r="D128" s="573"/>
      <c r="E128" s="291">
        <v>0</v>
      </c>
      <c r="F128" s="573"/>
    </row>
    <row r="129" spans="1:7" s="283" customFormat="1" ht="20.100000000000001" customHeight="1" x14ac:dyDescent="0.25">
      <c r="A129" s="148"/>
      <c r="B129" s="345" t="s">
        <v>517</v>
      </c>
      <c r="C129" s="286"/>
      <c r="D129" s="286"/>
      <c r="E129" s="286"/>
      <c r="F129" s="339"/>
    </row>
    <row r="130" spans="1:7" s="283" customFormat="1" ht="15" customHeight="1" x14ac:dyDescent="0.2">
      <c r="A130" s="280">
        <v>77</v>
      </c>
      <c r="B130" s="176" t="s">
        <v>659</v>
      </c>
      <c r="C130" s="286">
        <v>11</v>
      </c>
      <c r="D130" s="286">
        <v>29</v>
      </c>
      <c r="E130" s="286">
        <v>35</v>
      </c>
      <c r="F130" s="339">
        <v>5</v>
      </c>
      <c r="G130" s="341"/>
    </row>
    <row r="131" spans="1:7" s="297" customFormat="1" ht="15" customHeight="1" x14ac:dyDescent="0.2">
      <c r="A131" s="148"/>
      <c r="B131" s="284" t="s">
        <v>664</v>
      </c>
      <c r="C131" s="291"/>
      <c r="D131" s="291"/>
      <c r="E131" s="291"/>
      <c r="F131" s="278"/>
      <c r="G131" s="344"/>
    </row>
    <row r="132" spans="1:7" x14ac:dyDescent="0.2">
      <c r="A132" s="148">
        <v>78</v>
      </c>
      <c r="B132" s="172" t="s">
        <v>511</v>
      </c>
      <c r="C132" s="572"/>
      <c r="D132" s="573"/>
      <c r="E132" s="291">
        <v>2</v>
      </c>
      <c r="F132" s="573"/>
    </row>
    <row r="133" spans="1:7" x14ac:dyDescent="0.2">
      <c r="A133" s="148">
        <v>79</v>
      </c>
      <c r="B133" s="172" t="s">
        <v>510</v>
      </c>
      <c r="C133" s="572"/>
      <c r="D133" s="573"/>
      <c r="E133" s="291">
        <v>4</v>
      </c>
      <c r="F133" s="573"/>
    </row>
    <row r="134" spans="1:7" x14ac:dyDescent="0.2">
      <c r="A134" s="148">
        <v>80</v>
      </c>
      <c r="B134" s="172" t="s">
        <v>509</v>
      </c>
      <c r="C134" s="572"/>
      <c r="D134" s="573"/>
      <c r="E134" s="291">
        <v>24</v>
      </c>
      <c r="F134" s="573"/>
    </row>
    <row r="135" spans="1:7" x14ac:dyDescent="0.2">
      <c r="A135" s="148">
        <v>81</v>
      </c>
      <c r="B135" s="172" t="s">
        <v>508</v>
      </c>
      <c r="C135" s="572"/>
      <c r="D135" s="573"/>
      <c r="E135" s="291">
        <v>4</v>
      </c>
      <c r="F135" s="573"/>
    </row>
    <row r="136" spans="1:7" x14ac:dyDescent="0.2">
      <c r="A136" s="148">
        <v>82</v>
      </c>
      <c r="B136" s="172" t="s">
        <v>507</v>
      </c>
      <c r="C136" s="572"/>
      <c r="D136" s="573"/>
      <c r="E136" s="291">
        <v>1</v>
      </c>
      <c r="F136" s="573"/>
    </row>
    <row r="138" spans="1:7" s="283" customFormat="1" ht="20.100000000000001" customHeight="1" x14ac:dyDescent="0.25">
      <c r="A138" s="111"/>
      <c r="B138" s="340" t="s">
        <v>499</v>
      </c>
      <c r="C138" s="322"/>
      <c r="D138" s="286"/>
      <c r="E138" s="286"/>
      <c r="F138" s="339"/>
    </row>
    <row r="139" spans="1:7" s="283" customFormat="1" ht="15" customHeight="1" x14ac:dyDescent="0.2">
      <c r="A139" s="280">
        <v>83</v>
      </c>
      <c r="B139" s="176" t="s">
        <v>659</v>
      </c>
      <c r="C139" s="286">
        <v>0</v>
      </c>
      <c r="D139" s="286">
        <v>6</v>
      </c>
      <c r="E139" s="286">
        <v>6</v>
      </c>
      <c r="F139" s="339">
        <v>0</v>
      </c>
      <c r="G139" s="341"/>
    </row>
    <row r="141" spans="1:7" s="283" customFormat="1" ht="15.75" x14ac:dyDescent="0.25">
      <c r="A141" s="148"/>
      <c r="B141" s="340" t="s">
        <v>294</v>
      </c>
      <c r="C141" s="286"/>
      <c r="D141" s="286"/>
      <c r="E141" s="286"/>
      <c r="F141" s="339"/>
    </row>
    <row r="142" spans="1:7" s="283" customFormat="1" ht="15" customHeight="1" x14ac:dyDescent="0.2">
      <c r="A142" s="280">
        <v>84</v>
      </c>
      <c r="B142" s="284" t="s">
        <v>663</v>
      </c>
      <c r="C142" s="286"/>
      <c r="D142" s="286"/>
      <c r="E142" s="286"/>
      <c r="F142" s="339"/>
    </row>
    <row r="143" spans="1:7" s="283" customFormat="1" ht="15" customHeight="1" x14ac:dyDescent="0.2">
      <c r="A143" s="280"/>
      <c r="B143" s="176" t="s">
        <v>662</v>
      </c>
      <c r="C143" s="286">
        <v>14</v>
      </c>
      <c r="D143" s="286">
        <v>35</v>
      </c>
      <c r="E143" s="286">
        <v>41</v>
      </c>
      <c r="F143" s="339">
        <v>8</v>
      </c>
      <c r="G143" s="341"/>
    </row>
    <row r="144" spans="1:7" s="282" customFormat="1" ht="15" customHeight="1" x14ac:dyDescent="0.2">
      <c r="A144" s="148">
        <v>85</v>
      </c>
      <c r="B144" s="299" t="s">
        <v>661</v>
      </c>
      <c r="C144" s="291"/>
      <c r="D144" s="291"/>
      <c r="E144" s="291"/>
      <c r="F144" s="278"/>
    </row>
    <row r="145" spans="1:9" s="282" customFormat="1" ht="15" customHeight="1" x14ac:dyDescent="0.2">
      <c r="A145" s="148"/>
      <c r="B145" s="172" t="s">
        <v>660</v>
      </c>
      <c r="C145" s="343"/>
      <c r="D145" s="338"/>
      <c r="E145" s="342">
        <v>11</v>
      </c>
      <c r="F145" s="338"/>
      <c r="G145" s="337"/>
    </row>
    <row r="146" spans="1:9" s="282" customFormat="1" ht="15" customHeight="1" x14ac:dyDescent="0.2">
      <c r="A146" s="148"/>
      <c r="B146" s="170"/>
      <c r="C146" s="278"/>
      <c r="D146" s="278"/>
      <c r="E146" s="291"/>
      <c r="F146" s="278"/>
      <c r="G146" s="337"/>
    </row>
    <row r="147" spans="1:9" s="283" customFormat="1" ht="20.100000000000001" customHeight="1" x14ac:dyDescent="0.25">
      <c r="A147" s="148"/>
      <c r="B147" s="340" t="s">
        <v>489</v>
      </c>
      <c r="C147" s="286"/>
      <c r="D147" s="286"/>
      <c r="E147" s="286"/>
      <c r="F147" s="339"/>
    </row>
    <row r="148" spans="1:9" s="283" customFormat="1" ht="15" customHeight="1" x14ac:dyDescent="0.2">
      <c r="A148" s="280">
        <v>86</v>
      </c>
      <c r="B148" s="176" t="s">
        <v>659</v>
      </c>
      <c r="C148" s="286">
        <v>0</v>
      </c>
      <c r="D148" s="286">
        <v>0</v>
      </c>
      <c r="E148" s="286">
        <v>0</v>
      </c>
      <c r="F148" s="339">
        <v>0</v>
      </c>
      <c r="G148" s="341"/>
    </row>
    <row r="149" spans="1:9" s="282" customFormat="1" ht="15" customHeight="1" x14ac:dyDescent="0.2">
      <c r="A149" s="148"/>
      <c r="B149" s="170"/>
      <c r="C149" s="278"/>
      <c r="D149" s="278"/>
      <c r="E149" s="291"/>
      <c r="F149" s="278"/>
      <c r="G149" s="337"/>
      <c r="I149" s="304"/>
    </row>
    <row r="150" spans="1:9" s="283" customFormat="1" ht="15.75" x14ac:dyDescent="0.25">
      <c r="A150" s="148"/>
      <c r="B150" s="340" t="s">
        <v>22</v>
      </c>
      <c r="C150" s="286"/>
      <c r="D150" s="286"/>
      <c r="E150" s="286"/>
      <c r="F150" s="339"/>
    </row>
    <row r="151" spans="1:9" s="282" customFormat="1" ht="20.100000000000001" customHeight="1" x14ac:dyDescent="0.2">
      <c r="A151" s="148">
        <v>87</v>
      </c>
      <c r="B151" s="299" t="s">
        <v>658</v>
      </c>
      <c r="C151" s="291"/>
      <c r="D151" s="291"/>
      <c r="E151" s="291"/>
      <c r="F151" s="278"/>
    </row>
    <row r="152" spans="1:9" s="282" customFormat="1" ht="15" customHeight="1" x14ac:dyDescent="0.2">
      <c r="A152" s="148"/>
      <c r="B152" s="172" t="s">
        <v>657</v>
      </c>
      <c r="C152" s="338"/>
      <c r="D152" s="338"/>
      <c r="E152" s="291">
        <v>3</v>
      </c>
      <c r="F152" s="338"/>
      <c r="G152" s="337"/>
    </row>
    <row r="153" spans="1:9" s="282" customFormat="1" ht="20.100000000000001" customHeight="1" x14ac:dyDescent="0.2">
      <c r="A153" s="148">
        <v>88</v>
      </c>
      <c r="B153" s="299" t="s">
        <v>656</v>
      </c>
      <c r="C153" s="291"/>
      <c r="D153" s="291"/>
      <c r="E153" s="291"/>
      <c r="F153" s="278"/>
    </row>
    <row r="154" spans="1:9" s="282" customFormat="1" ht="15" customHeight="1" x14ac:dyDescent="0.2">
      <c r="A154" s="148"/>
      <c r="B154" s="172" t="s">
        <v>655</v>
      </c>
      <c r="C154" s="338"/>
      <c r="D154" s="338"/>
      <c r="E154" s="291">
        <v>203</v>
      </c>
      <c r="F154" s="338"/>
      <c r="G154" s="337"/>
    </row>
    <row r="158" spans="1:9" x14ac:dyDescent="0.2">
      <c r="F158" s="152" t="s">
        <v>483</v>
      </c>
    </row>
    <row r="162" spans="1:5" x14ac:dyDescent="0.2">
      <c r="A162" s="31"/>
      <c r="B162" s="170"/>
      <c r="C162" s="291"/>
      <c r="D162" s="291"/>
      <c r="E162" s="291"/>
    </row>
    <row r="163" spans="1:5" ht="18" customHeight="1" x14ac:dyDescent="0.2"/>
    <row r="164" spans="1:5" s="155" customFormat="1" ht="15" customHeight="1" x14ac:dyDescent="0.2"/>
  </sheetData>
  <mergeCells count="45">
    <mergeCell ref="A4:A7"/>
    <mergeCell ref="B4:B7"/>
    <mergeCell ref="C4:C7"/>
    <mergeCell ref="D4:D7"/>
    <mergeCell ref="E4:E7"/>
    <mergeCell ref="F4:F7"/>
    <mergeCell ref="C60:C64"/>
    <mergeCell ref="D60:D64"/>
    <mergeCell ref="F60:F64"/>
    <mergeCell ref="C36:C39"/>
    <mergeCell ref="D36:D39"/>
    <mergeCell ref="F36:F39"/>
    <mergeCell ref="C44:C58"/>
    <mergeCell ref="E44:E58"/>
    <mergeCell ref="F44:F58"/>
    <mergeCell ref="C12:C26"/>
    <mergeCell ref="E12:E26"/>
    <mergeCell ref="F12:F26"/>
    <mergeCell ref="C28:C34"/>
    <mergeCell ref="D28:D34"/>
    <mergeCell ref="F28:F34"/>
    <mergeCell ref="C66:C69"/>
    <mergeCell ref="D66:D69"/>
    <mergeCell ref="F66:F69"/>
    <mergeCell ref="A87:A90"/>
    <mergeCell ref="B87:B90"/>
    <mergeCell ref="C87:C90"/>
    <mergeCell ref="D87:D90"/>
    <mergeCell ref="E87:E90"/>
    <mergeCell ref="F87:F90"/>
    <mergeCell ref="C96:C101"/>
    <mergeCell ref="D96:D101"/>
    <mergeCell ref="F116:F120"/>
    <mergeCell ref="F124:F128"/>
    <mergeCell ref="C105:C110"/>
    <mergeCell ref="D105:D110"/>
    <mergeCell ref="F105:F110"/>
    <mergeCell ref="F96:F101"/>
    <mergeCell ref="C116:C120"/>
    <mergeCell ref="D116:D120"/>
    <mergeCell ref="C132:C136"/>
    <mergeCell ref="D132:D136"/>
    <mergeCell ref="F132:F136"/>
    <mergeCell ref="C124:C128"/>
    <mergeCell ref="D124:D128"/>
  </mergeCells>
  <pageMargins left="0.59055118110236227" right="0.59055118110236227" top="0.59055118110236227" bottom="0.39370078740157483" header="0.39370078740157483" footer="0.39370078740157483"/>
  <pageSetup paperSize="9" scale="66" orientation="portrait" horizontalDpi="1200" verticalDpi="1200" r:id="rId1"/>
  <headerFooter alignWithMargins="0">
    <oddFooter>&amp;L&amp;"MetaNormalLF-Roman,Standard"Statistisches Bundesamt, Fachserie 10, Reihe 2.8, 2019</oddFooter>
  </headerFooter>
  <rowBreaks count="1" manualBreakCount="1">
    <brk id="83" max="1638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6.140625" style="306" customWidth="1"/>
    <col min="2" max="2" width="42.7109375" style="306" customWidth="1"/>
    <col min="3" max="3" width="12.85546875" style="306" customWidth="1"/>
    <col min="4" max="4" width="13.42578125" style="35" customWidth="1"/>
    <col min="5" max="5" width="13" style="35" customWidth="1"/>
    <col min="6" max="6" width="13.7109375" style="35" customWidth="1"/>
    <col min="7" max="7" width="11.140625" style="35" customWidth="1"/>
    <col min="8" max="8" width="13.140625" style="35" customWidth="1"/>
    <col min="9" max="9" width="10.28515625" style="35" customWidth="1"/>
    <col min="10" max="12" width="10.5703125" style="35" customWidth="1"/>
    <col min="13" max="13" width="11" style="35" customWidth="1"/>
    <col min="14" max="21" width="10.5703125" style="35" customWidth="1"/>
    <col min="22" max="22" width="7.140625" style="306" customWidth="1"/>
    <col min="23" max="16384" width="11.42578125" style="306"/>
  </cols>
  <sheetData>
    <row r="1" spans="1:22" s="282" customFormat="1" ht="18" x14ac:dyDescent="0.25">
      <c r="A1" s="1" t="s">
        <v>654</v>
      </c>
      <c r="B1" s="7"/>
      <c r="C1" s="7"/>
      <c r="D1" s="35"/>
      <c r="E1" s="35"/>
      <c r="F1" s="35"/>
      <c r="G1" s="35"/>
      <c r="H1" s="35"/>
      <c r="I1" s="336"/>
      <c r="J1" s="76" t="s">
        <v>654</v>
      </c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</row>
    <row r="2" spans="1:22" s="282" customFormat="1" x14ac:dyDescent="0.2">
      <c r="A2" s="9"/>
      <c r="B2" s="9"/>
      <c r="C2" s="9"/>
      <c r="D2" s="66"/>
      <c r="E2" s="66"/>
      <c r="F2" s="66"/>
      <c r="G2" s="66"/>
      <c r="H2" s="66"/>
      <c r="I2" s="66"/>
      <c r="J2" s="66"/>
      <c r="K2" s="35"/>
      <c r="L2" s="35"/>
      <c r="M2" s="35"/>
      <c r="N2" s="66"/>
      <c r="O2" s="66"/>
      <c r="P2" s="66"/>
      <c r="Q2" s="66"/>
      <c r="R2" s="66"/>
      <c r="S2" s="66"/>
      <c r="T2" s="66"/>
      <c r="U2" s="66"/>
    </row>
    <row r="3" spans="1:22" s="282" customFormat="1" ht="12.75" customHeight="1" x14ac:dyDescent="0.2">
      <c r="A3" s="474" t="s">
        <v>649</v>
      </c>
      <c r="B3" s="480" t="s">
        <v>302</v>
      </c>
      <c r="C3" s="480" t="s">
        <v>253</v>
      </c>
      <c r="D3" s="492" t="s">
        <v>99</v>
      </c>
      <c r="E3" s="492" t="s">
        <v>98</v>
      </c>
      <c r="F3" s="492" t="s">
        <v>653</v>
      </c>
      <c r="G3" s="492" t="s">
        <v>652</v>
      </c>
      <c r="H3" s="492" t="s">
        <v>80</v>
      </c>
      <c r="I3" s="512" t="s">
        <v>95</v>
      </c>
      <c r="J3" s="516" t="s">
        <v>94</v>
      </c>
      <c r="K3" s="492" t="s">
        <v>651</v>
      </c>
      <c r="L3" s="492" t="s">
        <v>650</v>
      </c>
      <c r="M3" s="492" t="s">
        <v>92</v>
      </c>
      <c r="N3" s="492" t="s">
        <v>91</v>
      </c>
      <c r="O3" s="492" t="s">
        <v>90</v>
      </c>
      <c r="P3" s="492" t="s">
        <v>89</v>
      </c>
      <c r="Q3" s="492" t="s">
        <v>88</v>
      </c>
      <c r="R3" s="492" t="s">
        <v>87</v>
      </c>
      <c r="S3" s="492" t="s">
        <v>86</v>
      </c>
      <c r="T3" s="492" t="s">
        <v>85</v>
      </c>
      <c r="U3" s="512" t="s">
        <v>84</v>
      </c>
      <c r="V3" s="486" t="s">
        <v>649</v>
      </c>
    </row>
    <row r="4" spans="1:22" s="282" customFormat="1" ht="12.75" customHeight="1" x14ac:dyDescent="0.2">
      <c r="A4" s="582"/>
      <c r="B4" s="576"/>
      <c r="C4" s="576"/>
      <c r="D4" s="559"/>
      <c r="E4" s="559"/>
      <c r="F4" s="559"/>
      <c r="G4" s="559"/>
      <c r="H4" s="559"/>
      <c r="I4" s="586"/>
      <c r="J4" s="584"/>
      <c r="K4" s="559"/>
      <c r="L4" s="559"/>
      <c r="M4" s="559"/>
      <c r="N4" s="559"/>
      <c r="O4" s="559"/>
      <c r="P4" s="559"/>
      <c r="Q4" s="559"/>
      <c r="R4" s="559"/>
      <c r="S4" s="559"/>
      <c r="T4" s="559"/>
      <c r="U4" s="586"/>
      <c r="V4" s="578"/>
    </row>
    <row r="5" spans="1:22" s="282" customFormat="1" ht="12.75" customHeight="1" x14ac:dyDescent="0.2">
      <c r="A5" s="582"/>
      <c r="B5" s="576"/>
      <c r="C5" s="576"/>
      <c r="D5" s="559"/>
      <c r="E5" s="559"/>
      <c r="F5" s="559"/>
      <c r="G5" s="559"/>
      <c r="H5" s="559"/>
      <c r="I5" s="586"/>
      <c r="J5" s="584"/>
      <c r="K5" s="559"/>
      <c r="L5" s="559"/>
      <c r="M5" s="559"/>
      <c r="N5" s="559"/>
      <c r="O5" s="559"/>
      <c r="P5" s="559"/>
      <c r="Q5" s="559"/>
      <c r="R5" s="559"/>
      <c r="S5" s="559"/>
      <c r="T5" s="559"/>
      <c r="U5" s="586"/>
      <c r="V5" s="578"/>
    </row>
    <row r="6" spans="1:22" s="282" customFormat="1" ht="12.75" customHeight="1" x14ac:dyDescent="0.2">
      <c r="A6" s="582"/>
      <c r="B6" s="576"/>
      <c r="C6" s="576"/>
      <c r="D6" s="559"/>
      <c r="E6" s="559"/>
      <c r="F6" s="559"/>
      <c r="G6" s="559"/>
      <c r="H6" s="559"/>
      <c r="I6" s="586"/>
      <c r="J6" s="584"/>
      <c r="K6" s="559"/>
      <c r="L6" s="559"/>
      <c r="M6" s="559"/>
      <c r="N6" s="559"/>
      <c r="O6" s="559"/>
      <c r="P6" s="559"/>
      <c r="Q6" s="559"/>
      <c r="R6" s="559"/>
      <c r="S6" s="559"/>
      <c r="T6" s="559"/>
      <c r="U6" s="586"/>
      <c r="V6" s="578"/>
    </row>
    <row r="7" spans="1:22" s="282" customFormat="1" x14ac:dyDescent="0.2">
      <c r="A7" s="583"/>
      <c r="B7" s="577"/>
      <c r="C7" s="577"/>
      <c r="D7" s="560"/>
      <c r="E7" s="560"/>
      <c r="F7" s="560"/>
      <c r="G7" s="560"/>
      <c r="H7" s="560"/>
      <c r="I7" s="587"/>
      <c r="J7" s="585"/>
      <c r="K7" s="560"/>
      <c r="L7" s="560"/>
      <c r="M7" s="560"/>
      <c r="N7" s="560"/>
      <c r="O7" s="560"/>
      <c r="P7" s="560"/>
      <c r="Q7" s="560"/>
      <c r="R7" s="560"/>
      <c r="S7" s="560"/>
      <c r="T7" s="560"/>
      <c r="U7" s="587"/>
      <c r="V7" s="579"/>
    </row>
    <row r="8" spans="1:22" ht="39.950000000000003" customHeight="1" x14ac:dyDescent="0.2">
      <c r="A8" s="334">
        <v>1</v>
      </c>
      <c r="B8" s="155" t="s">
        <v>648</v>
      </c>
      <c r="C8" s="291"/>
      <c r="D8" s="81"/>
      <c r="E8" s="81"/>
      <c r="V8" s="269"/>
    </row>
    <row r="9" spans="1:22" s="35" customFormat="1" ht="19.5" customHeight="1" x14ac:dyDescent="0.2">
      <c r="A9" s="40">
        <v>11</v>
      </c>
      <c r="B9" s="106" t="s">
        <v>647</v>
      </c>
      <c r="C9" s="81">
        <v>97395</v>
      </c>
      <c r="D9" s="60">
        <v>10231</v>
      </c>
      <c r="E9" s="60">
        <v>13786</v>
      </c>
      <c r="F9" s="60">
        <v>5656</v>
      </c>
      <c r="G9" s="60">
        <v>548</v>
      </c>
      <c r="H9" s="60">
        <v>2689</v>
      </c>
      <c r="I9" s="60">
        <v>1362</v>
      </c>
      <c r="J9" s="60">
        <v>3800</v>
      </c>
      <c r="K9" s="60">
        <v>8131</v>
      </c>
      <c r="L9" s="60">
        <v>3209</v>
      </c>
      <c r="M9" s="60">
        <v>1820</v>
      </c>
      <c r="N9" s="60">
        <v>6295</v>
      </c>
      <c r="O9" s="60">
        <v>22932</v>
      </c>
      <c r="P9" s="60">
        <v>3718</v>
      </c>
      <c r="Q9" s="60">
        <v>1845</v>
      </c>
      <c r="R9" s="60">
        <v>3711</v>
      </c>
      <c r="S9" s="60">
        <v>3037</v>
      </c>
      <c r="T9" s="60">
        <v>1963</v>
      </c>
      <c r="U9" s="60">
        <v>2662</v>
      </c>
      <c r="V9" s="333">
        <v>11</v>
      </c>
    </row>
    <row r="10" spans="1:22" s="35" customFormat="1" ht="14.25" customHeight="1" x14ac:dyDescent="0.2">
      <c r="A10" s="40">
        <v>12</v>
      </c>
      <c r="B10" s="106" t="s">
        <v>646</v>
      </c>
      <c r="C10" s="81">
        <v>328713</v>
      </c>
      <c r="D10" s="60">
        <v>38180</v>
      </c>
      <c r="E10" s="60">
        <v>51229</v>
      </c>
      <c r="F10" s="60">
        <v>15453</v>
      </c>
      <c r="G10" s="60">
        <v>402</v>
      </c>
      <c r="H10" s="60">
        <v>8308</v>
      </c>
      <c r="I10" s="60">
        <v>4325</v>
      </c>
      <c r="J10" s="60">
        <v>10597</v>
      </c>
      <c r="K10" s="60">
        <v>27465</v>
      </c>
      <c r="L10" s="60">
        <v>4295</v>
      </c>
      <c r="M10" s="60">
        <v>6164</v>
      </c>
      <c r="N10" s="60">
        <v>27522</v>
      </c>
      <c r="O10" s="60">
        <v>79432</v>
      </c>
      <c r="P10" s="60">
        <v>13772</v>
      </c>
      <c r="Q10" s="60">
        <v>3739</v>
      </c>
      <c r="R10" s="60">
        <v>12457</v>
      </c>
      <c r="S10" s="60">
        <v>8917</v>
      </c>
      <c r="T10" s="60">
        <v>8942</v>
      </c>
      <c r="U10" s="60">
        <v>7514</v>
      </c>
      <c r="V10" s="333">
        <v>12</v>
      </c>
    </row>
    <row r="11" spans="1:22" s="35" customFormat="1" x14ac:dyDescent="0.2">
      <c r="A11" s="40">
        <v>13</v>
      </c>
      <c r="B11" s="106" t="s">
        <v>645</v>
      </c>
      <c r="C11" s="81">
        <v>426108</v>
      </c>
      <c r="D11" s="81">
        <v>48411</v>
      </c>
      <c r="E11" s="81">
        <v>65015</v>
      </c>
      <c r="F11" s="60">
        <v>21109</v>
      </c>
      <c r="G11" s="60">
        <v>950</v>
      </c>
      <c r="H11" s="81">
        <v>10997</v>
      </c>
      <c r="I11" s="81">
        <v>5687</v>
      </c>
      <c r="J11" s="81">
        <v>14397</v>
      </c>
      <c r="K11" s="60">
        <v>35596</v>
      </c>
      <c r="L11" s="60">
        <v>7504</v>
      </c>
      <c r="M11" s="81">
        <v>7984</v>
      </c>
      <c r="N11" s="81">
        <v>33817</v>
      </c>
      <c r="O11" s="81">
        <v>102364</v>
      </c>
      <c r="P11" s="81">
        <v>17490</v>
      </c>
      <c r="Q11" s="81">
        <v>5584</v>
      </c>
      <c r="R11" s="81">
        <v>16168</v>
      </c>
      <c r="S11" s="81">
        <v>11954</v>
      </c>
      <c r="T11" s="81">
        <v>10905</v>
      </c>
      <c r="U11" s="81">
        <v>10176</v>
      </c>
      <c r="V11" s="333">
        <v>13</v>
      </c>
    </row>
    <row r="12" spans="1:22" s="35" customFormat="1" ht="14.25" customHeight="1" x14ac:dyDescent="0.2">
      <c r="A12" s="40">
        <v>14</v>
      </c>
      <c r="B12" s="106" t="s">
        <v>644</v>
      </c>
      <c r="C12" s="81">
        <v>320384</v>
      </c>
      <c r="D12" s="81">
        <v>36112</v>
      </c>
      <c r="E12" s="81">
        <v>49550</v>
      </c>
      <c r="F12" s="60">
        <v>15637</v>
      </c>
      <c r="G12" s="60">
        <v>728</v>
      </c>
      <c r="H12" s="81">
        <v>8527</v>
      </c>
      <c r="I12" s="81">
        <v>4291</v>
      </c>
      <c r="J12" s="81">
        <v>11010</v>
      </c>
      <c r="K12" s="60">
        <v>26035</v>
      </c>
      <c r="L12" s="60">
        <v>5287</v>
      </c>
      <c r="M12" s="81">
        <v>5724</v>
      </c>
      <c r="N12" s="81">
        <v>25644</v>
      </c>
      <c r="O12" s="81">
        <v>79066</v>
      </c>
      <c r="P12" s="81">
        <v>13423</v>
      </c>
      <c r="Q12" s="81">
        <v>3656</v>
      </c>
      <c r="R12" s="81">
        <v>12488</v>
      </c>
      <c r="S12" s="81">
        <v>7916</v>
      </c>
      <c r="T12" s="81">
        <v>8221</v>
      </c>
      <c r="U12" s="81">
        <v>7069</v>
      </c>
      <c r="V12" s="333">
        <v>14</v>
      </c>
    </row>
    <row r="13" spans="1:22" ht="12.75" customHeight="1" x14ac:dyDescent="0.2">
      <c r="A13" s="143"/>
      <c r="B13" s="299" t="s">
        <v>616</v>
      </c>
      <c r="C13" s="29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263"/>
    </row>
    <row r="14" spans="1:22" ht="12.75" customHeight="1" x14ac:dyDescent="0.2">
      <c r="A14" s="150">
        <v>121</v>
      </c>
      <c r="B14" s="20" t="s">
        <v>643</v>
      </c>
      <c r="C14" s="291">
        <v>311643</v>
      </c>
      <c r="D14" s="81">
        <v>35585</v>
      </c>
      <c r="E14" s="81">
        <v>49332</v>
      </c>
      <c r="F14" s="81">
        <v>15273</v>
      </c>
      <c r="G14" s="81">
        <v>4</v>
      </c>
      <c r="H14" s="81">
        <v>8396</v>
      </c>
      <c r="I14" s="81">
        <v>4282</v>
      </c>
      <c r="J14" s="81">
        <v>10947</v>
      </c>
      <c r="K14" s="60">
        <v>25854</v>
      </c>
      <c r="L14" s="60">
        <v>1</v>
      </c>
      <c r="M14" s="81">
        <v>5724</v>
      </c>
      <c r="N14" s="81">
        <v>25340</v>
      </c>
      <c r="O14" s="81">
        <v>78642</v>
      </c>
      <c r="P14" s="81">
        <v>13317</v>
      </c>
      <c r="Q14" s="81">
        <v>3627</v>
      </c>
      <c r="R14" s="81">
        <v>12433</v>
      </c>
      <c r="S14" s="81">
        <v>7887</v>
      </c>
      <c r="T14" s="81">
        <v>8070</v>
      </c>
      <c r="U14" s="81">
        <v>6929</v>
      </c>
      <c r="V14" s="263">
        <v>121</v>
      </c>
    </row>
    <row r="15" spans="1:22" ht="12.75" customHeight="1" x14ac:dyDescent="0.2">
      <c r="A15" s="150">
        <v>122</v>
      </c>
      <c r="B15" s="20" t="s">
        <v>642</v>
      </c>
      <c r="C15" s="291">
        <v>8714</v>
      </c>
      <c r="D15" s="81">
        <v>525</v>
      </c>
      <c r="E15" s="81">
        <v>217</v>
      </c>
      <c r="F15" s="81">
        <v>364</v>
      </c>
      <c r="G15" s="81">
        <v>724</v>
      </c>
      <c r="H15" s="81">
        <v>128</v>
      </c>
      <c r="I15" s="81">
        <v>9</v>
      </c>
      <c r="J15" s="81">
        <v>63</v>
      </c>
      <c r="K15" s="60">
        <v>179</v>
      </c>
      <c r="L15" s="60">
        <v>5286</v>
      </c>
      <c r="M15" s="81">
        <v>0</v>
      </c>
      <c r="N15" s="81">
        <v>300</v>
      </c>
      <c r="O15" s="81">
        <v>411</v>
      </c>
      <c r="P15" s="81">
        <v>106</v>
      </c>
      <c r="Q15" s="81">
        <v>29</v>
      </c>
      <c r="R15" s="81">
        <v>53</v>
      </c>
      <c r="S15" s="81">
        <v>29</v>
      </c>
      <c r="T15" s="81">
        <v>151</v>
      </c>
      <c r="U15" s="81">
        <v>140</v>
      </c>
      <c r="V15" s="263">
        <v>122</v>
      </c>
    </row>
    <row r="16" spans="1:22" ht="12.75" customHeight="1" x14ac:dyDescent="0.2">
      <c r="A16" s="150">
        <v>123</v>
      </c>
      <c r="B16" s="20" t="s">
        <v>641</v>
      </c>
      <c r="C16" s="291">
        <v>27</v>
      </c>
      <c r="D16" s="81">
        <v>2</v>
      </c>
      <c r="E16" s="81">
        <v>1</v>
      </c>
      <c r="F16" s="81">
        <v>0</v>
      </c>
      <c r="G16" s="81">
        <v>0</v>
      </c>
      <c r="H16" s="81">
        <v>3</v>
      </c>
      <c r="I16" s="81">
        <v>0</v>
      </c>
      <c r="J16" s="81">
        <v>0</v>
      </c>
      <c r="K16" s="60">
        <v>2</v>
      </c>
      <c r="L16" s="60">
        <v>0</v>
      </c>
      <c r="M16" s="81">
        <v>0</v>
      </c>
      <c r="N16" s="81">
        <v>4</v>
      </c>
      <c r="O16" s="81">
        <v>13</v>
      </c>
      <c r="P16" s="81">
        <v>0</v>
      </c>
      <c r="Q16" s="81">
        <v>0</v>
      </c>
      <c r="R16" s="81">
        <v>2</v>
      </c>
      <c r="S16" s="81">
        <v>0</v>
      </c>
      <c r="T16" s="81">
        <v>0</v>
      </c>
      <c r="U16" s="81">
        <v>0</v>
      </c>
      <c r="V16" s="263">
        <v>123</v>
      </c>
    </row>
    <row r="17" spans="1:22" ht="14.25" customHeight="1" x14ac:dyDescent="0.2">
      <c r="A17" s="143">
        <v>142</v>
      </c>
      <c r="B17" s="303" t="s">
        <v>611</v>
      </c>
      <c r="C17" s="29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263">
        <v>142</v>
      </c>
    </row>
    <row r="18" spans="1:22" ht="12.75" customHeight="1" x14ac:dyDescent="0.2">
      <c r="A18" s="143">
        <v>1421</v>
      </c>
      <c r="B18" s="16" t="s">
        <v>640</v>
      </c>
      <c r="C18" s="291">
        <v>23686</v>
      </c>
      <c r="D18" s="81">
        <v>1875</v>
      </c>
      <c r="E18" s="81">
        <v>2548</v>
      </c>
      <c r="F18" s="81">
        <v>1638</v>
      </c>
      <c r="G18" s="81">
        <v>127</v>
      </c>
      <c r="H18" s="81">
        <v>741</v>
      </c>
      <c r="I18" s="81">
        <v>258</v>
      </c>
      <c r="J18" s="81">
        <v>1401</v>
      </c>
      <c r="K18" s="60">
        <v>2471</v>
      </c>
      <c r="L18" s="60">
        <v>419</v>
      </c>
      <c r="M18" s="81">
        <v>408</v>
      </c>
      <c r="N18" s="81">
        <v>1827</v>
      </c>
      <c r="O18" s="81">
        <v>5965</v>
      </c>
      <c r="P18" s="81">
        <v>1036</v>
      </c>
      <c r="Q18" s="81">
        <v>203</v>
      </c>
      <c r="R18" s="81">
        <v>863</v>
      </c>
      <c r="S18" s="81">
        <v>823</v>
      </c>
      <c r="T18" s="81">
        <v>485</v>
      </c>
      <c r="U18" s="81">
        <v>598</v>
      </c>
      <c r="V18" s="263">
        <v>1421</v>
      </c>
    </row>
    <row r="19" spans="1:22" ht="12.75" customHeight="1" x14ac:dyDescent="0.2">
      <c r="A19" s="143">
        <v>1422</v>
      </c>
      <c r="B19" s="16" t="s">
        <v>639</v>
      </c>
      <c r="C19" s="291">
        <v>21430</v>
      </c>
      <c r="D19" s="81">
        <v>1779</v>
      </c>
      <c r="E19" s="81">
        <v>3216</v>
      </c>
      <c r="F19" s="81">
        <v>1229</v>
      </c>
      <c r="G19" s="81">
        <v>179</v>
      </c>
      <c r="H19" s="81">
        <v>623</v>
      </c>
      <c r="I19" s="81">
        <v>247</v>
      </c>
      <c r="J19" s="81">
        <v>546</v>
      </c>
      <c r="K19" s="60">
        <v>1302</v>
      </c>
      <c r="L19" s="60">
        <v>1641</v>
      </c>
      <c r="M19" s="81">
        <v>430</v>
      </c>
      <c r="N19" s="81">
        <v>1506</v>
      </c>
      <c r="O19" s="81">
        <v>5056</v>
      </c>
      <c r="P19" s="81">
        <v>805</v>
      </c>
      <c r="Q19" s="81">
        <v>202</v>
      </c>
      <c r="R19" s="81">
        <v>1042</v>
      </c>
      <c r="S19" s="81">
        <v>608</v>
      </c>
      <c r="T19" s="81">
        <v>556</v>
      </c>
      <c r="U19" s="81">
        <v>463</v>
      </c>
      <c r="V19" s="263">
        <v>1422</v>
      </c>
    </row>
    <row r="20" spans="1:22" ht="12.75" customHeight="1" x14ac:dyDescent="0.2">
      <c r="A20" s="143">
        <v>1423</v>
      </c>
      <c r="B20" s="16" t="s">
        <v>638</v>
      </c>
      <c r="C20" s="291">
        <v>206648</v>
      </c>
      <c r="D20" s="81">
        <v>26877</v>
      </c>
      <c r="E20" s="81">
        <v>32374</v>
      </c>
      <c r="F20" s="81">
        <v>8990</v>
      </c>
      <c r="G20" s="81">
        <v>20</v>
      </c>
      <c r="H20" s="81">
        <v>5351</v>
      </c>
      <c r="I20" s="81">
        <v>2808</v>
      </c>
      <c r="J20" s="81">
        <v>6814</v>
      </c>
      <c r="K20" s="60">
        <v>17271</v>
      </c>
      <c r="L20" s="60">
        <v>272</v>
      </c>
      <c r="M20" s="81">
        <v>3516</v>
      </c>
      <c r="N20" s="81">
        <v>17018</v>
      </c>
      <c r="O20" s="81">
        <v>51935</v>
      </c>
      <c r="P20" s="81">
        <v>8679</v>
      </c>
      <c r="Q20" s="81">
        <v>2474</v>
      </c>
      <c r="R20" s="81">
        <v>7762</v>
      </c>
      <c r="S20" s="81">
        <v>4526</v>
      </c>
      <c r="T20" s="81">
        <v>5404</v>
      </c>
      <c r="U20" s="81">
        <v>4557</v>
      </c>
      <c r="V20" s="263">
        <v>1423</v>
      </c>
    </row>
    <row r="21" spans="1:22" ht="12.75" customHeight="1" x14ac:dyDescent="0.2">
      <c r="A21" s="143">
        <v>1424</v>
      </c>
      <c r="B21" s="16" t="s">
        <v>607</v>
      </c>
      <c r="C21" s="291">
        <v>68620</v>
      </c>
      <c r="D21" s="81">
        <v>5581</v>
      </c>
      <c r="E21" s="81">
        <v>11412</v>
      </c>
      <c r="F21" s="81">
        <v>3780</v>
      </c>
      <c r="G21" s="81">
        <v>402</v>
      </c>
      <c r="H21" s="81">
        <v>1812</v>
      </c>
      <c r="I21" s="81">
        <v>978</v>
      </c>
      <c r="J21" s="81">
        <v>2249</v>
      </c>
      <c r="K21" s="60">
        <v>4991</v>
      </c>
      <c r="L21" s="60">
        <v>2955</v>
      </c>
      <c r="M21" s="81">
        <v>1370</v>
      </c>
      <c r="N21" s="81">
        <v>5293</v>
      </c>
      <c r="O21" s="81">
        <v>16110</v>
      </c>
      <c r="P21" s="81">
        <v>2903</v>
      </c>
      <c r="Q21" s="81">
        <v>777</v>
      </c>
      <c r="R21" s="81">
        <v>2821</v>
      </c>
      <c r="S21" s="81">
        <v>1959</v>
      </c>
      <c r="T21" s="81">
        <v>1776</v>
      </c>
      <c r="U21" s="81">
        <v>1451</v>
      </c>
      <c r="V21" s="263">
        <v>1424</v>
      </c>
    </row>
    <row r="22" spans="1:22" ht="14.25" customHeight="1" x14ac:dyDescent="0.2">
      <c r="A22" s="143">
        <v>143</v>
      </c>
      <c r="B22" s="303" t="s">
        <v>637</v>
      </c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263"/>
    </row>
    <row r="23" spans="1:22" s="35" customFormat="1" x14ac:dyDescent="0.2">
      <c r="A23" s="40"/>
      <c r="B23" s="56" t="s">
        <v>636</v>
      </c>
      <c r="C23" s="81">
        <v>124285</v>
      </c>
      <c r="D23" s="81">
        <v>13390</v>
      </c>
      <c r="E23" s="81">
        <v>20784</v>
      </c>
      <c r="F23" s="81">
        <v>4951</v>
      </c>
      <c r="G23" s="81">
        <v>0</v>
      </c>
      <c r="H23" s="81">
        <v>3519</v>
      </c>
      <c r="I23" s="81">
        <v>1644</v>
      </c>
      <c r="J23" s="81">
        <v>4244</v>
      </c>
      <c r="K23" s="81">
        <v>9331</v>
      </c>
      <c r="L23" s="81">
        <v>2</v>
      </c>
      <c r="M23" s="81">
        <v>2891</v>
      </c>
      <c r="N23" s="81">
        <v>10725</v>
      </c>
      <c r="O23" s="81">
        <v>31179</v>
      </c>
      <c r="P23" s="81">
        <v>5364</v>
      </c>
      <c r="Q23" s="81">
        <v>1696</v>
      </c>
      <c r="R23" s="81">
        <v>5178</v>
      </c>
      <c r="S23" s="81">
        <v>3329</v>
      </c>
      <c r="T23" s="81">
        <v>3260</v>
      </c>
      <c r="U23" s="81">
        <v>2798</v>
      </c>
      <c r="V23" s="333">
        <v>143</v>
      </c>
    </row>
    <row r="24" spans="1:22" s="35" customFormat="1" x14ac:dyDescent="0.2">
      <c r="A24" s="40">
        <v>1433</v>
      </c>
      <c r="B24" s="56" t="s">
        <v>635</v>
      </c>
      <c r="C24" s="81">
        <v>186528</v>
      </c>
      <c r="D24" s="81">
        <v>22839</v>
      </c>
      <c r="E24" s="81">
        <v>27972</v>
      </c>
      <c r="F24" s="81">
        <v>9297</v>
      </c>
      <c r="G24" s="81">
        <v>0</v>
      </c>
      <c r="H24" s="81">
        <v>4987</v>
      </c>
      <c r="I24" s="81">
        <v>2542</v>
      </c>
      <c r="J24" s="81">
        <v>6503</v>
      </c>
      <c r="K24" s="81">
        <v>16029</v>
      </c>
      <c r="L24" s="81">
        <v>0</v>
      </c>
      <c r="M24" s="81">
        <v>3294</v>
      </c>
      <c r="N24" s="81">
        <v>15078</v>
      </c>
      <c r="O24" s="81">
        <v>47347</v>
      </c>
      <c r="P24" s="81">
        <v>7918</v>
      </c>
      <c r="Q24" s="81">
        <v>2037</v>
      </c>
      <c r="R24" s="81">
        <v>7137</v>
      </c>
      <c r="S24" s="81">
        <v>4264</v>
      </c>
      <c r="T24" s="81">
        <v>5041</v>
      </c>
      <c r="U24" s="81">
        <v>4243</v>
      </c>
      <c r="V24" s="333">
        <v>1433</v>
      </c>
    </row>
    <row r="25" spans="1:22" s="35" customFormat="1" x14ac:dyDescent="0.2">
      <c r="A25" s="40">
        <v>14331</v>
      </c>
      <c r="B25" s="335" t="s">
        <v>634</v>
      </c>
      <c r="C25" s="81">
        <v>178797</v>
      </c>
      <c r="D25" s="81">
        <v>22581</v>
      </c>
      <c r="E25" s="81">
        <v>26787</v>
      </c>
      <c r="F25" s="81">
        <v>8879</v>
      </c>
      <c r="G25" s="81">
        <v>0</v>
      </c>
      <c r="H25" s="81">
        <v>4769</v>
      </c>
      <c r="I25" s="81">
        <v>2328</v>
      </c>
      <c r="J25" s="81">
        <v>6261</v>
      </c>
      <c r="K25" s="81">
        <v>15176</v>
      </c>
      <c r="L25" s="81">
        <v>0</v>
      </c>
      <c r="M25" s="81">
        <v>3056</v>
      </c>
      <c r="N25" s="81">
        <v>14441</v>
      </c>
      <c r="O25" s="81">
        <v>45311</v>
      </c>
      <c r="P25" s="81">
        <v>7452</v>
      </c>
      <c r="Q25" s="81">
        <v>1917</v>
      </c>
      <c r="R25" s="81">
        <v>6770</v>
      </c>
      <c r="S25" s="81">
        <v>4141</v>
      </c>
      <c r="T25" s="81">
        <v>4931</v>
      </c>
      <c r="U25" s="81">
        <v>3997</v>
      </c>
      <c r="V25" s="333">
        <v>14331</v>
      </c>
    </row>
    <row r="26" spans="1:22" s="35" customFormat="1" x14ac:dyDescent="0.2">
      <c r="A26" s="40">
        <v>1436</v>
      </c>
      <c r="B26" s="56" t="s">
        <v>633</v>
      </c>
      <c r="C26" s="81">
        <v>3294</v>
      </c>
      <c r="D26" s="81">
        <v>260</v>
      </c>
      <c r="E26" s="81">
        <v>396</v>
      </c>
      <c r="F26" s="81">
        <v>158</v>
      </c>
      <c r="G26" s="81">
        <v>0</v>
      </c>
      <c r="H26" s="81">
        <v>161</v>
      </c>
      <c r="I26" s="81">
        <v>89</v>
      </c>
      <c r="J26" s="81">
        <v>61</v>
      </c>
      <c r="K26" s="81">
        <v>359</v>
      </c>
      <c r="L26" s="81">
        <v>0</v>
      </c>
      <c r="M26" s="81">
        <v>343</v>
      </c>
      <c r="N26" s="81">
        <v>260</v>
      </c>
      <c r="O26" s="81">
        <v>514</v>
      </c>
      <c r="P26" s="81">
        <v>112</v>
      </c>
      <c r="Q26" s="81">
        <v>66</v>
      </c>
      <c r="R26" s="81">
        <v>147</v>
      </c>
      <c r="S26" s="81">
        <v>184</v>
      </c>
      <c r="T26" s="81">
        <v>59</v>
      </c>
      <c r="U26" s="81">
        <v>125</v>
      </c>
      <c r="V26" s="333">
        <v>1436</v>
      </c>
    </row>
    <row r="27" spans="1:22" s="35" customFormat="1" x14ac:dyDescent="0.2">
      <c r="A27" s="40">
        <v>1437</v>
      </c>
      <c r="B27" s="56" t="s">
        <v>632</v>
      </c>
      <c r="C27" s="81">
        <v>102718</v>
      </c>
      <c r="D27" s="81">
        <v>9790</v>
      </c>
      <c r="E27" s="81">
        <v>13888</v>
      </c>
      <c r="F27" s="81">
        <v>8403</v>
      </c>
      <c r="G27" s="81">
        <v>728</v>
      </c>
      <c r="H27" s="81">
        <v>2588</v>
      </c>
      <c r="I27" s="81">
        <v>1127</v>
      </c>
      <c r="J27" s="81">
        <v>3623</v>
      </c>
      <c r="K27" s="81">
        <v>13245</v>
      </c>
      <c r="L27" s="81">
        <v>5285</v>
      </c>
      <c r="M27" s="81">
        <v>1918</v>
      </c>
      <c r="N27" s="81">
        <v>6739</v>
      </c>
      <c r="O27" s="81">
        <v>21210</v>
      </c>
      <c r="P27" s="81">
        <v>3776</v>
      </c>
      <c r="Q27" s="81">
        <v>1017</v>
      </c>
      <c r="R27" s="81">
        <v>2907</v>
      </c>
      <c r="S27" s="81">
        <v>1783</v>
      </c>
      <c r="T27" s="81">
        <v>2207</v>
      </c>
      <c r="U27" s="81">
        <v>2484</v>
      </c>
      <c r="V27" s="333">
        <v>1437</v>
      </c>
    </row>
    <row r="28" spans="1:22" s="35" customFormat="1" ht="14.45" customHeight="1" x14ac:dyDescent="0.2">
      <c r="A28" s="40">
        <v>144</v>
      </c>
      <c r="B28" s="106" t="s">
        <v>631</v>
      </c>
      <c r="C28" s="81">
        <v>416826</v>
      </c>
      <c r="D28" s="81">
        <v>46279</v>
      </c>
      <c r="E28" s="81">
        <v>63040</v>
      </c>
      <c r="F28" s="81">
        <v>22809</v>
      </c>
      <c r="G28" s="81">
        <v>728</v>
      </c>
      <c r="H28" s="81">
        <v>11255</v>
      </c>
      <c r="I28" s="81">
        <v>5402</v>
      </c>
      <c r="J28" s="81">
        <v>14431</v>
      </c>
      <c r="K28" s="81">
        <v>38964</v>
      </c>
      <c r="L28" s="81">
        <v>5288</v>
      </c>
      <c r="M28" s="81">
        <v>8446</v>
      </c>
      <c r="N28" s="81">
        <v>32802</v>
      </c>
      <c r="O28" s="81">
        <v>100250</v>
      </c>
      <c r="P28" s="81">
        <v>17170</v>
      </c>
      <c r="Q28" s="81">
        <v>4816</v>
      </c>
      <c r="R28" s="81">
        <v>15369</v>
      </c>
      <c r="S28" s="81">
        <v>9560</v>
      </c>
      <c r="T28" s="81">
        <v>10567</v>
      </c>
      <c r="U28" s="81">
        <v>9650</v>
      </c>
      <c r="V28" s="333">
        <v>144</v>
      </c>
    </row>
    <row r="29" spans="1:22" x14ac:dyDescent="0.2">
      <c r="A29" s="143">
        <v>1441</v>
      </c>
      <c r="B29" s="332" t="s">
        <v>630</v>
      </c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1"/>
      <c r="O29" s="291"/>
      <c r="P29" s="291"/>
      <c r="Q29" s="291"/>
      <c r="R29" s="291"/>
      <c r="S29" s="291"/>
      <c r="T29" s="291"/>
      <c r="U29" s="291"/>
      <c r="V29" s="263"/>
    </row>
    <row r="30" spans="1:22" x14ac:dyDescent="0.2">
      <c r="A30" s="331"/>
      <c r="B30" s="330" t="s">
        <v>629</v>
      </c>
      <c r="C30" s="291">
        <v>79858</v>
      </c>
      <c r="D30" s="81">
        <v>8883</v>
      </c>
      <c r="E30" s="81">
        <v>11751</v>
      </c>
      <c r="F30" s="81">
        <v>5994</v>
      </c>
      <c r="G30" s="81">
        <v>0</v>
      </c>
      <c r="H30" s="81">
        <v>2405</v>
      </c>
      <c r="I30" s="81">
        <v>1002</v>
      </c>
      <c r="J30" s="81">
        <v>3123</v>
      </c>
      <c r="K30" s="81">
        <v>6692</v>
      </c>
      <c r="L30" s="81">
        <v>1</v>
      </c>
      <c r="M30" s="81">
        <v>1913</v>
      </c>
      <c r="N30" s="81">
        <v>6311</v>
      </c>
      <c r="O30" s="81">
        <v>19015</v>
      </c>
      <c r="P30" s="81">
        <v>3334</v>
      </c>
      <c r="Q30" s="81">
        <v>985</v>
      </c>
      <c r="R30" s="81">
        <v>2580</v>
      </c>
      <c r="S30" s="81">
        <v>1480</v>
      </c>
      <c r="T30" s="81">
        <v>2055</v>
      </c>
      <c r="U30" s="81">
        <v>2334</v>
      </c>
      <c r="V30" s="263">
        <v>1441</v>
      </c>
    </row>
    <row r="31" spans="1:22" ht="14.45" customHeight="1" x14ac:dyDescent="0.2">
      <c r="A31" s="143">
        <v>145</v>
      </c>
      <c r="B31" s="303" t="s">
        <v>606</v>
      </c>
      <c r="C31" s="29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143">
        <v>145</v>
      </c>
    </row>
    <row r="32" spans="1:22" ht="14.45" customHeight="1" x14ac:dyDescent="0.2">
      <c r="A32" s="143">
        <v>1451</v>
      </c>
      <c r="B32" s="303" t="s">
        <v>628</v>
      </c>
      <c r="C32" s="29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143">
        <v>1451</v>
      </c>
    </row>
    <row r="33" spans="1:22" x14ac:dyDescent="0.2">
      <c r="A33" s="143">
        <v>14511</v>
      </c>
      <c r="B33" s="16" t="s">
        <v>604</v>
      </c>
      <c r="C33" s="291">
        <v>47674</v>
      </c>
      <c r="D33" s="81">
        <v>5920</v>
      </c>
      <c r="E33" s="81">
        <v>7680</v>
      </c>
      <c r="F33" s="81">
        <v>2229</v>
      </c>
      <c r="G33" s="81">
        <v>0</v>
      </c>
      <c r="H33" s="81">
        <v>1599</v>
      </c>
      <c r="I33" s="81">
        <v>514</v>
      </c>
      <c r="J33" s="81">
        <v>1621</v>
      </c>
      <c r="K33" s="81">
        <v>3005</v>
      </c>
      <c r="L33" s="81">
        <v>0</v>
      </c>
      <c r="M33" s="81">
        <v>668</v>
      </c>
      <c r="N33" s="81">
        <v>4460</v>
      </c>
      <c r="O33" s="81">
        <v>11144</v>
      </c>
      <c r="P33" s="81">
        <v>2416</v>
      </c>
      <c r="Q33" s="81">
        <v>262</v>
      </c>
      <c r="R33" s="81">
        <v>2474</v>
      </c>
      <c r="S33" s="81">
        <v>917</v>
      </c>
      <c r="T33" s="81">
        <v>1788</v>
      </c>
      <c r="U33" s="81">
        <v>977</v>
      </c>
      <c r="V33" s="263">
        <v>14511</v>
      </c>
    </row>
    <row r="34" spans="1:22" x14ac:dyDescent="0.2">
      <c r="A34" s="143">
        <v>14512</v>
      </c>
      <c r="B34" s="16" t="s">
        <v>603</v>
      </c>
      <c r="C34" s="291">
        <v>86688</v>
      </c>
      <c r="D34" s="81">
        <v>11415</v>
      </c>
      <c r="E34" s="81">
        <v>12888</v>
      </c>
      <c r="F34" s="81">
        <v>3911</v>
      </c>
      <c r="G34" s="81">
        <v>0</v>
      </c>
      <c r="H34" s="81">
        <v>2115</v>
      </c>
      <c r="I34" s="81">
        <v>1182</v>
      </c>
      <c r="J34" s="81">
        <v>3106</v>
      </c>
      <c r="K34" s="81">
        <v>8237</v>
      </c>
      <c r="L34" s="81">
        <v>0</v>
      </c>
      <c r="M34" s="81">
        <v>1641</v>
      </c>
      <c r="N34" s="81">
        <v>6771</v>
      </c>
      <c r="O34" s="81">
        <v>22165</v>
      </c>
      <c r="P34" s="81">
        <v>3411</v>
      </c>
      <c r="Q34" s="81">
        <v>992</v>
      </c>
      <c r="R34" s="81">
        <v>2801</v>
      </c>
      <c r="S34" s="81">
        <v>1914</v>
      </c>
      <c r="T34" s="81">
        <v>2203</v>
      </c>
      <c r="U34" s="81">
        <v>1936</v>
      </c>
      <c r="V34" s="263">
        <v>14512</v>
      </c>
    </row>
    <row r="35" spans="1:22" x14ac:dyDescent="0.2">
      <c r="A35" s="143">
        <v>14513</v>
      </c>
      <c r="B35" s="16" t="s">
        <v>602</v>
      </c>
      <c r="C35" s="291">
        <v>32440</v>
      </c>
      <c r="D35" s="81">
        <v>3416</v>
      </c>
      <c r="E35" s="81">
        <v>4343</v>
      </c>
      <c r="F35" s="81">
        <v>1535</v>
      </c>
      <c r="G35" s="81">
        <v>0</v>
      </c>
      <c r="H35" s="81">
        <v>784</v>
      </c>
      <c r="I35" s="81">
        <v>466</v>
      </c>
      <c r="J35" s="81">
        <v>1086</v>
      </c>
      <c r="K35" s="81">
        <v>3310</v>
      </c>
      <c r="L35" s="81">
        <v>0</v>
      </c>
      <c r="M35" s="81">
        <v>621</v>
      </c>
      <c r="N35" s="81">
        <v>2819</v>
      </c>
      <c r="O35" s="81">
        <v>9095</v>
      </c>
      <c r="P35" s="81">
        <v>1326</v>
      </c>
      <c r="Q35" s="81">
        <v>337</v>
      </c>
      <c r="R35" s="81">
        <v>1076</v>
      </c>
      <c r="S35" s="81">
        <v>732</v>
      </c>
      <c r="T35" s="81">
        <v>792</v>
      </c>
      <c r="U35" s="81">
        <v>702</v>
      </c>
      <c r="V35" s="263">
        <v>14513</v>
      </c>
    </row>
    <row r="36" spans="1:22" x14ac:dyDescent="0.2">
      <c r="A36" s="143">
        <v>14514</v>
      </c>
      <c r="B36" s="16" t="s">
        <v>601</v>
      </c>
      <c r="C36" s="291">
        <v>16817</v>
      </c>
      <c r="D36" s="81">
        <v>1830</v>
      </c>
      <c r="E36" s="81">
        <v>2570</v>
      </c>
      <c r="F36" s="81">
        <v>1339</v>
      </c>
      <c r="G36" s="81">
        <v>0</v>
      </c>
      <c r="H36" s="81">
        <v>395</v>
      </c>
      <c r="I36" s="81">
        <v>325</v>
      </c>
      <c r="J36" s="81">
        <v>597</v>
      </c>
      <c r="K36" s="81">
        <v>1220</v>
      </c>
      <c r="L36" s="81">
        <v>0</v>
      </c>
      <c r="M36" s="81">
        <v>322</v>
      </c>
      <c r="N36" s="81">
        <v>914</v>
      </c>
      <c r="O36" s="81">
        <v>4375</v>
      </c>
      <c r="P36" s="81">
        <v>633</v>
      </c>
      <c r="Q36" s="81">
        <v>296</v>
      </c>
      <c r="R36" s="81">
        <v>704</v>
      </c>
      <c r="S36" s="81">
        <v>563</v>
      </c>
      <c r="T36" s="81">
        <v>234</v>
      </c>
      <c r="U36" s="81">
        <v>500</v>
      </c>
      <c r="V36" s="263">
        <v>14514</v>
      </c>
    </row>
    <row r="37" spans="1:22" x14ac:dyDescent="0.2">
      <c r="A37" s="143">
        <v>14515</v>
      </c>
      <c r="B37" s="16" t="s">
        <v>600</v>
      </c>
      <c r="C37" s="291">
        <v>2909</v>
      </c>
      <c r="D37" s="81">
        <v>258</v>
      </c>
      <c r="E37" s="81">
        <v>491</v>
      </c>
      <c r="F37" s="81">
        <v>283</v>
      </c>
      <c r="G37" s="81">
        <v>0</v>
      </c>
      <c r="H37" s="81">
        <v>94</v>
      </c>
      <c r="I37" s="81">
        <v>55</v>
      </c>
      <c r="J37" s="81">
        <v>93</v>
      </c>
      <c r="K37" s="81">
        <v>257</v>
      </c>
      <c r="L37" s="81">
        <v>0</v>
      </c>
      <c r="M37" s="81">
        <v>42</v>
      </c>
      <c r="N37" s="81">
        <v>114</v>
      </c>
      <c r="O37" s="81">
        <v>568</v>
      </c>
      <c r="P37" s="81">
        <v>132</v>
      </c>
      <c r="Q37" s="81">
        <v>150</v>
      </c>
      <c r="R37" s="81">
        <v>82</v>
      </c>
      <c r="S37" s="81">
        <v>138</v>
      </c>
      <c r="T37" s="81">
        <v>24</v>
      </c>
      <c r="U37" s="81">
        <v>128</v>
      </c>
      <c r="V37" s="263">
        <v>14515</v>
      </c>
    </row>
    <row r="38" spans="1:22" ht="14.45" customHeight="1" x14ac:dyDescent="0.2">
      <c r="A38" s="143">
        <v>1452</v>
      </c>
      <c r="B38" s="303" t="s">
        <v>627</v>
      </c>
      <c r="C38" s="29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143">
        <v>1452</v>
      </c>
    </row>
    <row r="39" spans="1:22" x14ac:dyDescent="0.2">
      <c r="A39" s="143">
        <v>14521</v>
      </c>
      <c r="B39" s="16" t="s">
        <v>604</v>
      </c>
      <c r="C39" s="291">
        <v>30053</v>
      </c>
      <c r="D39" s="81">
        <v>3055</v>
      </c>
      <c r="E39" s="81">
        <v>6061</v>
      </c>
      <c r="F39" s="81">
        <v>1415</v>
      </c>
      <c r="G39" s="81">
        <v>51</v>
      </c>
      <c r="H39" s="81">
        <v>1077</v>
      </c>
      <c r="I39" s="81">
        <v>389</v>
      </c>
      <c r="J39" s="81">
        <v>714</v>
      </c>
      <c r="K39" s="81">
        <v>1728</v>
      </c>
      <c r="L39" s="81">
        <v>559</v>
      </c>
      <c r="M39" s="81">
        <v>474</v>
      </c>
      <c r="N39" s="81">
        <v>2472</v>
      </c>
      <c r="O39" s="81">
        <v>6327</v>
      </c>
      <c r="P39" s="81">
        <v>1425</v>
      </c>
      <c r="Q39" s="81">
        <v>149</v>
      </c>
      <c r="R39" s="81">
        <v>1746</v>
      </c>
      <c r="S39" s="81">
        <v>853</v>
      </c>
      <c r="T39" s="81">
        <v>989</v>
      </c>
      <c r="U39" s="81">
        <v>569</v>
      </c>
      <c r="V39" s="263">
        <v>14521</v>
      </c>
    </row>
    <row r="40" spans="1:22" x14ac:dyDescent="0.2">
      <c r="A40" s="143">
        <v>14522</v>
      </c>
      <c r="B40" s="16" t="s">
        <v>603</v>
      </c>
      <c r="C40" s="291">
        <v>50608</v>
      </c>
      <c r="D40" s="81">
        <v>5761</v>
      </c>
      <c r="E40" s="81">
        <v>8273</v>
      </c>
      <c r="F40" s="81">
        <v>2345</v>
      </c>
      <c r="G40" s="81">
        <v>156</v>
      </c>
      <c r="H40" s="81">
        <v>1240</v>
      </c>
      <c r="I40" s="81">
        <v>657</v>
      </c>
      <c r="J40" s="81">
        <v>1466</v>
      </c>
      <c r="K40" s="81">
        <v>4152</v>
      </c>
      <c r="L40" s="81">
        <v>1633</v>
      </c>
      <c r="M40" s="81">
        <v>817</v>
      </c>
      <c r="N40" s="81">
        <v>4132</v>
      </c>
      <c r="O40" s="81">
        <v>12380</v>
      </c>
      <c r="P40" s="81">
        <v>1924</v>
      </c>
      <c r="Q40" s="81">
        <v>523</v>
      </c>
      <c r="R40" s="81">
        <v>1782</v>
      </c>
      <c r="S40" s="81">
        <v>1208</v>
      </c>
      <c r="T40" s="81">
        <v>1138</v>
      </c>
      <c r="U40" s="81">
        <v>1021</v>
      </c>
      <c r="V40" s="263">
        <v>14522</v>
      </c>
    </row>
    <row r="41" spans="1:22" x14ac:dyDescent="0.2">
      <c r="A41" s="143">
        <v>14523</v>
      </c>
      <c r="B41" s="16" t="s">
        <v>602</v>
      </c>
      <c r="C41" s="291">
        <v>26476</v>
      </c>
      <c r="D41" s="81">
        <v>2333</v>
      </c>
      <c r="E41" s="81">
        <v>3341</v>
      </c>
      <c r="F41" s="81">
        <v>1006</v>
      </c>
      <c r="G41" s="81">
        <v>204</v>
      </c>
      <c r="H41" s="81">
        <v>712</v>
      </c>
      <c r="I41" s="81">
        <v>241</v>
      </c>
      <c r="J41" s="81">
        <v>837</v>
      </c>
      <c r="K41" s="81">
        <v>2313</v>
      </c>
      <c r="L41" s="81">
        <v>1336</v>
      </c>
      <c r="M41" s="81">
        <v>496</v>
      </c>
      <c r="N41" s="81">
        <v>2564</v>
      </c>
      <c r="O41" s="81">
        <v>6903</v>
      </c>
      <c r="P41" s="81">
        <v>1192</v>
      </c>
      <c r="Q41" s="81">
        <v>352</v>
      </c>
      <c r="R41" s="81">
        <v>908</v>
      </c>
      <c r="S41" s="81">
        <v>626</v>
      </c>
      <c r="T41" s="81">
        <v>659</v>
      </c>
      <c r="U41" s="81">
        <v>453</v>
      </c>
      <c r="V41" s="263">
        <v>14523</v>
      </c>
    </row>
    <row r="42" spans="1:22" x14ac:dyDescent="0.2">
      <c r="A42" s="143">
        <v>14524</v>
      </c>
      <c r="B42" s="16" t="s">
        <v>601</v>
      </c>
      <c r="C42" s="291">
        <v>20402</v>
      </c>
      <c r="D42" s="81">
        <v>1730</v>
      </c>
      <c r="E42" s="81">
        <v>2981</v>
      </c>
      <c r="F42" s="81">
        <v>1219</v>
      </c>
      <c r="G42" s="81">
        <v>212</v>
      </c>
      <c r="H42" s="81">
        <v>422</v>
      </c>
      <c r="I42" s="81">
        <v>332</v>
      </c>
      <c r="J42" s="81">
        <v>780</v>
      </c>
      <c r="K42" s="81">
        <v>1402</v>
      </c>
      <c r="L42" s="81">
        <v>1006</v>
      </c>
      <c r="M42" s="81">
        <v>523</v>
      </c>
      <c r="N42" s="81">
        <v>1199</v>
      </c>
      <c r="O42" s="81">
        <v>5101</v>
      </c>
      <c r="P42" s="81">
        <v>757</v>
      </c>
      <c r="Q42" s="81">
        <v>297</v>
      </c>
      <c r="R42" s="81">
        <v>788</v>
      </c>
      <c r="S42" s="81">
        <v>717</v>
      </c>
      <c r="T42" s="81">
        <v>350</v>
      </c>
      <c r="U42" s="81">
        <v>586</v>
      </c>
      <c r="V42" s="263">
        <v>14524</v>
      </c>
    </row>
    <row r="43" spans="1:22" x14ac:dyDescent="0.2">
      <c r="A43" s="143">
        <v>14525</v>
      </c>
      <c r="B43" s="16" t="s">
        <v>600</v>
      </c>
      <c r="C43" s="291">
        <v>6317</v>
      </c>
      <c r="D43" s="81">
        <v>394</v>
      </c>
      <c r="E43" s="81">
        <v>922</v>
      </c>
      <c r="F43" s="81">
        <v>355</v>
      </c>
      <c r="G43" s="81">
        <v>105</v>
      </c>
      <c r="H43" s="81">
        <v>89</v>
      </c>
      <c r="I43" s="81">
        <v>130</v>
      </c>
      <c r="J43" s="81">
        <v>710</v>
      </c>
      <c r="K43" s="81">
        <v>411</v>
      </c>
      <c r="L43" s="81">
        <v>753</v>
      </c>
      <c r="M43" s="81">
        <v>120</v>
      </c>
      <c r="N43" s="81">
        <v>199</v>
      </c>
      <c r="O43" s="81">
        <v>1008</v>
      </c>
      <c r="P43" s="81">
        <v>207</v>
      </c>
      <c r="Q43" s="81">
        <v>298</v>
      </c>
      <c r="R43" s="81">
        <v>127</v>
      </c>
      <c r="S43" s="81">
        <v>248</v>
      </c>
      <c r="T43" s="81">
        <v>44</v>
      </c>
      <c r="U43" s="81">
        <v>197</v>
      </c>
      <c r="V43" s="263">
        <v>14525</v>
      </c>
    </row>
    <row r="44" spans="1:22" s="35" customFormat="1" ht="14.45" customHeight="1" x14ac:dyDescent="0.2">
      <c r="A44" s="40">
        <v>15</v>
      </c>
      <c r="B44" s="106" t="s">
        <v>626</v>
      </c>
      <c r="C44" s="81">
        <v>105896</v>
      </c>
      <c r="D44" s="81">
        <v>12306</v>
      </c>
      <c r="E44" s="81">
        <v>15467</v>
      </c>
      <c r="F44" s="81">
        <v>5472</v>
      </c>
      <c r="G44" s="81">
        <v>222</v>
      </c>
      <c r="H44" s="81">
        <v>2470</v>
      </c>
      <c r="I44" s="81">
        <v>1398</v>
      </c>
      <c r="J44" s="81">
        <v>3389</v>
      </c>
      <c r="K44" s="81">
        <v>9604</v>
      </c>
      <c r="L44" s="81">
        <v>2225</v>
      </c>
      <c r="M44" s="81">
        <v>2279</v>
      </c>
      <c r="N44" s="81">
        <v>8171</v>
      </c>
      <c r="O44" s="81">
        <v>23351</v>
      </c>
      <c r="P44" s="81">
        <v>4076</v>
      </c>
      <c r="Q44" s="81">
        <v>1942</v>
      </c>
      <c r="R44" s="81">
        <v>3686</v>
      </c>
      <c r="S44" s="81">
        <v>4037</v>
      </c>
      <c r="T44" s="81">
        <v>2701</v>
      </c>
      <c r="U44" s="81">
        <v>3100</v>
      </c>
      <c r="V44" s="333">
        <v>15</v>
      </c>
    </row>
    <row r="45" spans="1:22" ht="39.950000000000003" customHeight="1" x14ac:dyDescent="0.2">
      <c r="A45" s="334">
        <v>2</v>
      </c>
      <c r="B45" s="155" t="s">
        <v>625</v>
      </c>
      <c r="C45" s="29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147"/>
    </row>
    <row r="46" spans="1:22" ht="19.5" customHeight="1" x14ac:dyDescent="0.2">
      <c r="A46" s="143"/>
      <c r="B46" s="153" t="s">
        <v>624</v>
      </c>
      <c r="C46" s="29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150"/>
    </row>
    <row r="47" spans="1:22" ht="12.75" customHeight="1" x14ac:dyDescent="0.2">
      <c r="A47" s="143">
        <v>212</v>
      </c>
      <c r="B47" s="16" t="s">
        <v>623</v>
      </c>
      <c r="C47" s="291">
        <v>3728</v>
      </c>
      <c r="D47" s="81">
        <v>287</v>
      </c>
      <c r="E47" s="81">
        <v>529</v>
      </c>
      <c r="F47" s="81">
        <v>216</v>
      </c>
      <c r="G47" s="81">
        <v>0</v>
      </c>
      <c r="H47" s="81">
        <v>103</v>
      </c>
      <c r="I47" s="81">
        <v>106</v>
      </c>
      <c r="J47" s="81">
        <v>147</v>
      </c>
      <c r="K47" s="81">
        <v>390</v>
      </c>
      <c r="L47" s="81">
        <v>0</v>
      </c>
      <c r="M47" s="81">
        <v>65</v>
      </c>
      <c r="N47" s="81">
        <v>263</v>
      </c>
      <c r="O47" s="81">
        <v>1034</v>
      </c>
      <c r="P47" s="81">
        <v>130</v>
      </c>
      <c r="Q47" s="81">
        <v>36</v>
      </c>
      <c r="R47" s="81">
        <v>158</v>
      </c>
      <c r="S47" s="81">
        <v>97</v>
      </c>
      <c r="T47" s="81">
        <v>96</v>
      </c>
      <c r="U47" s="81">
        <v>71</v>
      </c>
      <c r="V47" s="263">
        <v>212</v>
      </c>
    </row>
    <row r="48" spans="1:22" ht="14.45" customHeight="1" x14ac:dyDescent="0.2">
      <c r="A48" s="143">
        <v>22</v>
      </c>
      <c r="B48" s="156" t="s">
        <v>622</v>
      </c>
      <c r="C48" s="291">
        <v>31985</v>
      </c>
      <c r="D48" s="81">
        <v>2018</v>
      </c>
      <c r="E48" s="81">
        <v>1960</v>
      </c>
      <c r="F48" s="81">
        <v>2941</v>
      </c>
      <c r="G48" s="81">
        <v>2129</v>
      </c>
      <c r="H48" s="81">
        <v>401</v>
      </c>
      <c r="I48" s="81">
        <v>211</v>
      </c>
      <c r="J48" s="81">
        <v>426</v>
      </c>
      <c r="K48" s="81">
        <v>1688</v>
      </c>
      <c r="L48" s="81">
        <v>13167</v>
      </c>
      <c r="M48" s="81">
        <v>186</v>
      </c>
      <c r="N48" s="81">
        <v>1252</v>
      </c>
      <c r="O48" s="81">
        <v>3158</v>
      </c>
      <c r="P48" s="81">
        <v>650</v>
      </c>
      <c r="Q48" s="81">
        <v>130</v>
      </c>
      <c r="R48" s="81">
        <v>571</v>
      </c>
      <c r="S48" s="81">
        <v>362</v>
      </c>
      <c r="T48" s="81">
        <v>431</v>
      </c>
      <c r="U48" s="81">
        <v>304</v>
      </c>
      <c r="V48" s="263">
        <v>22</v>
      </c>
    </row>
    <row r="49" spans="1:22" ht="39.950000000000003" customHeight="1" x14ac:dyDescent="0.2">
      <c r="A49" s="334">
        <v>3</v>
      </c>
      <c r="B49" s="155" t="s">
        <v>621</v>
      </c>
      <c r="C49" s="29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147"/>
    </row>
    <row r="50" spans="1:22" s="35" customFormat="1" ht="19.5" customHeight="1" x14ac:dyDescent="0.2">
      <c r="A50" s="40">
        <v>31</v>
      </c>
      <c r="B50" s="106" t="s">
        <v>620</v>
      </c>
      <c r="C50" s="81">
        <v>3896</v>
      </c>
      <c r="D50" s="81">
        <v>390</v>
      </c>
      <c r="E50" s="81">
        <v>588</v>
      </c>
      <c r="F50" s="81">
        <v>254</v>
      </c>
      <c r="G50" s="81">
        <v>0</v>
      </c>
      <c r="H50" s="81">
        <v>100</v>
      </c>
      <c r="I50" s="81">
        <v>96</v>
      </c>
      <c r="J50" s="81">
        <v>230</v>
      </c>
      <c r="K50" s="81">
        <v>523</v>
      </c>
      <c r="L50" s="81">
        <v>0</v>
      </c>
      <c r="M50" s="81">
        <v>48</v>
      </c>
      <c r="N50" s="81">
        <v>296</v>
      </c>
      <c r="O50" s="81">
        <v>825</v>
      </c>
      <c r="P50" s="81">
        <v>120</v>
      </c>
      <c r="Q50" s="81">
        <v>57</v>
      </c>
      <c r="R50" s="81">
        <v>88</v>
      </c>
      <c r="S50" s="81">
        <v>116</v>
      </c>
      <c r="T50" s="81">
        <v>92</v>
      </c>
      <c r="U50" s="81">
        <v>73</v>
      </c>
      <c r="V50" s="333">
        <v>31</v>
      </c>
    </row>
    <row r="51" spans="1:22" s="35" customFormat="1" ht="14.45" customHeight="1" x14ac:dyDescent="0.2">
      <c r="A51" s="40">
        <v>32</v>
      </c>
      <c r="B51" s="106" t="s">
        <v>619</v>
      </c>
      <c r="C51" s="81">
        <v>9862</v>
      </c>
      <c r="D51" s="81">
        <v>941</v>
      </c>
      <c r="E51" s="81">
        <v>1408</v>
      </c>
      <c r="F51" s="81">
        <v>633</v>
      </c>
      <c r="G51" s="81">
        <v>0</v>
      </c>
      <c r="H51" s="81">
        <v>192</v>
      </c>
      <c r="I51" s="81">
        <v>244</v>
      </c>
      <c r="J51" s="81">
        <v>572</v>
      </c>
      <c r="K51" s="81">
        <v>1287</v>
      </c>
      <c r="L51" s="81">
        <v>0</v>
      </c>
      <c r="M51" s="81">
        <v>124</v>
      </c>
      <c r="N51" s="81">
        <v>852</v>
      </c>
      <c r="O51" s="81">
        <v>2176</v>
      </c>
      <c r="P51" s="81">
        <v>277</v>
      </c>
      <c r="Q51" s="81">
        <v>135</v>
      </c>
      <c r="R51" s="81">
        <v>237</v>
      </c>
      <c r="S51" s="81">
        <v>279</v>
      </c>
      <c r="T51" s="81">
        <v>280</v>
      </c>
      <c r="U51" s="81">
        <v>225</v>
      </c>
      <c r="V51" s="333">
        <v>32</v>
      </c>
    </row>
    <row r="52" spans="1:22" s="35" customFormat="1" ht="14.45" customHeight="1" x14ac:dyDescent="0.2">
      <c r="A52" s="40">
        <v>33</v>
      </c>
      <c r="B52" s="106" t="s">
        <v>618</v>
      </c>
      <c r="C52" s="81">
        <v>13758</v>
      </c>
      <c r="D52" s="81">
        <v>1331</v>
      </c>
      <c r="E52" s="81">
        <v>1996</v>
      </c>
      <c r="F52" s="81">
        <v>887</v>
      </c>
      <c r="G52" s="81">
        <v>0</v>
      </c>
      <c r="H52" s="81">
        <v>292</v>
      </c>
      <c r="I52" s="81">
        <v>340</v>
      </c>
      <c r="J52" s="81">
        <v>802</v>
      </c>
      <c r="K52" s="81">
        <v>1810</v>
      </c>
      <c r="L52" s="81">
        <v>0</v>
      </c>
      <c r="M52" s="81">
        <v>172</v>
      </c>
      <c r="N52" s="81">
        <v>1148</v>
      </c>
      <c r="O52" s="81">
        <v>3001</v>
      </c>
      <c r="P52" s="81">
        <v>397</v>
      </c>
      <c r="Q52" s="81">
        <v>192</v>
      </c>
      <c r="R52" s="81">
        <v>325</v>
      </c>
      <c r="S52" s="81">
        <v>395</v>
      </c>
      <c r="T52" s="81">
        <v>372</v>
      </c>
      <c r="U52" s="81">
        <v>298</v>
      </c>
      <c r="V52" s="333">
        <v>33</v>
      </c>
    </row>
    <row r="53" spans="1:22" s="35" customFormat="1" ht="14.45" customHeight="1" x14ac:dyDescent="0.2">
      <c r="A53" s="40">
        <v>34</v>
      </c>
      <c r="B53" s="106" t="s">
        <v>617</v>
      </c>
      <c r="C53" s="81">
        <v>9796</v>
      </c>
      <c r="D53" s="81">
        <v>920</v>
      </c>
      <c r="E53" s="81">
        <v>1351</v>
      </c>
      <c r="F53" s="81">
        <v>612</v>
      </c>
      <c r="G53" s="81">
        <v>0</v>
      </c>
      <c r="H53" s="81">
        <v>230</v>
      </c>
      <c r="I53" s="81">
        <v>261</v>
      </c>
      <c r="J53" s="81">
        <v>539</v>
      </c>
      <c r="K53" s="81">
        <v>1331</v>
      </c>
      <c r="L53" s="81">
        <v>0</v>
      </c>
      <c r="M53" s="81">
        <v>128</v>
      </c>
      <c r="N53" s="81">
        <v>874</v>
      </c>
      <c r="O53" s="81">
        <v>2186</v>
      </c>
      <c r="P53" s="81">
        <v>303</v>
      </c>
      <c r="Q53" s="81">
        <v>121</v>
      </c>
      <c r="R53" s="81">
        <v>228</v>
      </c>
      <c r="S53" s="81">
        <v>282</v>
      </c>
      <c r="T53" s="81">
        <v>271</v>
      </c>
      <c r="U53" s="81">
        <v>159</v>
      </c>
      <c r="V53" s="333">
        <v>34</v>
      </c>
    </row>
    <row r="54" spans="1:22" ht="12.75" customHeight="1" x14ac:dyDescent="0.2">
      <c r="A54" s="143"/>
      <c r="B54" s="299" t="s">
        <v>616</v>
      </c>
      <c r="C54" s="29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263"/>
    </row>
    <row r="55" spans="1:22" ht="12.75" customHeight="1" x14ac:dyDescent="0.2">
      <c r="A55" s="331"/>
      <c r="B55" s="303" t="s">
        <v>615</v>
      </c>
      <c r="C55" s="29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263"/>
    </row>
    <row r="56" spans="1:22" ht="12.75" customHeight="1" x14ac:dyDescent="0.2">
      <c r="A56" s="150">
        <v>321</v>
      </c>
      <c r="B56" s="16" t="s">
        <v>614</v>
      </c>
      <c r="C56" s="291">
        <v>8238</v>
      </c>
      <c r="D56" s="81">
        <v>532</v>
      </c>
      <c r="E56" s="81">
        <v>1198</v>
      </c>
      <c r="F56" s="81">
        <v>349</v>
      </c>
      <c r="G56" s="81">
        <v>0</v>
      </c>
      <c r="H56" s="81">
        <v>189</v>
      </c>
      <c r="I56" s="81">
        <v>244</v>
      </c>
      <c r="J56" s="81">
        <v>471</v>
      </c>
      <c r="K56" s="81">
        <v>1246</v>
      </c>
      <c r="L56" s="81">
        <v>0</v>
      </c>
      <c r="M56" s="81">
        <v>128</v>
      </c>
      <c r="N56" s="81">
        <v>675</v>
      </c>
      <c r="O56" s="81">
        <v>2100</v>
      </c>
      <c r="P56" s="81">
        <v>279</v>
      </c>
      <c r="Q56" s="81">
        <v>117</v>
      </c>
      <c r="R56" s="81">
        <v>203</v>
      </c>
      <c r="S56" s="81">
        <v>224</v>
      </c>
      <c r="T56" s="81">
        <v>161</v>
      </c>
      <c r="U56" s="81">
        <v>122</v>
      </c>
      <c r="V56" s="263">
        <v>321</v>
      </c>
    </row>
    <row r="57" spans="1:22" ht="12.75" customHeight="1" x14ac:dyDescent="0.2">
      <c r="A57" s="150">
        <v>322</v>
      </c>
      <c r="B57" s="20" t="s">
        <v>613</v>
      </c>
      <c r="C57" s="291">
        <v>1557</v>
      </c>
      <c r="D57" s="81">
        <v>388</v>
      </c>
      <c r="E57" s="81">
        <v>153</v>
      </c>
      <c r="F57" s="81">
        <v>263</v>
      </c>
      <c r="G57" s="81">
        <v>0</v>
      </c>
      <c r="H57" s="81">
        <v>40</v>
      </c>
      <c r="I57" s="81">
        <v>17</v>
      </c>
      <c r="J57" s="81">
        <v>68</v>
      </c>
      <c r="K57" s="81">
        <v>85</v>
      </c>
      <c r="L57" s="81">
        <v>0</v>
      </c>
      <c r="M57" s="81">
        <v>0</v>
      </c>
      <c r="N57" s="81">
        <v>199</v>
      </c>
      <c r="O57" s="81">
        <v>86</v>
      </c>
      <c r="P57" s="81">
        <v>24</v>
      </c>
      <c r="Q57" s="81">
        <v>4</v>
      </c>
      <c r="R57" s="81">
        <v>25</v>
      </c>
      <c r="S57" s="81">
        <v>58</v>
      </c>
      <c r="T57" s="81">
        <v>110</v>
      </c>
      <c r="U57" s="81">
        <v>37</v>
      </c>
      <c r="V57" s="263">
        <v>322</v>
      </c>
    </row>
    <row r="58" spans="1:22" ht="12.75" customHeight="1" x14ac:dyDescent="0.2">
      <c r="A58" s="150">
        <v>323</v>
      </c>
      <c r="B58" s="20" t="s">
        <v>612</v>
      </c>
      <c r="C58" s="291">
        <v>1</v>
      </c>
      <c r="D58" s="81">
        <v>0</v>
      </c>
      <c r="E58" s="81">
        <v>0</v>
      </c>
      <c r="F58" s="81">
        <v>0</v>
      </c>
      <c r="G58" s="81">
        <v>0</v>
      </c>
      <c r="H58" s="81">
        <v>1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81">
        <v>0</v>
      </c>
      <c r="S58" s="81">
        <v>0</v>
      </c>
      <c r="T58" s="81">
        <v>0</v>
      </c>
      <c r="U58" s="81">
        <v>0</v>
      </c>
      <c r="V58" s="263">
        <v>323</v>
      </c>
    </row>
    <row r="59" spans="1:22" ht="14.45" customHeight="1" x14ac:dyDescent="0.2">
      <c r="A59" s="143">
        <v>341</v>
      </c>
      <c r="B59" s="303" t="s">
        <v>611</v>
      </c>
      <c r="C59" s="29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263">
        <v>341</v>
      </c>
    </row>
    <row r="60" spans="1:22" x14ac:dyDescent="0.2">
      <c r="A60" s="143">
        <v>3411</v>
      </c>
      <c r="B60" s="16" t="s">
        <v>610</v>
      </c>
      <c r="C60" s="291">
        <v>2188</v>
      </c>
      <c r="D60" s="81">
        <v>176</v>
      </c>
      <c r="E60" s="81">
        <v>283</v>
      </c>
      <c r="F60" s="81">
        <v>196</v>
      </c>
      <c r="G60" s="81">
        <v>0</v>
      </c>
      <c r="H60" s="81">
        <v>80</v>
      </c>
      <c r="I60" s="81">
        <v>49</v>
      </c>
      <c r="J60" s="81">
        <v>132</v>
      </c>
      <c r="K60" s="81">
        <v>309</v>
      </c>
      <c r="L60" s="81">
        <v>0</v>
      </c>
      <c r="M60" s="81">
        <v>24</v>
      </c>
      <c r="N60" s="81">
        <v>200</v>
      </c>
      <c r="O60" s="81">
        <v>429</v>
      </c>
      <c r="P60" s="81">
        <v>59</v>
      </c>
      <c r="Q60" s="81">
        <v>17</v>
      </c>
      <c r="R60" s="81">
        <v>48</v>
      </c>
      <c r="S60" s="81">
        <v>65</v>
      </c>
      <c r="T60" s="81">
        <v>62</v>
      </c>
      <c r="U60" s="81">
        <v>59</v>
      </c>
      <c r="V60" s="263">
        <v>3411</v>
      </c>
    </row>
    <row r="61" spans="1:22" x14ac:dyDescent="0.2">
      <c r="A61" s="331">
        <v>3412</v>
      </c>
      <c r="B61" s="332" t="s">
        <v>609</v>
      </c>
      <c r="C61" s="29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263">
        <v>3412</v>
      </c>
    </row>
    <row r="62" spans="1:22" x14ac:dyDescent="0.2">
      <c r="A62" s="331"/>
      <c r="B62" s="330" t="s">
        <v>608</v>
      </c>
      <c r="C62" s="291">
        <v>4297</v>
      </c>
      <c r="D62" s="81">
        <v>484</v>
      </c>
      <c r="E62" s="81">
        <v>604</v>
      </c>
      <c r="F62" s="81">
        <v>252</v>
      </c>
      <c r="G62" s="81">
        <v>0</v>
      </c>
      <c r="H62" s="81">
        <v>100</v>
      </c>
      <c r="I62" s="81">
        <v>155</v>
      </c>
      <c r="J62" s="81">
        <v>223</v>
      </c>
      <c r="K62" s="81">
        <v>512</v>
      </c>
      <c r="L62" s="81">
        <v>0</v>
      </c>
      <c r="M62" s="81">
        <v>52</v>
      </c>
      <c r="N62" s="81">
        <v>335</v>
      </c>
      <c r="O62" s="81">
        <v>990</v>
      </c>
      <c r="P62" s="81">
        <v>114</v>
      </c>
      <c r="Q62" s="81">
        <v>60</v>
      </c>
      <c r="R62" s="81">
        <v>100</v>
      </c>
      <c r="S62" s="81">
        <v>119</v>
      </c>
      <c r="T62" s="81">
        <v>122</v>
      </c>
      <c r="U62" s="81">
        <v>75</v>
      </c>
    </row>
    <row r="63" spans="1:22" x14ac:dyDescent="0.2">
      <c r="A63" s="143">
        <v>3413</v>
      </c>
      <c r="B63" s="16" t="s">
        <v>607</v>
      </c>
      <c r="C63" s="291">
        <v>3311</v>
      </c>
      <c r="D63" s="81">
        <v>260</v>
      </c>
      <c r="E63" s="81">
        <v>464</v>
      </c>
      <c r="F63" s="81">
        <v>164</v>
      </c>
      <c r="G63" s="81">
        <v>0</v>
      </c>
      <c r="H63" s="81">
        <v>50</v>
      </c>
      <c r="I63" s="81">
        <v>57</v>
      </c>
      <c r="J63" s="81">
        <v>184</v>
      </c>
      <c r="K63" s="81">
        <v>510</v>
      </c>
      <c r="L63" s="81">
        <v>0</v>
      </c>
      <c r="M63" s="81">
        <v>52</v>
      </c>
      <c r="N63" s="81">
        <v>339</v>
      </c>
      <c r="O63" s="81">
        <v>767</v>
      </c>
      <c r="P63" s="81">
        <v>130</v>
      </c>
      <c r="Q63" s="81">
        <v>44</v>
      </c>
      <c r="R63" s="81">
        <v>80</v>
      </c>
      <c r="S63" s="81">
        <v>98</v>
      </c>
      <c r="T63" s="81">
        <v>87</v>
      </c>
      <c r="U63" s="81">
        <v>25</v>
      </c>
      <c r="V63" s="263">
        <v>3413</v>
      </c>
    </row>
    <row r="64" spans="1:22" ht="14.45" customHeight="1" x14ac:dyDescent="0.2">
      <c r="A64" s="143">
        <v>342</v>
      </c>
      <c r="B64" s="303" t="s">
        <v>606</v>
      </c>
      <c r="C64" s="291" t="s">
        <v>605</v>
      </c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143">
        <v>342</v>
      </c>
    </row>
    <row r="65" spans="1:22" x14ac:dyDescent="0.2">
      <c r="A65" s="143">
        <v>3421</v>
      </c>
      <c r="B65" s="16" t="s">
        <v>604</v>
      </c>
      <c r="C65" s="291">
        <v>2539</v>
      </c>
      <c r="D65" s="81">
        <v>225</v>
      </c>
      <c r="E65" s="81">
        <v>349</v>
      </c>
      <c r="F65" s="81">
        <v>187</v>
      </c>
      <c r="G65" s="81">
        <v>0</v>
      </c>
      <c r="H65" s="81">
        <v>60</v>
      </c>
      <c r="I65" s="81">
        <v>65</v>
      </c>
      <c r="J65" s="81">
        <v>107</v>
      </c>
      <c r="K65" s="81">
        <v>372</v>
      </c>
      <c r="L65" s="81">
        <v>0</v>
      </c>
      <c r="M65" s="81">
        <v>21</v>
      </c>
      <c r="N65" s="81">
        <v>263</v>
      </c>
      <c r="O65" s="81">
        <v>540</v>
      </c>
      <c r="P65" s="81">
        <v>70</v>
      </c>
      <c r="Q65" s="81">
        <v>22</v>
      </c>
      <c r="R65" s="81">
        <v>54</v>
      </c>
      <c r="S65" s="81">
        <v>79</v>
      </c>
      <c r="T65" s="81">
        <v>81</v>
      </c>
      <c r="U65" s="81">
        <v>44</v>
      </c>
      <c r="V65" s="263">
        <v>3421</v>
      </c>
    </row>
    <row r="66" spans="1:22" x14ac:dyDescent="0.2">
      <c r="A66" s="143">
        <v>3422</v>
      </c>
      <c r="B66" s="16" t="s">
        <v>603</v>
      </c>
      <c r="C66" s="291">
        <v>2389</v>
      </c>
      <c r="D66" s="81">
        <v>243</v>
      </c>
      <c r="E66" s="81">
        <v>278</v>
      </c>
      <c r="F66" s="81">
        <v>122</v>
      </c>
      <c r="G66" s="81">
        <v>0</v>
      </c>
      <c r="H66" s="81">
        <v>51</v>
      </c>
      <c r="I66" s="81">
        <v>64</v>
      </c>
      <c r="J66" s="81">
        <v>135</v>
      </c>
      <c r="K66" s="81">
        <v>315</v>
      </c>
      <c r="L66" s="81">
        <v>0</v>
      </c>
      <c r="M66" s="81">
        <v>39</v>
      </c>
      <c r="N66" s="81">
        <v>226</v>
      </c>
      <c r="O66" s="81">
        <v>548</v>
      </c>
      <c r="P66" s="81">
        <v>87</v>
      </c>
      <c r="Q66" s="81">
        <v>30</v>
      </c>
      <c r="R66" s="81">
        <v>65</v>
      </c>
      <c r="S66" s="81">
        <v>73</v>
      </c>
      <c r="T66" s="81">
        <v>73</v>
      </c>
      <c r="U66" s="81">
        <v>40</v>
      </c>
      <c r="V66" s="263">
        <v>3422</v>
      </c>
    </row>
    <row r="67" spans="1:22" x14ac:dyDescent="0.2">
      <c r="A67" s="143">
        <v>3423</v>
      </c>
      <c r="B67" s="16" t="s">
        <v>602</v>
      </c>
      <c r="C67" s="291">
        <v>2409</v>
      </c>
      <c r="D67" s="81">
        <v>241</v>
      </c>
      <c r="E67" s="81">
        <v>288</v>
      </c>
      <c r="F67" s="81">
        <v>137</v>
      </c>
      <c r="G67" s="81">
        <v>0</v>
      </c>
      <c r="H67" s="81">
        <v>65</v>
      </c>
      <c r="I67" s="81">
        <v>43</v>
      </c>
      <c r="J67" s="81">
        <v>129</v>
      </c>
      <c r="K67" s="81">
        <v>350</v>
      </c>
      <c r="L67" s="81">
        <v>0</v>
      </c>
      <c r="M67" s="81">
        <v>42</v>
      </c>
      <c r="N67" s="81">
        <v>242</v>
      </c>
      <c r="O67" s="81">
        <v>572</v>
      </c>
      <c r="P67" s="81">
        <v>69</v>
      </c>
      <c r="Q67" s="81">
        <v>22</v>
      </c>
      <c r="R67" s="81">
        <v>54</v>
      </c>
      <c r="S67" s="81">
        <v>53</v>
      </c>
      <c r="T67" s="81">
        <v>70</v>
      </c>
      <c r="U67" s="81">
        <v>32</v>
      </c>
      <c r="V67" s="263">
        <v>3423</v>
      </c>
    </row>
    <row r="68" spans="1:22" x14ac:dyDescent="0.2">
      <c r="A68" s="143">
        <v>3424</v>
      </c>
      <c r="B68" s="16" t="s">
        <v>601</v>
      </c>
      <c r="C68" s="291">
        <v>1970</v>
      </c>
      <c r="D68" s="81">
        <v>168</v>
      </c>
      <c r="E68" s="81">
        <v>337</v>
      </c>
      <c r="F68" s="81">
        <v>141</v>
      </c>
      <c r="G68" s="81">
        <v>0</v>
      </c>
      <c r="H68" s="81">
        <v>40</v>
      </c>
      <c r="I68" s="81">
        <v>67</v>
      </c>
      <c r="J68" s="81">
        <v>132</v>
      </c>
      <c r="K68" s="81">
        <v>254</v>
      </c>
      <c r="L68" s="81">
        <v>0</v>
      </c>
      <c r="M68" s="81">
        <v>22</v>
      </c>
      <c r="N68" s="81">
        <v>116</v>
      </c>
      <c r="O68" s="81">
        <v>429</v>
      </c>
      <c r="P68" s="81">
        <v>58</v>
      </c>
      <c r="Q68" s="81">
        <v>29</v>
      </c>
      <c r="R68" s="81">
        <v>48</v>
      </c>
      <c r="S68" s="81">
        <v>58</v>
      </c>
      <c r="T68" s="81">
        <v>41</v>
      </c>
      <c r="U68" s="81">
        <v>30</v>
      </c>
      <c r="V68" s="263">
        <v>3424</v>
      </c>
    </row>
    <row r="69" spans="1:22" x14ac:dyDescent="0.2">
      <c r="A69" s="143">
        <v>3425</v>
      </c>
      <c r="B69" s="16" t="s">
        <v>600</v>
      </c>
      <c r="C69" s="291">
        <v>489</v>
      </c>
      <c r="D69" s="81">
        <v>43</v>
      </c>
      <c r="E69" s="81">
        <v>99</v>
      </c>
      <c r="F69" s="81">
        <v>25</v>
      </c>
      <c r="G69" s="81">
        <v>0</v>
      </c>
      <c r="H69" s="81">
        <v>14</v>
      </c>
      <c r="I69" s="81">
        <v>22</v>
      </c>
      <c r="J69" s="81">
        <v>36</v>
      </c>
      <c r="K69" s="81">
        <v>40</v>
      </c>
      <c r="L69" s="81">
        <v>0</v>
      </c>
      <c r="M69" s="81">
        <v>4</v>
      </c>
      <c r="N69" s="81">
        <v>27</v>
      </c>
      <c r="O69" s="81">
        <v>97</v>
      </c>
      <c r="P69" s="81">
        <v>19</v>
      </c>
      <c r="Q69" s="81">
        <v>18</v>
      </c>
      <c r="R69" s="81">
        <v>7</v>
      </c>
      <c r="S69" s="81">
        <v>19</v>
      </c>
      <c r="T69" s="81">
        <v>6</v>
      </c>
      <c r="U69" s="81">
        <v>13</v>
      </c>
      <c r="V69" s="263">
        <v>3425</v>
      </c>
    </row>
    <row r="70" spans="1:22" ht="14.45" customHeight="1" x14ac:dyDescent="0.2">
      <c r="A70" s="143">
        <v>35</v>
      </c>
      <c r="B70" s="156" t="s">
        <v>599</v>
      </c>
      <c r="C70" s="291">
        <v>3962</v>
      </c>
      <c r="D70" s="81">
        <v>410</v>
      </c>
      <c r="E70" s="81">
        <v>647</v>
      </c>
      <c r="F70" s="81">
        <v>275</v>
      </c>
      <c r="G70" s="81">
        <v>0</v>
      </c>
      <c r="H70" s="81">
        <v>62</v>
      </c>
      <c r="I70" s="81">
        <v>79</v>
      </c>
      <c r="J70" s="81">
        <v>263</v>
      </c>
      <c r="K70" s="81">
        <v>479</v>
      </c>
      <c r="L70" s="81">
        <v>0</v>
      </c>
      <c r="M70" s="81">
        <v>44</v>
      </c>
      <c r="N70" s="81">
        <v>274</v>
      </c>
      <c r="O70" s="81">
        <v>814</v>
      </c>
      <c r="P70" s="81">
        <v>95</v>
      </c>
      <c r="Q70" s="81">
        <v>71</v>
      </c>
      <c r="R70" s="81">
        <v>97</v>
      </c>
      <c r="S70" s="81">
        <v>112</v>
      </c>
      <c r="T70" s="81">
        <v>101</v>
      </c>
      <c r="U70" s="81">
        <v>139</v>
      </c>
      <c r="V70" s="263">
        <v>35</v>
      </c>
    </row>
    <row r="71" spans="1:22" ht="14.45" customHeight="1" x14ac:dyDescent="0.2">
      <c r="A71" s="143"/>
      <c r="B71" s="142"/>
      <c r="C71" s="29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150"/>
    </row>
    <row r="72" spans="1:22" ht="6" customHeight="1" x14ac:dyDescent="0.2">
      <c r="A72" s="7" t="s">
        <v>598</v>
      </c>
      <c r="B72" s="7"/>
      <c r="C72" s="29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291"/>
    </row>
    <row r="73" spans="1:22" ht="15" customHeight="1" x14ac:dyDescent="0.2">
      <c r="A73" s="7" t="s">
        <v>597</v>
      </c>
      <c r="B73" s="7"/>
      <c r="C73" s="7"/>
      <c r="V73" s="7"/>
    </row>
    <row r="74" spans="1:22" x14ac:dyDescent="0.2">
      <c r="A74" s="311"/>
      <c r="B74" s="7"/>
      <c r="C74" s="7"/>
      <c r="V74" s="7"/>
    </row>
    <row r="75" spans="1:22" x14ac:dyDescent="0.2">
      <c r="A75" s="7"/>
      <c r="B75" s="7"/>
      <c r="C75" s="7"/>
      <c r="V75" s="7"/>
    </row>
    <row r="76" spans="1:22" ht="20.100000000000001" customHeight="1" x14ac:dyDescent="0.2">
      <c r="A76" s="7"/>
      <c r="B76" s="7"/>
      <c r="C76" s="7"/>
      <c r="V76" s="7"/>
    </row>
    <row r="77" spans="1:22" ht="20.100000000000001" customHeight="1" x14ac:dyDescent="0.2">
      <c r="A77" s="7"/>
      <c r="B77" s="7"/>
      <c r="C77" s="7"/>
      <c r="V77" s="7"/>
    </row>
    <row r="78" spans="1:22" ht="20.100000000000001" customHeight="1" x14ac:dyDescent="0.2">
      <c r="A78" s="311"/>
      <c r="B78" s="7"/>
      <c r="C78" s="7"/>
      <c r="P78" s="312"/>
      <c r="V78" s="7"/>
    </row>
    <row r="79" spans="1:22" s="307" customFormat="1" ht="15" customHeight="1" x14ac:dyDescent="0.2">
      <c r="A79" s="31"/>
      <c r="D79" s="310"/>
      <c r="E79" s="310"/>
      <c r="F79" s="310"/>
      <c r="G79" s="310"/>
      <c r="H79" s="62"/>
      <c r="I79" s="38"/>
      <c r="J79" s="37"/>
      <c r="K79" s="37"/>
      <c r="L79" s="123"/>
      <c r="M79" s="123"/>
      <c r="N79" s="123"/>
      <c r="O79" s="123"/>
      <c r="P79" s="310"/>
      <c r="Q79" s="310"/>
      <c r="R79" s="310"/>
      <c r="S79" s="310"/>
      <c r="T79" s="310"/>
      <c r="U79" s="310"/>
      <c r="V79" s="309"/>
    </row>
  </sheetData>
  <mergeCells count="22">
    <mergeCell ref="V3:V7"/>
    <mergeCell ref="D3:D7"/>
    <mergeCell ref="E3:E7"/>
    <mergeCell ref="G3:G7"/>
    <mergeCell ref="H3:H7"/>
    <mergeCell ref="I3:I7"/>
    <mergeCell ref="S3:S7"/>
    <mergeCell ref="U3:U7"/>
    <mergeCell ref="M3:M7"/>
    <mergeCell ref="P3:P7"/>
    <mergeCell ref="O3:O7"/>
    <mergeCell ref="T3:T7"/>
    <mergeCell ref="N3:N7"/>
    <mergeCell ref="Q3:Q7"/>
    <mergeCell ref="R3:R7"/>
    <mergeCell ref="A3:A7"/>
    <mergeCell ref="C3:C7"/>
    <mergeCell ref="J3:J7"/>
    <mergeCell ref="K3:K7"/>
    <mergeCell ref="L3:L7"/>
    <mergeCell ref="B3:B7"/>
    <mergeCell ref="F3:F7"/>
  </mergeCells>
  <pageMargins left="0.59055118110236227" right="0.59055118110236227" top="0.59055118110236227" bottom="0.59055118110236227" header="0.51181102362204722" footer="0.51181102362204722"/>
  <pageSetup paperSize="9" scale="66" fitToWidth="2" pageOrder="overThenDown" orientation="portrait" horizontalDpi="1200" verticalDpi="1200" r:id="rId1"/>
  <headerFooter alignWithMargins="0">
    <oddFooter>&amp;L&amp;"MetaNormalLF-Roman,Standard"Statistisches Bundesamt, Fachserie 10, Reihe 2.8, 2019</oddFooter>
  </headerFooter>
  <colBreaks count="1" manualBreakCount="1">
    <brk id="9" max="86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showGridLines="0" zoomScaleNormal="100" workbookViewId="0"/>
  </sheetViews>
  <sheetFormatPr baseColWidth="10" defaultColWidth="11.42578125" defaultRowHeight="12.75" x14ac:dyDescent="0.2"/>
  <cols>
    <col min="1" max="1" width="8.7109375" style="406" customWidth="1"/>
    <col min="2" max="2" width="50.7109375" style="406" customWidth="1"/>
    <col min="3" max="3" width="14.7109375" style="406" customWidth="1"/>
    <col min="4" max="18" width="12.28515625" style="35" customWidth="1"/>
    <col min="19" max="19" width="8.7109375" style="406" customWidth="1"/>
    <col min="20" max="16384" width="11.42578125" style="406"/>
  </cols>
  <sheetData>
    <row r="1" spans="1:21" ht="18" x14ac:dyDescent="0.25">
      <c r="A1" s="1" t="s">
        <v>596</v>
      </c>
      <c r="B1" s="428"/>
      <c r="C1" s="428"/>
      <c r="I1" s="76" t="s">
        <v>596</v>
      </c>
      <c r="S1" s="428"/>
    </row>
    <row r="2" spans="1:21" ht="18" x14ac:dyDescent="0.25">
      <c r="A2" s="1"/>
      <c r="B2" s="428"/>
      <c r="C2" s="428"/>
      <c r="I2" s="76"/>
      <c r="S2" s="428"/>
    </row>
    <row r="3" spans="1:21" x14ac:dyDescent="0.2">
      <c r="A3" s="428"/>
      <c r="B3" s="428"/>
      <c r="C3" s="428"/>
      <c r="S3" s="428"/>
    </row>
    <row r="4" spans="1:21" ht="12.75" customHeight="1" x14ac:dyDescent="0.2">
      <c r="A4" s="474" t="s">
        <v>593</v>
      </c>
      <c r="B4" s="480" t="s">
        <v>302</v>
      </c>
      <c r="C4" s="480" t="s">
        <v>253</v>
      </c>
      <c r="D4" s="492" t="s">
        <v>99</v>
      </c>
      <c r="E4" s="492" t="s">
        <v>98</v>
      </c>
      <c r="F4" s="492" t="s">
        <v>595</v>
      </c>
      <c r="G4" s="492" t="s">
        <v>95</v>
      </c>
      <c r="H4" s="512" t="s">
        <v>94</v>
      </c>
      <c r="I4" s="516" t="s">
        <v>93</v>
      </c>
      <c r="J4" s="516" t="s">
        <v>594</v>
      </c>
      <c r="K4" s="492" t="s">
        <v>91</v>
      </c>
      <c r="L4" s="492" t="s">
        <v>90</v>
      </c>
      <c r="M4" s="492" t="s">
        <v>89</v>
      </c>
      <c r="N4" s="492" t="s">
        <v>88</v>
      </c>
      <c r="O4" s="492" t="s">
        <v>87</v>
      </c>
      <c r="P4" s="492" t="s">
        <v>400</v>
      </c>
      <c r="Q4" s="492" t="s">
        <v>85</v>
      </c>
      <c r="R4" s="512" t="s">
        <v>84</v>
      </c>
      <c r="S4" s="486" t="s">
        <v>593</v>
      </c>
    </row>
    <row r="5" spans="1:21" x14ac:dyDescent="0.2">
      <c r="A5" s="582"/>
      <c r="B5" s="576"/>
      <c r="C5" s="576"/>
      <c r="D5" s="559"/>
      <c r="E5" s="559"/>
      <c r="F5" s="559"/>
      <c r="G5" s="559"/>
      <c r="H5" s="586"/>
      <c r="I5" s="584"/>
      <c r="J5" s="584"/>
      <c r="K5" s="559"/>
      <c r="L5" s="559"/>
      <c r="M5" s="559"/>
      <c r="N5" s="559"/>
      <c r="O5" s="559"/>
      <c r="P5" s="559"/>
      <c r="Q5" s="559"/>
      <c r="R5" s="586"/>
      <c r="S5" s="578"/>
    </row>
    <row r="6" spans="1:21" x14ac:dyDescent="0.2">
      <c r="A6" s="582"/>
      <c r="B6" s="576"/>
      <c r="C6" s="576"/>
      <c r="D6" s="559"/>
      <c r="E6" s="559"/>
      <c r="F6" s="559"/>
      <c r="G6" s="559"/>
      <c r="H6" s="586"/>
      <c r="I6" s="584"/>
      <c r="J6" s="584"/>
      <c r="K6" s="559"/>
      <c r="L6" s="559"/>
      <c r="M6" s="559"/>
      <c r="N6" s="559"/>
      <c r="O6" s="559"/>
      <c r="P6" s="559"/>
      <c r="Q6" s="559"/>
      <c r="R6" s="586"/>
      <c r="S6" s="578"/>
    </row>
    <row r="7" spans="1:21" x14ac:dyDescent="0.2">
      <c r="A7" s="582"/>
      <c r="B7" s="576"/>
      <c r="C7" s="576"/>
      <c r="D7" s="559"/>
      <c r="E7" s="559"/>
      <c r="F7" s="559"/>
      <c r="G7" s="559"/>
      <c r="H7" s="586"/>
      <c r="I7" s="584"/>
      <c r="J7" s="584"/>
      <c r="K7" s="559"/>
      <c r="L7" s="559"/>
      <c r="M7" s="559"/>
      <c r="N7" s="559"/>
      <c r="O7" s="559"/>
      <c r="P7" s="559"/>
      <c r="Q7" s="559"/>
      <c r="R7" s="586"/>
      <c r="S7" s="578"/>
    </row>
    <row r="8" spans="1:21" x14ac:dyDescent="0.2">
      <c r="A8" s="583"/>
      <c r="B8" s="577"/>
      <c r="C8" s="577"/>
      <c r="D8" s="560"/>
      <c r="E8" s="560"/>
      <c r="F8" s="560"/>
      <c r="G8" s="560"/>
      <c r="H8" s="587"/>
      <c r="I8" s="585"/>
      <c r="J8" s="585"/>
      <c r="K8" s="560"/>
      <c r="L8" s="560"/>
      <c r="M8" s="560"/>
      <c r="N8" s="560"/>
      <c r="O8" s="560"/>
      <c r="P8" s="560"/>
      <c r="Q8" s="560"/>
      <c r="R8" s="587"/>
      <c r="S8" s="579"/>
    </row>
    <row r="9" spans="1:21" x14ac:dyDescent="0.2">
      <c r="A9" s="428"/>
      <c r="B9" s="153"/>
      <c r="C9" s="22"/>
      <c r="D9" s="45"/>
      <c r="E9" s="45"/>
      <c r="F9" s="45"/>
      <c r="G9" s="45"/>
      <c r="H9" s="45"/>
      <c r="I9" s="45"/>
      <c r="J9" s="329"/>
      <c r="K9" s="45"/>
      <c r="L9" s="329"/>
      <c r="M9" s="329"/>
      <c r="N9" s="45"/>
      <c r="O9" s="329"/>
      <c r="P9" s="329"/>
      <c r="Q9" s="329"/>
      <c r="R9" s="45"/>
      <c r="S9" s="328"/>
    </row>
    <row r="10" spans="1:21" ht="20.100000000000001" customHeight="1" x14ac:dyDescent="0.2">
      <c r="A10" s="316">
        <v>1</v>
      </c>
      <c r="B10" s="147" t="s">
        <v>476</v>
      </c>
      <c r="C10" s="428" t="s">
        <v>410</v>
      </c>
      <c r="D10" s="35" t="s">
        <v>410</v>
      </c>
      <c r="E10" s="35" t="s">
        <v>410</v>
      </c>
      <c r="F10" s="35" t="s">
        <v>410</v>
      </c>
      <c r="G10" s="35" t="s">
        <v>410</v>
      </c>
      <c r="H10" s="35" t="s">
        <v>410</v>
      </c>
      <c r="S10" s="321"/>
    </row>
    <row r="11" spans="1:21" ht="20.100000000000001" customHeight="1" x14ac:dyDescent="0.2">
      <c r="A11" s="315">
        <v>11</v>
      </c>
      <c r="B11" s="156" t="s">
        <v>592</v>
      </c>
      <c r="C11" s="291">
        <f>+SUM(D11:R11)</f>
        <v>9183</v>
      </c>
      <c r="D11" s="81">
        <v>583</v>
      </c>
      <c r="E11" s="81">
        <v>652</v>
      </c>
      <c r="F11" s="81">
        <v>1331</v>
      </c>
      <c r="G11" s="81">
        <v>57</v>
      </c>
      <c r="H11" s="81">
        <v>459</v>
      </c>
      <c r="I11" s="81">
        <v>1463</v>
      </c>
      <c r="J11" s="81">
        <v>183</v>
      </c>
      <c r="K11" s="81">
        <v>527</v>
      </c>
      <c r="L11" s="81">
        <v>2040</v>
      </c>
      <c r="M11" s="81">
        <v>245</v>
      </c>
      <c r="N11" s="81">
        <v>83</v>
      </c>
      <c r="O11" s="81">
        <v>305</v>
      </c>
      <c r="P11" s="81">
        <v>828</v>
      </c>
      <c r="Q11" s="81">
        <v>105</v>
      </c>
      <c r="R11" s="81">
        <v>322</v>
      </c>
      <c r="S11" s="314">
        <v>11</v>
      </c>
      <c r="U11" s="313"/>
    </row>
    <row r="12" spans="1:21" ht="15" customHeight="1" x14ac:dyDescent="0.2">
      <c r="A12" s="315">
        <v>12</v>
      </c>
      <c r="B12" s="156" t="s">
        <v>591</v>
      </c>
      <c r="C12" s="291">
        <f>+SUM(D12:R12)</f>
        <v>13679</v>
      </c>
      <c r="D12" s="81">
        <v>1021</v>
      </c>
      <c r="E12" s="81">
        <v>1375</v>
      </c>
      <c r="F12" s="81">
        <v>1684</v>
      </c>
      <c r="G12" s="81">
        <v>139</v>
      </c>
      <c r="H12" s="81">
        <v>1126</v>
      </c>
      <c r="I12" s="81">
        <v>1600</v>
      </c>
      <c r="J12" s="81">
        <v>241</v>
      </c>
      <c r="K12" s="81">
        <v>900</v>
      </c>
      <c r="L12" s="81">
        <v>3498</v>
      </c>
      <c r="M12" s="81">
        <v>521</v>
      </c>
      <c r="N12" s="81">
        <v>101</v>
      </c>
      <c r="O12" s="81">
        <v>456</v>
      </c>
      <c r="P12" s="81">
        <v>437</v>
      </c>
      <c r="Q12" s="81">
        <v>249</v>
      </c>
      <c r="R12" s="81">
        <v>331</v>
      </c>
      <c r="S12" s="314">
        <v>12</v>
      </c>
      <c r="U12" s="313"/>
    </row>
    <row r="13" spans="1:21" ht="15" customHeight="1" x14ac:dyDescent="0.2">
      <c r="A13" s="315">
        <v>13</v>
      </c>
      <c r="B13" s="156" t="s">
        <v>590</v>
      </c>
      <c r="C13" s="291">
        <f>+SUM(D13:R13)</f>
        <v>22862</v>
      </c>
      <c r="D13" s="81">
        <f t="shared" ref="D13:R13" si="0">D11+D12</f>
        <v>1604</v>
      </c>
      <c r="E13" s="81">
        <f t="shared" si="0"/>
        <v>2027</v>
      </c>
      <c r="F13" s="81">
        <f t="shared" si="0"/>
        <v>3015</v>
      </c>
      <c r="G13" s="81">
        <f t="shared" si="0"/>
        <v>196</v>
      </c>
      <c r="H13" s="81">
        <f t="shared" si="0"/>
        <v>1585</v>
      </c>
      <c r="I13" s="81">
        <f t="shared" si="0"/>
        <v>3063</v>
      </c>
      <c r="J13" s="81">
        <f t="shared" si="0"/>
        <v>424</v>
      </c>
      <c r="K13" s="81">
        <f t="shared" si="0"/>
        <v>1427</v>
      </c>
      <c r="L13" s="81">
        <f t="shared" si="0"/>
        <v>5538</v>
      </c>
      <c r="M13" s="81">
        <f t="shared" si="0"/>
        <v>766</v>
      </c>
      <c r="N13" s="81">
        <f t="shared" si="0"/>
        <v>184</v>
      </c>
      <c r="O13" s="81">
        <f t="shared" si="0"/>
        <v>761</v>
      </c>
      <c r="P13" s="81">
        <f t="shared" si="0"/>
        <v>1265</v>
      </c>
      <c r="Q13" s="81">
        <f t="shared" si="0"/>
        <v>354</v>
      </c>
      <c r="R13" s="81">
        <f t="shared" si="0"/>
        <v>653</v>
      </c>
      <c r="S13" s="314">
        <v>12</v>
      </c>
      <c r="U13" s="313"/>
    </row>
    <row r="14" spans="1:21" x14ac:dyDescent="0.2">
      <c r="A14" s="315">
        <v>14</v>
      </c>
      <c r="B14" s="156" t="s">
        <v>589</v>
      </c>
      <c r="C14" s="291">
        <f>+SUM(D14:R14)</f>
        <v>13070</v>
      </c>
      <c r="D14" s="81">
        <v>965</v>
      </c>
      <c r="E14" s="81">
        <v>1273</v>
      </c>
      <c r="F14" s="81">
        <v>1822</v>
      </c>
      <c r="G14" s="81">
        <v>134</v>
      </c>
      <c r="H14" s="81">
        <v>715</v>
      </c>
      <c r="I14" s="81">
        <v>1673</v>
      </c>
      <c r="J14" s="81">
        <v>292</v>
      </c>
      <c r="K14" s="81">
        <v>847</v>
      </c>
      <c r="L14" s="81">
        <v>3299</v>
      </c>
      <c r="M14" s="81">
        <v>431</v>
      </c>
      <c r="N14" s="81">
        <v>102</v>
      </c>
      <c r="O14" s="81">
        <v>494</v>
      </c>
      <c r="P14" s="81">
        <v>523</v>
      </c>
      <c r="Q14" s="81">
        <v>236</v>
      </c>
      <c r="R14" s="81">
        <v>264</v>
      </c>
      <c r="S14" s="314">
        <v>14</v>
      </c>
      <c r="U14" s="313"/>
    </row>
    <row r="15" spans="1:21" s="35" customFormat="1" x14ac:dyDescent="0.2">
      <c r="A15" s="327">
        <v>141</v>
      </c>
      <c r="B15" s="433" t="s">
        <v>588</v>
      </c>
      <c r="C15" s="81">
        <f>+SUM(D15:R15)</f>
        <v>5873</v>
      </c>
      <c r="D15" s="81">
        <v>402</v>
      </c>
      <c r="E15" s="81">
        <v>560</v>
      </c>
      <c r="F15" s="81">
        <v>1180</v>
      </c>
      <c r="G15" s="81">
        <v>53</v>
      </c>
      <c r="H15" s="81">
        <v>219</v>
      </c>
      <c r="I15" s="81">
        <v>634</v>
      </c>
      <c r="J15" s="81">
        <v>110</v>
      </c>
      <c r="K15" s="81">
        <v>319</v>
      </c>
      <c r="L15" s="81">
        <v>1499</v>
      </c>
      <c r="M15" s="81">
        <v>204</v>
      </c>
      <c r="N15" s="81">
        <v>46</v>
      </c>
      <c r="O15" s="81">
        <v>214</v>
      </c>
      <c r="P15" s="81">
        <v>224</v>
      </c>
      <c r="Q15" s="81">
        <v>90</v>
      </c>
      <c r="R15" s="81">
        <v>119</v>
      </c>
      <c r="S15" s="325">
        <v>141</v>
      </c>
      <c r="U15" s="81"/>
    </row>
    <row r="16" spans="1:21" ht="20.100000000000001" customHeight="1" x14ac:dyDescent="0.2">
      <c r="A16" s="315">
        <v>143</v>
      </c>
      <c r="B16" s="303" t="s">
        <v>552</v>
      </c>
      <c r="C16" s="291" t="s">
        <v>410</v>
      </c>
      <c r="D16" s="81" t="s">
        <v>410</v>
      </c>
      <c r="E16" s="81" t="s">
        <v>410</v>
      </c>
      <c r="F16" s="81" t="s">
        <v>410</v>
      </c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314">
        <v>143</v>
      </c>
    </row>
    <row r="17" spans="1:21" x14ac:dyDescent="0.2">
      <c r="A17" s="315">
        <v>1431</v>
      </c>
      <c r="B17" s="16" t="s">
        <v>587</v>
      </c>
      <c r="C17" s="291">
        <f t="shared" ref="C17:C22" si="1">+SUM(D17:R17)</f>
        <v>5137</v>
      </c>
      <c r="D17" s="81">
        <v>329</v>
      </c>
      <c r="E17" s="81">
        <v>423</v>
      </c>
      <c r="F17" s="81">
        <v>824</v>
      </c>
      <c r="G17" s="81">
        <v>57</v>
      </c>
      <c r="H17" s="81">
        <v>392</v>
      </c>
      <c r="I17" s="81">
        <v>751</v>
      </c>
      <c r="J17" s="81">
        <v>76</v>
      </c>
      <c r="K17" s="81">
        <v>338</v>
      </c>
      <c r="L17" s="81">
        <v>1273</v>
      </c>
      <c r="M17" s="81">
        <v>151</v>
      </c>
      <c r="N17" s="81">
        <v>35</v>
      </c>
      <c r="O17" s="81">
        <v>182</v>
      </c>
      <c r="P17" s="81">
        <v>181</v>
      </c>
      <c r="Q17" s="81">
        <v>62</v>
      </c>
      <c r="R17" s="81">
        <v>63</v>
      </c>
      <c r="S17" s="314">
        <v>1431</v>
      </c>
      <c r="U17" s="313"/>
    </row>
    <row r="18" spans="1:21" s="35" customFormat="1" x14ac:dyDescent="0.2">
      <c r="A18" s="327">
        <v>142</v>
      </c>
      <c r="B18" s="326" t="s">
        <v>586</v>
      </c>
      <c r="C18" s="81">
        <f t="shared" si="1"/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81">
        <v>0</v>
      </c>
      <c r="R18" s="81">
        <v>0</v>
      </c>
      <c r="S18" s="325">
        <v>142</v>
      </c>
      <c r="U18" s="81"/>
    </row>
    <row r="19" spans="1:21" x14ac:dyDescent="0.2">
      <c r="A19" s="315">
        <v>1432</v>
      </c>
      <c r="B19" s="16" t="s">
        <v>585</v>
      </c>
      <c r="C19" s="291">
        <f t="shared" si="1"/>
        <v>98</v>
      </c>
      <c r="D19" s="81">
        <v>8</v>
      </c>
      <c r="E19" s="81">
        <v>5</v>
      </c>
      <c r="F19" s="81">
        <v>8</v>
      </c>
      <c r="G19" s="81">
        <v>0</v>
      </c>
      <c r="H19" s="81">
        <v>9</v>
      </c>
      <c r="I19" s="81">
        <v>15</v>
      </c>
      <c r="J19" s="81">
        <v>1</v>
      </c>
      <c r="K19" s="81">
        <v>4</v>
      </c>
      <c r="L19" s="81">
        <v>25</v>
      </c>
      <c r="M19" s="81">
        <v>3</v>
      </c>
      <c r="N19" s="81">
        <v>0</v>
      </c>
      <c r="O19" s="81">
        <v>5</v>
      </c>
      <c r="P19" s="81">
        <v>10</v>
      </c>
      <c r="Q19" s="81">
        <v>2</v>
      </c>
      <c r="R19" s="81">
        <v>3</v>
      </c>
      <c r="S19" s="314">
        <v>1432</v>
      </c>
      <c r="U19" s="313"/>
    </row>
    <row r="20" spans="1:21" x14ac:dyDescent="0.2">
      <c r="A20" s="315">
        <v>1433</v>
      </c>
      <c r="B20" s="16" t="s">
        <v>584</v>
      </c>
      <c r="C20" s="291">
        <f t="shared" si="1"/>
        <v>4631</v>
      </c>
      <c r="D20" s="81">
        <v>403</v>
      </c>
      <c r="E20" s="81">
        <v>488</v>
      </c>
      <c r="F20" s="81">
        <v>698</v>
      </c>
      <c r="G20" s="81">
        <v>35</v>
      </c>
      <c r="H20" s="81">
        <v>159</v>
      </c>
      <c r="I20" s="81">
        <v>455</v>
      </c>
      <c r="J20" s="81">
        <v>136</v>
      </c>
      <c r="K20" s="81">
        <v>259</v>
      </c>
      <c r="L20" s="81">
        <v>1219</v>
      </c>
      <c r="M20" s="81">
        <v>151</v>
      </c>
      <c r="N20" s="81">
        <v>47</v>
      </c>
      <c r="O20" s="81">
        <v>190</v>
      </c>
      <c r="P20" s="81">
        <v>209</v>
      </c>
      <c r="Q20" s="81">
        <v>87</v>
      </c>
      <c r="R20" s="81">
        <v>95</v>
      </c>
      <c r="S20" s="314">
        <v>1433</v>
      </c>
      <c r="U20" s="313"/>
    </row>
    <row r="21" spans="1:21" x14ac:dyDescent="0.2">
      <c r="A21" s="315">
        <v>1434</v>
      </c>
      <c r="B21" s="16" t="s">
        <v>583</v>
      </c>
      <c r="C21" s="291">
        <f t="shared" si="1"/>
        <v>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81">
        <v>0</v>
      </c>
      <c r="R21" s="81">
        <v>0</v>
      </c>
      <c r="S21" s="314">
        <v>1434</v>
      </c>
      <c r="U21" s="313"/>
    </row>
    <row r="22" spans="1:21" x14ac:dyDescent="0.2">
      <c r="A22" s="315">
        <v>1435</v>
      </c>
      <c r="B22" s="16" t="s">
        <v>571</v>
      </c>
      <c r="C22" s="291">
        <f t="shared" si="1"/>
        <v>3204</v>
      </c>
      <c r="D22" s="81">
        <v>225</v>
      </c>
      <c r="E22" s="81">
        <v>357</v>
      </c>
      <c r="F22" s="81">
        <v>292</v>
      </c>
      <c r="G22" s="81">
        <v>42</v>
      </c>
      <c r="H22" s="81">
        <v>155</v>
      </c>
      <c r="I22" s="81">
        <v>452</v>
      </c>
      <c r="J22" s="81">
        <v>79</v>
      </c>
      <c r="K22" s="81">
        <v>246</v>
      </c>
      <c r="L22" s="81">
        <v>782</v>
      </c>
      <c r="M22" s="81">
        <v>126</v>
      </c>
      <c r="N22" s="81">
        <v>20</v>
      </c>
      <c r="O22" s="81">
        <v>117</v>
      </c>
      <c r="P22" s="81">
        <v>123</v>
      </c>
      <c r="Q22" s="81">
        <v>85</v>
      </c>
      <c r="R22" s="81">
        <v>103</v>
      </c>
      <c r="S22" s="314">
        <v>1435</v>
      </c>
      <c r="U22" s="313"/>
    </row>
    <row r="23" spans="1:21" ht="20.100000000000001" customHeight="1" x14ac:dyDescent="0.2">
      <c r="A23" s="315">
        <v>144</v>
      </c>
      <c r="B23" s="303" t="s">
        <v>570</v>
      </c>
      <c r="C23" s="291" t="s">
        <v>410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324"/>
      <c r="S23" s="314">
        <v>144</v>
      </c>
    </row>
    <row r="24" spans="1:21" x14ac:dyDescent="0.2">
      <c r="A24" s="315">
        <v>1441</v>
      </c>
      <c r="B24" s="303" t="s">
        <v>582</v>
      </c>
      <c r="C24" s="291" t="s">
        <v>410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314">
        <v>1441</v>
      </c>
    </row>
    <row r="25" spans="1:21" x14ac:dyDescent="0.2">
      <c r="A25" s="315">
        <v>14411</v>
      </c>
      <c r="B25" s="16" t="s">
        <v>569</v>
      </c>
      <c r="C25" s="291">
        <f>+SUM(D25:R25)</f>
        <v>977</v>
      </c>
      <c r="D25" s="81">
        <v>107</v>
      </c>
      <c r="E25" s="81">
        <v>105</v>
      </c>
      <c r="F25" s="81">
        <v>103</v>
      </c>
      <c r="G25" s="81">
        <v>17</v>
      </c>
      <c r="H25" s="81">
        <v>37</v>
      </c>
      <c r="I25" s="81">
        <v>91</v>
      </c>
      <c r="J25" s="81">
        <v>19</v>
      </c>
      <c r="K25" s="81">
        <v>66</v>
      </c>
      <c r="L25" s="81">
        <v>258</v>
      </c>
      <c r="M25" s="81">
        <v>52</v>
      </c>
      <c r="N25" s="81">
        <v>6</v>
      </c>
      <c r="O25" s="81">
        <v>36</v>
      </c>
      <c r="P25" s="81">
        <v>21</v>
      </c>
      <c r="Q25" s="81">
        <v>29</v>
      </c>
      <c r="R25" s="81">
        <v>30</v>
      </c>
      <c r="S25" s="314">
        <v>14411</v>
      </c>
      <c r="U25" s="313"/>
    </row>
    <row r="26" spans="1:21" x14ac:dyDescent="0.2">
      <c r="A26" s="315">
        <v>14412</v>
      </c>
      <c r="B26" s="16" t="s">
        <v>568</v>
      </c>
      <c r="C26" s="291">
        <f>+SUM(D26:R26)</f>
        <v>1689</v>
      </c>
      <c r="D26" s="81">
        <v>110</v>
      </c>
      <c r="E26" s="81">
        <v>249</v>
      </c>
      <c r="F26" s="81">
        <v>386</v>
      </c>
      <c r="G26" s="81">
        <v>21</v>
      </c>
      <c r="H26" s="81">
        <v>80</v>
      </c>
      <c r="I26" s="81">
        <v>83</v>
      </c>
      <c r="J26" s="81">
        <v>19</v>
      </c>
      <c r="K26" s="81">
        <v>83</v>
      </c>
      <c r="L26" s="81">
        <v>494</v>
      </c>
      <c r="M26" s="81">
        <v>55</v>
      </c>
      <c r="N26" s="81">
        <v>6</v>
      </c>
      <c r="O26" s="81">
        <v>54</v>
      </c>
      <c r="P26" s="81">
        <v>9</v>
      </c>
      <c r="Q26" s="81">
        <v>34</v>
      </c>
      <c r="R26" s="81">
        <v>6</v>
      </c>
      <c r="S26" s="314">
        <v>14412</v>
      </c>
      <c r="U26" s="313"/>
    </row>
    <row r="27" spans="1:21" x14ac:dyDescent="0.2">
      <c r="A27" s="315">
        <v>14413</v>
      </c>
      <c r="B27" s="16" t="s">
        <v>567</v>
      </c>
      <c r="C27" s="291">
        <f>+SUM(D27:R27)</f>
        <v>2531</v>
      </c>
      <c r="D27" s="81">
        <v>157</v>
      </c>
      <c r="E27" s="81">
        <v>172</v>
      </c>
      <c r="F27" s="81">
        <v>672</v>
      </c>
      <c r="G27" s="81">
        <v>9</v>
      </c>
      <c r="H27" s="81">
        <v>91</v>
      </c>
      <c r="I27" s="81">
        <v>275</v>
      </c>
      <c r="J27" s="81">
        <v>64</v>
      </c>
      <c r="K27" s="81">
        <v>149</v>
      </c>
      <c r="L27" s="81">
        <v>642</v>
      </c>
      <c r="M27" s="81">
        <v>81</v>
      </c>
      <c r="N27" s="81">
        <v>17</v>
      </c>
      <c r="O27" s="81">
        <v>106</v>
      </c>
      <c r="P27" s="81">
        <v>49</v>
      </c>
      <c r="Q27" s="81">
        <v>22</v>
      </c>
      <c r="R27" s="81">
        <v>25</v>
      </c>
      <c r="S27" s="314">
        <v>14413</v>
      </c>
      <c r="U27" s="313"/>
    </row>
    <row r="28" spans="1:21" x14ac:dyDescent="0.2">
      <c r="A28" s="315">
        <v>14414</v>
      </c>
      <c r="B28" s="16" t="s">
        <v>566</v>
      </c>
      <c r="C28" s="291">
        <f>+SUM(D28:R28)</f>
        <v>676</v>
      </c>
      <c r="D28" s="81">
        <v>28</v>
      </c>
      <c r="E28" s="81">
        <v>34</v>
      </c>
      <c r="F28" s="81">
        <v>19</v>
      </c>
      <c r="G28" s="81">
        <v>6</v>
      </c>
      <c r="H28" s="81">
        <v>11</v>
      </c>
      <c r="I28" s="81">
        <v>185</v>
      </c>
      <c r="J28" s="81">
        <v>8</v>
      </c>
      <c r="K28" s="81">
        <v>21</v>
      </c>
      <c r="L28" s="81">
        <v>105</v>
      </c>
      <c r="M28" s="81">
        <v>16</v>
      </c>
      <c r="N28" s="81">
        <v>17</v>
      </c>
      <c r="O28" s="81">
        <v>18</v>
      </c>
      <c r="P28" s="81">
        <v>145</v>
      </c>
      <c r="Q28" s="81">
        <v>5</v>
      </c>
      <c r="R28" s="81">
        <v>58</v>
      </c>
      <c r="S28" s="314">
        <v>14414</v>
      </c>
      <c r="U28" s="313"/>
    </row>
    <row r="29" spans="1:21" x14ac:dyDescent="0.2">
      <c r="A29" s="315">
        <v>1442</v>
      </c>
      <c r="B29" s="303" t="s">
        <v>581</v>
      </c>
      <c r="C29" s="291" t="s">
        <v>410</v>
      </c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314">
        <v>1442</v>
      </c>
    </row>
    <row r="30" spans="1:21" x14ac:dyDescent="0.2">
      <c r="A30" s="315">
        <v>14421</v>
      </c>
      <c r="B30" s="16" t="s">
        <v>569</v>
      </c>
      <c r="C30" s="291">
        <f>+SUM(D30:R30)</f>
        <v>1151</v>
      </c>
      <c r="D30" s="81">
        <v>104</v>
      </c>
      <c r="E30" s="81">
        <v>136</v>
      </c>
      <c r="F30" s="81">
        <v>141</v>
      </c>
      <c r="G30" s="81">
        <v>14</v>
      </c>
      <c r="H30" s="81">
        <v>57</v>
      </c>
      <c r="I30" s="81">
        <v>163</v>
      </c>
      <c r="J30" s="81">
        <v>17</v>
      </c>
      <c r="K30" s="81">
        <v>77</v>
      </c>
      <c r="L30" s="81">
        <v>273</v>
      </c>
      <c r="M30" s="81">
        <v>44</v>
      </c>
      <c r="N30" s="81">
        <v>5</v>
      </c>
      <c r="O30" s="81">
        <v>48</v>
      </c>
      <c r="P30" s="81">
        <v>36</v>
      </c>
      <c r="Q30" s="81">
        <v>21</v>
      </c>
      <c r="R30" s="81">
        <v>15</v>
      </c>
      <c r="S30" s="314">
        <v>14421</v>
      </c>
      <c r="U30" s="313"/>
    </row>
    <row r="31" spans="1:21" x14ac:dyDescent="0.2">
      <c r="A31" s="315">
        <v>14422</v>
      </c>
      <c r="B31" s="16" t="s">
        <v>568</v>
      </c>
      <c r="C31" s="291">
        <f>+SUM(D31:R31)</f>
        <v>1944</v>
      </c>
      <c r="D31" s="81">
        <v>198</v>
      </c>
      <c r="E31" s="81">
        <v>302</v>
      </c>
      <c r="F31" s="81">
        <v>195</v>
      </c>
      <c r="G31" s="81">
        <v>37</v>
      </c>
      <c r="H31" s="81">
        <v>132</v>
      </c>
      <c r="I31" s="81">
        <v>133</v>
      </c>
      <c r="J31" s="81">
        <v>36</v>
      </c>
      <c r="K31" s="81">
        <v>146</v>
      </c>
      <c r="L31" s="81">
        <v>537</v>
      </c>
      <c r="M31" s="81">
        <v>53</v>
      </c>
      <c r="N31" s="81">
        <v>3</v>
      </c>
      <c r="O31" s="81">
        <v>68</v>
      </c>
      <c r="P31" s="81">
        <v>23</v>
      </c>
      <c r="Q31" s="81">
        <v>65</v>
      </c>
      <c r="R31" s="81">
        <v>16</v>
      </c>
      <c r="S31" s="314">
        <v>14422</v>
      </c>
      <c r="U31" s="313"/>
    </row>
    <row r="32" spans="1:21" x14ac:dyDescent="0.2">
      <c r="A32" s="315">
        <v>14423</v>
      </c>
      <c r="B32" s="16" t="s">
        <v>567</v>
      </c>
      <c r="C32" s="291">
        <f>+SUM(D32:R32)</f>
        <v>2567</v>
      </c>
      <c r="D32" s="81">
        <v>208</v>
      </c>
      <c r="E32" s="81">
        <v>230</v>
      </c>
      <c r="F32" s="81">
        <v>252</v>
      </c>
      <c r="G32" s="81">
        <v>18</v>
      </c>
      <c r="H32" s="81">
        <v>112</v>
      </c>
      <c r="I32" s="81">
        <v>485</v>
      </c>
      <c r="J32" s="81">
        <v>103</v>
      </c>
      <c r="K32" s="81">
        <v>241</v>
      </c>
      <c r="L32" s="81">
        <v>553</v>
      </c>
      <c r="M32" s="81">
        <v>93</v>
      </c>
      <c r="N32" s="81">
        <v>26</v>
      </c>
      <c r="O32" s="81">
        <v>130</v>
      </c>
      <c r="P32" s="81">
        <v>36</v>
      </c>
      <c r="Q32" s="81">
        <v>59</v>
      </c>
      <c r="R32" s="81">
        <v>21</v>
      </c>
      <c r="S32" s="314">
        <v>14423</v>
      </c>
      <c r="U32" s="313"/>
    </row>
    <row r="33" spans="1:21" x14ac:dyDescent="0.2">
      <c r="A33" s="315">
        <v>14424</v>
      </c>
      <c r="B33" s="16" t="s">
        <v>566</v>
      </c>
      <c r="C33" s="291">
        <f>+SUM(D33:R33)</f>
        <v>1535</v>
      </c>
      <c r="D33" s="81">
        <v>53</v>
      </c>
      <c r="E33" s="81">
        <v>45</v>
      </c>
      <c r="F33" s="81">
        <v>54</v>
      </c>
      <c r="G33" s="81">
        <v>12</v>
      </c>
      <c r="H33" s="81">
        <v>195</v>
      </c>
      <c r="I33" s="81">
        <v>258</v>
      </c>
      <c r="J33" s="81">
        <v>26</v>
      </c>
      <c r="K33" s="81">
        <v>64</v>
      </c>
      <c r="L33" s="81">
        <v>437</v>
      </c>
      <c r="M33" s="81">
        <v>37</v>
      </c>
      <c r="N33" s="81">
        <v>22</v>
      </c>
      <c r="O33" s="81">
        <v>34</v>
      </c>
      <c r="P33" s="81">
        <v>204</v>
      </c>
      <c r="Q33" s="81">
        <v>1</v>
      </c>
      <c r="R33" s="81">
        <v>93</v>
      </c>
      <c r="S33" s="314">
        <v>14424</v>
      </c>
      <c r="U33" s="313"/>
    </row>
    <row r="34" spans="1:21" ht="20.100000000000001" customHeight="1" x14ac:dyDescent="0.2">
      <c r="A34" s="315">
        <v>15</v>
      </c>
      <c r="B34" s="156" t="s">
        <v>580</v>
      </c>
      <c r="C34" s="291">
        <f>+SUM(D34:R34)</f>
        <v>9776</v>
      </c>
      <c r="D34" s="81">
        <v>639</v>
      </c>
      <c r="E34" s="81">
        <v>754</v>
      </c>
      <c r="F34" s="81">
        <v>1193</v>
      </c>
      <c r="G34" s="81">
        <v>62</v>
      </c>
      <c r="H34" s="81">
        <v>872</v>
      </c>
      <c r="I34" s="81">
        <v>1394</v>
      </c>
      <c r="J34" s="81">
        <v>133</v>
      </c>
      <c r="K34" s="81">
        <v>580</v>
      </c>
      <c r="L34" s="81">
        <v>2215</v>
      </c>
      <c r="M34" s="81">
        <v>335</v>
      </c>
      <c r="N34" s="81">
        <v>82</v>
      </c>
      <c r="O34" s="81">
        <v>267</v>
      </c>
      <c r="P34" s="81">
        <v>743</v>
      </c>
      <c r="Q34" s="81">
        <v>119</v>
      </c>
      <c r="R34" s="81">
        <v>388</v>
      </c>
      <c r="S34" s="314">
        <v>15</v>
      </c>
      <c r="U34" s="313"/>
    </row>
    <row r="35" spans="1:21" s="320" customFormat="1" ht="30" customHeight="1" x14ac:dyDescent="0.2">
      <c r="A35" s="316">
        <v>16</v>
      </c>
      <c r="B35" s="147" t="s">
        <v>579</v>
      </c>
      <c r="C35" s="286"/>
      <c r="D35" s="322"/>
      <c r="E35" s="322"/>
      <c r="F35" s="322"/>
      <c r="G35" s="322"/>
      <c r="H35" s="322"/>
      <c r="I35" s="322"/>
      <c r="J35" s="322"/>
      <c r="K35" s="322"/>
      <c r="L35" s="322"/>
      <c r="M35" s="322"/>
      <c r="N35" s="322"/>
      <c r="O35" s="322"/>
      <c r="P35" s="322"/>
      <c r="Q35" s="322"/>
      <c r="R35" s="322"/>
      <c r="S35" s="321">
        <v>16</v>
      </c>
    </row>
    <row r="36" spans="1:21" ht="19.5" customHeight="1" x14ac:dyDescent="0.2">
      <c r="A36" s="315">
        <v>161</v>
      </c>
      <c r="B36" s="156" t="s">
        <v>578</v>
      </c>
      <c r="C36" s="291">
        <f>+SUM(D36:R36)</f>
        <v>76</v>
      </c>
      <c r="D36" s="81">
        <v>1</v>
      </c>
      <c r="E36" s="81">
        <v>1</v>
      </c>
      <c r="F36" s="81">
        <v>0</v>
      </c>
      <c r="G36" s="81">
        <v>1</v>
      </c>
      <c r="H36" s="81">
        <v>5</v>
      </c>
      <c r="I36" s="81">
        <v>0</v>
      </c>
      <c r="J36" s="81">
        <v>0</v>
      </c>
      <c r="K36" s="81">
        <v>5</v>
      </c>
      <c r="L36" s="81">
        <v>45</v>
      </c>
      <c r="M36" s="81">
        <v>1</v>
      </c>
      <c r="N36" s="81">
        <v>2</v>
      </c>
      <c r="O36" s="81">
        <v>11</v>
      </c>
      <c r="P36" s="81">
        <v>3</v>
      </c>
      <c r="Q36" s="81">
        <v>1</v>
      </c>
      <c r="R36" s="81">
        <v>0</v>
      </c>
      <c r="S36" s="314">
        <v>161</v>
      </c>
      <c r="U36" s="313"/>
    </row>
    <row r="37" spans="1:21" s="320" customFormat="1" ht="30" customHeight="1" x14ac:dyDescent="0.2">
      <c r="A37" s="316">
        <v>2</v>
      </c>
      <c r="B37" s="147" t="s">
        <v>577</v>
      </c>
      <c r="C37" s="286"/>
      <c r="D37" s="322"/>
      <c r="E37" s="322"/>
      <c r="F37" s="322"/>
      <c r="G37" s="322"/>
      <c r="H37" s="322"/>
      <c r="I37" s="322"/>
      <c r="J37" s="322"/>
      <c r="K37" s="322"/>
      <c r="L37" s="322"/>
      <c r="M37" s="322"/>
      <c r="N37" s="322"/>
      <c r="O37" s="322"/>
      <c r="P37" s="322"/>
      <c r="Q37" s="322"/>
      <c r="R37" s="322"/>
      <c r="S37" s="316">
        <v>2</v>
      </c>
    </row>
    <row r="38" spans="1:21" s="320" customFormat="1" x14ac:dyDescent="0.2">
      <c r="A38" s="316"/>
      <c r="B38" s="323" t="s">
        <v>576</v>
      </c>
      <c r="C38" s="286"/>
      <c r="D38" s="322"/>
      <c r="E38" s="322"/>
      <c r="F38" s="322"/>
      <c r="G38" s="322"/>
      <c r="H38" s="322"/>
      <c r="I38" s="322"/>
      <c r="J38" s="322"/>
      <c r="K38" s="322"/>
      <c r="L38" s="322"/>
      <c r="M38" s="322"/>
      <c r="N38" s="322"/>
      <c r="O38" s="322"/>
      <c r="P38" s="322"/>
      <c r="Q38" s="322"/>
      <c r="R38" s="322"/>
      <c r="S38" s="321"/>
    </row>
    <row r="39" spans="1:21" ht="20.100000000000001" customHeight="1" x14ac:dyDescent="0.2">
      <c r="A39" s="315">
        <v>21</v>
      </c>
      <c r="B39" s="156" t="s">
        <v>563</v>
      </c>
      <c r="C39" s="291">
        <f>+SUM(D39:R39)</f>
        <v>672</v>
      </c>
      <c r="D39" s="81">
        <v>45</v>
      </c>
      <c r="E39" s="81">
        <v>62</v>
      </c>
      <c r="F39" s="81">
        <v>40</v>
      </c>
      <c r="G39" s="81">
        <v>12</v>
      </c>
      <c r="H39" s="81">
        <v>62</v>
      </c>
      <c r="I39" s="81">
        <v>126</v>
      </c>
      <c r="J39" s="81">
        <v>8</v>
      </c>
      <c r="K39" s="81">
        <v>63</v>
      </c>
      <c r="L39" s="81">
        <v>136</v>
      </c>
      <c r="M39" s="81">
        <v>22</v>
      </c>
      <c r="N39" s="81">
        <v>6</v>
      </c>
      <c r="O39" s="81">
        <v>25</v>
      </c>
      <c r="P39" s="81">
        <v>16</v>
      </c>
      <c r="Q39" s="81">
        <v>13</v>
      </c>
      <c r="R39" s="81">
        <v>36</v>
      </c>
      <c r="S39" s="314">
        <v>21</v>
      </c>
      <c r="U39" s="313"/>
    </row>
    <row r="40" spans="1:21" ht="15" customHeight="1" x14ac:dyDescent="0.2">
      <c r="A40" s="315">
        <v>22</v>
      </c>
      <c r="B40" s="156" t="s">
        <v>562</v>
      </c>
      <c r="C40" s="291">
        <f>+SUM(D40:R40)</f>
        <v>1254</v>
      </c>
      <c r="D40" s="81">
        <v>77</v>
      </c>
      <c r="E40" s="81">
        <v>183</v>
      </c>
      <c r="F40" s="81">
        <v>148</v>
      </c>
      <c r="G40" s="81">
        <v>31</v>
      </c>
      <c r="H40" s="81">
        <v>78</v>
      </c>
      <c r="I40" s="81">
        <v>187</v>
      </c>
      <c r="J40" s="81">
        <v>13</v>
      </c>
      <c r="K40" s="81">
        <v>105</v>
      </c>
      <c r="L40" s="81">
        <v>257</v>
      </c>
      <c r="M40" s="81">
        <v>31</v>
      </c>
      <c r="N40" s="81">
        <v>8</v>
      </c>
      <c r="O40" s="81">
        <v>28</v>
      </c>
      <c r="P40" s="81">
        <v>44</v>
      </c>
      <c r="Q40" s="81">
        <v>34</v>
      </c>
      <c r="R40" s="81">
        <v>30</v>
      </c>
      <c r="S40" s="314">
        <v>22</v>
      </c>
      <c r="U40" s="313"/>
    </row>
    <row r="41" spans="1:21" ht="15" customHeight="1" x14ac:dyDescent="0.2">
      <c r="A41" s="315">
        <v>23</v>
      </c>
      <c r="B41" s="156" t="s">
        <v>561</v>
      </c>
      <c r="C41" s="291">
        <f>+SUM(D41:R41)</f>
        <v>1926</v>
      </c>
      <c r="D41" s="81">
        <v>122</v>
      </c>
      <c r="E41" s="81">
        <v>245</v>
      </c>
      <c r="F41" s="81">
        <v>188</v>
      </c>
      <c r="G41" s="81">
        <v>43</v>
      </c>
      <c r="H41" s="81">
        <v>140</v>
      </c>
      <c r="I41" s="81">
        <v>313</v>
      </c>
      <c r="J41" s="81">
        <v>21</v>
      </c>
      <c r="K41" s="81">
        <v>168</v>
      </c>
      <c r="L41" s="81">
        <v>393</v>
      </c>
      <c r="M41" s="81">
        <v>53</v>
      </c>
      <c r="N41" s="81">
        <v>14</v>
      </c>
      <c r="O41" s="81">
        <v>53</v>
      </c>
      <c r="P41" s="81">
        <v>60</v>
      </c>
      <c r="Q41" s="81">
        <v>47</v>
      </c>
      <c r="R41" s="81">
        <v>66</v>
      </c>
      <c r="S41" s="314">
        <v>23</v>
      </c>
      <c r="U41" s="313"/>
    </row>
    <row r="42" spans="1:21" ht="20.100000000000001" customHeight="1" x14ac:dyDescent="0.2">
      <c r="A42" s="315">
        <v>24</v>
      </c>
      <c r="B42" s="156" t="s">
        <v>560</v>
      </c>
      <c r="C42" s="291">
        <f>+SUM(D42:R42)</f>
        <v>1251</v>
      </c>
      <c r="D42" s="81">
        <v>79</v>
      </c>
      <c r="E42" s="81">
        <v>190</v>
      </c>
      <c r="F42" s="81">
        <v>117</v>
      </c>
      <c r="G42" s="81">
        <v>29</v>
      </c>
      <c r="H42" s="81">
        <v>92</v>
      </c>
      <c r="I42" s="81">
        <v>212</v>
      </c>
      <c r="J42" s="81">
        <v>12</v>
      </c>
      <c r="K42" s="81">
        <v>87</v>
      </c>
      <c r="L42" s="81">
        <v>258</v>
      </c>
      <c r="M42" s="81">
        <v>32</v>
      </c>
      <c r="N42" s="81">
        <v>7</v>
      </c>
      <c r="O42" s="81">
        <v>38</v>
      </c>
      <c r="P42" s="81">
        <v>23</v>
      </c>
      <c r="Q42" s="81">
        <v>35</v>
      </c>
      <c r="R42" s="81">
        <v>40</v>
      </c>
      <c r="S42" s="314">
        <v>24</v>
      </c>
      <c r="U42" s="313"/>
    </row>
    <row r="43" spans="1:21" x14ac:dyDescent="0.2">
      <c r="A43" s="319">
        <v>241</v>
      </c>
      <c r="B43" s="20" t="s">
        <v>575</v>
      </c>
      <c r="C43" s="291">
        <f>+SUM(D43:R43)</f>
        <v>50</v>
      </c>
      <c r="D43" s="81">
        <v>2</v>
      </c>
      <c r="E43" s="81">
        <v>4</v>
      </c>
      <c r="F43" s="81">
        <v>1</v>
      </c>
      <c r="G43" s="81">
        <v>2</v>
      </c>
      <c r="H43" s="81">
        <v>1</v>
      </c>
      <c r="I43" s="81">
        <v>9</v>
      </c>
      <c r="J43" s="81">
        <v>0</v>
      </c>
      <c r="K43" s="81">
        <v>6</v>
      </c>
      <c r="L43" s="81">
        <v>24</v>
      </c>
      <c r="M43" s="81">
        <v>0</v>
      </c>
      <c r="N43" s="81">
        <v>0</v>
      </c>
      <c r="O43" s="81">
        <v>0</v>
      </c>
      <c r="P43" s="81">
        <v>0</v>
      </c>
      <c r="Q43" s="81">
        <v>1</v>
      </c>
      <c r="R43" s="81">
        <v>0</v>
      </c>
      <c r="S43" s="314">
        <v>241</v>
      </c>
      <c r="U43" s="313"/>
    </row>
    <row r="44" spans="1:21" ht="20.100000000000001" customHeight="1" x14ac:dyDescent="0.2">
      <c r="A44" s="315">
        <v>242</v>
      </c>
      <c r="B44" s="303" t="s">
        <v>552</v>
      </c>
      <c r="C44" s="291" t="s">
        <v>410</v>
      </c>
      <c r="D44" s="81" t="s">
        <v>410</v>
      </c>
      <c r="E44" s="81" t="s">
        <v>410</v>
      </c>
      <c r="F44" s="81" t="s">
        <v>410</v>
      </c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314">
        <v>242</v>
      </c>
      <c r="U44" s="313"/>
    </row>
    <row r="45" spans="1:21" x14ac:dyDescent="0.2">
      <c r="A45" s="315">
        <v>2421</v>
      </c>
      <c r="B45" s="16" t="s">
        <v>574</v>
      </c>
      <c r="C45" s="291">
        <f>+SUM(D45:R45)</f>
        <v>483</v>
      </c>
      <c r="D45" s="81">
        <v>24</v>
      </c>
      <c r="E45" s="81">
        <v>67</v>
      </c>
      <c r="F45" s="81">
        <v>43</v>
      </c>
      <c r="G45" s="81">
        <v>15</v>
      </c>
      <c r="H45" s="81">
        <v>31</v>
      </c>
      <c r="I45" s="81">
        <v>107</v>
      </c>
      <c r="J45" s="81">
        <v>2</v>
      </c>
      <c r="K45" s="81">
        <v>37</v>
      </c>
      <c r="L45" s="81">
        <v>100</v>
      </c>
      <c r="M45" s="81">
        <v>15</v>
      </c>
      <c r="N45" s="81">
        <v>5</v>
      </c>
      <c r="O45" s="81">
        <v>16</v>
      </c>
      <c r="P45" s="81">
        <v>5</v>
      </c>
      <c r="Q45" s="81">
        <v>9</v>
      </c>
      <c r="R45" s="81">
        <v>7</v>
      </c>
      <c r="S45" s="314">
        <v>2421</v>
      </c>
      <c r="U45" s="313"/>
    </row>
    <row r="46" spans="1:21" x14ac:dyDescent="0.2">
      <c r="A46" s="319">
        <v>2422</v>
      </c>
      <c r="B46" s="318" t="s">
        <v>573</v>
      </c>
      <c r="C46" s="29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314"/>
      <c r="U46" s="313"/>
    </row>
    <row r="47" spans="1:21" x14ac:dyDescent="0.2">
      <c r="A47" s="317"/>
      <c r="B47" s="16" t="s">
        <v>572</v>
      </c>
      <c r="C47" s="291">
        <f>+SUM(D47:R47)</f>
        <v>456</v>
      </c>
      <c r="D47" s="81">
        <v>36</v>
      </c>
      <c r="E47" s="81">
        <v>82</v>
      </c>
      <c r="F47" s="81">
        <v>48</v>
      </c>
      <c r="G47" s="81">
        <v>7</v>
      </c>
      <c r="H47" s="81">
        <v>29</v>
      </c>
      <c r="I47" s="81">
        <v>53</v>
      </c>
      <c r="J47" s="81">
        <v>8</v>
      </c>
      <c r="K47" s="81">
        <v>26</v>
      </c>
      <c r="L47" s="81">
        <v>97</v>
      </c>
      <c r="M47" s="81">
        <v>11</v>
      </c>
      <c r="N47" s="81">
        <v>2</v>
      </c>
      <c r="O47" s="81">
        <v>20</v>
      </c>
      <c r="P47" s="81">
        <v>11</v>
      </c>
      <c r="Q47" s="81">
        <v>12</v>
      </c>
      <c r="R47" s="81">
        <v>14</v>
      </c>
      <c r="S47" s="314">
        <v>2422</v>
      </c>
      <c r="U47" s="313"/>
    </row>
    <row r="48" spans="1:21" x14ac:dyDescent="0.2">
      <c r="A48" s="315">
        <v>2423</v>
      </c>
      <c r="B48" s="16" t="s">
        <v>571</v>
      </c>
      <c r="C48" s="291">
        <f>+SUM(D48:R48)</f>
        <v>312</v>
      </c>
      <c r="D48" s="81">
        <v>19</v>
      </c>
      <c r="E48" s="81">
        <v>41</v>
      </c>
      <c r="F48" s="81">
        <v>26</v>
      </c>
      <c r="G48" s="81">
        <v>7</v>
      </c>
      <c r="H48" s="81">
        <v>32</v>
      </c>
      <c r="I48" s="81">
        <v>52</v>
      </c>
      <c r="J48" s="81">
        <v>2</v>
      </c>
      <c r="K48" s="81">
        <v>24</v>
      </c>
      <c r="L48" s="81">
        <v>61</v>
      </c>
      <c r="M48" s="81">
        <v>6</v>
      </c>
      <c r="N48" s="81">
        <v>0</v>
      </c>
      <c r="O48" s="81">
        <v>2</v>
      </c>
      <c r="P48" s="81">
        <v>7</v>
      </c>
      <c r="Q48" s="81">
        <v>14</v>
      </c>
      <c r="R48" s="81">
        <v>19</v>
      </c>
      <c r="S48" s="314">
        <v>2423</v>
      </c>
      <c r="U48" s="313"/>
    </row>
    <row r="49" spans="1:21" ht="20.100000000000001" customHeight="1" x14ac:dyDescent="0.2">
      <c r="A49" s="315">
        <v>243</v>
      </c>
      <c r="B49" s="303" t="s">
        <v>570</v>
      </c>
      <c r="C49" s="291" t="s">
        <v>410</v>
      </c>
      <c r="D49" s="81" t="s">
        <v>410</v>
      </c>
      <c r="E49" s="81" t="s">
        <v>410</v>
      </c>
      <c r="F49" s="81" t="s">
        <v>410</v>
      </c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314">
        <v>243</v>
      </c>
      <c r="U49" s="313"/>
    </row>
    <row r="50" spans="1:21" x14ac:dyDescent="0.2">
      <c r="A50" s="315">
        <v>2431</v>
      </c>
      <c r="B50" s="16" t="s">
        <v>569</v>
      </c>
      <c r="C50" s="291">
        <f>+SUM(D50:R50)</f>
        <v>439</v>
      </c>
      <c r="D50" s="81">
        <v>29</v>
      </c>
      <c r="E50" s="81">
        <v>88</v>
      </c>
      <c r="F50" s="81">
        <v>59</v>
      </c>
      <c r="G50" s="81">
        <v>11</v>
      </c>
      <c r="H50" s="81">
        <v>27</v>
      </c>
      <c r="I50" s="81">
        <v>77</v>
      </c>
      <c r="J50" s="81">
        <v>4</v>
      </c>
      <c r="K50" s="81">
        <v>23</v>
      </c>
      <c r="L50" s="81">
        <v>73</v>
      </c>
      <c r="M50" s="81">
        <v>7</v>
      </c>
      <c r="N50" s="81">
        <v>0</v>
      </c>
      <c r="O50" s="81">
        <v>9</v>
      </c>
      <c r="P50" s="81">
        <v>7</v>
      </c>
      <c r="Q50" s="81">
        <v>14</v>
      </c>
      <c r="R50" s="81">
        <v>11</v>
      </c>
      <c r="S50" s="314">
        <v>2431</v>
      </c>
      <c r="U50" s="313"/>
    </row>
    <row r="51" spans="1:21" x14ac:dyDescent="0.2">
      <c r="A51" s="315">
        <v>2432</v>
      </c>
      <c r="B51" s="16" t="s">
        <v>568</v>
      </c>
      <c r="C51" s="291">
        <f>+SUM(D51:R51)</f>
        <v>365</v>
      </c>
      <c r="D51" s="81">
        <v>21</v>
      </c>
      <c r="E51" s="81">
        <v>61</v>
      </c>
      <c r="F51" s="81">
        <v>36</v>
      </c>
      <c r="G51" s="81">
        <v>6</v>
      </c>
      <c r="H51" s="81">
        <v>28</v>
      </c>
      <c r="I51" s="81">
        <v>46</v>
      </c>
      <c r="J51" s="81">
        <v>2</v>
      </c>
      <c r="K51" s="81">
        <v>30</v>
      </c>
      <c r="L51" s="81">
        <v>91</v>
      </c>
      <c r="M51" s="81">
        <v>8</v>
      </c>
      <c r="N51" s="81">
        <v>1</v>
      </c>
      <c r="O51" s="81">
        <v>10</v>
      </c>
      <c r="P51" s="81">
        <v>2</v>
      </c>
      <c r="Q51" s="81">
        <v>11</v>
      </c>
      <c r="R51" s="81">
        <v>12</v>
      </c>
      <c r="S51" s="314">
        <v>2432</v>
      </c>
      <c r="U51" s="313"/>
    </row>
    <row r="52" spans="1:21" x14ac:dyDescent="0.2">
      <c r="A52" s="315">
        <v>2433</v>
      </c>
      <c r="B52" s="16" t="s">
        <v>567</v>
      </c>
      <c r="C52" s="291">
        <f>+SUM(D52:R52)</f>
        <v>344</v>
      </c>
      <c r="D52" s="81">
        <v>20</v>
      </c>
      <c r="E52" s="81">
        <v>37</v>
      </c>
      <c r="F52" s="81">
        <v>19</v>
      </c>
      <c r="G52" s="81">
        <v>11</v>
      </c>
      <c r="H52" s="81">
        <v>27</v>
      </c>
      <c r="I52" s="81">
        <v>65</v>
      </c>
      <c r="J52" s="81">
        <v>5</v>
      </c>
      <c r="K52" s="81">
        <v>33</v>
      </c>
      <c r="L52" s="81">
        <v>71</v>
      </c>
      <c r="M52" s="81">
        <v>14</v>
      </c>
      <c r="N52" s="81">
        <v>3</v>
      </c>
      <c r="O52" s="81">
        <v>15</v>
      </c>
      <c r="P52" s="81">
        <v>9</v>
      </c>
      <c r="Q52" s="81">
        <v>7</v>
      </c>
      <c r="R52" s="81">
        <v>8</v>
      </c>
      <c r="S52" s="314">
        <v>2433</v>
      </c>
      <c r="U52" s="313"/>
    </row>
    <row r="53" spans="1:21" x14ac:dyDescent="0.2">
      <c r="A53" s="315">
        <v>2434</v>
      </c>
      <c r="B53" s="16" t="s">
        <v>566</v>
      </c>
      <c r="C53" s="291">
        <f>+SUM(D53:R53)</f>
        <v>103</v>
      </c>
      <c r="D53" s="81">
        <v>9</v>
      </c>
      <c r="E53" s="81">
        <v>4</v>
      </c>
      <c r="F53" s="81">
        <v>3</v>
      </c>
      <c r="G53" s="81">
        <v>1</v>
      </c>
      <c r="H53" s="81">
        <v>10</v>
      </c>
      <c r="I53" s="81">
        <v>24</v>
      </c>
      <c r="J53" s="81">
        <v>1</v>
      </c>
      <c r="K53" s="81">
        <v>1</v>
      </c>
      <c r="L53" s="81">
        <v>23</v>
      </c>
      <c r="M53" s="81">
        <v>3</v>
      </c>
      <c r="N53" s="81">
        <v>3</v>
      </c>
      <c r="O53" s="81">
        <v>4</v>
      </c>
      <c r="P53" s="81">
        <v>5</v>
      </c>
      <c r="Q53" s="81">
        <v>3</v>
      </c>
      <c r="R53" s="81">
        <v>9</v>
      </c>
      <c r="S53" s="314">
        <v>2434</v>
      </c>
      <c r="U53" s="313"/>
    </row>
    <row r="54" spans="1:21" ht="20.100000000000001" customHeight="1" x14ac:dyDescent="0.2">
      <c r="A54" s="315">
        <v>25</v>
      </c>
      <c r="B54" s="156" t="s">
        <v>565</v>
      </c>
      <c r="C54" s="291">
        <f>+SUM(D54:R54)</f>
        <v>673</v>
      </c>
      <c r="D54" s="81">
        <v>43</v>
      </c>
      <c r="E54" s="81">
        <v>54</v>
      </c>
      <c r="F54" s="81">
        <v>71</v>
      </c>
      <c r="G54" s="81">
        <v>14</v>
      </c>
      <c r="H54" s="81">
        <v>49</v>
      </c>
      <c r="I54" s="81">
        <v>101</v>
      </c>
      <c r="J54" s="81">
        <v>9</v>
      </c>
      <c r="K54" s="81">
        <v>81</v>
      </c>
      <c r="L54" s="81">
        <v>135</v>
      </c>
      <c r="M54" s="81">
        <v>21</v>
      </c>
      <c r="N54" s="81">
        <v>7</v>
      </c>
      <c r="O54" s="81">
        <v>15</v>
      </c>
      <c r="P54" s="81">
        <v>37</v>
      </c>
      <c r="Q54" s="81">
        <v>11</v>
      </c>
      <c r="R54" s="81">
        <v>25</v>
      </c>
      <c r="S54" s="314">
        <v>25</v>
      </c>
      <c r="U54" s="313"/>
    </row>
    <row r="55" spans="1:21" ht="30" customHeight="1" x14ac:dyDescent="0.2">
      <c r="A55" s="316">
        <v>3</v>
      </c>
      <c r="B55" s="155" t="s">
        <v>564</v>
      </c>
      <c r="C55" s="29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316">
        <v>3</v>
      </c>
    </row>
    <row r="56" spans="1:21" ht="20.100000000000001" customHeight="1" x14ac:dyDescent="0.2">
      <c r="A56" s="315">
        <v>31</v>
      </c>
      <c r="B56" s="156" t="s">
        <v>563</v>
      </c>
      <c r="C56" s="291">
        <f>+SUM(D56:R56)</f>
        <v>943</v>
      </c>
      <c r="D56" s="81">
        <v>99</v>
      </c>
      <c r="E56" s="81">
        <v>74</v>
      </c>
      <c r="F56" s="81">
        <v>64</v>
      </c>
      <c r="G56" s="81">
        <v>3</v>
      </c>
      <c r="H56" s="81">
        <v>37</v>
      </c>
      <c r="I56" s="81">
        <v>233</v>
      </c>
      <c r="J56" s="81">
        <v>8</v>
      </c>
      <c r="K56" s="81">
        <v>41</v>
      </c>
      <c r="L56" s="81">
        <v>177</v>
      </c>
      <c r="M56" s="81">
        <v>49</v>
      </c>
      <c r="N56" s="81">
        <v>2</v>
      </c>
      <c r="O56" s="81">
        <v>35</v>
      </c>
      <c r="P56" s="81">
        <v>63</v>
      </c>
      <c r="Q56" s="81">
        <v>10</v>
      </c>
      <c r="R56" s="81">
        <v>48</v>
      </c>
      <c r="S56" s="314">
        <v>31</v>
      </c>
      <c r="U56" s="313"/>
    </row>
    <row r="57" spans="1:21" ht="15" customHeight="1" x14ac:dyDescent="0.2">
      <c r="A57" s="315">
        <v>32</v>
      </c>
      <c r="B57" s="156" t="s">
        <v>562</v>
      </c>
      <c r="C57" s="291">
        <f>+SUM(D57:R57)</f>
        <v>4494</v>
      </c>
      <c r="D57" s="81">
        <v>471</v>
      </c>
      <c r="E57" s="81">
        <v>520</v>
      </c>
      <c r="F57" s="81">
        <v>314</v>
      </c>
      <c r="G57" s="81">
        <v>42</v>
      </c>
      <c r="H57" s="81">
        <v>120</v>
      </c>
      <c r="I57" s="81">
        <v>506</v>
      </c>
      <c r="J57" s="81">
        <v>31</v>
      </c>
      <c r="K57" s="81">
        <v>324</v>
      </c>
      <c r="L57" s="81">
        <v>1208</v>
      </c>
      <c r="M57" s="81">
        <v>222</v>
      </c>
      <c r="N57" s="81">
        <v>37</v>
      </c>
      <c r="O57" s="81">
        <v>228</v>
      </c>
      <c r="P57" s="81">
        <v>187</v>
      </c>
      <c r="Q57" s="81">
        <v>121</v>
      </c>
      <c r="R57" s="81">
        <v>163</v>
      </c>
      <c r="S57" s="314">
        <v>32</v>
      </c>
      <c r="U57" s="313"/>
    </row>
    <row r="58" spans="1:21" ht="15" customHeight="1" x14ac:dyDescent="0.2">
      <c r="A58" s="315">
        <v>33</v>
      </c>
      <c r="B58" s="156" t="s">
        <v>561</v>
      </c>
      <c r="C58" s="291">
        <f>+SUM(D58:R58)</f>
        <v>5437</v>
      </c>
      <c r="D58" s="81">
        <v>570</v>
      </c>
      <c r="E58" s="81">
        <v>594</v>
      </c>
      <c r="F58" s="81">
        <v>378</v>
      </c>
      <c r="G58" s="81">
        <v>45</v>
      </c>
      <c r="H58" s="81">
        <v>157</v>
      </c>
      <c r="I58" s="81">
        <v>739</v>
      </c>
      <c r="J58" s="81">
        <v>39</v>
      </c>
      <c r="K58" s="81">
        <v>365</v>
      </c>
      <c r="L58" s="81">
        <v>1385</v>
      </c>
      <c r="M58" s="81">
        <v>271</v>
      </c>
      <c r="N58" s="81">
        <v>39</v>
      </c>
      <c r="O58" s="81">
        <v>263</v>
      </c>
      <c r="P58" s="81">
        <v>250</v>
      </c>
      <c r="Q58" s="81">
        <v>131</v>
      </c>
      <c r="R58" s="81">
        <v>211</v>
      </c>
      <c r="S58" s="314">
        <v>33</v>
      </c>
      <c r="U58" s="313"/>
    </row>
    <row r="59" spans="1:21" ht="15" customHeight="1" x14ac:dyDescent="0.2">
      <c r="A59" s="315">
        <v>34</v>
      </c>
      <c r="B59" s="156" t="s">
        <v>560</v>
      </c>
      <c r="C59" s="291">
        <f>+SUM(D59:R59)</f>
        <v>4434</v>
      </c>
      <c r="D59" s="81">
        <v>449</v>
      </c>
      <c r="E59" s="81">
        <v>521</v>
      </c>
      <c r="F59" s="81">
        <v>314</v>
      </c>
      <c r="G59" s="81">
        <v>45</v>
      </c>
      <c r="H59" s="81">
        <v>132</v>
      </c>
      <c r="I59" s="81">
        <v>423</v>
      </c>
      <c r="J59" s="81">
        <v>35</v>
      </c>
      <c r="K59" s="81">
        <v>316</v>
      </c>
      <c r="L59" s="81">
        <v>1265</v>
      </c>
      <c r="M59" s="81">
        <v>199</v>
      </c>
      <c r="N59" s="81">
        <v>40</v>
      </c>
      <c r="O59" s="81">
        <v>232</v>
      </c>
      <c r="P59" s="81">
        <v>161</v>
      </c>
      <c r="Q59" s="81">
        <v>127</v>
      </c>
      <c r="R59" s="81">
        <v>175</v>
      </c>
      <c r="S59" s="314">
        <v>34</v>
      </c>
      <c r="U59" s="313"/>
    </row>
    <row r="60" spans="1:21" ht="15" customHeight="1" x14ac:dyDescent="0.2">
      <c r="A60" s="315">
        <v>35</v>
      </c>
      <c r="B60" s="156" t="s">
        <v>559</v>
      </c>
      <c r="C60" s="291">
        <f>+SUM(D60:R60)</f>
        <v>943</v>
      </c>
      <c r="D60" s="81">
        <v>99</v>
      </c>
      <c r="E60" s="81">
        <v>74</v>
      </c>
      <c r="F60" s="81">
        <v>64</v>
      </c>
      <c r="G60" s="81">
        <v>3</v>
      </c>
      <c r="H60" s="81">
        <v>37</v>
      </c>
      <c r="I60" s="81">
        <v>233</v>
      </c>
      <c r="J60" s="81">
        <v>8</v>
      </c>
      <c r="K60" s="81">
        <v>41</v>
      </c>
      <c r="L60" s="81">
        <v>177</v>
      </c>
      <c r="M60" s="81">
        <v>49</v>
      </c>
      <c r="N60" s="81">
        <v>2</v>
      </c>
      <c r="O60" s="81">
        <v>35</v>
      </c>
      <c r="P60" s="81">
        <v>63</v>
      </c>
      <c r="Q60" s="81">
        <v>10</v>
      </c>
      <c r="R60" s="81">
        <v>48</v>
      </c>
      <c r="S60" s="314">
        <v>35</v>
      </c>
      <c r="U60" s="313"/>
    </row>
    <row r="61" spans="1:21" x14ac:dyDescent="0.2">
      <c r="A61" s="428"/>
      <c r="B61" s="428"/>
      <c r="C61" s="428"/>
      <c r="S61" s="428"/>
    </row>
    <row r="62" spans="1:21" ht="20.25" customHeight="1" x14ac:dyDescent="0.2">
      <c r="B62" s="428"/>
      <c r="C62" s="428"/>
      <c r="S62" s="428"/>
    </row>
    <row r="63" spans="1:21" ht="20.25" customHeight="1" x14ac:dyDescent="0.2">
      <c r="A63" s="428"/>
      <c r="B63" s="428"/>
      <c r="C63" s="428"/>
      <c r="S63" s="428"/>
    </row>
    <row r="64" spans="1:21" ht="20.25" customHeight="1" x14ac:dyDescent="0.2">
      <c r="B64" s="428"/>
      <c r="C64" s="428"/>
    </row>
    <row r="65" spans="1:25" ht="28.5" customHeight="1" x14ac:dyDescent="0.2">
      <c r="A65" s="428" t="s">
        <v>103</v>
      </c>
      <c r="B65" s="428"/>
      <c r="C65" s="428"/>
      <c r="S65" s="428"/>
      <c r="T65" s="428"/>
    </row>
    <row r="66" spans="1:25" x14ac:dyDescent="0.2">
      <c r="A66" s="35" t="s">
        <v>558</v>
      </c>
      <c r="B66" s="428"/>
      <c r="C66" s="428"/>
      <c r="S66" s="428"/>
      <c r="T66" s="428"/>
    </row>
    <row r="67" spans="1:25" x14ac:dyDescent="0.2">
      <c r="A67" s="35" t="s">
        <v>55</v>
      </c>
      <c r="B67" s="428"/>
      <c r="C67" s="428"/>
      <c r="S67" s="428"/>
      <c r="T67" s="428"/>
    </row>
    <row r="68" spans="1:25" ht="15.75" customHeight="1" x14ac:dyDescent="0.2">
      <c r="B68" s="428"/>
      <c r="C68" s="428"/>
      <c r="D68" s="312"/>
    </row>
    <row r="69" spans="1:25" ht="15" customHeight="1" x14ac:dyDescent="0.2">
      <c r="A69" s="311"/>
      <c r="D69" s="310"/>
      <c r="S69" s="428"/>
      <c r="T69" s="428"/>
    </row>
    <row r="70" spans="1:25" s="307" customFormat="1" ht="22.5" customHeight="1" x14ac:dyDescent="0.2">
      <c r="A70" s="31"/>
      <c r="D70" s="310"/>
      <c r="E70" s="310"/>
      <c r="F70" s="310"/>
      <c r="G70" s="310"/>
      <c r="H70" s="38"/>
      <c r="I70" s="436"/>
      <c r="J70" s="310"/>
      <c r="K70" s="310"/>
      <c r="L70" s="436"/>
      <c r="M70" s="123"/>
      <c r="N70" s="123"/>
      <c r="O70" s="123"/>
      <c r="P70" s="123"/>
      <c r="Q70" s="310"/>
      <c r="R70" s="310"/>
      <c r="S70" s="309"/>
      <c r="W70" s="309"/>
      <c r="X70" s="308"/>
      <c r="Y70" s="32"/>
    </row>
    <row r="75" spans="1:25" x14ac:dyDescent="0.2">
      <c r="B75" s="443" t="s">
        <v>688</v>
      </c>
      <c r="C75" s="442">
        <f t="shared" ref="C75:R75" si="2">+C11+C12-C14-C34</f>
        <v>16</v>
      </c>
      <c r="D75" s="438">
        <f t="shared" si="2"/>
        <v>0</v>
      </c>
      <c r="E75" s="438">
        <f t="shared" si="2"/>
        <v>0</v>
      </c>
      <c r="F75" s="438">
        <f t="shared" si="2"/>
        <v>0</v>
      </c>
      <c r="G75" s="438">
        <f t="shared" si="2"/>
        <v>0</v>
      </c>
      <c r="H75" s="438">
        <f t="shared" si="2"/>
        <v>-2</v>
      </c>
      <c r="I75" s="438">
        <f t="shared" si="2"/>
        <v>-4</v>
      </c>
      <c r="J75" s="438">
        <f t="shared" si="2"/>
        <v>-1</v>
      </c>
      <c r="K75" s="438">
        <f t="shared" si="2"/>
        <v>0</v>
      </c>
      <c r="L75" s="438">
        <f t="shared" si="2"/>
        <v>24</v>
      </c>
      <c r="M75" s="438">
        <f t="shared" si="2"/>
        <v>0</v>
      </c>
      <c r="N75" s="438">
        <f t="shared" si="2"/>
        <v>0</v>
      </c>
      <c r="O75" s="438">
        <f t="shared" si="2"/>
        <v>0</v>
      </c>
      <c r="P75" s="438">
        <f t="shared" si="2"/>
        <v>-1</v>
      </c>
      <c r="Q75" s="438">
        <f t="shared" si="2"/>
        <v>-1</v>
      </c>
      <c r="R75" s="438">
        <f t="shared" si="2"/>
        <v>1</v>
      </c>
    </row>
    <row r="76" spans="1:25" x14ac:dyDescent="0.2">
      <c r="B76" s="443" t="s">
        <v>909</v>
      </c>
      <c r="C76" s="442">
        <f t="shared" ref="C76:R76" si="3">+C14-C17-C19-C20-C21-C22</f>
        <v>0</v>
      </c>
      <c r="D76" s="438">
        <f t="shared" si="3"/>
        <v>0</v>
      </c>
      <c r="E76" s="438">
        <f t="shared" si="3"/>
        <v>0</v>
      </c>
      <c r="F76" s="438">
        <f t="shared" si="3"/>
        <v>0</v>
      </c>
      <c r="G76" s="438">
        <f t="shared" si="3"/>
        <v>0</v>
      </c>
      <c r="H76" s="438">
        <f t="shared" si="3"/>
        <v>0</v>
      </c>
      <c r="I76" s="438">
        <f t="shared" si="3"/>
        <v>0</v>
      </c>
      <c r="J76" s="438">
        <f t="shared" si="3"/>
        <v>0</v>
      </c>
      <c r="K76" s="438">
        <f t="shared" si="3"/>
        <v>0</v>
      </c>
      <c r="L76" s="438">
        <f t="shared" si="3"/>
        <v>0</v>
      </c>
      <c r="M76" s="438">
        <f t="shared" si="3"/>
        <v>0</v>
      </c>
      <c r="N76" s="438">
        <f t="shared" si="3"/>
        <v>0</v>
      </c>
      <c r="O76" s="438">
        <f t="shared" si="3"/>
        <v>0</v>
      </c>
      <c r="P76" s="438">
        <f t="shared" si="3"/>
        <v>0</v>
      </c>
      <c r="Q76" s="438">
        <f t="shared" si="3"/>
        <v>0</v>
      </c>
      <c r="R76" s="438">
        <f t="shared" si="3"/>
        <v>0</v>
      </c>
    </row>
    <row r="77" spans="1:25" x14ac:dyDescent="0.2">
      <c r="B77" s="443" t="s">
        <v>911</v>
      </c>
      <c r="C77" s="442">
        <f t="shared" ref="C77:R77" si="4">+C14-C25-C26-C27-C28-C30-C31-C32-C33</f>
        <v>0</v>
      </c>
      <c r="D77" s="438">
        <f t="shared" si="4"/>
        <v>0</v>
      </c>
      <c r="E77" s="438">
        <f t="shared" si="4"/>
        <v>0</v>
      </c>
      <c r="F77" s="438">
        <f t="shared" si="4"/>
        <v>0</v>
      </c>
      <c r="G77" s="438">
        <f t="shared" si="4"/>
        <v>0</v>
      </c>
      <c r="H77" s="438">
        <f t="shared" si="4"/>
        <v>0</v>
      </c>
      <c r="I77" s="438">
        <f t="shared" si="4"/>
        <v>0</v>
      </c>
      <c r="J77" s="438">
        <f t="shared" si="4"/>
        <v>0</v>
      </c>
      <c r="K77" s="438">
        <f t="shared" si="4"/>
        <v>0</v>
      </c>
      <c r="L77" s="438">
        <f t="shared" si="4"/>
        <v>0</v>
      </c>
      <c r="M77" s="438">
        <f t="shared" si="4"/>
        <v>0</v>
      </c>
      <c r="N77" s="438">
        <f t="shared" si="4"/>
        <v>0</v>
      </c>
      <c r="O77" s="438">
        <f t="shared" si="4"/>
        <v>0</v>
      </c>
      <c r="P77" s="438">
        <f t="shared" si="4"/>
        <v>0</v>
      </c>
      <c r="Q77" s="438">
        <f t="shared" si="4"/>
        <v>0</v>
      </c>
      <c r="R77" s="438">
        <f t="shared" si="4"/>
        <v>0</v>
      </c>
    </row>
    <row r="78" spans="1:25" x14ac:dyDescent="0.2">
      <c r="B78" s="443" t="s">
        <v>910</v>
      </c>
      <c r="C78" s="442">
        <f t="shared" ref="C78:R78" si="5">+C15-C25-C26-C27-C28</f>
        <v>0</v>
      </c>
      <c r="D78" s="438">
        <f t="shared" si="5"/>
        <v>0</v>
      </c>
      <c r="E78" s="438">
        <f t="shared" si="5"/>
        <v>0</v>
      </c>
      <c r="F78" s="438">
        <f t="shared" si="5"/>
        <v>0</v>
      </c>
      <c r="G78" s="438">
        <f t="shared" si="5"/>
        <v>0</v>
      </c>
      <c r="H78" s="438">
        <f t="shared" si="5"/>
        <v>0</v>
      </c>
      <c r="I78" s="438">
        <f t="shared" si="5"/>
        <v>0</v>
      </c>
      <c r="J78" s="438">
        <f t="shared" si="5"/>
        <v>0</v>
      </c>
      <c r="K78" s="438">
        <f t="shared" si="5"/>
        <v>0</v>
      </c>
      <c r="L78" s="438">
        <f t="shared" si="5"/>
        <v>0</v>
      </c>
      <c r="M78" s="438">
        <f t="shared" si="5"/>
        <v>0</v>
      </c>
      <c r="N78" s="438">
        <f t="shared" si="5"/>
        <v>0</v>
      </c>
      <c r="O78" s="438">
        <f t="shared" si="5"/>
        <v>0</v>
      </c>
      <c r="P78" s="438">
        <f t="shared" si="5"/>
        <v>0</v>
      </c>
      <c r="Q78" s="438">
        <f t="shared" si="5"/>
        <v>0</v>
      </c>
      <c r="R78" s="438">
        <f t="shared" si="5"/>
        <v>0</v>
      </c>
    </row>
    <row r="79" spans="1:25" x14ac:dyDescent="0.2">
      <c r="B79" s="443" t="s">
        <v>907</v>
      </c>
      <c r="C79" s="442">
        <f t="shared" ref="C79:R79" si="6">+C39+C40-C42-C54</f>
        <v>2</v>
      </c>
      <c r="D79" s="438">
        <f t="shared" si="6"/>
        <v>0</v>
      </c>
      <c r="E79" s="438">
        <f t="shared" si="6"/>
        <v>1</v>
      </c>
      <c r="F79" s="438">
        <f t="shared" si="6"/>
        <v>0</v>
      </c>
      <c r="G79" s="438">
        <f t="shared" si="6"/>
        <v>0</v>
      </c>
      <c r="H79" s="438">
        <f t="shared" si="6"/>
        <v>-1</v>
      </c>
      <c r="I79" s="438">
        <f t="shared" si="6"/>
        <v>0</v>
      </c>
      <c r="J79" s="438">
        <f t="shared" si="6"/>
        <v>0</v>
      </c>
      <c r="K79" s="438">
        <f t="shared" si="6"/>
        <v>0</v>
      </c>
      <c r="L79" s="438">
        <f t="shared" si="6"/>
        <v>0</v>
      </c>
      <c r="M79" s="438">
        <f t="shared" si="6"/>
        <v>0</v>
      </c>
      <c r="N79" s="438">
        <f t="shared" si="6"/>
        <v>0</v>
      </c>
      <c r="O79" s="438">
        <f t="shared" si="6"/>
        <v>0</v>
      </c>
      <c r="P79" s="438">
        <f t="shared" si="6"/>
        <v>0</v>
      </c>
      <c r="Q79" s="438">
        <f t="shared" si="6"/>
        <v>1</v>
      </c>
      <c r="R79" s="438">
        <f t="shared" si="6"/>
        <v>1</v>
      </c>
    </row>
    <row r="80" spans="1:25" x14ac:dyDescent="0.2">
      <c r="B80" s="443" t="s">
        <v>909</v>
      </c>
      <c r="C80" s="442">
        <f t="shared" ref="C80:R80" si="7">+C42-C45-C47-C48</f>
        <v>0</v>
      </c>
      <c r="D80" s="438">
        <f t="shared" si="7"/>
        <v>0</v>
      </c>
      <c r="E80" s="438">
        <f t="shared" si="7"/>
        <v>0</v>
      </c>
      <c r="F80" s="438">
        <f t="shared" si="7"/>
        <v>0</v>
      </c>
      <c r="G80" s="438">
        <f t="shared" si="7"/>
        <v>0</v>
      </c>
      <c r="H80" s="438">
        <f t="shared" si="7"/>
        <v>0</v>
      </c>
      <c r="I80" s="438">
        <f t="shared" si="7"/>
        <v>0</v>
      </c>
      <c r="J80" s="438">
        <f t="shared" si="7"/>
        <v>0</v>
      </c>
      <c r="K80" s="438">
        <f t="shared" si="7"/>
        <v>0</v>
      </c>
      <c r="L80" s="438">
        <f t="shared" si="7"/>
        <v>0</v>
      </c>
      <c r="M80" s="438">
        <f t="shared" si="7"/>
        <v>0</v>
      </c>
      <c r="N80" s="438">
        <f t="shared" si="7"/>
        <v>0</v>
      </c>
      <c r="O80" s="438">
        <f t="shared" si="7"/>
        <v>0</v>
      </c>
      <c r="P80" s="438">
        <f t="shared" si="7"/>
        <v>0</v>
      </c>
      <c r="Q80" s="438">
        <f t="shared" si="7"/>
        <v>0</v>
      </c>
      <c r="R80" s="438">
        <f t="shared" si="7"/>
        <v>0</v>
      </c>
    </row>
    <row r="81" spans="2:18" x14ac:dyDescent="0.2">
      <c r="B81" s="443" t="s">
        <v>908</v>
      </c>
      <c r="C81" s="442">
        <f t="shared" ref="C81:R81" si="8">+C42-C50-C51-C52-C53</f>
        <v>0</v>
      </c>
      <c r="D81" s="438">
        <f t="shared" si="8"/>
        <v>0</v>
      </c>
      <c r="E81" s="438">
        <f t="shared" si="8"/>
        <v>0</v>
      </c>
      <c r="F81" s="438">
        <f t="shared" si="8"/>
        <v>0</v>
      </c>
      <c r="G81" s="438">
        <f t="shared" si="8"/>
        <v>0</v>
      </c>
      <c r="H81" s="438">
        <f t="shared" si="8"/>
        <v>0</v>
      </c>
      <c r="I81" s="438">
        <f t="shared" si="8"/>
        <v>0</v>
      </c>
      <c r="J81" s="438">
        <f t="shared" si="8"/>
        <v>0</v>
      </c>
      <c r="K81" s="438">
        <f t="shared" si="8"/>
        <v>0</v>
      </c>
      <c r="L81" s="438">
        <f t="shared" si="8"/>
        <v>0</v>
      </c>
      <c r="M81" s="438">
        <f t="shared" si="8"/>
        <v>0</v>
      </c>
      <c r="N81" s="438">
        <f t="shared" si="8"/>
        <v>0</v>
      </c>
      <c r="O81" s="438">
        <f t="shared" si="8"/>
        <v>0</v>
      </c>
      <c r="P81" s="438">
        <f t="shared" si="8"/>
        <v>0</v>
      </c>
      <c r="Q81" s="438">
        <f t="shared" si="8"/>
        <v>0</v>
      </c>
      <c r="R81" s="438">
        <f t="shared" si="8"/>
        <v>0</v>
      </c>
    </row>
    <row r="82" spans="2:18" x14ac:dyDescent="0.2">
      <c r="B82" s="443" t="s">
        <v>907</v>
      </c>
      <c r="C82" s="442">
        <f t="shared" ref="C82:R82" si="9">+C56+C57-C59-C60</f>
        <v>60</v>
      </c>
      <c r="D82" s="438">
        <f t="shared" si="9"/>
        <v>22</v>
      </c>
      <c r="E82" s="438">
        <f t="shared" si="9"/>
        <v>-1</v>
      </c>
      <c r="F82" s="438">
        <f t="shared" si="9"/>
        <v>0</v>
      </c>
      <c r="G82" s="438">
        <f t="shared" si="9"/>
        <v>-3</v>
      </c>
      <c r="H82" s="438">
        <f t="shared" si="9"/>
        <v>-12</v>
      </c>
      <c r="I82" s="438">
        <f t="shared" si="9"/>
        <v>83</v>
      </c>
      <c r="J82" s="438">
        <f t="shared" si="9"/>
        <v>-4</v>
      </c>
      <c r="K82" s="438">
        <f t="shared" si="9"/>
        <v>8</v>
      </c>
      <c r="L82" s="438">
        <f t="shared" si="9"/>
        <v>-57</v>
      </c>
      <c r="M82" s="438">
        <f t="shared" si="9"/>
        <v>23</v>
      </c>
      <c r="N82" s="438">
        <f t="shared" si="9"/>
        <v>-3</v>
      </c>
      <c r="O82" s="438">
        <f t="shared" si="9"/>
        <v>-4</v>
      </c>
      <c r="P82" s="438">
        <f t="shared" si="9"/>
        <v>26</v>
      </c>
      <c r="Q82" s="438">
        <f t="shared" si="9"/>
        <v>-6</v>
      </c>
      <c r="R82" s="438">
        <f t="shared" si="9"/>
        <v>-12</v>
      </c>
    </row>
  </sheetData>
  <mergeCells count="19">
    <mergeCell ref="Q4:Q8"/>
    <mergeCell ref="R4:R8"/>
    <mergeCell ref="S4:S8"/>
    <mergeCell ref="M4:M8"/>
    <mergeCell ref="N4:N8"/>
    <mergeCell ref="O4:O8"/>
    <mergeCell ref="P4:P8"/>
    <mergeCell ref="L4:L8"/>
    <mergeCell ref="A4:A8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K4:K8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67" pageOrder="overThenDown" orientation="portrait" horizontalDpi="1200" verticalDpi="1200" r:id="rId1"/>
  <headerFooter alignWithMargins="0">
    <oddFooter>&amp;L&amp;"MetaNormalLF-Roman,Standard"Statistisches Bundesamt, Fachserie 10, Reihe 2.8, 2019</oddFooter>
  </headerFooter>
  <colBreaks count="1" manualBreakCount="1">
    <brk id="8" max="6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4"/>
  <sheetViews>
    <sheetView showGridLines="0" workbookViewId="0"/>
  </sheetViews>
  <sheetFormatPr baseColWidth="10" defaultColWidth="11.42578125" defaultRowHeight="12.75" x14ac:dyDescent="0.2"/>
  <cols>
    <col min="1" max="1" width="7.140625" style="428" customWidth="1"/>
    <col min="2" max="2" width="72.7109375" style="428" customWidth="1"/>
    <col min="3" max="5" width="17.7109375" style="428" customWidth="1"/>
    <col min="6" max="6" width="11.42578125" style="428"/>
    <col min="7" max="7" width="10.28515625" style="428" customWidth="1"/>
    <col min="8" max="16384" width="11.42578125" style="428"/>
  </cols>
  <sheetData>
    <row r="1" spans="1:8" ht="18" x14ac:dyDescent="0.25">
      <c r="A1" s="2" t="s">
        <v>505</v>
      </c>
      <c r="C1" s="4"/>
    </row>
    <row r="2" spans="1:8" ht="12.75" customHeight="1" x14ac:dyDescent="0.2">
      <c r="A2" s="9"/>
      <c r="B2" s="9"/>
      <c r="C2" s="9"/>
    </row>
    <row r="3" spans="1:8" ht="12.75" customHeight="1" x14ac:dyDescent="0.2">
      <c r="A3" s="474" t="s">
        <v>504</v>
      </c>
      <c r="B3" s="480" t="s">
        <v>503</v>
      </c>
      <c r="C3" s="480" t="s">
        <v>502</v>
      </c>
      <c r="D3" s="480" t="s">
        <v>501</v>
      </c>
      <c r="E3" s="486" t="s">
        <v>500</v>
      </c>
    </row>
    <row r="4" spans="1:8" ht="12.75" customHeight="1" x14ac:dyDescent="0.2">
      <c r="A4" s="475"/>
      <c r="B4" s="537"/>
      <c r="C4" s="576"/>
      <c r="D4" s="576"/>
      <c r="E4" s="578"/>
    </row>
    <row r="5" spans="1:8" x14ac:dyDescent="0.2">
      <c r="A5" s="475"/>
      <c r="B5" s="537"/>
      <c r="C5" s="576"/>
      <c r="D5" s="576"/>
      <c r="E5" s="578"/>
    </row>
    <row r="6" spans="1:8" x14ac:dyDescent="0.2">
      <c r="A6" s="476"/>
      <c r="B6" s="538"/>
      <c r="C6" s="577"/>
      <c r="D6" s="577"/>
      <c r="E6" s="579"/>
    </row>
    <row r="7" spans="1:8" x14ac:dyDescent="0.2">
      <c r="B7" s="153"/>
    </row>
    <row r="8" spans="1:8" s="288" customFormat="1" ht="19.5" customHeight="1" x14ac:dyDescent="0.2">
      <c r="A8" s="276">
        <v>1</v>
      </c>
      <c r="B8" s="290" t="s">
        <v>557</v>
      </c>
      <c r="C8" s="289"/>
      <c r="G8" s="292"/>
      <c r="H8" s="292"/>
    </row>
    <row r="9" spans="1:8" s="282" customFormat="1" x14ac:dyDescent="0.2">
      <c r="A9" s="148">
        <v>11</v>
      </c>
      <c r="B9" s="172" t="s">
        <v>556</v>
      </c>
      <c r="C9" s="291">
        <v>758</v>
      </c>
      <c r="D9" s="291">
        <v>846</v>
      </c>
      <c r="E9" s="291">
        <f>C9-D9</f>
        <v>-88</v>
      </c>
      <c r="F9" s="305"/>
      <c r="G9" s="267"/>
      <c r="H9" s="267"/>
    </row>
    <row r="10" spans="1:8" s="282" customFormat="1" ht="20.100000000000001" customHeight="1" x14ac:dyDescent="0.2">
      <c r="A10" s="148">
        <v>12</v>
      </c>
      <c r="B10" s="172" t="s">
        <v>555</v>
      </c>
      <c r="C10" s="291">
        <v>741</v>
      </c>
      <c r="D10" s="291">
        <v>591</v>
      </c>
      <c r="E10" s="291">
        <f>C10-D10</f>
        <v>150</v>
      </c>
      <c r="G10" s="267"/>
      <c r="H10" s="267"/>
    </row>
    <row r="11" spans="1:8" s="297" customFormat="1" ht="15" customHeight="1" x14ac:dyDescent="0.2">
      <c r="A11" s="148"/>
      <c r="B11" s="299" t="s">
        <v>541</v>
      </c>
      <c r="C11" s="291"/>
      <c r="D11" s="291"/>
      <c r="E11" s="291"/>
      <c r="G11" s="267"/>
      <c r="H11" s="285"/>
    </row>
    <row r="12" spans="1:8" s="297" customFormat="1" x14ac:dyDescent="0.2">
      <c r="A12" s="148">
        <v>1201</v>
      </c>
      <c r="B12" s="172" t="s">
        <v>252</v>
      </c>
      <c r="C12" s="291">
        <v>27</v>
      </c>
      <c r="D12" s="291">
        <v>26</v>
      </c>
      <c r="E12" s="291">
        <f t="shared" ref="E12:E28" si="0">C12-D12</f>
        <v>1</v>
      </c>
      <c r="G12" s="267"/>
      <c r="H12" s="155"/>
    </row>
    <row r="13" spans="1:8" s="297" customFormat="1" x14ac:dyDescent="0.2">
      <c r="A13" s="148">
        <v>1202</v>
      </c>
      <c r="B13" s="172" t="s">
        <v>98</v>
      </c>
      <c r="C13" s="291">
        <v>23</v>
      </c>
      <c r="D13" s="291">
        <v>25</v>
      </c>
      <c r="E13" s="291">
        <f t="shared" si="0"/>
        <v>-2</v>
      </c>
      <c r="G13" s="267"/>
      <c r="H13" s="155"/>
    </row>
    <row r="14" spans="1:8" s="297" customFormat="1" x14ac:dyDescent="0.2">
      <c r="A14" s="148">
        <v>1203</v>
      </c>
      <c r="B14" s="172" t="s">
        <v>540</v>
      </c>
      <c r="C14" s="291">
        <v>309</v>
      </c>
      <c r="D14" s="291">
        <v>49</v>
      </c>
      <c r="E14" s="291">
        <f t="shared" si="0"/>
        <v>260</v>
      </c>
      <c r="G14" s="267"/>
      <c r="H14" s="155"/>
    </row>
    <row r="15" spans="1:8" s="297" customFormat="1" x14ac:dyDescent="0.2">
      <c r="A15" s="148">
        <v>1205</v>
      </c>
      <c r="B15" s="172" t="s">
        <v>95</v>
      </c>
      <c r="C15" s="291">
        <v>1</v>
      </c>
      <c r="D15" s="291">
        <v>16</v>
      </c>
      <c r="E15" s="291">
        <f t="shared" si="0"/>
        <v>-15</v>
      </c>
      <c r="G15" s="267"/>
      <c r="H15" s="155"/>
    </row>
    <row r="16" spans="1:8" s="297" customFormat="1" x14ac:dyDescent="0.2">
      <c r="A16" s="148">
        <v>1206</v>
      </c>
      <c r="B16" s="172" t="s">
        <v>94</v>
      </c>
      <c r="C16" s="291">
        <v>3</v>
      </c>
      <c r="D16" s="291">
        <v>107</v>
      </c>
      <c r="E16" s="291">
        <f t="shared" si="0"/>
        <v>-104</v>
      </c>
      <c r="G16" s="267"/>
      <c r="H16" s="155"/>
    </row>
    <row r="17" spans="1:8" s="297" customFormat="1" x14ac:dyDescent="0.2">
      <c r="A17" s="148">
        <v>1207</v>
      </c>
      <c r="B17" s="172" t="s">
        <v>93</v>
      </c>
      <c r="C17" s="291">
        <v>61</v>
      </c>
      <c r="D17" s="291">
        <v>91</v>
      </c>
      <c r="E17" s="291">
        <f t="shared" si="0"/>
        <v>-30</v>
      </c>
      <c r="G17" s="267"/>
      <c r="H17" s="155"/>
    </row>
    <row r="18" spans="1:8" s="297" customFormat="1" x14ac:dyDescent="0.2">
      <c r="A18" s="148">
        <v>1208</v>
      </c>
      <c r="B18" s="172" t="s">
        <v>204</v>
      </c>
      <c r="C18" s="291">
        <v>2</v>
      </c>
      <c r="D18" s="291">
        <v>3</v>
      </c>
      <c r="E18" s="291">
        <f t="shared" si="0"/>
        <v>-1</v>
      </c>
      <c r="G18" s="267"/>
      <c r="H18" s="155"/>
    </row>
    <row r="19" spans="1:8" s="297" customFormat="1" x14ac:dyDescent="0.2">
      <c r="A19" s="148">
        <v>1209</v>
      </c>
      <c r="B19" s="172" t="s">
        <v>199</v>
      </c>
      <c r="C19" s="291">
        <v>23</v>
      </c>
      <c r="D19" s="291">
        <v>79</v>
      </c>
      <c r="E19" s="291">
        <f t="shared" si="0"/>
        <v>-56</v>
      </c>
      <c r="G19" s="267"/>
      <c r="H19" s="155"/>
    </row>
    <row r="20" spans="1:8" s="297" customFormat="1" x14ac:dyDescent="0.2">
      <c r="A20" s="148">
        <v>1210</v>
      </c>
      <c r="B20" s="172" t="s">
        <v>182</v>
      </c>
      <c r="C20" s="291">
        <v>248</v>
      </c>
      <c r="D20" s="291">
        <v>116</v>
      </c>
      <c r="E20" s="291">
        <f t="shared" si="0"/>
        <v>132</v>
      </c>
      <c r="G20" s="267"/>
      <c r="H20" s="155"/>
    </row>
    <row r="21" spans="1:8" s="297" customFormat="1" x14ac:dyDescent="0.2">
      <c r="A21" s="148">
        <v>1211</v>
      </c>
      <c r="B21" s="172" t="s">
        <v>137</v>
      </c>
      <c r="C21" s="291">
        <v>12</v>
      </c>
      <c r="D21" s="291">
        <v>11</v>
      </c>
      <c r="E21" s="291">
        <f t="shared" si="0"/>
        <v>1</v>
      </c>
      <c r="G21" s="267"/>
      <c r="H21" s="155"/>
    </row>
    <row r="22" spans="1:8" s="297" customFormat="1" x14ac:dyDescent="0.2">
      <c r="A22" s="148">
        <v>1212</v>
      </c>
      <c r="B22" s="172" t="s">
        <v>88</v>
      </c>
      <c r="C22" s="291">
        <v>0</v>
      </c>
      <c r="D22" s="291">
        <v>0</v>
      </c>
      <c r="E22" s="291">
        <f t="shared" si="0"/>
        <v>0</v>
      </c>
      <c r="G22" s="267"/>
      <c r="H22" s="155"/>
    </row>
    <row r="23" spans="1:8" s="297" customFormat="1" x14ac:dyDescent="0.2">
      <c r="A23" s="148">
        <v>1213</v>
      </c>
      <c r="B23" s="172" t="s">
        <v>87</v>
      </c>
      <c r="C23" s="291">
        <v>17</v>
      </c>
      <c r="D23" s="291">
        <v>10</v>
      </c>
      <c r="E23" s="291">
        <f t="shared" si="0"/>
        <v>7</v>
      </c>
      <c r="G23" s="267"/>
      <c r="H23" s="155"/>
    </row>
    <row r="24" spans="1:8" s="297" customFormat="1" x14ac:dyDescent="0.2">
      <c r="A24" s="148">
        <v>1214</v>
      </c>
      <c r="B24" s="172" t="s">
        <v>86</v>
      </c>
      <c r="C24" s="291">
        <v>4</v>
      </c>
      <c r="D24" s="291">
        <v>20</v>
      </c>
      <c r="E24" s="291">
        <f t="shared" si="0"/>
        <v>-16</v>
      </c>
      <c r="G24" s="267"/>
      <c r="H24" s="155"/>
    </row>
    <row r="25" spans="1:8" s="297" customFormat="1" x14ac:dyDescent="0.2">
      <c r="A25" s="148">
        <v>1215</v>
      </c>
      <c r="B25" s="172" t="s">
        <v>115</v>
      </c>
      <c r="C25" s="291">
        <v>4</v>
      </c>
      <c r="D25" s="291">
        <v>35</v>
      </c>
      <c r="E25" s="291">
        <f t="shared" si="0"/>
        <v>-31</v>
      </c>
      <c r="G25" s="267"/>
      <c r="H25" s="155"/>
    </row>
    <row r="26" spans="1:8" s="297" customFormat="1" x14ac:dyDescent="0.2">
      <c r="A26" s="148">
        <v>1216</v>
      </c>
      <c r="B26" s="172" t="s">
        <v>84</v>
      </c>
      <c r="C26" s="291">
        <v>7</v>
      </c>
      <c r="D26" s="291">
        <v>3</v>
      </c>
      <c r="E26" s="291">
        <f t="shared" si="0"/>
        <v>4</v>
      </c>
      <c r="G26" s="267"/>
      <c r="H26" s="155"/>
    </row>
    <row r="27" spans="1:8" s="282" customFormat="1" ht="20.100000000000001" customHeight="1" x14ac:dyDescent="0.2">
      <c r="A27" s="148">
        <v>13</v>
      </c>
      <c r="B27" s="172" t="s">
        <v>554</v>
      </c>
      <c r="C27" s="291">
        <v>1499</v>
      </c>
      <c r="D27" s="291">
        <v>1437</v>
      </c>
      <c r="E27" s="291">
        <f t="shared" si="0"/>
        <v>62</v>
      </c>
      <c r="G27" s="267"/>
      <c r="H27" s="267"/>
    </row>
    <row r="28" spans="1:8" s="282" customFormat="1" ht="20.100000000000001" customHeight="1" x14ac:dyDescent="0.2">
      <c r="A28" s="148">
        <v>14</v>
      </c>
      <c r="B28" s="172" t="s">
        <v>553</v>
      </c>
      <c r="C28" s="291">
        <v>679</v>
      </c>
      <c r="D28" s="291">
        <v>679</v>
      </c>
      <c r="E28" s="291">
        <f t="shared" si="0"/>
        <v>0</v>
      </c>
      <c r="G28" s="267"/>
      <c r="H28" s="267"/>
    </row>
    <row r="29" spans="1:8" s="297" customFormat="1" ht="15" customHeight="1" x14ac:dyDescent="0.2">
      <c r="A29" s="148"/>
      <c r="B29" s="299" t="s">
        <v>552</v>
      </c>
      <c r="C29" s="291"/>
      <c r="D29" s="291"/>
      <c r="E29" s="291"/>
      <c r="G29" s="267"/>
      <c r="H29" s="285"/>
    </row>
    <row r="30" spans="1:8" s="297" customFormat="1" x14ac:dyDescent="0.2">
      <c r="A30" s="148">
        <v>1411</v>
      </c>
      <c r="B30" s="172" t="s">
        <v>551</v>
      </c>
      <c r="C30" s="291">
        <v>364</v>
      </c>
      <c r="D30" s="291">
        <v>338</v>
      </c>
      <c r="E30" s="291">
        <f t="shared" ref="E30:E36" si="1">C30-D30</f>
        <v>26</v>
      </c>
      <c r="G30" s="267"/>
      <c r="H30" s="298"/>
    </row>
    <row r="31" spans="1:8" s="297" customFormat="1" x14ac:dyDescent="0.2">
      <c r="A31" s="148">
        <v>1412</v>
      </c>
      <c r="B31" s="172" t="s">
        <v>550</v>
      </c>
      <c r="C31" s="291">
        <v>2</v>
      </c>
      <c r="D31" s="291">
        <v>2</v>
      </c>
      <c r="E31" s="291">
        <f t="shared" si="1"/>
        <v>0</v>
      </c>
      <c r="G31" s="267"/>
      <c r="H31" s="155"/>
    </row>
    <row r="32" spans="1:8" s="297" customFormat="1" x14ac:dyDescent="0.2">
      <c r="A32" s="148">
        <v>1413</v>
      </c>
      <c r="B32" s="172" t="s">
        <v>549</v>
      </c>
      <c r="C32" s="291">
        <v>1</v>
      </c>
      <c r="D32" s="291">
        <v>17</v>
      </c>
      <c r="E32" s="291">
        <f t="shared" si="1"/>
        <v>-16</v>
      </c>
      <c r="G32" s="267"/>
      <c r="H32" s="155"/>
    </row>
    <row r="33" spans="1:9" s="297" customFormat="1" x14ac:dyDescent="0.2">
      <c r="A33" s="148">
        <v>1414</v>
      </c>
      <c r="B33" s="172" t="s">
        <v>548</v>
      </c>
      <c r="C33" s="291">
        <v>1</v>
      </c>
      <c r="D33" s="291">
        <v>22</v>
      </c>
      <c r="E33" s="291">
        <f t="shared" si="1"/>
        <v>-21</v>
      </c>
      <c r="G33" s="267"/>
      <c r="H33" s="155"/>
    </row>
    <row r="34" spans="1:9" s="297" customFormat="1" x14ac:dyDescent="0.2">
      <c r="A34" s="148">
        <v>1415</v>
      </c>
      <c r="B34" s="172" t="s">
        <v>433</v>
      </c>
      <c r="C34" s="291">
        <v>49</v>
      </c>
      <c r="D34" s="291">
        <v>133</v>
      </c>
      <c r="E34" s="291">
        <f t="shared" si="1"/>
        <v>-84</v>
      </c>
      <c r="G34" s="267"/>
      <c r="H34" s="155"/>
    </row>
    <row r="35" spans="1:9" s="297" customFormat="1" x14ac:dyDescent="0.2">
      <c r="A35" s="148">
        <v>1416</v>
      </c>
      <c r="B35" s="172" t="s">
        <v>508</v>
      </c>
      <c r="C35" s="291">
        <v>158</v>
      </c>
      <c r="D35" s="291">
        <v>149</v>
      </c>
      <c r="E35" s="291">
        <f t="shared" si="1"/>
        <v>9</v>
      </c>
      <c r="G35" s="267"/>
      <c r="H35" s="155"/>
    </row>
    <row r="36" spans="1:9" s="297" customFormat="1" x14ac:dyDescent="0.2">
      <c r="A36" s="148">
        <v>1417</v>
      </c>
      <c r="B36" s="172" t="s">
        <v>547</v>
      </c>
      <c r="C36" s="291">
        <v>104</v>
      </c>
      <c r="D36" s="291">
        <v>18</v>
      </c>
      <c r="E36" s="291">
        <f t="shared" si="1"/>
        <v>86</v>
      </c>
      <c r="G36" s="267"/>
      <c r="H36" s="155"/>
    </row>
    <row r="37" spans="1:9" s="297" customFormat="1" ht="19.5" customHeight="1" x14ac:dyDescent="0.2">
      <c r="A37" s="148"/>
      <c r="B37" s="299" t="s">
        <v>546</v>
      </c>
      <c r="C37" s="291"/>
      <c r="D37" s="291"/>
      <c r="E37" s="291"/>
      <c r="G37" s="267"/>
      <c r="H37" s="298"/>
    </row>
    <row r="38" spans="1:9" s="297" customFormat="1" x14ac:dyDescent="0.2">
      <c r="A38" s="148">
        <v>1421</v>
      </c>
      <c r="B38" s="172" t="s">
        <v>531</v>
      </c>
      <c r="C38" s="291">
        <v>11</v>
      </c>
      <c r="D38" s="291">
        <v>32</v>
      </c>
      <c r="E38" s="291">
        <f>C38-D38</f>
        <v>-21</v>
      </c>
      <c r="G38" s="267"/>
      <c r="H38" s="155"/>
    </row>
    <row r="39" spans="1:9" s="297" customFormat="1" x14ac:dyDescent="0.2">
      <c r="A39" s="148">
        <v>1422</v>
      </c>
      <c r="B39" s="172" t="s">
        <v>530</v>
      </c>
      <c r="C39" s="291">
        <v>100</v>
      </c>
      <c r="D39" s="291">
        <v>113</v>
      </c>
      <c r="E39" s="291">
        <f>C39-D39</f>
        <v>-13</v>
      </c>
      <c r="G39" s="267"/>
      <c r="H39" s="155"/>
    </row>
    <row r="40" spans="1:9" s="297" customFormat="1" x14ac:dyDescent="0.2">
      <c r="A40" s="148">
        <v>1423</v>
      </c>
      <c r="B40" s="172" t="s">
        <v>529</v>
      </c>
      <c r="C40" s="291">
        <v>214</v>
      </c>
      <c r="D40" s="291">
        <v>150</v>
      </c>
      <c r="E40" s="291">
        <f>C40-D40</f>
        <v>64</v>
      </c>
      <c r="G40" s="267"/>
      <c r="H40" s="155"/>
    </row>
    <row r="41" spans="1:9" s="297" customFormat="1" x14ac:dyDescent="0.2">
      <c r="A41" s="148">
        <v>1424</v>
      </c>
      <c r="B41" s="172" t="s">
        <v>528</v>
      </c>
      <c r="C41" s="291">
        <v>39</v>
      </c>
      <c r="D41" s="291">
        <v>43</v>
      </c>
      <c r="E41" s="291">
        <f>C41-D41</f>
        <v>-4</v>
      </c>
      <c r="G41" s="267"/>
      <c r="H41" s="155"/>
    </row>
    <row r="42" spans="1:9" s="282" customFormat="1" ht="20.100000000000001" customHeight="1" x14ac:dyDescent="0.2">
      <c r="A42" s="148">
        <v>15</v>
      </c>
      <c r="B42" s="172" t="s">
        <v>545</v>
      </c>
      <c r="C42" s="291">
        <v>820</v>
      </c>
      <c r="D42" s="291">
        <v>758</v>
      </c>
      <c r="E42" s="291">
        <f>C42-D42</f>
        <v>62</v>
      </c>
      <c r="G42" s="267"/>
      <c r="H42" s="267"/>
    </row>
    <row r="43" spans="1:9" s="297" customFormat="1" x14ac:dyDescent="0.2">
      <c r="A43" s="148"/>
      <c r="B43" s="170"/>
      <c r="C43" s="291"/>
      <c r="D43" s="291"/>
      <c r="E43" s="291"/>
      <c r="G43" s="267"/>
      <c r="H43" s="155"/>
    </row>
    <row r="44" spans="1:9" s="288" customFormat="1" ht="19.5" customHeight="1" x14ac:dyDescent="0.2">
      <c r="A44" s="276">
        <v>2</v>
      </c>
      <c r="B44" s="290" t="s">
        <v>544</v>
      </c>
      <c r="C44" s="289"/>
      <c r="D44" s="289"/>
      <c r="E44" s="289"/>
      <c r="G44" s="267"/>
      <c r="H44" s="292"/>
    </row>
    <row r="45" spans="1:9" s="282" customFormat="1" x14ac:dyDescent="0.2">
      <c r="A45" s="148">
        <v>21</v>
      </c>
      <c r="B45" s="172" t="s">
        <v>543</v>
      </c>
      <c r="C45" s="291">
        <v>63</v>
      </c>
      <c r="D45" s="291">
        <v>94</v>
      </c>
      <c r="E45" s="291">
        <f>C45-D45</f>
        <v>-31</v>
      </c>
      <c r="G45" s="267"/>
      <c r="H45" s="267"/>
    </row>
    <row r="46" spans="1:9" s="282" customFormat="1" ht="20.100000000000001" customHeight="1" x14ac:dyDescent="0.2">
      <c r="A46" s="148">
        <v>22</v>
      </c>
      <c r="B46" s="172" t="s">
        <v>542</v>
      </c>
      <c r="C46" s="291">
        <v>44</v>
      </c>
      <c r="D46" s="291">
        <v>46</v>
      </c>
      <c r="E46" s="291">
        <f>C46-D46</f>
        <v>-2</v>
      </c>
      <c r="G46" s="267"/>
      <c r="H46" s="267"/>
      <c r="I46" s="304"/>
    </row>
    <row r="47" spans="1:9" s="297" customFormat="1" ht="15" customHeight="1" x14ac:dyDescent="0.2">
      <c r="A47" s="148"/>
      <c r="B47" s="299" t="s">
        <v>541</v>
      </c>
      <c r="C47" s="291"/>
      <c r="D47" s="291"/>
      <c r="E47" s="291"/>
      <c r="G47" s="267"/>
      <c r="H47" s="285"/>
    </row>
    <row r="48" spans="1:9" s="297" customFormat="1" x14ac:dyDescent="0.2">
      <c r="A48" s="148">
        <v>2201</v>
      </c>
      <c r="B48" s="172" t="s">
        <v>252</v>
      </c>
      <c r="C48" s="291">
        <v>2</v>
      </c>
      <c r="D48" s="291">
        <v>2</v>
      </c>
      <c r="E48" s="291">
        <f t="shared" ref="E48:E64" si="2">C48-D48</f>
        <v>0</v>
      </c>
      <c r="G48" s="267"/>
      <c r="H48" s="155"/>
    </row>
    <row r="49" spans="1:8" s="297" customFormat="1" x14ac:dyDescent="0.2">
      <c r="A49" s="148">
        <v>2202</v>
      </c>
      <c r="B49" s="172" t="s">
        <v>98</v>
      </c>
      <c r="C49" s="291">
        <v>4</v>
      </c>
      <c r="D49" s="291">
        <v>6</v>
      </c>
      <c r="E49" s="291">
        <f t="shared" si="2"/>
        <v>-2</v>
      </c>
      <c r="G49" s="267"/>
      <c r="H49" s="155"/>
    </row>
    <row r="50" spans="1:8" s="297" customFormat="1" x14ac:dyDescent="0.2">
      <c r="A50" s="148">
        <v>2203</v>
      </c>
      <c r="B50" s="172" t="s">
        <v>540</v>
      </c>
      <c r="C50" s="291">
        <v>4</v>
      </c>
      <c r="D50" s="291">
        <v>6</v>
      </c>
      <c r="E50" s="291">
        <f t="shared" si="2"/>
        <v>-2</v>
      </c>
      <c r="G50" s="267"/>
      <c r="H50" s="155"/>
    </row>
    <row r="51" spans="1:8" s="297" customFormat="1" x14ac:dyDescent="0.2">
      <c r="A51" s="148">
        <v>2205</v>
      </c>
      <c r="B51" s="172" t="s">
        <v>95</v>
      </c>
      <c r="C51" s="291">
        <v>1</v>
      </c>
      <c r="D51" s="291">
        <v>0</v>
      </c>
      <c r="E51" s="291">
        <f t="shared" si="2"/>
        <v>1</v>
      </c>
      <c r="G51" s="267"/>
      <c r="H51" s="155"/>
    </row>
    <row r="52" spans="1:8" s="297" customFormat="1" x14ac:dyDescent="0.2">
      <c r="A52" s="148">
        <v>2206</v>
      </c>
      <c r="B52" s="172" t="s">
        <v>94</v>
      </c>
      <c r="C52" s="291">
        <v>1</v>
      </c>
      <c r="D52" s="291">
        <v>4</v>
      </c>
      <c r="E52" s="291">
        <f t="shared" si="2"/>
        <v>-3</v>
      </c>
      <c r="G52" s="267"/>
      <c r="H52" s="155"/>
    </row>
    <row r="53" spans="1:8" s="297" customFormat="1" x14ac:dyDescent="0.2">
      <c r="A53" s="148">
        <v>2207</v>
      </c>
      <c r="B53" s="172" t="s">
        <v>93</v>
      </c>
      <c r="C53" s="291">
        <v>10</v>
      </c>
      <c r="D53" s="291">
        <v>4</v>
      </c>
      <c r="E53" s="291">
        <f t="shared" si="2"/>
        <v>6</v>
      </c>
      <c r="G53" s="267"/>
      <c r="H53" s="155"/>
    </row>
    <row r="54" spans="1:8" s="297" customFormat="1" x14ac:dyDescent="0.2">
      <c r="A54" s="148">
        <v>2208</v>
      </c>
      <c r="B54" s="172" t="s">
        <v>204</v>
      </c>
      <c r="C54" s="291">
        <v>1</v>
      </c>
      <c r="D54" s="291">
        <v>0</v>
      </c>
      <c r="E54" s="291">
        <f t="shared" si="2"/>
        <v>1</v>
      </c>
      <c r="G54" s="267"/>
      <c r="H54" s="155"/>
    </row>
    <row r="55" spans="1:8" s="297" customFormat="1" x14ac:dyDescent="0.2">
      <c r="A55" s="148">
        <v>2209</v>
      </c>
      <c r="B55" s="172" t="s">
        <v>199</v>
      </c>
      <c r="C55" s="291">
        <v>6</v>
      </c>
      <c r="D55" s="291">
        <v>3</v>
      </c>
      <c r="E55" s="291">
        <f t="shared" si="2"/>
        <v>3</v>
      </c>
      <c r="G55" s="267"/>
      <c r="H55" s="155"/>
    </row>
    <row r="56" spans="1:8" s="297" customFormat="1" x14ac:dyDescent="0.2">
      <c r="A56" s="148">
        <v>2210</v>
      </c>
      <c r="B56" s="172" t="s">
        <v>182</v>
      </c>
      <c r="C56" s="291">
        <v>13</v>
      </c>
      <c r="D56" s="291">
        <v>16</v>
      </c>
      <c r="E56" s="291">
        <f t="shared" si="2"/>
        <v>-3</v>
      </c>
      <c r="G56" s="267"/>
      <c r="H56" s="155"/>
    </row>
    <row r="57" spans="1:8" s="297" customFormat="1" x14ac:dyDescent="0.2">
      <c r="A57" s="148">
        <v>2211</v>
      </c>
      <c r="B57" s="172" t="s">
        <v>137</v>
      </c>
      <c r="C57" s="291">
        <v>0</v>
      </c>
      <c r="D57" s="291">
        <v>2</v>
      </c>
      <c r="E57" s="291">
        <f t="shared" si="2"/>
        <v>-2</v>
      </c>
      <c r="G57" s="267"/>
      <c r="H57" s="155"/>
    </row>
    <row r="58" spans="1:8" s="297" customFormat="1" x14ac:dyDescent="0.2">
      <c r="A58" s="148">
        <v>2212</v>
      </c>
      <c r="B58" s="172" t="s">
        <v>88</v>
      </c>
      <c r="C58" s="291">
        <v>0</v>
      </c>
      <c r="D58" s="291">
        <v>0</v>
      </c>
      <c r="E58" s="291">
        <f t="shared" si="2"/>
        <v>0</v>
      </c>
      <c r="G58" s="267"/>
      <c r="H58" s="155"/>
    </row>
    <row r="59" spans="1:8" s="297" customFormat="1" x14ac:dyDescent="0.2">
      <c r="A59" s="148">
        <v>2213</v>
      </c>
      <c r="B59" s="172" t="s">
        <v>87</v>
      </c>
      <c r="C59" s="291">
        <v>0</v>
      </c>
      <c r="D59" s="291">
        <v>0</v>
      </c>
      <c r="E59" s="291">
        <f t="shared" si="2"/>
        <v>0</v>
      </c>
      <c r="G59" s="267"/>
      <c r="H59" s="155"/>
    </row>
    <row r="60" spans="1:8" s="297" customFormat="1" x14ac:dyDescent="0.2">
      <c r="A60" s="148">
        <v>2214</v>
      </c>
      <c r="B60" s="172" t="s">
        <v>86</v>
      </c>
      <c r="C60" s="291">
        <v>1</v>
      </c>
      <c r="D60" s="291">
        <v>0</v>
      </c>
      <c r="E60" s="291">
        <f t="shared" si="2"/>
        <v>1</v>
      </c>
      <c r="G60" s="267"/>
      <c r="H60" s="155"/>
    </row>
    <row r="61" spans="1:8" s="297" customFormat="1" x14ac:dyDescent="0.2">
      <c r="A61" s="148">
        <v>2215</v>
      </c>
      <c r="B61" s="172" t="s">
        <v>115</v>
      </c>
      <c r="C61" s="291">
        <v>1</v>
      </c>
      <c r="D61" s="291">
        <v>3</v>
      </c>
      <c r="E61" s="291">
        <f t="shared" si="2"/>
        <v>-2</v>
      </c>
      <c r="G61" s="267"/>
      <c r="H61" s="155"/>
    </row>
    <row r="62" spans="1:8" s="297" customFormat="1" x14ac:dyDescent="0.2">
      <c r="A62" s="148">
        <v>2216</v>
      </c>
      <c r="B62" s="172" t="s">
        <v>84</v>
      </c>
      <c r="C62" s="291">
        <v>0</v>
      </c>
      <c r="D62" s="291">
        <v>0</v>
      </c>
      <c r="E62" s="291">
        <f t="shared" si="2"/>
        <v>0</v>
      </c>
      <c r="G62" s="267"/>
      <c r="H62" s="155"/>
    </row>
    <row r="63" spans="1:8" s="282" customFormat="1" ht="20.100000000000001" customHeight="1" x14ac:dyDescent="0.2">
      <c r="A63" s="148">
        <v>13</v>
      </c>
      <c r="B63" s="172" t="s">
        <v>539</v>
      </c>
      <c r="C63" s="291">
        <v>107</v>
      </c>
      <c r="D63" s="291">
        <v>140</v>
      </c>
      <c r="E63" s="291">
        <f t="shared" si="2"/>
        <v>-33</v>
      </c>
      <c r="G63" s="267"/>
      <c r="H63" s="267"/>
    </row>
    <row r="64" spans="1:8" s="282" customFormat="1" ht="20.100000000000001" customHeight="1" x14ac:dyDescent="0.2">
      <c r="A64" s="148">
        <v>23</v>
      </c>
      <c r="B64" s="172" t="s">
        <v>538</v>
      </c>
      <c r="C64" s="291">
        <v>62</v>
      </c>
      <c r="D64" s="291">
        <v>77</v>
      </c>
      <c r="E64" s="291">
        <f t="shared" si="2"/>
        <v>-15</v>
      </c>
      <c r="G64" s="267"/>
      <c r="H64" s="267"/>
    </row>
    <row r="65" spans="1:8" s="297" customFormat="1" ht="15" customHeight="1" x14ac:dyDescent="0.2">
      <c r="A65" s="148"/>
      <c r="B65" s="299" t="s">
        <v>537</v>
      </c>
      <c r="C65" s="291"/>
      <c r="D65" s="291"/>
      <c r="E65" s="291"/>
      <c r="G65" s="267"/>
      <c r="H65" s="285"/>
    </row>
    <row r="66" spans="1:8" s="297" customFormat="1" x14ac:dyDescent="0.2">
      <c r="A66" s="148">
        <v>241</v>
      </c>
      <c r="B66" s="172" t="s">
        <v>536</v>
      </c>
      <c r="C66" s="291">
        <v>35</v>
      </c>
      <c r="D66" s="291">
        <v>31</v>
      </c>
      <c r="E66" s="291">
        <f>C66-D66</f>
        <v>4</v>
      </c>
      <c r="G66" s="267"/>
      <c r="H66" s="298"/>
    </row>
    <row r="67" spans="1:8" s="297" customFormat="1" x14ac:dyDescent="0.2">
      <c r="A67" s="148">
        <v>242</v>
      </c>
      <c r="B67" s="172" t="s">
        <v>535</v>
      </c>
      <c r="C67" s="291">
        <v>3</v>
      </c>
      <c r="D67" s="291">
        <v>18</v>
      </c>
      <c r="E67" s="291">
        <f>C67-D67</f>
        <v>-15</v>
      </c>
      <c r="G67" s="267"/>
      <c r="H67" s="155"/>
    </row>
    <row r="68" spans="1:8" s="297" customFormat="1" x14ac:dyDescent="0.2">
      <c r="A68" s="148">
        <v>243</v>
      </c>
      <c r="B68" s="172" t="s">
        <v>534</v>
      </c>
      <c r="C68" s="291">
        <v>24</v>
      </c>
      <c r="D68" s="291">
        <v>28</v>
      </c>
      <c r="E68" s="291">
        <f>C68-D68</f>
        <v>-4</v>
      </c>
      <c r="G68" s="267"/>
      <c r="H68" s="155"/>
    </row>
    <row r="69" spans="1:8" s="297" customFormat="1" ht="19.5" customHeight="1" x14ac:dyDescent="0.2">
      <c r="A69" s="148"/>
      <c r="B69" s="299" t="s">
        <v>533</v>
      </c>
      <c r="C69" s="291"/>
      <c r="D69" s="291"/>
      <c r="E69" s="291"/>
      <c r="G69" s="267"/>
      <c r="H69" s="298"/>
    </row>
    <row r="70" spans="1:8" s="297" customFormat="1" x14ac:dyDescent="0.2">
      <c r="A70" s="148"/>
      <c r="B70" s="303" t="s">
        <v>532</v>
      </c>
      <c r="C70" s="291"/>
      <c r="D70" s="291"/>
      <c r="E70" s="291"/>
      <c r="G70" s="267"/>
      <c r="H70" s="298"/>
    </row>
    <row r="71" spans="1:8" s="297" customFormat="1" x14ac:dyDescent="0.2">
      <c r="A71" s="148">
        <v>251</v>
      </c>
      <c r="B71" s="172" t="s">
        <v>531</v>
      </c>
      <c r="C71" s="291">
        <v>2</v>
      </c>
      <c r="D71" s="291">
        <v>0</v>
      </c>
      <c r="E71" s="291">
        <f>C71-D71</f>
        <v>2</v>
      </c>
      <c r="G71" s="267"/>
      <c r="H71" s="155"/>
    </row>
    <row r="72" spans="1:8" s="297" customFormat="1" x14ac:dyDescent="0.2">
      <c r="A72" s="148">
        <v>252</v>
      </c>
      <c r="B72" s="172" t="s">
        <v>530</v>
      </c>
      <c r="C72" s="291">
        <v>3</v>
      </c>
      <c r="D72" s="291">
        <v>2</v>
      </c>
      <c r="E72" s="291">
        <f>C72-D72</f>
        <v>1</v>
      </c>
      <c r="G72" s="267"/>
      <c r="H72" s="155"/>
    </row>
    <row r="73" spans="1:8" s="297" customFormat="1" x14ac:dyDescent="0.2">
      <c r="A73" s="148">
        <v>253</v>
      </c>
      <c r="B73" s="172" t="s">
        <v>529</v>
      </c>
      <c r="C73" s="291">
        <v>30</v>
      </c>
      <c r="D73" s="291">
        <v>40</v>
      </c>
      <c r="E73" s="291">
        <f>C73-D73</f>
        <v>-10</v>
      </c>
      <c r="G73" s="267"/>
      <c r="H73" s="155"/>
    </row>
    <row r="74" spans="1:8" s="297" customFormat="1" x14ac:dyDescent="0.2">
      <c r="A74" s="148">
        <v>254</v>
      </c>
      <c r="B74" s="172" t="s">
        <v>528</v>
      </c>
      <c r="C74" s="291">
        <v>3</v>
      </c>
      <c r="D74" s="291">
        <v>7</v>
      </c>
      <c r="E74" s="291">
        <f>C74-D74</f>
        <v>-4</v>
      </c>
      <c r="G74" s="267"/>
      <c r="H74" s="155"/>
    </row>
    <row r="75" spans="1:8" s="282" customFormat="1" ht="20.100000000000001" customHeight="1" x14ac:dyDescent="0.2">
      <c r="A75" s="269">
        <v>26</v>
      </c>
      <c r="B75" s="172" t="s">
        <v>527</v>
      </c>
      <c r="C75" s="291">
        <v>45</v>
      </c>
      <c r="D75" s="291">
        <v>63</v>
      </c>
      <c r="E75" s="291">
        <f>C75-D75</f>
        <v>-18</v>
      </c>
      <c r="G75" s="267"/>
      <c r="H75" s="267"/>
    </row>
    <row r="76" spans="1:8" s="282" customFormat="1" ht="27.75" customHeight="1" x14ac:dyDescent="0.2">
      <c r="A76" s="269"/>
      <c r="B76" s="170"/>
      <c r="C76" s="291"/>
      <c r="D76" s="291"/>
      <c r="E76" s="291"/>
      <c r="G76" s="267"/>
      <c r="H76" s="267"/>
    </row>
    <row r="77" spans="1:8" s="282" customFormat="1" ht="27" customHeight="1" x14ac:dyDescent="0.2">
      <c r="A77" s="269"/>
      <c r="B77" s="170"/>
      <c r="C77" s="291"/>
      <c r="D77" s="291"/>
      <c r="E77" s="291"/>
      <c r="G77" s="267"/>
      <c r="H77" s="267"/>
    </row>
    <row r="78" spans="1:8" ht="27" customHeight="1" x14ac:dyDescent="0.2">
      <c r="A78" s="265"/>
      <c r="B78" s="153"/>
      <c r="G78" s="267"/>
    </row>
    <row r="79" spans="1:8" ht="18" x14ac:dyDescent="0.25">
      <c r="A79" s="2" t="s">
        <v>505</v>
      </c>
      <c r="C79" s="4"/>
      <c r="G79" s="267"/>
    </row>
    <row r="80" spans="1:8" ht="12.75" customHeight="1" x14ac:dyDescent="0.2">
      <c r="A80" s="9"/>
      <c r="B80" s="9"/>
      <c r="C80" s="9"/>
      <c r="G80" s="267"/>
    </row>
    <row r="81" spans="1:8" ht="12.75" customHeight="1" x14ac:dyDescent="0.2">
      <c r="A81" s="474" t="s">
        <v>504</v>
      </c>
      <c r="B81" s="474" t="s">
        <v>503</v>
      </c>
      <c r="C81" s="480" t="s">
        <v>502</v>
      </c>
      <c r="D81" s="480" t="s">
        <v>501</v>
      </c>
      <c r="E81" s="486" t="s">
        <v>500</v>
      </c>
      <c r="G81" s="267"/>
    </row>
    <row r="82" spans="1:8" ht="12.75" customHeight="1" x14ac:dyDescent="0.2">
      <c r="A82" s="475"/>
      <c r="B82" s="484"/>
      <c r="C82" s="576"/>
      <c r="D82" s="481"/>
      <c r="E82" s="578"/>
      <c r="G82" s="267"/>
    </row>
    <row r="83" spans="1:8" x14ac:dyDescent="0.2">
      <c r="A83" s="475"/>
      <c r="B83" s="484"/>
      <c r="C83" s="576"/>
      <c r="D83" s="481"/>
      <c r="E83" s="578"/>
      <c r="G83" s="267"/>
    </row>
    <row r="84" spans="1:8" x14ac:dyDescent="0.2">
      <c r="A84" s="476"/>
      <c r="B84" s="485"/>
      <c r="C84" s="577"/>
      <c r="D84" s="482"/>
      <c r="E84" s="579"/>
      <c r="G84" s="267"/>
    </row>
    <row r="85" spans="1:8" x14ac:dyDescent="0.2">
      <c r="A85" s="3"/>
      <c r="B85" s="153"/>
      <c r="G85" s="267"/>
    </row>
    <row r="86" spans="1:8" s="300" customFormat="1" ht="19.5" customHeight="1" x14ac:dyDescent="0.2">
      <c r="A86" s="276">
        <v>3</v>
      </c>
      <c r="B86" s="290" t="s">
        <v>526</v>
      </c>
      <c r="C86" s="302"/>
      <c r="G86" s="267"/>
      <c r="H86" s="301"/>
    </row>
    <row r="87" spans="1:8" s="283" customFormat="1" x14ac:dyDescent="0.2">
      <c r="A87" s="280">
        <v>31</v>
      </c>
      <c r="B87" s="284" t="s">
        <v>525</v>
      </c>
      <c r="C87" s="286"/>
      <c r="D87" s="286"/>
      <c r="E87" s="286"/>
      <c r="G87" s="267"/>
      <c r="H87" s="285"/>
    </row>
    <row r="88" spans="1:8" s="282" customFormat="1" ht="18" customHeight="1" x14ac:dyDescent="0.2">
      <c r="A88" s="148">
        <v>311</v>
      </c>
      <c r="B88" s="172" t="s">
        <v>516</v>
      </c>
      <c r="C88" s="291">
        <v>264</v>
      </c>
      <c r="D88" s="291">
        <v>226</v>
      </c>
      <c r="E88" s="291">
        <f>C88-D88</f>
        <v>38</v>
      </c>
      <c r="G88" s="267"/>
      <c r="H88" s="267"/>
    </row>
    <row r="89" spans="1:8" s="282" customFormat="1" ht="18" customHeight="1" x14ac:dyDescent="0.2">
      <c r="A89" s="148">
        <v>312</v>
      </c>
      <c r="B89" s="172" t="s">
        <v>515</v>
      </c>
      <c r="C89" s="291">
        <v>1474</v>
      </c>
      <c r="D89" s="291">
        <v>997</v>
      </c>
      <c r="E89" s="291">
        <f>C89-D89</f>
        <v>477</v>
      </c>
      <c r="G89" s="267"/>
      <c r="H89" s="267"/>
    </row>
    <row r="90" spans="1:8" s="282" customFormat="1" ht="18" customHeight="1" x14ac:dyDescent="0.2">
      <c r="A90" s="148">
        <v>313</v>
      </c>
      <c r="B90" s="172" t="s">
        <v>514</v>
      </c>
      <c r="C90" s="291">
        <v>1738</v>
      </c>
      <c r="D90" s="291">
        <v>1223</v>
      </c>
      <c r="E90" s="291">
        <f>C90-D90</f>
        <v>515</v>
      </c>
      <c r="G90" s="267"/>
      <c r="H90" s="267"/>
    </row>
    <row r="91" spans="1:8" s="282" customFormat="1" ht="18" customHeight="1" x14ac:dyDescent="0.2">
      <c r="A91" s="148">
        <v>314</v>
      </c>
      <c r="B91" s="172" t="s">
        <v>513</v>
      </c>
      <c r="C91" s="291">
        <v>1404</v>
      </c>
      <c r="D91" s="291">
        <v>959</v>
      </c>
      <c r="E91" s="291">
        <f>C91-D91</f>
        <v>445</v>
      </c>
      <c r="G91" s="267"/>
      <c r="H91" s="267"/>
    </row>
    <row r="92" spans="1:8" s="297" customFormat="1" ht="15" customHeight="1" x14ac:dyDescent="0.2">
      <c r="A92" s="148"/>
      <c r="B92" s="299" t="s">
        <v>512</v>
      </c>
      <c r="C92" s="291"/>
      <c r="D92" s="291"/>
      <c r="E92" s="291"/>
      <c r="G92" s="267"/>
      <c r="H92" s="298"/>
    </row>
    <row r="93" spans="1:8" x14ac:dyDescent="0.2">
      <c r="A93" s="148">
        <v>3141</v>
      </c>
      <c r="B93" s="172" t="s">
        <v>518</v>
      </c>
      <c r="C93" s="291">
        <v>37</v>
      </c>
      <c r="D93" s="291">
        <v>36</v>
      </c>
      <c r="E93" s="291">
        <f t="shared" ref="E93:E99" si="3">C93-D93</f>
        <v>1</v>
      </c>
      <c r="G93" s="267"/>
    </row>
    <row r="94" spans="1:8" x14ac:dyDescent="0.2">
      <c r="A94" s="148">
        <v>3142</v>
      </c>
      <c r="B94" s="172" t="s">
        <v>510</v>
      </c>
      <c r="C94" s="291">
        <v>430</v>
      </c>
      <c r="D94" s="291">
        <v>227</v>
      </c>
      <c r="E94" s="291">
        <f t="shared" si="3"/>
        <v>203</v>
      </c>
      <c r="G94" s="267"/>
    </row>
    <row r="95" spans="1:8" x14ac:dyDescent="0.2">
      <c r="A95" s="148">
        <v>3143</v>
      </c>
      <c r="B95" s="172" t="s">
        <v>523</v>
      </c>
      <c r="C95" s="291">
        <v>13</v>
      </c>
      <c r="D95" s="291">
        <v>22</v>
      </c>
      <c r="E95" s="291">
        <f t="shared" si="3"/>
        <v>-9</v>
      </c>
      <c r="G95" s="267"/>
    </row>
    <row r="96" spans="1:8" x14ac:dyDescent="0.2">
      <c r="A96" s="148">
        <v>3144</v>
      </c>
      <c r="B96" s="172" t="s">
        <v>509</v>
      </c>
      <c r="C96" s="291">
        <v>704</v>
      </c>
      <c r="D96" s="291">
        <v>522</v>
      </c>
      <c r="E96" s="291">
        <f t="shared" si="3"/>
        <v>182</v>
      </c>
      <c r="G96" s="267"/>
    </row>
    <row r="97" spans="1:8" x14ac:dyDescent="0.2">
      <c r="A97" s="148">
        <v>3145</v>
      </c>
      <c r="B97" s="172" t="s">
        <v>508</v>
      </c>
      <c r="C97" s="291">
        <v>173</v>
      </c>
      <c r="D97" s="291">
        <v>144</v>
      </c>
      <c r="E97" s="291">
        <f t="shared" si="3"/>
        <v>29</v>
      </c>
      <c r="G97" s="267"/>
    </row>
    <row r="98" spans="1:8" x14ac:dyDescent="0.2">
      <c r="A98" s="148">
        <v>3146</v>
      </c>
      <c r="B98" s="172" t="s">
        <v>507</v>
      </c>
      <c r="C98" s="291">
        <v>47</v>
      </c>
      <c r="D98" s="291">
        <v>8</v>
      </c>
      <c r="E98" s="291">
        <f t="shared" si="3"/>
        <v>39</v>
      </c>
      <c r="G98" s="267"/>
    </row>
    <row r="99" spans="1:8" s="282" customFormat="1" ht="18" customHeight="1" x14ac:dyDescent="0.2">
      <c r="A99" s="269">
        <v>315</v>
      </c>
      <c r="B99" s="172" t="s">
        <v>506</v>
      </c>
      <c r="C99" s="278">
        <v>334</v>
      </c>
      <c r="D99" s="278">
        <v>264</v>
      </c>
      <c r="E99" s="278">
        <f t="shared" si="3"/>
        <v>70</v>
      </c>
      <c r="G99" s="267"/>
      <c r="H99" s="267"/>
    </row>
    <row r="100" spans="1:8" s="283" customFormat="1" ht="20.100000000000001" customHeight="1" x14ac:dyDescent="0.2">
      <c r="A100" s="280">
        <v>32</v>
      </c>
      <c r="B100" s="284" t="s">
        <v>906</v>
      </c>
      <c r="C100" s="286"/>
      <c r="D100" s="286"/>
      <c r="E100" s="286"/>
      <c r="G100" s="267"/>
      <c r="H100" s="285"/>
    </row>
    <row r="101" spans="1:8" s="282" customFormat="1" ht="18" customHeight="1" x14ac:dyDescent="0.2">
      <c r="A101" s="148">
        <v>321</v>
      </c>
      <c r="B101" s="172" t="s">
        <v>516</v>
      </c>
      <c r="C101" s="291">
        <v>17</v>
      </c>
      <c r="D101" s="291">
        <v>24</v>
      </c>
      <c r="E101" s="291">
        <f>C101-D101</f>
        <v>-7</v>
      </c>
      <c r="G101" s="267"/>
      <c r="H101" s="267"/>
    </row>
    <row r="102" spans="1:8" s="282" customFormat="1" ht="18" customHeight="1" x14ac:dyDescent="0.2">
      <c r="A102" s="148">
        <v>322</v>
      </c>
      <c r="B102" s="172" t="s">
        <v>515</v>
      </c>
      <c r="C102" s="291">
        <v>104</v>
      </c>
      <c r="D102" s="291">
        <v>76</v>
      </c>
      <c r="E102" s="291">
        <f>C102-D102</f>
        <v>28</v>
      </c>
      <c r="G102" s="267"/>
      <c r="H102" s="267"/>
    </row>
    <row r="103" spans="1:8" s="282" customFormat="1" ht="18" customHeight="1" x14ac:dyDescent="0.2">
      <c r="A103" s="148">
        <v>323</v>
      </c>
      <c r="B103" s="172" t="s">
        <v>514</v>
      </c>
      <c r="C103" s="291">
        <v>121</v>
      </c>
      <c r="D103" s="291">
        <v>100</v>
      </c>
      <c r="E103" s="291">
        <f>C103-D103</f>
        <v>21</v>
      </c>
      <c r="G103" s="267"/>
      <c r="H103" s="267"/>
    </row>
    <row r="104" spans="1:8" s="282" customFormat="1" ht="18" customHeight="1" x14ac:dyDescent="0.2">
      <c r="A104" s="148">
        <v>324</v>
      </c>
      <c r="B104" s="172" t="s">
        <v>513</v>
      </c>
      <c r="C104" s="291">
        <v>95</v>
      </c>
      <c r="D104" s="291">
        <v>83</v>
      </c>
      <c r="E104" s="291">
        <f>C104-D104</f>
        <v>12</v>
      </c>
      <c r="G104" s="267"/>
      <c r="H104" s="267"/>
    </row>
    <row r="105" spans="1:8" s="297" customFormat="1" ht="15" customHeight="1" x14ac:dyDescent="0.2">
      <c r="A105" s="148"/>
      <c r="B105" s="299" t="s">
        <v>512</v>
      </c>
      <c r="C105" s="291"/>
      <c r="D105" s="291"/>
      <c r="E105" s="291"/>
      <c r="G105" s="267"/>
      <c r="H105" s="298"/>
    </row>
    <row r="106" spans="1:8" x14ac:dyDescent="0.2">
      <c r="A106" s="148">
        <v>3241</v>
      </c>
      <c r="B106" s="172" t="s">
        <v>518</v>
      </c>
      <c r="C106" s="291">
        <v>4</v>
      </c>
      <c r="D106" s="291">
        <v>3</v>
      </c>
      <c r="E106" s="291">
        <f t="shared" ref="E106:E112" si="4">C106-D106</f>
        <v>1</v>
      </c>
      <c r="G106" s="267"/>
    </row>
    <row r="107" spans="1:8" x14ac:dyDescent="0.2">
      <c r="A107" s="148">
        <v>3242</v>
      </c>
      <c r="B107" s="172" t="s">
        <v>510</v>
      </c>
      <c r="C107" s="291">
        <v>31</v>
      </c>
      <c r="D107" s="291">
        <v>34</v>
      </c>
      <c r="E107" s="291">
        <f t="shared" si="4"/>
        <v>-3</v>
      </c>
      <c r="G107" s="267"/>
    </row>
    <row r="108" spans="1:8" x14ac:dyDescent="0.2">
      <c r="A108" s="148">
        <v>3243</v>
      </c>
      <c r="B108" s="172" t="s">
        <v>523</v>
      </c>
      <c r="C108" s="291">
        <v>6</v>
      </c>
      <c r="D108" s="291">
        <v>0</v>
      </c>
      <c r="E108" s="291">
        <f t="shared" si="4"/>
        <v>6</v>
      </c>
      <c r="G108" s="267"/>
    </row>
    <row r="109" spans="1:8" x14ac:dyDescent="0.2">
      <c r="A109" s="148">
        <v>3244</v>
      </c>
      <c r="B109" s="172" t="s">
        <v>509</v>
      </c>
      <c r="C109" s="291">
        <v>37</v>
      </c>
      <c r="D109" s="291">
        <v>25</v>
      </c>
      <c r="E109" s="291">
        <f t="shared" si="4"/>
        <v>12</v>
      </c>
      <c r="G109" s="267"/>
    </row>
    <row r="110" spans="1:8" x14ac:dyDescent="0.2">
      <c r="A110" s="148">
        <v>3245</v>
      </c>
      <c r="B110" s="172" t="s">
        <v>508</v>
      </c>
      <c r="C110" s="291">
        <v>15</v>
      </c>
      <c r="D110" s="291">
        <v>18</v>
      </c>
      <c r="E110" s="291">
        <f t="shared" si="4"/>
        <v>-3</v>
      </c>
      <c r="G110" s="267"/>
    </row>
    <row r="111" spans="1:8" x14ac:dyDescent="0.2">
      <c r="A111" s="148">
        <v>3246</v>
      </c>
      <c r="B111" s="172" t="s">
        <v>507</v>
      </c>
      <c r="C111" s="291">
        <v>2</v>
      </c>
      <c r="D111" s="291">
        <v>3</v>
      </c>
      <c r="E111" s="291">
        <f t="shared" si="4"/>
        <v>-1</v>
      </c>
      <c r="G111" s="267"/>
    </row>
    <row r="112" spans="1:8" s="282" customFormat="1" ht="18" customHeight="1" x14ac:dyDescent="0.2">
      <c r="A112" s="269">
        <v>325</v>
      </c>
      <c r="B112" s="172" t="s">
        <v>506</v>
      </c>
      <c r="C112" s="278">
        <v>26</v>
      </c>
      <c r="D112" s="278">
        <v>17</v>
      </c>
      <c r="E112" s="278">
        <f t="shared" si="4"/>
        <v>9</v>
      </c>
      <c r="G112" s="267"/>
      <c r="H112" s="267"/>
    </row>
    <row r="113" spans="1:8" x14ac:dyDescent="0.2">
      <c r="B113" s="153"/>
      <c r="G113" s="267"/>
    </row>
    <row r="114" spans="1:8" s="287" customFormat="1" ht="19.5" customHeight="1" x14ac:dyDescent="0.2">
      <c r="A114" s="276">
        <v>4</v>
      </c>
      <c r="B114" s="290" t="s">
        <v>522</v>
      </c>
      <c r="C114" s="289"/>
      <c r="D114" s="289"/>
      <c r="E114" s="289"/>
      <c r="G114" s="267"/>
      <c r="H114" s="288"/>
    </row>
    <row r="115" spans="1:8" s="283" customFormat="1" x14ac:dyDescent="0.2">
      <c r="A115" s="280">
        <v>41</v>
      </c>
      <c r="B115" s="284" t="s">
        <v>521</v>
      </c>
      <c r="C115" s="286"/>
      <c r="D115" s="286"/>
      <c r="E115" s="286"/>
      <c r="G115" s="267"/>
      <c r="H115" s="285"/>
    </row>
    <row r="116" spans="1:8" s="282" customFormat="1" ht="18" customHeight="1" x14ac:dyDescent="0.2">
      <c r="A116" s="148">
        <v>411</v>
      </c>
      <c r="B116" s="172" t="s">
        <v>516</v>
      </c>
      <c r="C116" s="291">
        <v>0</v>
      </c>
      <c r="D116" s="291">
        <v>1</v>
      </c>
      <c r="E116" s="291">
        <f>C116-D116</f>
        <v>-1</v>
      </c>
      <c r="G116" s="267"/>
      <c r="H116" s="267"/>
    </row>
    <row r="117" spans="1:8" s="282" customFormat="1" ht="18" customHeight="1" x14ac:dyDescent="0.2">
      <c r="A117" s="148">
        <v>412</v>
      </c>
      <c r="B117" s="172" t="s">
        <v>515</v>
      </c>
      <c r="C117" s="81">
        <v>8</v>
      </c>
      <c r="D117" s="81">
        <v>3</v>
      </c>
      <c r="E117" s="81">
        <f>C117-D117</f>
        <v>5</v>
      </c>
      <c r="G117" s="267"/>
      <c r="H117" s="267"/>
    </row>
    <row r="118" spans="1:8" s="282" customFormat="1" ht="18" customHeight="1" x14ac:dyDescent="0.2">
      <c r="A118" s="148">
        <v>413</v>
      </c>
      <c r="B118" s="172" t="s">
        <v>514</v>
      </c>
      <c r="C118" s="81">
        <v>8</v>
      </c>
      <c r="D118" s="81">
        <v>4</v>
      </c>
      <c r="E118" s="81">
        <f>C118-D118</f>
        <v>4</v>
      </c>
      <c r="G118" s="267"/>
      <c r="H118" s="267"/>
    </row>
    <row r="119" spans="1:8" s="282" customFormat="1" ht="18" customHeight="1" x14ac:dyDescent="0.2">
      <c r="A119" s="148">
        <v>414</v>
      </c>
      <c r="B119" s="172" t="s">
        <v>513</v>
      </c>
      <c r="C119" s="81">
        <v>7</v>
      </c>
      <c r="D119" s="81">
        <v>4</v>
      </c>
      <c r="E119" s="81">
        <f>C119-D119</f>
        <v>3</v>
      </c>
      <c r="G119" s="267"/>
      <c r="H119" s="267"/>
    </row>
    <row r="120" spans="1:8" s="297" customFormat="1" ht="15" customHeight="1" x14ac:dyDescent="0.2">
      <c r="A120" s="148"/>
      <c r="B120" s="299" t="s">
        <v>512</v>
      </c>
      <c r="C120" s="291"/>
      <c r="D120" s="291"/>
      <c r="E120" s="291"/>
      <c r="G120" s="267"/>
      <c r="H120" s="298"/>
    </row>
    <row r="121" spans="1:8" x14ac:dyDescent="0.2">
      <c r="A121" s="148">
        <v>4141</v>
      </c>
      <c r="B121" s="172" t="s">
        <v>520</v>
      </c>
      <c r="C121" s="291">
        <v>2</v>
      </c>
      <c r="D121" s="291">
        <v>1</v>
      </c>
      <c r="E121" s="291">
        <f t="shared" ref="E121:E126" si="5">C121-D121</f>
        <v>1</v>
      </c>
      <c r="G121" s="267"/>
    </row>
    <row r="122" spans="1:8" x14ac:dyDescent="0.2">
      <c r="A122" s="148">
        <v>4142</v>
      </c>
      <c r="B122" s="172" t="s">
        <v>510</v>
      </c>
      <c r="C122" s="291">
        <v>3</v>
      </c>
      <c r="D122" s="291">
        <v>1</v>
      </c>
      <c r="E122" s="291">
        <f t="shared" si="5"/>
        <v>2</v>
      </c>
      <c r="G122" s="267"/>
    </row>
    <row r="123" spans="1:8" x14ac:dyDescent="0.2">
      <c r="A123" s="148">
        <v>4143</v>
      </c>
      <c r="B123" s="172" t="s">
        <v>509</v>
      </c>
      <c r="C123" s="291">
        <v>2</v>
      </c>
      <c r="D123" s="291">
        <v>2</v>
      </c>
      <c r="E123" s="291">
        <f t="shared" si="5"/>
        <v>0</v>
      </c>
      <c r="G123" s="267"/>
    </row>
    <row r="124" spans="1:8" x14ac:dyDescent="0.2">
      <c r="A124" s="148">
        <v>4144</v>
      </c>
      <c r="B124" s="172" t="s">
        <v>508</v>
      </c>
      <c r="C124" s="291">
        <v>0</v>
      </c>
      <c r="D124" s="291">
        <v>0</v>
      </c>
      <c r="E124" s="291">
        <f t="shared" si="5"/>
        <v>0</v>
      </c>
      <c r="G124" s="267"/>
    </row>
    <row r="125" spans="1:8" x14ac:dyDescent="0.2">
      <c r="A125" s="148">
        <v>4145</v>
      </c>
      <c r="B125" s="172" t="s">
        <v>507</v>
      </c>
      <c r="C125" s="291">
        <v>0</v>
      </c>
      <c r="D125" s="291">
        <v>0</v>
      </c>
      <c r="E125" s="291">
        <f t="shared" si="5"/>
        <v>0</v>
      </c>
      <c r="G125" s="267"/>
    </row>
    <row r="126" spans="1:8" s="282" customFormat="1" ht="18" customHeight="1" x14ac:dyDescent="0.2">
      <c r="A126" s="269">
        <v>415</v>
      </c>
      <c r="B126" s="172" t="s">
        <v>506</v>
      </c>
      <c r="C126" s="278">
        <v>1</v>
      </c>
      <c r="D126" s="278">
        <v>0</v>
      </c>
      <c r="E126" s="278">
        <f t="shared" si="5"/>
        <v>1</v>
      </c>
      <c r="G126" s="267"/>
      <c r="H126" s="267"/>
    </row>
    <row r="127" spans="1:8" s="283" customFormat="1" ht="24.95" customHeight="1" x14ac:dyDescent="0.2">
      <c r="A127" s="280">
        <v>42</v>
      </c>
      <c r="B127" s="284" t="s">
        <v>519</v>
      </c>
      <c r="C127" s="286"/>
      <c r="D127" s="286"/>
      <c r="E127" s="286"/>
      <c r="G127" s="267"/>
      <c r="H127" s="285"/>
    </row>
    <row r="128" spans="1:8" s="282" customFormat="1" ht="18" customHeight="1" x14ac:dyDescent="0.2">
      <c r="A128" s="148">
        <v>421</v>
      </c>
      <c r="B128" s="172" t="s">
        <v>516</v>
      </c>
      <c r="C128" s="291">
        <v>0</v>
      </c>
      <c r="D128" s="291">
        <v>1</v>
      </c>
      <c r="E128" s="291">
        <f t="shared" ref="E128:E138" si="6">C128-D128</f>
        <v>-1</v>
      </c>
      <c r="G128" s="267"/>
      <c r="H128" s="267"/>
    </row>
    <row r="129" spans="1:8" s="282" customFormat="1" ht="18" customHeight="1" x14ac:dyDescent="0.2">
      <c r="A129" s="148">
        <v>422</v>
      </c>
      <c r="B129" s="172" t="s">
        <v>515</v>
      </c>
      <c r="C129" s="291">
        <v>1</v>
      </c>
      <c r="D129" s="291">
        <v>0</v>
      </c>
      <c r="E129" s="291">
        <f t="shared" si="6"/>
        <v>1</v>
      </c>
      <c r="G129" s="267"/>
      <c r="H129" s="267"/>
    </row>
    <row r="130" spans="1:8" s="282" customFormat="1" ht="18" customHeight="1" x14ac:dyDescent="0.2">
      <c r="A130" s="148">
        <v>423</v>
      </c>
      <c r="B130" s="172" t="s">
        <v>514</v>
      </c>
      <c r="C130" s="291">
        <v>1</v>
      </c>
      <c r="D130" s="291">
        <v>1</v>
      </c>
      <c r="E130" s="291">
        <f t="shared" si="6"/>
        <v>0</v>
      </c>
      <c r="G130" s="267"/>
      <c r="H130" s="267"/>
    </row>
    <row r="131" spans="1:8" s="282" customFormat="1" ht="18" customHeight="1" x14ac:dyDescent="0.2">
      <c r="A131" s="148">
        <v>424</v>
      </c>
      <c r="B131" s="172" t="s">
        <v>513</v>
      </c>
      <c r="C131" s="291">
        <v>1</v>
      </c>
      <c r="D131" s="291">
        <v>1</v>
      </c>
      <c r="E131" s="291">
        <f t="shared" si="6"/>
        <v>0</v>
      </c>
      <c r="G131" s="267"/>
      <c r="H131" s="267"/>
    </row>
    <row r="132" spans="1:8" s="297" customFormat="1" ht="15" customHeight="1" x14ac:dyDescent="0.2">
      <c r="A132" s="148"/>
      <c r="B132" s="299" t="s">
        <v>512</v>
      </c>
      <c r="C132" s="291"/>
      <c r="D132" s="291"/>
      <c r="E132" s="291">
        <f t="shared" si="6"/>
        <v>0</v>
      </c>
      <c r="G132" s="267"/>
      <c r="H132" s="298"/>
    </row>
    <row r="133" spans="1:8" x14ac:dyDescent="0.2">
      <c r="A133" s="148">
        <v>4241</v>
      </c>
      <c r="B133" s="172" t="s">
        <v>518</v>
      </c>
      <c r="C133" s="291">
        <v>0</v>
      </c>
      <c r="D133" s="291">
        <v>0</v>
      </c>
      <c r="E133" s="291">
        <f t="shared" si="6"/>
        <v>0</v>
      </c>
      <c r="G133" s="267"/>
    </row>
    <row r="134" spans="1:8" x14ac:dyDescent="0.2">
      <c r="A134" s="148">
        <v>4242</v>
      </c>
      <c r="B134" s="172" t="s">
        <v>510</v>
      </c>
      <c r="C134" s="291">
        <v>1</v>
      </c>
      <c r="D134" s="291">
        <v>0</v>
      </c>
      <c r="E134" s="291">
        <f t="shared" si="6"/>
        <v>1</v>
      </c>
      <c r="G134" s="267"/>
    </row>
    <row r="135" spans="1:8" x14ac:dyDescent="0.2">
      <c r="A135" s="148">
        <v>4243</v>
      </c>
      <c r="B135" s="172" t="s">
        <v>509</v>
      </c>
      <c r="C135" s="291">
        <v>0</v>
      </c>
      <c r="D135" s="291">
        <v>0</v>
      </c>
      <c r="E135" s="291">
        <f t="shared" si="6"/>
        <v>0</v>
      </c>
      <c r="G135" s="267"/>
    </row>
    <row r="136" spans="1:8" x14ac:dyDescent="0.2">
      <c r="A136" s="148">
        <v>4244</v>
      </c>
      <c r="B136" s="172" t="s">
        <v>508</v>
      </c>
      <c r="C136" s="291">
        <v>1</v>
      </c>
      <c r="D136" s="291">
        <v>1</v>
      </c>
      <c r="E136" s="291">
        <f t="shared" si="6"/>
        <v>0</v>
      </c>
      <c r="G136" s="267"/>
    </row>
    <row r="137" spans="1:8" x14ac:dyDescent="0.2">
      <c r="A137" s="148">
        <v>4245</v>
      </c>
      <c r="B137" s="172" t="s">
        <v>507</v>
      </c>
      <c r="C137" s="291">
        <v>0</v>
      </c>
      <c r="D137" s="291">
        <v>0</v>
      </c>
      <c r="E137" s="291">
        <f t="shared" si="6"/>
        <v>0</v>
      </c>
      <c r="G137" s="267"/>
    </row>
    <row r="138" spans="1:8" s="282" customFormat="1" ht="18" customHeight="1" x14ac:dyDescent="0.2">
      <c r="A138" s="269">
        <v>425</v>
      </c>
      <c r="B138" s="172" t="s">
        <v>506</v>
      </c>
      <c r="C138" s="278">
        <v>0</v>
      </c>
      <c r="D138" s="278">
        <v>0</v>
      </c>
      <c r="E138" s="278">
        <f t="shared" si="6"/>
        <v>0</v>
      </c>
      <c r="G138" s="267"/>
      <c r="H138" s="267"/>
    </row>
    <row r="139" spans="1:8" s="283" customFormat="1" ht="24.95" customHeight="1" x14ac:dyDescent="0.2">
      <c r="A139" s="280">
        <v>43</v>
      </c>
      <c r="B139" s="284" t="s">
        <v>517</v>
      </c>
      <c r="C139" s="286"/>
      <c r="D139" s="286"/>
      <c r="E139" s="286"/>
      <c r="G139" s="267"/>
      <c r="H139" s="159"/>
    </row>
    <row r="140" spans="1:8" s="282" customFormat="1" ht="18" customHeight="1" x14ac:dyDescent="0.2">
      <c r="A140" s="148">
        <v>431</v>
      </c>
      <c r="B140" s="172" t="s">
        <v>516</v>
      </c>
      <c r="C140" s="291">
        <v>11</v>
      </c>
      <c r="D140" s="291">
        <v>3</v>
      </c>
      <c r="E140" s="291">
        <f>C140-D140</f>
        <v>8</v>
      </c>
      <c r="G140" s="267"/>
      <c r="H140" s="267"/>
    </row>
    <row r="141" spans="1:8" s="282" customFormat="1" ht="18" customHeight="1" x14ac:dyDescent="0.2">
      <c r="A141" s="148">
        <v>432</v>
      </c>
      <c r="B141" s="172" t="s">
        <v>515</v>
      </c>
      <c r="C141" s="291">
        <v>29</v>
      </c>
      <c r="D141" s="291">
        <v>42</v>
      </c>
      <c r="E141" s="291">
        <f>C141-D141</f>
        <v>-13</v>
      </c>
      <c r="G141" s="267"/>
      <c r="H141" s="267"/>
    </row>
    <row r="142" spans="1:8" s="282" customFormat="1" ht="18" customHeight="1" x14ac:dyDescent="0.2">
      <c r="A142" s="148">
        <v>433</v>
      </c>
      <c r="B142" s="172" t="s">
        <v>514</v>
      </c>
      <c r="C142" s="291">
        <v>40</v>
      </c>
      <c r="D142" s="291">
        <v>45</v>
      </c>
      <c r="E142" s="291">
        <f>C142-D142</f>
        <v>-5</v>
      </c>
      <c r="G142" s="267"/>
      <c r="H142" s="267"/>
    </row>
    <row r="143" spans="1:8" s="282" customFormat="1" ht="18" customHeight="1" x14ac:dyDescent="0.2">
      <c r="A143" s="148">
        <v>434</v>
      </c>
      <c r="B143" s="172" t="s">
        <v>513</v>
      </c>
      <c r="C143" s="291">
        <v>35</v>
      </c>
      <c r="D143" s="291">
        <v>34</v>
      </c>
      <c r="E143" s="291">
        <f>C143-D143</f>
        <v>1</v>
      </c>
      <c r="G143" s="267"/>
      <c r="H143" s="267"/>
    </row>
    <row r="144" spans="1:8" s="297" customFormat="1" ht="15" customHeight="1" x14ac:dyDescent="0.2">
      <c r="A144" s="148"/>
      <c r="B144" s="299" t="s">
        <v>512</v>
      </c>
      <c r="C144" s="291"/>
      <c r="D144" s="291"/>
      <c r="E144" s="291"/>
      <c r="G144" s="267"/>
      <c r="H144" s="298"/>
    </row>
    <row r="145" spans="1:11" x14ac:dyDescent="0.2">
      <c r="A145" s="148">
        <v>4341</v>
      </c>
      <c r="B145" s="172" t="s">
        <v>511</v>
      </c>
      <c r="C145" s="291">
        <v>2</v>
      </c>
      <c r="D145" s="291">
        <v>2</v>
      </c>
      <c r="E145" s="291">
        <f t="shared" ref="E145:E150" si="7">C145-D145</f>
        <v>0</v>
      </c>
      <c r="G145" s="267"/>
    </row>
    <row r="146" spans="1:11" x14ac:dyDescent="0.2">
      <c r="A146" s="148">
        <v>4342</v>
      </c>
      <c r="B146" s="172" t="s">
        <v>510</v>
      </c>
      <c r="C146" s="291">
        <v>4</v>
      </c>
      <c r="D146" s="291">
        <v>4</v>
      </c>
      <c r="E146" s="291">
        <f t="shared" si="7"/>
        <v>0</v>
      </c>
      <c r="G146" s="267"/>
      <c r="K146" s="291"/>
    </row>
    <row r="147" spans="1:11" x14ac:dyDescent="0.2">
      <c r="A147" s="148">
        <v>4343</v>
      </c>
      <c r="B147" s="172" t="s">
        <v>509</v>
      </c>
      <c r="C147" s="291">
        <v>24</v>
      </c>
      <c r="D147" s="291">
        <v>23</v>
      </c>
      <c r="E147" s="291">
        <f t="shared" si="7"/>
        <v>1</v>
      </c>
      <c r="G147" s="267"/>
    </row>
    <row r="148" spans="1:11" x14ac:dyDescent="0.2">
      <c r="A148" s="148">
        <v>4344</v>
      </c>
      <c r="B148" s="172" t="s">
        <v>508</v>
      </c>
      <c r="C148" s="291">
        <v>4</v>
      </c>
      <c r="D148" s="291">
        <v>4</v>
      </c>
      <c r="E148" s="291">
        <f t="shared" si="7"/>
        <v>0</v>
      </c>
      <c r="G148" s="267"/>
    </row>
    <row r="149" spans="1:11" x14ac:dyDescent="0.2">
      <c r="A149" s="148">
        <v>4345</v>
      </c>
      <c r="B149" s="172" t="s">
        <v>507</v>
      </c>
      <c r="C149" s="291">
        <v>1</v>
      </c>
      <c r="D149" s="291">
        <v>1</v>
      </c>
      <c r="E149" s="291">
        <f t="shared" si="7"/>
        <v>0</v>
      </c>
      <c r="G149" s="267"/>
    </row>
    <row r="150" spans="1:11" s="282" customFormat="1" ht="18" customHeight="1" x14ac:dyDescent="0.2">
      <c r="A150" s="269">
        <v>435</v>
      </c>
      <c r="B150" s="172" t="s">
        <v>506</v>
      </c>
      <c r="C150" s="278">
        <v>5</v>
      </c>
      <c r="D150" s="278">
        <v>11</v>
      </c>
      <c r="E150" s="278">
        <f t="shared" si="7"/>
        <v>-6</v>
      </c>
      <c r="G150" s="267"/>
      <c r="H150" s="267"/>
    </row>
    <row r="151" spans="1:11" s="294" customFormat="1" ht="35.1" customHeight="1" x14ac:dyDescent="0.2">
      <c r="A151" s="265"/>
      <c r="B151" s="170"/>
      <c r="C151" s="271"/>
      <c r="D151" s="296"/>
      <c r="E151" s="296"/>
      <c r="G151" s="267"/>
      <c r="H151" s="295"/>
    </row>
    <row r="152" spans="1:11" ht="18" x14ac:dyDescent="0.25">
      <c r="A152" s="2" t="s">
        <v>505</v>
      </c>
      <c r="C152" s="4"/>
      <c r="G152" s="267"/>
    </row>
    <row r="153" spans="1:11" ht="12.75" customHeight="1" x14ac:dyDescent="0.2">
      <c r="A153" s="9"/>
      <c r="B153" s="9"/>
      <c r="C153" s="9"/>
      <c r="G153" s="267"/>
    </row>
    <row r="154" spans="1:11" ht="12.75" customHeight="1" x14ac:dyDescent="0.2">
      <c r="A154" s="474" t="s">
        <v>504</v>
      </c>
      <c r="B154" s="474" t="s">
        <v>503</v>
      </c>
      <c r="C154" s="480" t="s">
        <v>502</v>
      </c>
      <c r="D154" s="480" t="s">
        <v>501</v>
      </c>
      <c r="E154" s="486" t="s">
        <v>500</v>
      </c>
      <c r="G154" s="267"/>
    </row>
    <row r="155" spans="1:11" ht="12.75" customHeight="1" x14ac:dyDescent="0.2">
      <c r="A155" s="475"/>
      <c r="B155" s="484"/>
      <c r="C155" s="576"/>
      <c r="D155" s="576"/>
      <c r="E155" s="578"/>
      <c r="G155" s="267"/>
    </row>
    <row r="156" spans="1:11" x14ac:dyDescent="0.2">
      <c r="A156" s="475"/>
      <c r="B156" s="484"/>
      <c r="C156" s="576"/>
      <c r="D156" s="576"/>
      <c r="E156" s="578"/>
      <c r="G156" s="267"/>
    </row>
    <row r="157" spans="1:11" x14ac:dyDescent="0.2">
      <c r="A157" s="476"/>
      <c r="B157" s="485"/>
      <c r="C157" s="577"/>
      <c r="D157" s="577"/>
      <c r="E157" s="579"/>
      <c r="G157" s="267"/>
    </row>
    <row r="158" spans="1:11" x14ac:dyDescent="0.2">
      <c r="A158" s="3"/>
      <c r="B158" s="153"/>
      <c r="G158" s="267"/>
    </row>
    <row r="159" spans="1:11" s="287" customFormat="1" ht="19.5" customHeight="1" x14ac:dyDescent="0.2">
      <c r="A159" s="276">
        <v>5</v>
      </c>
      <c r="B159" s="290" t="s">
        <v>499</v>
      </c>
      <c r="C159" s="289"/>
      <c r="D159" s="293"/>
      <c r="E159" s="293"/>
      <c r="G159" s="267"/>
      <c r="H159" s="292"/>
    </row>
    <row r="160" spans="1:11" s="282" customFormat="1" x14ac:dyDescent="0.2">
      <c r="A160" s="148">
        <v>51</v>
      </c>
      <c r="B160" s="172" t="s">
        <v>497</v>
      </c>
      <c r="C160" s="291">
        <v>0</v>
      </c>
      <c r="D160" s="291">
        <v>0</v>
      </c>
      <c r="E160" s="291">
        <f>C160-D160</f>
        <v>0</v>
      </c>
      <c r="G160" s="267"/>
      <c r="H160" s="267"/>
    </row>
    <row r="161" spans="1:8" s="282" customFormat="1" ht="20.100000000000001" customHeight="1" x14ac:dyDescent="0.2">
      <c r="A161" s="148">
        <v>52</v>
      </c>
      <c r="B161" s="172" t="s">
        <v>496</v>
      </c>
      <c r="C161" s="291">
        <v>6</v>
      </c>
      <c r="D161" s="291">
        <v>4</v>
      </c>
      <c r="E161" s="291">
        <f>C161-D161</f>
        <v>2</v>
      </c>
      <c r="G161" s="267"/>
      <c r="H161" s="267"/>
    </row>
    <row r="162" spans="1:8" s="282" customFormat="1" ht="20.100000000000001" customHeight="1" x14ac:dyDescent="0.2">
      <c r="A162" s="148">
        <v>53</v>
      </c>
      <c r="B162" s="172" t="s">
        <v>495</v>
      </c>
      <c r="C162" s="291">
        <v>6</v>
      </c>
      <c r="D162" s="291">
        <v>4</v>
      </c>
      <c r="E162" s="291">
        <f>C162-D162</f>
        <v>2</v>
      </c>
      <c r="G162" s="267"/>
      <c r="H162" s="267"/>
    </row>
    <row r="163" spans="1:8" s="282" customFormat="1" ht="20.100000000000001" customHeight="1" x14ac:dyDescent="0.2">
      <c r="A163" s="148">
        <v>54</v>
      </c>
      <c r="B163" s="172" t="s">
        <v>494</v>
      </c>
      <c r="C163" s="291">
        <v>4</v>
      </c>
      <c r="D163" s="291">
        <v>4</v>
      </c>
      <c r="E163" s="291">
        <f>C163-D163</f>
        <v>0</v>
      </c>
      <c r="G163" s="267"/>
      <c r="H163" s="267"/>
    </row>
    <row r="164" spans="1:8" s="282" customFormat="1" ht="20.100000000000001" customHeight="1" x14ac:dyDescent="0.2">
      <c r="A164" s="269">
        <v>55</v>
      </c>
      <c r="B164" s="172" t="s">
        <v>493</v>
      </c>
      <c r="C164" s="278">
        <v>2</v>
      </c>
      <c r="D164" s="278">
        <v>0</v>
      </c>
      <c r="E164" s="278">
        <f>C164-D164</f>
        <v>2</v>
      </c>
      <c r="G164" s="267"/>
      <c r="H164" s="267"/>
    </row>
    <row r="165" spans="1:8" s="282" customFormat="1" x14ac:dyDescent="0.2">
      <c r="A165" s="269"/>
      <c r="B165" s="170"/>
      <c r="C165" s="278"/>
      <c r="D165" s="278"/>
      <c r="E165" s="278"/>
      <c r="G165" s="267"/>
      <c r="H165" s="267"/>
    </row>
    <row r="166" spans="1:8" s="287" customFormat="1" ht="19.5" customHeight="1" x14ac:dyDescent="0.2">
      <c r="A166" s="276">
        <v>6</v>
      </c>
      <c r="B166" s="290" t="s">
        <v>294</v>
      </c>
      <c r="C166" s="289"/>
      <c r="D166" s="289"/>
      <c r="E166" s="289"/>
      <c r="G166" s="267"/>
      <c r="H166" s="288"/>
    </row>
    <row r="167" spans="1:8" s="283" customFormat="1" x14ac:dyDescent="0.2">
      <c r="A167" s="280">
        <v>61</v>
      </c>
      <c r="B167" s="284" t="s">
        <v>498</v>
      </c>
      <c r="C167" s="286"/>
      <c r="D167" s="286"/>
      <c r="E167" s="286"/>
      <c r="G167" s="267"/>
      <c r="H167" s="285"/>
    </row>
    <row r="168" spans="1:8" s="282" customFormat="1" ht="20.100000000000001" customHeight="1" x14ac:dyDescent="0.2">
      <c r="A168" s="148">
        <v>611</v>
      </c>
      <c r="B168" s="172" t="s">
        <v>497</v>
      </c>
      <c r="C168" s="282">
        <v>14</v>
      </c>
      <c r="D168" s="282">
        <v>45</v>
      </c>
      <c r="E168" s="278">
        <f>C168-D168</f>
        <v>-31</v>
      </c>
      <c r="G168" s="267"/>
      <c r="H168" s="267"/>
    </row>
    <row r="169" spans="1:8" s="282" customFormat="1" ht="20.100000000000001" customHeight="1" x14ac:dyDescent="0.2">
      <c r="A169" s="148">
        <v>612</v>
      </c>
      <c r="B169" s="172" t="s">
        <v>496</v>
      </c>
      <c r="C169" s="282">
        <v>35</v>
      </c>
      <c r="D169" s="282">
        <v>63</v>
      </c>
      <c r="E169" s="278">
        <f>C169-D169</f>
        <v>-28</v>
      </c>
      <c r="G169" s="267"/>
      <c r="H169" s="267"/>
    </row>
    <row r="170" spans="1:8" s="282" customFormat="1" ht="20.100000000000001" customHeight="1" x14ac:dyDescent="0.2">
      <c r="A170" s="148">
        <v>613</v>
      </c>
      <c r="B170" s="172" t="s">
        <v>495</v>
      </c>
      <c r="C170" s="282">
        <v>49</v>
      </c>
      <c r="D170" s="282">
        <v>108</v>
      </c>
      <c r="E170" s="278">
        <f>C170-D170</f>
        <v>-59</v>
      </c>
      <c r="G170" s="267"/>
      <c r="H170" s="267"/>
    </row>
    <row r="171" spans="1:8" s="282" customFormat="1" ht="20.100000000000001" customHeight="1" x14ac:dyDescent="0.2">
      <c r="A171" s="148">
        <v>614</v>
      </c>
      <c r="B171" s="172" t="s">
        <v>494</v>
      </c>
      <c r="C171" s="282">
        <v>41</v>
      </c>
      <c r="D171" s="282">
        <v>94</v>
      </c>
      <c r="E171" s="278">
        <f>C171-D171</f>
        <v>-53</v>
      </c>
      <c r="G171" s="267"/>
      <c r="H171" s="267"/>
    </row>
    <row r="172" spans="1:8" s="282" customFormat="1" ht="20.100000000000001" customHeight="1" x14ac:dyDescent="0.2">
      <c r="A172" s="269">
        <v>615</v>
      </c>
      <c r="B172" s="172" t="s">
        <v>493</v>
      </c>
      <c r="C172" s="282">
        <v>8</v>
      </c>
      <c r="D172" s="282">
        <v>14</v>
      </c>
      <c r="E172" s="278">
        <f>C172-D172</f>
        <v>-6</v>
      </c>
      <c r="G172" s="267"/>
      <c r="H172" s="267"/>
    </row>
    <row r="173" spans="1:8" s="283" customFormat="1" x14ac:dyDescent="0.2">
      <c r="A173" s="280"/>
      <c r="B173" s="284"/>
      <c r="E173" s="278"/>
      <c r="G173" s="267"/>
      <c r="H173" s="159"/>
    </row>
    <row r="174" spans="1:8" s="282" customFormat="1" ht="15" customHeight="1" x14ac:dyDescent="0.2">
      <c r="A174" s="280">
        <v>62</v>
      </c>
      <c r="B174" s="279" t="s">
        <v>492</v>
      </c>
      <c r="C174" s="282">
        <v>11</v>
      </c>
      <c r="D174" s="282">
        <v>17</v>
      </c>
      <c r="E174" s="278">
        <f>C174-D174</f>
        <v>-6</v>
      </c>
      <c r="G174" s="267"/>
      <c r="H174" s="267"/>
    </row>
    <row r="175" spans="1:8" s="282" customFormat="1" ht="15" customHeight="1" x14ac:dyDescent="0.2">
      <c r="A175" s="148"/>
      <c r="B175" s="170"/>
      <c r="E175" s="278"/>
      <c r="G175" s="267"/>
      <c r="H175" s="267"/>
    </row>
    <row r="176" spans="1:8" s="264" customFormat="1" x14ac:dyDescent="0.2">
      <c r="A176" s="280">
        <v>7</v>
      </c>
      <c r="B176" s="279" t="s">
        <v>491</v>
      </c>
      <c r="C176" s="278">
        <v>3</v>
      </c>
      <c r="D176" s="278">
        <v>1</v>
      </c>
      <c r="E176" s="278">
        <f>C176-D176</f>
        <v>2</v>
      </c>
      <c r="G176" s="267"/>
      <c r="H176" s="147"/>
    </row>
    <row r="177" spans="1:8" s="281" customFormat="1" ht="15" customHeight="1" x14ac:dyDescent="0.2">
      <c r="E177" s="278"/>
      <c r="G177" s="267"/>
      <c r="H177" s="270"/>
    </row>
    <row r="178" spans="1:8" s="264" customFormat="1" x14ac:dyDescent="0.2">
      <c r="A178" s="280">
        <v>8</v>
      </c>
      <c r="B178" s="279" t="s">
        <v>490</v>
      </c>
      <c r="C178" s="264">
        <v>203</v>
      </c>
      <c r="D178" s="264">
        <v>203</v>
      </c>
      <c r="E178" s="278">
        <f>C178-D178</f>
        <v>0</v>
      </c>
      <c r="G178" s="267"/>
      <c r="H178" s="147"/>
    </row>
    <row r="179" spans="1:8" s="150" customFormat="1" ht="15" customHeight="1" x14ac:dyDescent="0.2">
      <c r="C179" s="277"/>
      <c r="D179" s="277"/>
      <c r="E179" s="277"/>
      <c r="G179" s="267"/>
      <c r="H179" s="270"/>
    </row>
    <row r="180" spans="1:8" s="272" customFormat="1" ht="19.5" customHeight="1" x14ac:dyDescent="0.2">
      <c r="A180" s="276">
        <v>9</v>
      </c>
      <c r="B180" s="275" t="s">
        <v>489</v>
      </c>
      <c r="C180" s="274"/>
      <c r="D180" s="274"/>
      <c r="E180" s="274"/>
      <c r="G180" s="267"/>
      <c r="H180" s="273"/>
    </row>
    <row r="181" spans="1:8" s="150" customFormat="1" x14ac:dyDescent="0.2">
      <c r="A181" s="269">
        <v>91</v>
      </c>
      <c r="B181" s="172" t="s">
        <v>488</v>
      </c>
      <c r="C181" s="271">
        <v>0</v>
      </c>
      <c r="D181" s="271">
        <v>0</v>
      </c>
      <c r="E181" s="271">
        <f>C181-D181</f>
        <v>0</v>
      </c>
      <c r="G181" s="267"/>
      <c r="H181" s="270"/>
    </row>
    <row r="182" spans="1:8" s="150" customFormat="1" ht="20.100000000000001" customHeight="1" x14ac:dyDescent="0.2">
      <c r="A182" s="269">
        <v>92</v>
      </c>
      <c r="B182" s="172" t="s">
        <v>487</v>
      </c>
      <c r="C182" s="271">
        <v>0</v>
      </c>
      <c r="D182" s="271">
        <v>0</v>
      </c>
      <c r="E182" s="271">
        <f>C182-D182</f>
        <v>0</v>
      </c>
      <c r="G182" s="267"/>
      <c r="H182" s="270"/>
    </row>
    <row r="183" spans="1:8" s="150" customFormat="1" ht="20.100000000000001" customHeight="1" x14ac:dyDescent="0.2">
      <c r="A183" s="269">
        <v>93</v>
      </c>
      <c r="B183" s="172" t="s">
        <v>486</v>
      </c>
      <c r="C183" s="271">
        <v>0</v>
      </c>
      <c r="D183" s="271">
        <v>0</v>
      </c>
      <c r="E183" s="271">
        <f>C183-D183</f>
        <v>0</v>
      </c>
      <c r="G183" s="267"/>
      <c r="H183" s="270"/>
    </row>
    <row r="184" spans="1:8" s="147" customFormat="1" ht="20.100000000000001" customHeight="1" x14ac:dyDescent="0.2">
      <c r="A184" s="269">
        <v>94</v>
      </c>
      <c r="B184" s="172" t="s">
        <v>485</v>
      </c>
      <c r="C184" s="268">
        <v>0</v>
      </c>
      <c r="D184" s="268">
        <v>0</v>
      </c>
      <c r="E184" s="268">
        <f>C184-D184</f>
        <v>0</v>
      </c>
      <c r="G184" s="267"/>
    </row>
    <row r="185" spans="1:8" s="147" customFormat="1" ht="20.100000000000001" customHeight="1" x14ac:dyDescent="0.2">
      <c r="A185" s="269">
        <v>95</v>
      </c>
      <c r="B185" s="172" t="s">
        <v>484</v>
      </c>
      <c r="C185" s="268">
        <v>0</v>
      </c>
      <c r="D185" s="268">
        <v>0</v>
      </c>
      <c r="E185" s="268">
        <f>C185-D185</f>
        <v>0</v>
      </c>
      <c r="G185" s="267"/>
      <c r="H185" s="266"/>
    </row>
    <row r="190" spans="1:8" x14ac:dyDescent="0.2">
      <c r="D190" s="428" t="s">
        <v>483</v>
      </c>
    </row>
    <row r="213" spans="1:8" ht="176.25" customHeight="1" x14ac:dyDescent="0.2"/>
    <row r="214" spans="1:8" s="264" customFormat="1" ht="31.5" customHeight="1" x14ac:dyDescent="0.2">
      <c r="A214" s="265"/>
      <c r="B214" s="150"/>
      <c r="C214" s="143"/>
      <c r="D214" s="143"/>
      <c r="E214" s="143"/>
      <c r="G214" s="147"/>
      <c r="H214" s="147"/>
    </row>
  </sheetData>
  <mergeCells count="15">
    <mergeCell ref="E3:E6"/>
    <mergeCell ref="A3:A6"/>
    <mergeCell ref="B3:B6"/>
    <mergeCell ref="C3:C6"/>
    <mergeCell ref="D3:D6"/>
    <mergeCell ref="E81:E84"/>
    <mergeCell ref="A154:A157"/>
    <mergeCell ref="B154:B157"/>
    <mergeCell ref="C154:C157"/>
    <mergeCell ref="D154:D157"/>
    <mergeCell ref="E154:E157"/>
    <mergeCell ref="A81:A84"/>
    <mergeCell ref="B81:B84"/>
    <mergeCell ref="C81:C84"/>
    <mergeCell ref="D81:D84"/>
  </mergeCells>
  <printOptions horizontalCentered="1"/>
  <pageMargins left="0.59055118110236227" right="0.59055118110236227" top="0.59055118110236227" bottom="0.19685039370078741" header="0.39370078740157483" footer="0.39370078740157483"/>
  <pageSetup paperSize="9" scale="68" orientation="portrait" horizontalDpi="1200" verticalDpi="1200" r:id="rId1"/>
  <headerFooter alignWithMargins="0">
    <oddFooter xml:space="preserve">&amp;L&amp;"MetaNormalLF-Roman,Standard"Statistisches Bundesamt, Fachserie 10, Reihe 2.8, 2019
</oddFooter>
  </headerFooter>
  <rowBreaks count="2" manualBreakCount="2">
    <brk id="78" max="4" man="1"/>
    <brk id="151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showGridLines="0" zoomScaleNormal="100" zoomScaleSheetLayoutView="100" workbookViewId="0"/>
  </sheetViews>
  <sheetFormatPr baseColWidth="10" defaultColWidth="0" defaultRowHeight="15.75" zeroHeight="1" x14ac:dyDescent="0.25"/>
  <cols>
    <col min="1" max="7" width="14.85546875" style="412" customWidth="1"/>
    <col min="8" max="8" width="41.140625" style="412" customWidth="1"/>
    <col min="9" max="9" width="0.5703125" style="412" customWidth="1"/>
    <col min="10" max="11" width="0" style="412" hidden="1" customWidth="1"/>
    <col min="12" max="16384" width="11.42578125" style="412" hidden="1"/>
  </cols>
  <sheetData>
    <row r="1" x14ac:dyDescent="0.25"/>
    <row r="2" x14ac:dyDescent="0.25"/>
    <row r="3" x14ac:dyDescent="0.25"/>
    <row r="4" x14ac:dyDescent="0.25"/>
    <row r="5" x14ac:dyDescent="0.25"/>
    <row r="6" x14ac:dyDescent="0.25"/>
    <row r="7" x14ac:dyDescent="0.25"/>
    <row r="8" x14ac:dyDescent="0.25"/>
    <row r="9" x14ac:dyDescent="0.25"/>
    <row r="10" x14ac:dyDescent="0.25"/>
    <row r="11" x14ac:dyDescent="0.25"/>
    <row r="12" x14ac:dyDescent="0.25"/>
    <row r="13" x14ac:dyDescent="0.25"/>
    <row r="14" x14ac:dyDescent="0.25"/>
    <row r="15" x14ac:dyDescent="0.25"/>
    <row r="16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s="413" customFormat="1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hidden="1" x14ac:dyDescent="0.25"/>
    <row r="62" hidden="1" x14ac:dyDescent="0.25"/>
    <row r="63" hidden="1" x14ac:dyDescent="0.25"/>
    <row r="64" hidden="1" x14ac:dyDescent="0.25"/>
    <row r="65" ht="22.5" hidden="1" customHeight="1" x14ac:dyDescent="0.25"/>
    <row r="66" ht="22.5" hidden="1" customHeight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t="29.25" hidden="1" customHeight="1" x14ac:dyDescent="0.25"/>
    <row r="132" ht="28.5" hidden="1" customHeight="1" x14ac:dyDescent="0.25"/>
  </sheetData>
  <pageMargins left="0.59055118110236227" right="0.59055118110236227" top="0.39370078740157483" bottom="0.59055118110236227" header="0.39370078740157483" footer="0.39370078740157483"/>
  <pageSetup paperSize="9" scale="63" firstPageNumber="10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8" max="59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zoomScaleNormal="100" zoomScaleSheetLayoutView="100" workbookViewId="0"/>
  </sheetViews>
  <sheetFormatPr baseColWidth="10" defaultColWidth="0" defaultRowHeight="15.75" zeroHeight="1" x14ac:dyDescent="0.25"/>
  <cols>
    <col min="1" max="8" width="15.5703125" style="412" customWidth="1"/>
    <col min="9" max="9" width="6.7109375" style="412" customWidth="1"/>
    <col min="10" max="10" width="14.85546875" style="412" hidden="1" customWidth="1"/>
    <col min="11" max="11" width="0" style="412" hidden="1" customWidth="1"/>
    <col min="12" max="16384" width="14.85546875" style="412" hidden="1"/>
  </cols>
  <sheetData>
    <row r="1" spans="1:1" ht="15.75" customHeight="1" x14ac:dyDescent="0.25">
      <c r="A1" s="417"/>
    </row>
    <row r="2" spans="1:1" x14ac:dyDescent="0.25"/>
    <row r="3" spans="1:1" x14ac:dyDescent="0.25"/>
    <row r="4" spans="1:1" x14ac:dyDescent="0.25"/>
    <row r="5" spans="1:1" x14ac:dyDescent="0.25"/>
    <row r="6" spans="1:1" x14ac:dyDescent="0.25"/>
    <row r="7" spans="1:1" x14ac:dyDescent="0.25"/>
    <row r="8" spans="1:1" x14ac:dyDescent="0.25"/>
    <row r="9" spans="1:1" x14ac:dyDescent="0.25"/>
    <row r="10" spans="1:1" x14ac:dyDescent="0.25"/>
    <row r="11" spans="1:1" x14ac:dyDescent="0.25"/>
    <row r="12" spans="1:1" x14ac:dyDescent="0.25"/>
    <row r="13" spans="1:1" x14ac:dyDescent="0.25"/>
    <row r="14" spans="1:1" x14ac:dyDescent="0.25"/>
    <row r="15" spans="1:1" x14ac:dyDescent="0.25"/>
    <row r="16" spans="1:1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spans="4:5" x14ac:dyDescent="0.25"/>
    <row r="50" spans="4:5" s="413" customFormat="1" x14ac:dyDescent="0.25">
      <c r="D50" s="416"/>
      <c r="E50" s="416"/>
    </row>
    <row r="51" spans="4:5" x14ac:dyDescent="0.25"/>
    <row r="52" spans="4:5" x14ac:dyDescent="0.25"/>
    <row r="53" spans="4:5" x14ac:dyDescent="0.25"/>
    <row r="54" spans="4:5" x14ac:dyDescent="0.25"/>
    <row r="55" spans="4:5" x14ac:dyDescent="0.25"/>
    <row r="56" spans="4:5" x14ac:dyDescent="0.25"/>
    <row r="57" spans="4:5" x14ac:dyDescent="0.25"/>
    <row r="58" spans="4:5" x14ac:dyDescent="0.25"/>
    <row r="59" spans="4:5" x14ac:dyDescent="0.25"/>
    <row r="60" spans="4:5" x14ac:dyDescent="0.25"/>
    <row r="61" spans="4:5" x14ac:dyDescent="0.25"/>
    <row r="62" spans="4:5" x14ac:dyDescent="0.25"/>
    <row r="63" spans="4:5" x14ac:dyDescent="0.25"/>
    <row r="64" spans="4:5" x14ac:dyDescent="0.25"/>
    <row r="65" spans="1:8" x14ac:dyDescent="0.25"/>
    <row r="66" spans="1:8" ht="24.75" customHeight="1" x14ac:dyDescent="0.25"/>
    <row r="67" spans="1:8" x14ac:dyDescent="0.25">
      <c r="A67" s="415"/>
      <c r="B67" s="414"/>
      <c r="C67" s="414"/>
      <c r="D67" s="414"/>
      <c r="E67" s="414"/>
      <c r="F67" s="414"/>
      <c r="G67" s="414"/>
      <c r="H67" s="414"/>
    </row>
  </sheetData>
  <pageMargins left="0.59055118110236227" right="0.59055118110236227" top="0.39370078740157483" bottom="0.59055118110236227" header="0.39370078740157483" footer="0.39370078740157483"/>
  <pageSetup paperSize="9" scale="66" firstPageNumber="10" orientation="portrait" useFirstPageNumber="1" r:id="rId1"/>
  <headerFooter alignWithMargins="0">
    <oddFooter>&amp;L&amp;"MetaNormalLF-Roman,Standard"Statistisches Bundesamt, Fachserie 10, Reihe 2.8, 2019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61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7109375" style="7" customWidth="1"/>
    <col min="2" max="2" width="49.140625" style="7" customWidth="1"/>
    <col min="3" max="12" width="13.5703125" style="7" customWidth="1"/>
    <col min="13" max="13" width="12.28515625" style="7" customWidth="1"/>
    <col min="14" max="14" width="12.140625" style="7" customWidth="1"/>
    <col min="15" max="15" width="13.5703125" style="7" customWidth="1"/>
    <col min="16" max="16" width="12.7109375" style="7" customWidth="1"/>
    <col min="17" max="17" width="12.5703125" style="7" customWidth="1"/>
    <col min="18" max="18" width="11.7109375" style="7" customWidth="1"/>
    <col min="19" max="19" width="4.7109375" style="7" customWidth="1"/>
    <col min="20" max="20" width="11" style="7" customWidth="1"/>
    <col min="21" max="16384" width="11.42578125" style="7"/>
  </cols>
  <sheetData>
    <row r="1" spans="1:19" s="3" customFormat="1" ht="18" x14ac:dyDescent="0.25">
      <c r="A1" s="1" t="s">
        <v>0</v>
      </c>
      <c r="B1" s="2"/>
      <c r="I1" s="1" t="s">
        <v>0</v>
      </c>
      <c r="J1" s="4"/>
      <c r="K1" s="4"/>
      <c r="L1" s="4"/>
      <c r="M1" s="4"/>
      <c r="N1" s="4"/>
      <c r="O1" s="4"/>
      <c r="P1" s="4"/>
      <c r="Q1" s="4"/>
      <c r="R1" s="4"/>
    </row>
    <row r="2" spans="1:19" s="3" customFormat="1" ht="18" x14ac:dyDescent="0.25">
      <c r="A2" s="5" t="s">
        <v>53</v>
      </c>
      <c r="B2" s="5"/>
      <c r="I2" s="5" t="s">
        <v>53</v>
      </c>
      <c r="J2" s="6"/>
    </row>
    <row r="3" spans="1:19" ht="15" x14ac:dyDescent="0.2">
      <c r="B3" s="8"/>
    </row>
    <row r="4" spans="1:19" ht="15" x14ac:dyDescent="0.2">
      <c r="B4" s="8"/>
    </row>
    <row r="5" spans="1:19" x14ac:dyDescent="0.2">
      <c r="A5" s="9"/>
      <c r="B5" s="9"/>
      <c r="C5" s="9"/>
      <c r="D5" s="9"/>
    </row>
    <row r="6" spans="1:19" ht="21" customHeight="1" x14ac:dyDescent="0.2">
      <c r="A6" s="474" t="s">
        <v>1</v>
      </c>
      <c r="B6" s="483" t="s">
        <v>2</v>
      </c>
      <c r="C6" s="489">
        <v>2005</v>
      </c>
      <c r="D6" s="477">
        <v>2006</v>
      </c>
      <c r="E6" s="477">
        <v>2007</v>
      </c>
      <c r="F6" s="486">
        <v>2008</v>
      </c>
      <c r="G6" s="486">
        <v>2009</v>
      </c>
      <c r="H6" s="486">
        <v>2010</v>
      </c>
      <c r="I6" s="474">
        <v>2011</v>
      </c>
      <c r="J6" s="480">
        <v>2012</v>
      </c>
      <c r="K6" s="480">
        <v>2013</v>
      </c>
      <c r="L6" s="480">
        <v>2014</v>
      </c>
      <c r="M6" s="480">
        <v>2015</v>
      </c>
      <c r="N6" s="480">
        <v>2016</v>
      </c>
      <c r="O6" s="480">
        <v>2017</v>
      </c>
      <c r="P6" s="480">
        <v>2018</v>
      </c>
      <c r="Q6" s="480">
        <v>2019</v>
      </c>
      <c r="R6" s="480" t="s">
        <v>54</v>
      </c>
      <c r="S6" s="486" t="s">
        <v>1</v>
      </c>
    </row>
    <row r="7" spans="1:19" x14ac:dyDescent="0.2">
      <c r="A7" s="475"/>
      <c r="B7" s="484"/>
      <c r="C7" s="490"/>
      <c r="D7" s="478"/>
      <c r="E7" s="478"/>
      <c r="F7" s="487"/>
      <c r="G7" s="487"/>
      <c r="H7" s="487"/>
      <c r="I7" s="475"/>
      <c r="J7" s="481"/>
      <c r="K7" s="481"/>
      <c r="L7" s="481"/>
      <c r="M7" s="481"/>
      <c r="N7" s="481"/>
      <c r="O7" s="481"/>
      <c r="P7" s="481"/>
      <c r="Q7" s="481"/>
      <c r="R7" s="481"/>
      <c r="S7" s="487"/>
    </row>
    <row r="8" spans="1:19" x14ac:dyDescent="0.2">
      <c r="A8" s="475"/>
      <c r="B8" s="484"/>
      <c r="C8" s="490"/>
      <c r="D8" s="478"/>
      <c r="E8" s="478"/>
      <c r="F8" s="487"/>
      <c r="G8" s="487"/>
      <c r="H8" s="487"/>
      <c r="I8" s="475"/>
      <c r="J8" s="481"/>
      <c r="K8" s="481"/>
      <c r="L8" s="481"/>
      <c r="M8" s="481"/>
      <c r="N8" s="481"/>
      <c r="O8" s="481"/>
      <c r="P8" s="481"/>
      <c r="Q8" s="481"/>
      <c r="R8" s="481"/>
      <c r="S8" s="487"/>
    </row>
    <row r="9" spans="1:19" x14ac:dyDescent="0.2">
      <c r="A9" s="476"/>
      <c r="B9" s="485"/>
      <c r="C9" s="491"/>
      <c r="D9" s="479"/>
      <c r="E9" s="479"/>
      <c r="F9" s="488"/>
      <c r="G9" s="488"/>
      <c r="H9" s="488"/>
      <c r="I9" s="476"/>
      <c r="J9" s="482"/>
      <c r="K9" s="482"/>
      <c r="L9" s="482"/>
      <c r="M9" s="482"/>
      <c r="N9" s="482"/>
      <c r="O9" s="482"/>
      <c r="P9" s="482"/>
      <c r="Q9" s="482"/>
      <c r="R9" s="482"/>
      <c r="S9" s="488"/>
    </row>
    <row r="11" spans="1:19" ht="18.95" customHeight="1" x14ac:dyDescent="0.2">
      <c r="C11" s="10" t="s">
        <v>48</v>
      </c>
      <c r="E11" s="10"/>
      <c r="F11" s="10"/>
      <c r="G11" s="10"/>
      <c r="I11" s="10" t="s">
        <v>48</v>
      </c>
    </row>
    <row r="12" spans="1:19" ht="24.75" customHeight="1" x14ac:dyDescent="0.2"/>
    <row r="13" spans="1:19" x14ac:dyDescent="0.2">
      <c r="A13" s="11" t="s">
        <v>3</v>
      </c>
      <c r="B13" s="12" t="s">
        <v>4</v>
      </c>
      <c r="C13" s="13">
        <v>187175</v>
      </c>
      <c r="D13" s="13">
        <v>146765</v>
      </c>
      <c r="E13" s="13">
        <v>138603</v>
      </c>
      <c r="F13" s="13">
        <v>126980</v>
      </c>
      <c r="G13" s="13">
        <v>133555</v>
      </c>
      <c r="H13" s="13">
        <v>149431</v>
      </c>
      <c r="I13" s="13">
        <v>119298</v>
      </c>
      <c r="J13" s="13">
        <v>117689</v>
      </c>
      <c r="K13" s="13">
        <v>120278</v>
      </c>
      <c r="L13" s="13">
        <v>120307</v>
      </c>
      <c r="M13" s="13">
        <v>110211</v>
      </c>
      <c r="N13" s="13">
        <v>105700</v>
      </c>
      <c r="O13" s="13">
        <v>105713</v>
      </c>
      <c r="P13" s="13">
        <v>96677</v>
      </c>
      <c r="Q13" s="13">
        <v>97395</v>
      </c>
      <c r="R13" s="13">
        <v>79851</v>
      </c>
      <c r="S13" s="14" t="s">
        <v>3</v>
      </c>
    </row>
    <row r="14" spans="1:19" ht="24.95" customHeight="1" x14ac:dyDescent="0.2">
      <c r="A14" s="11" t="s">
        <v>5</v>
      </c>
      <c r="B14" s="12" t="s">
        <v>44</v>
      </c>
      <c r="C14" s="13">
        <v>523516</v>
      </c>
      <c r="D14" s="13">
        <v>467807</v>
      </c>
      <c r="E14" s="13">
        <v>454533</v>
      </c>
      <c r="F14" s="13">
        <v>454892</v>
      </c>
      <c r="G14" s="13">
        <v>494512</v>
      </c>
      <c r="H14" s="13">
        <v>409649</v>
      </c>
      <c r="I14" s="13">
        <v>404434</v>
      </c>
      <c r="J14" s="13">
        <v>403550</v>
      </c>
      <c r="K14" s="13">
        <v>403486</v>
      </c>
      <c r="L14" s="13">
        <v>381965</v>
      </c>
      <c r="M14" s="13">
        <v>369584</v>
      </c>
      <c r="N14" s="13">
        <v>361639</v>
      </c>
      <c r="O14" s="13">
        <v>330832</v>
      </c>
      <c r="P14" s="13">
        <v>320094</v>
      </c>
      <c r="Q14" s="13">
        <v>328713</v>
      </c>
      <c r="R14" s="13">
        <v>281098</v>
      </c>
      <c r="S14" s="14" t="s">
        <v>5</v>
      </c>
    </row>
    <row r="15" spans="1:19" ht="20.100000000000001" customHeight="1" x14ac:dyDescent="0.2">
      <c r="A15" s="15" t="s">
        <v>6</v>
      </c>
      <c r="B15" s="16" t="s">
        <v>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8">
        <v>731</v>
      </c>
      <c r="O15" s="18">
        <v>638</v>
      </c>
      <c r="P15" s="18">
        <v>506</v>
      </c>
      <c r="Q15" s="18">
        <v>485</v>
      </c>
      <c r="R15" s="18">
        <v>396</v>
      </c>
      <c r="S15" s="19" t="s">
        <v>6</v>
      </c>
    </row>
    <row r="16" spans="1:19" ht="20.100000000000001" customHeight="1" x14ac:dyDescent="0.2">
      <c r="A16" s="15" t="s">
        <v>8</v>
      </c>
      <c r="B16" s="20" t="s">
        <v>9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8">
        <v>27459</v>
      </c>
      <c r="O16" s="18">
        <v>25322</v>
      </c>
      <c r="P16" s="18">
        <v>23898</v>
      </c>
      <c r="Q16" s="18">
        <v>24395</v>
      </c>
      <c r="R16" s="18">
        <v>21370</v>
      </c>
      <c r="S16" s="19" t="s">
        <v>8</v>
      </c>
    </row>
    <row r="17" spans="1:20" ht="24.95" customHeight="1" x14ac:dyDescent="0.2">
      <c r="A17" s="11" t="s">
        <v>10</v>
      </c>
      <c r="B17" s="12" t="s">
        <v>45</v>
      </c>
      <c r="C17" s="13">
        <v>563873</v>
      </c>
      <c r="D17" s="13">
        <v>476906</v>
      </c>
      <c r="E17" s="13">
        <v>464360</v>
      </c>
      <c r="F17" s="13">
        <v>448455</v>
      </c>
      <c r="G17" s="13">
        <v>478640</v>
      </c>
      <c r="H17" s="13">
        <v>439847</v>
      </c>
      <c r="I17" s="13">
        <v>406073</v>
      </c>
      <c r="J17" s="13">
        <v>400998</v>
      </c>
      <c r="K17" s="13">
        <v>403457</v>
      </c>
      <c r="L17" s="13">
        <v>392061</v>
      </c>
      <c r="M17" s="13">
        <v>374095</v>
      </c>
      <c r="N17" s="13">
        <v>361626</v>
      </c>
      <c r="O17" s="13">
        <v>339794</v>
      </c>
      <c r="P17" s="13">
        <v>319381</v>
      </c>
      <c r="Q17" s="13">
        <v>320384</v>
      </c>
      <c r="R17" s="13">
        <v>272697</v>
      </c>
      <c r="S17" s="14" t="s">
        <v>10</v>
      </c>
    </row>
    <row r="18" spans="1:20" ht="24.95" customHeight="1" x14ac:dyDescent="0.2">
      <c r="A18" s="15" t="s">
        <v>11</v>
      </c>
      <c r="B18" s="16" t="s">
        <v>46</v>
      </c>
      <c r="C18" s="18">
        <v>563873</v>
      </c>
      <c r="D18" s="18">
        <v>476906</v>
      </c>
      <c r="E18" s="18">
        <v>458709</v>
      </c>
      <c r="F18" s="18">
        <v>442267</v>
      </c>
      <c r="G18" s="18">
        <v>470979</v>
      </c>
      <c r="H18" s="34">
        <v>432601</v>
      </c>
      <c r="I18" s="34">
        <v>350304</v>
      </c>
      <c r="J18" s="34">
        <v>347440</v>
      </c>
      <c r="K18" s="18">
        <v>396789</v>
      </c>
      <c r="L18" s="18">
        <v>385548</v>
      </c>
      <c r="M18" s="18">
        <v>368103</v>
      </c>
      <c r="N18" s="18">
        <v>356027</v>
      </c>
      <c r="O18" s="18">
        <v>334301</v>
      </c>
      <c r="P18" s="18">
        <v>315193</v>
      </c>
      <c r="Q18" s="18">
        <v>316436</v>
      </c>
      <c r="R18" s="18">
        <v>269372</v>
      </c>
      <c r="S18" s="19" t="s">
        <v>11</v>
      </c>
    </row>
    <row r="19" spans="1:20" ht="24.95" customHeight="1" x14ac:dyDescent="0.2">
      <c r="A19" s="11" t="s">
        <v>12</v>
      </c>
      <c r="B19" s="12" t="s">
        <v>13</v>
      </c>
      <c r="C19" s="13">
        <v>146818</v>
      </c>
      <c r="D19" s="13">
        <v>137666</v>
      </c>
      <c r="E19" s="13">
        <v>128776</v>
      </c>
      <c r="F19" s="13">
        <v>133417</v>
      </c>
      <c r="G19" s="13">
        <v>149427</v>
      </c>
      <c r="H19" s="13">
        <v>119233</v>
      </c>
      <c r="I19" s="13">
        <v>117659</v>
      </c>
      <c r="J19" s="13">
        <v>120241</v>
      </c>
      <c r="K19" s="13">
        <v>120307</v>
      </c>
      <c r="L19" s="13">
        <v>110211</v>
      </c>
      <c r="M19" s="13">
        <v>105700</v>
      </c>
      <c r="N19" s="13">
        <v>105713</v>
      </c>
      <c r="O19" s="13">
        <v>96751</v>
      </c>
      <c r="P19" s="13">
        <v>97329</v>
      </c>
      <c r="Q19" s="13">
        <v>105896</v>
      </c>
      <c r="R19" s="13">
        <v>88373</v>
      </c>
      <c r="S19" s="14" t="s">
        <v>14</v>
      </c>
    </row>
    <row r="20" spans="1:20" ht="22.5" customHeight="1" x14ac:dyDescent="0.2"/>
    <row r="21" spans="1:20" ht="22.5" customHeight="1" x14ac:dyDescent="0.2"/>
    <row r="22" spans="1:20" ht="22.5" customHeight="1" x14ac:dyDescent="0.2"/>
    <row r="24" spans="1:20" ht="18.95" customHeight="1" x14ac:dyDescent="0.2">
      <c r="C24" s="10" t="s">
        <v>49</v>
      </c>
      <c r="E24" s="10"/>
      <c r="F24" s="10"/>
      <c r="G24" s="10"/>
      <c r="I24" s="10" t="s">
        <v>49</v>
      </c>
    </row>
    <row r="25" spans="1:20" ht="24.75" customHeight="1" x14ac:dyDescent="0.2"/>
    <row r="26" spans="1:20" x14ac:dyDescent="0.2">
      <c r="A26" s="11">
        <v>8</v>
      </c>
      <c r="B26" s="12" t="s">
        <v>4</v>
      </c>
      <c r="C26" s="21">
        <v>3801</v>
      </c>
      <c r="D26" s="21">
        <v>4890</v>
      </c>
      <c r="E26" s="13">
        <v>4053</v>
      </c>
      <c r="F26" s="13">
        <v>4227</v>
      </c>
      <c r="G26" s="13">
        <v>4451</v>
      </c>
      <c r="H26" s="13">
        <v>4637</v>
      </c>
      <c r="I26" s="13">
        <v>4656</v>
      </c>
      <c r="J26" s="13">
        <v>4277</v>
      </c>
      <c r="K26" s="13">
        <v>4110</v>
      </c>
      <c r="L26" s="13">
        <v>4007</v>
      </c>
      <c r="M26" s="13">
        <v>4247</v>
      </c>
      <c r="N26" s="13">
        <v>4377</v>
      </c>
      <c r="O26" s="13">
        <v>4942</v>
      </c>
      <c r="P26" s="13">
        <v>3864</v>
      </c>
      <c r="Q26" s="13">
        <v>3896</v>
      </c>
      <c r="R26" s="13">
        <v>3119</v>
      </c>
      <c r="S26" s="14" t="s">
        <v>15</v>
      </c>
    </row>
    <row r="27" spans="1:20" ht="24.95" customHeight="1" x14ac:dyDescent="0.2">
      <c r="A27" s="11">
        <v>9</v>
      </c>
      <c r="B27" s="12" t="s">
        <v>44</v>
      </c>
      <c r="C27" s="21">
        <v>12449</v>
      </c>
      <c r="D27" s="21">
        <v>12971</v>
      </c>
      <c r="E27" s="13">
        <v>13969</v>
      </c>
      <c r="F27" s="13">
        <v>14126</v>
      </c>
      <c r="G27" s="13">
        <v>12789</v>
      </c>
      <c r="H27" s="13">
        <v>13459</v>
      </c>
      <c r="I27" s="13">
        <v>12944</v>
      </c>
      <c r="J27" s="13">
        <v>12089</v>
      </c>
      <c r="K27" s="13">
        <v>11709</v>
      </c>
      <c r="L27" s="13">
        <v>11816</v>
      </c>
      <c r="M27" s="13">
        <v>12454</v>
      </c>
      <c r="N27" s="13">
        <v>12663</v>
      </c>
      <c r="O27" s="13">
        <v>10350</v>
      </c>
      <c r="P27" s="13">
        <v>10039</v>
      </c>
      <c r="Q27" s="13">
        <v>9862</v>
      </c>
      <c r="R27" s="13">
        <v>7942</v>
      </c>
      <c r="S27" s="14" t="s">
        <v>16</v>
      </c>
    </row>
    <row r="28" spans="1:20" ht="20.100000000000001" customHeight="1" x14ac:dyDescent="0.2">
      <c r="A28" s="15">
        <v>10</v>
      </c>
      <c r="B28" s="16" t="s">
        <v>7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8">
        <v>20</v>
      </c>
      <c r="O28" s="18">
        <v>24</v>
      </c>
      <c r="P28" s="18">
        <v>35</v>
      </c>
      <c r="Q28" s="18">
        <v>114</v>
      </c>
      <c r="R28" s="18">
        <v>108</v>
      </c>
      <c r="S28" s="19" t="s">
        <v>17</v>
      </c>
      <c r="T28" s="33"/>
    </row>
    <row r="29" spans="1:20" ht="20.100000000000001" customHeight="1" x14ac:dyDescent="0.2">
      <c r="A29" s="15">
        <v>11</v>
      </c>
      <c r="B29" s="20" t="s">
        <v>9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8">
        <v>605</v>
      </c>
      <c r="O29" s="18">
        <v>331</v>
      </c>
      <c r="P29" s="18">
        <v>430</v>
      </c>
      <c r="Q29" s="18">
        <v>427</v>
      </c>
      <c r="R29" s="18">
        <v>306</v>
      </c>
      <c r="S29" s="19" t="s">
        <v>18</v>
      </c>
    </row>
    <row r="30" spans="1:20" ht="24.95" customHeight="1" x14ac:dyDescent="0.2">
      <c r="A30" s="11">
        <v>12</v>
      </c>
      <c r="B30" s="12" t="s">
        <v>45</v>
      </c>
      <c r="C30" s="13">
        <v>11381</v>
      </c>
      <c r="D30" s="13">
        <v>13793</v>
      </c>
      <c r="E30" s="13">
        <v>13772</v>
      </c>
      <c r="F30" s="13">
        <v>13887</v>
      </c>
      <c r="G30" s="13">
        <v>12601</v>
      </c>
      <c r="H30" s="13">
        <v>13443</v>
      </c>
      <c r="I30" s="13">
        <v>13336</v>
      </c>
      <c r="J30" s="13">
        <v>12247</v>
      </c>
      <c r="K30" s="13">
        <v>11812</v>
      </c>
      <c r="L30" s="13">
        <v>11576</v>
      </c>
      <c r="M30" s="13">
        <v>12324</v>
      </c>
      <c r="N30" s="13">
        <v>12098</v>
      </c>
      <c r="O30" s="13">
        <v>11428</v>
      </c>
      <c r="P30" s="13">
        <v>9992</v>
      </c>
      <c r="Q30" s="13">
        <v>9796</v>
      </c>
      <c r="R30" s="13">
        <v>7853</v>
      </c>
      <c r="S30" s="14" t="s">
        <v>19</v>
      </c>
    </row>
    <row r="31" spans="1:20" ht="24.95" customHeight="1" x14ac:dyDescent="0.2">
      <c r="A31" s="15">
        <v>13</v>
      </c>
      <c r="B31" s="16" t="s">
        <v>47</v>
      </c>
      <c r="C31" s="18">
        <v>11381</v>
      </c>
      <c r="D31" s="18">
        <v>13793</v>
      </c>
      <c r="E31" s="18">
        <v>12853</v>
      </c>
      <c r="F31" s="18">
        <v>13017</v>
      </c>
      <c r="G31" s="18">
        <v>11338</v>
      </c>
      <c r="H31" s="18">
        <v>10266</v>
      </c>
      <c r="I31" s="18">
        <v>13108</v>
      </c>
      <c r="J31" s="18">
        <v>11948</v>
      </c>
      <c r="K31" s="18">
        <v>10684</v>
      </c>
      <c r="L31" s="18">
        <v>10265</v>
      </c>
      <c r="M31" s="18">
        <v>11175</v>
      </c>
      <c r="N31" s="18">
        <v>11088</v>
      </c>
      <c r="O31" s="18">
        <v>10494</v>
      </c>
      <c r="P31" s="18">
        <v>8982</v>
      </c>
      <c r="Q31" s="18">
        <v>8923</v>
      </c>
      <c r="R31" s="18">
        <v>7205</v>
      </c>
      <c r="S31" s="19" t="s">
        <v>20</v>
      </c>
    </row>
    <row r="32" spans="1:20" ht="24.95" customHeight="1" x14ac:dyDescent="0.2">
      <c r="A32" s="11">
        <v>14</v>
      </c>
      <c r="B32" s="12" t="s">
        <v>13</v>
      </c>
      <c r="C32" s="21">
        <v>4869</v>
      </c>
      <c r="D32" s="21">
        <v>4068</v>
      </c>
      <c r="E32" s="13">
        <v>4250</v>
      </c>
      <c r="F32" s="13">
        <v>4466</v>
      </c>
      <c r="G32" s="13">
        <v>4639</v>
      </c>
      <c r="H32" s="13">
        <v>4653</v>
      </c>
      <c r="I32" s="13">
        <v>4264</v>
      </c>
      <c r="J32" s="13">
        <v>4119</v>
      </c>
      <c r="K32" s="13">
        <v>4007</v>
      </c>
      <c r="L32" s="13">
        <v>4247</v>
      </c>
      <c r="M32" s="13">
        <v>4377</v>
      </c>
      <c r="N32" s="13">
        <v>4942</v>
      </c>
      <c r="O32" s="13">
        <v>3864</v>
      </c>
      <c r="P32" s="13">
        <v>3902</v>
      </c>
      <c r="Q32" s="13">
        <v>3962</v>
      </c>
      <c r="R32" s="13">
        <v>3208</v>
      </c>
      <c r="S32" s="14" t="s">
        <v>21</v>
      </c>
    </row>
    <row r="33" spans="1:19" ht="22.5" customHeight="1" x14ac:dyDescent="0.2"/>
    <row r="34" spans="1:19" ht="22.5" customHeight="1" x14ac:dyDescent="0.2"/>
    <row r="35" spans="1:19" ht="22.5" customHeight="1" x14ac:dyDescent="0.2"/>
    <row r="36" spans="1:19" ht="22.5" customHeight="1" x14ac:dyDescent="0.2">
      <c r="C36" s="10" t="s">
        <v>22</v>
      </c>
      <c r="E36" s="10"/>
      <c r="F36" s="10"/>
      <c r="G36" s="10"/>
      <c r="I36" s="10" t="s">
        <v>22</v>
      </c>
    </row>
    <row r="37" spans="1:19" ht="24.75" customHeight="1" x14ac:dyDescent="0.2">
      <c r="G37" s="33"/>
      <c r="H37" s="33"/>
      <c r="I37" s="33"/>
      <c r="J37" s="33"/>
    </row>
    <row r="38" spans="1:19" x14ac:dyDescent="0.2">
      <c r="A38" s="22">
        <v>15</v>
      </c>
      <c r="B38" s="23" t="s">
        <v>23</v>
      </c>
      <c r="C38" s="17">
        <v>40741</v>
      </c>
      <c r="D38" s="17">
        <v>48036</v>
      </c>
      <c r="E38" s="18">
        <v>56568</v>
      </c>
      <c r="F38" s="18">
        <v>61134</v>
      </c>
      <c r="G38" s="18">
        <v>68422</v>
      </c>
      <c r="H38" s="18">
        <v>25197</v>
      </c>
      <c r="I38" s="18">
        <v>74311</v>
      </c>
      <c r="J38" s="18">
        <v>53412</v>
      </c>
      <c r="K38" s="18">
        <v>59074</v>
      </c>
      <c r="L38" s="18">
        <v>62546</v>
      </c>
      <c r="M38" s="18">
        <v>77964</v>
      </c>
      <c r="N38" s="18">
        <v>93295</v>
      </c>
      <c r="O38" s="18">
        <v>67315</v>
      </c>
      <c r="P38" s="18">
        <v>47680</v>
      </c>
      <c r="Q38" s="18">
        <v>29856</v>
      </c>
      <c r="R38" s="18">
        <v>12060</v>
      </c>
      <c r="S38" s="19" t="s">
        <v>24</v>
      </c>
    </row>
    <row r="39" spans="1:19" ht="24.95" customHeight="1" x14ac:dyDescent="0.2">
      <c r="A39" s="22">
        <v>16</v>
      </c>
      <c r="B39" s="23" t="s">
        <v>25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8">
        <v>1384</v>
      </c>
      <c r="O39" s="18">
        <v>1425</v>
      </c>
      <c r="P39" s="18">
        <v>2017</v>
      </c>
      <c r="Q39" s="18">
        <v>2822</v>
      </c>
      <c r="R39" s="18">
        <v>2476</v>
      </c>
      <c r="S39" s="19" t="s">
        <v>26</v>
      </c>
    </row>
    <row r="40" spans="1:19" ht="24.95" customHeight="1" x14ac:dyDescent="0.2">
      <c r="A40" s="22">
        <v>17</v>
      </c>
      <c r="B40" s="24" t="s">
        <v>27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8"/>
      <c r="O40" s="18"/>
      <c r="P40" s="18"/>
      <c r="Q40" s="18"/>
      <c r="R40" s="18"/>
      <c r="S40" s="19"/>
    </row>
    <row r="41" spans="1:19" ht="15" customHeight="1" x14ac:dyDescent="0.2">
      <c r="A41" s="22"/>
      <c r="B41" s="20" t="s">
        <v>28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8">
        <v>5</v>
      </c>
      <c r="O41" s="18">
        <v>3</v>
      </c>
      <c r="P41" s="18">
        <v>0</v>
      </c>
      <c r="Q41" s="18">
        <v>0</v>
      </c>
      <c r="R41" s="18">
        <v>0</v>
      </c>
      <c r="S41" s="19" t="s">
        <v>29</v>
      </c>
    </row>
    <row r="42" spans="1:19" ht="24.95" customHeight="1" x14ac:dyDescent="0.2">
      <c r="A42" s="22">
        <v>18</v>
      </c>
      <c r="B42" s="24" t="s">
        <v>30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8"/>
      <c r="O42" s="18"/>
      <c r="P42" s="18"/>
      <c r="Q42" s="18"/>
      <c r="R42" s="18"/>
      <c r="S42" s="19"/>
    </row>
    <row r="43" spans="1:19" ht="15" customHeight="1" x14ac:dyDescent="0.2">
      <c r="A43" s="22"/>
      <c r="B43" s="20" t="s">
        <v>31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8">
        <v>11</v>
      </c>
      <c r="O43" s="18">
        <v>14</v>
      </c>
      <c r="P43" s="18">
        <v>14</v>
      </c>
      <c r="Q43" s="18">
        <v>13</v>
      </c>
      <c r="R43" s="18">
        <v>7</v>
      </c>
      <c r="S43" s="19" t="s">
        <v>32</v>
      </c>
    </row>
    <row r="44" spans="1:19" ht="24.95" customHeight="1" x14ac:dyDescent="0.2">
      <c r="A44" s="22">
        <v>19</v>
      </c>
      <c r="B44" s="23" t="s">
        <v>33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8">
        <v>162</v>
      </c>
      <c r="O44" s="18">
        <v>146</v>
      </c>
      <c r="P44" s="18">
        <v>111</v>
      </c>
      <c r="Q44" s="18">
        <v>104</v>
      </c>
      <c r="R44" s="18">
        <v>56</v>
      </c>
      <c r="S44" s="19" t="s">
        <v>34</v>
      </c>
    </row>
    <row r="45" spans="1:19" ht="24.95" customHeight="1" x14ac:dyDescent="0.2">
      <c r="A45" s="22">
        <v>20</v>
      </c>
      <c r="B45" s="24" t="s">
        <v>35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8"/>
      <c r="O45" s="18"/>
      <c r="P45" s="18"/>
      <c r="Q45" s="18"/>
      <c r="R45" s="18"/>
      <c r="S45" s="19"/>
    </row>
    <row r="46" spans="1:19" ht="15" customHeight="1" x14ac:dyDescent="0.2">
      <c r="A46" s="22"/>
      <c r="B46" s="20" t="s">
        <v>51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8">
        <v>61</v>
      </c>
      <c r="O46" s="18">
        <v>70</v>
      </c>
      <c r="P46" s="18">
        <v>27</v>
      </c>
      <c r="Q46" s="18">
        <v>40</v>
      </c>
      <c r="R46" s="18">
        <v>35</v>
      </c>
      <c r="S46" s="19" t="s">
        <v>36</v>
      </c>
    </row>
    <row r="47" spans="1:19" ht="21" customHeight="1" x14ac:dyDescent="0.2">
      <c r="A47" s="22"/>
      <c r="B47" s="25"/>
      <c r="C47" s="17"/>
      <c r="D47" s="17"/>
      <c r="E47" s="17"/>
      <c r="F47" s="17"/>
      <c r="G47" s="17"/>
      <c r="H47" s="17"/>
      <c r="I47" s="17"/>
      <c r="J47" s="17"/>
      <c r="S47" s="26"/>
    </row>
    <row r="48" spans="1:19" ht="21" customHeight="1" x14ac:dyDescent="0.2">
      <c r="A48" s="22"/>
      <c r="B48" s="25"/>
      <c r="C48" s="17"/>
      <c r="D48" s="17"/>
      <c r="E48" s="17"/>
      <c r="F48" s="17"/>
      <c r="G48" s="17"/>
      <c r="H48" s="17"/>
      <c r="I48" s="17"/>
      <c r="J48" s="17"/>
      <c r="K48" s="18"/>
      <c r="L48" s="18"/>
      <c r="M48" s="18"/>
      <c r="N48" s="18"/>
      <c r="O48" s="18"/>
      <c r="P48" s="18"/>
      <c r="Q48" s="18"/>
      <c r="R48" s="18"/>
      <c r="S48" s="26"/>
    </row>
    <row r="49" spans="1:19" ht="24.95" customHeight="1" x14ac:dyDescent="0.2"/>
    <row r="50" spans="1:19" ht="24.95" customHeight="1" x14ac:dyDescent="0.2"/>
    <row r="51" spans="1:19" ht="24.95" customHeight="1" x14ac:dyDescent="0.2"/>
    <row r="52" spans="1:19" ht="24.95" customHeight="1" x14ac:dyDescent="0.2"/>
    <row r="53" spans="1:19" x14ac:dyDescent="0.2">
      <c r="A53" s="7" t="s">
        <v>37</v>
      </c>
    </row>
    <row r="54" spans="1:19" x14ac:dyDescent="0.2">
      <c r="A54" s="7" t="s">
        <v>38</v>
      </c>
      <c r="I54" s="7" t="s">
        <v>42</v>
      </c>
      <c r="N54" s="7" t="s">
        <v>50</v>
      </c>
    </row>
    <row r="55" spans="1:19" x14ac:dyDescent="0.2">
      <c r="A55" s="27" t="s">
        <v>52</v>
      </c>
      <c r="I55" s="29" t="s">
        <v>41</v>
      </c>
    </row>
    <row r="56" spans="1:19" x14ac:dyDescent="0.2">
      <c r="A56" s="27" t="s">
        <v>40</v>
      </c>
      <c r="I56" s="29" t="s">
        <v>43</v>
      </c>
    </row>
    <row r="57" spans="1:19" x14ac:dyDescent="0.2">
      <c r="A57" s="27" t="s">
        <v>39</v>
      </c>
      <c r="F57" s="29"/>
    </row>
    <row r="58" spans="1:19" x14ac:dyDescent="0.2">
      <c r="A58" s="27"/>
      <c r="D58" s="28"/>
      <c r="E58" s="28"/>
    </row>
    <row r="60" spans="1:19" ht="9.75" customHeight="1" x14ac:dyDescent="0.2">
      <c r="B60" s="30"/>
    </row>
    <row r="61" spans="1:19" s="31" customFormat="1" ht="15.95" customHeight="1" x14ac:dyDescent="0.2">
      <c r="S61" s="32"/>
    </row>
  </sheetData>
  <mergeCells count="19">
    <mergeCell ref="S6:S9"/>
    <mergeCell ref="J6:J9"/>
    <mergeCell ref="Q6:Q9"/>
    <mergeCell ref="H6:H9"/>
    <mergeCell ref="C6:C9"/>
    <mergeCell ref="K6:K9"/>
    <mergeCell ref="R6:R9"/>
    <mergeCell ref="L6:L9"/>
    <mergeCell ref="M6:M9"/>
    <mergeCell ref="G6:G9"/>
    <mergeCell ref="F6:F9"/>
    <mergeCell ref="D6:D9"/>
    <mergeCell ref="O6:O9"/>
    <mergeCell ref="I6:I9"/>
    <mergeCell ref="E6:E9"/>
    <mergeCell ref="N6:N9"/>
    <mergeCell ref="P6:P9"/>
    <mergeCell ref="A6:A9"/>
    <mergeCell ref="B6:B9"/>
  </mergeCells>
  <phoneticPr fontId="0" type="noConversion"/>
  <printOptions horizontalCentered="1"/>
  <pageMargins left="0.59055118110236227" right="0.59055118110236227" top="0.59055118110236227" bottom="0.39370078740157483" header="0.39370078740157483" footer="0.39370078740157483"/>
  <pageSetup paperSize="9" scale="65" firstPageNumber="12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8" max="5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showGridLines="0" zoomScaleNormal="100" zoomScaleSheetLayoutView="100" workbookViewId="0"/>
  </sheetViews>
  <sheetFormatPr baseColWidth="10" defaultColWidth="11.42578125" defaultRowHeight="18.95" customHeight="1" x14ac:dyDescent="0.2"/>
  <cols>
    <col min="1" max="1" width="4.7109375" style="35" customWidth="1"/>
    <col min="2" max="2" width="42.7109375" style="35" customWidth="1"/>
    <col min="3" max="7" width="15.7109375" style="35" customWidth="1"/>
    <col min="8" max="10" width="10.5703125" style="35" customWidth="1"/>
    <col min="11" max="11" width="11.5703125" style="35" customWidth="1"/>
    <col min="12" max="19" width="10.5703125" style="35" customWidth="1"/>
    <col min="20" max="20" width="4.7109375" style="35" customWidth="1"/>
    <col min="21" max="16384" width="11.42578125" style="35"/>
  </cols>
  <sheetData>
    <row r="1" spans="1:22" ht="18.95" customHeight="1" x14ac:dyDescent="0.25">
      <c r="A1" s="76" t="s">
        <v>0</v>
      </c>
      <c r="G1" s="75"/>
      <c r="H1" s="74" t="s">
        <v>0</v>
      </c>
    </row>
    <row r="2" spans="1:22" ht="18.95" customHeight="1" x14ac:dyDescent="0.25">
      <c r="A2" s="72" t="s">
        <v>102</v>
      </c>
      <c r="G2" s="73"/>
      <c r="H2" s="72" t="s">
        <v>101</v>
      </c>
    </row>
    <row r="3" spans="1:22" ht="18.95" customHeight="1" x14ac:dyDescent="0.2">
      <c r="A3" s="71"/>
      <c r="B3" s="70"/>
      <c r="C3" s="66"/>
      <c r="D3" s="66"/>
      <c r="E3" s="66"/>
      <c r="F3" s="66"/>
      <c r="G3" s="66"/>
      <c r="H3" s="66"/>
      <c r="M3" s="66"/>
      <c r="N3" s="66"/>
      <c r="O3" s="66"/>
      <c r="P3" s="66"/>
      <c r="Q3" s="66"/>
      <c r="R3" s="66"/>
      <c r="S3" s="66"/>
      <c r="T3" s="66"/>
    </row>
    <row r="4" spans="1:22" ht="18" customHeight="1" x14ac:dyDescent="0.2">
      <c r="B4" s="69"/>
      <c r="C4" s="495" t="s">
        <v>100</v>
      </c>
      <c r="D4" s="492" t="s">
        <v>99</v>
      </c>
      <c r="E4" s="492" t="s">
        <v>98</v>
      </c>
      <c r="F4" s="492" t="s">
        <v>97</v>
      </c>
      <c r="G4" s="501" t="s">
        <v>96</v>
      </c>
      <c r="H4" s="498" t="s">
        <v>95</v>
      </c>
      <c r="I4" s="495" t="s">
        <v>94</v>
      </c>
      <c r="J4" s="495" t="s">
        <v>93</v>
      </c>
      <c r="K4" s="492" t="s">
        <v>92</v>
      </c>
      <c r="L4" s="492" t="s">
        <v>91</v>
      </c>
      <c r="M4" s="492" t="s">
        <v>90</v>
      </c>
      <c r="N4" s="492" t="s">
        <v>89</v>
      </c>
      <c r="O4" s="492" t="s">
        <v>88</v>
      </c>
      <c r="P4" s="492" t="s">
        <v>87</v>
      </c>
      <c r="Q4" s="492" t="s">
        <v>86</v>
      </c>
      <c r="R4" s="492" t="s">
        <v>85</v>
      </c>
      <c r="S4" s="495" t="s">
        <v>84</v>
      </c>
      <c r="T4" s="67"/>
    </row>
    <row r="5" spans="1:22" ht="18" customHeight="1" x14ac:dyDescent="0.2">
      <c r="B5" s="68"/>
      <c r="C5" s="496"/>
      <c r="D5" s="493"/>
      <c r="E5" s="493" t="s">
        <v>83</v>
      </c>
      <c r="F5" s="493"/>
      <c r="G5" s="502"/>
      <c r="H5" s="499"/>
      <c r="I5" s="496"/>
      <c r="J5" s="496"/>
      <c r="K5" s="493"/>
      <c r="L5" s="493"/>
      <c r="M5" s="493" t="s">
        <v>82</v>
      </c>
      <c r="N5" s="493"/>
      <c r="O5" s="493"/>
      <c r="P5" s="493"/>
      <c r="Q5" s="493"/>
      <c r="R5" s="493"/>
      <c r="S5" s="496"/>
      <c r="T5" s="67"/>
    </row>
    <row r="6" spans="1:22" ht="18" customHeight="1" x14ac:dyDescent="0.2">
      <c r="A6" s="45" t="s">
        <v>78</v>
      </c>
      <c r="B6" s="68" t="s">
        <v>2</v>
      </c>
      <c r="C6" s="496"/>
      <c r="D6" s="493" t="s">
        <v>81</v>
      </c>
      <c r="E6" s="493"/>
      <c r="F6" s="493"/>
      <c r="G6" s="502" t="s">
        <v>80</v>
      </c>
      <c r="H6" s="499"/>
      <c r="I6" s="496"/>
      <c r="J6" s="496"/>
      <c r="K6" s="493"/>
      <c r="L6" s="493" t="s">
        <v>79</v>
      </c>
      <c r="M6" s="493"/>
      <c r="N6" s="493" t="s">
        <v>79</v>
      </c>
      <c r="O6" s="493" t="s">
        <v>79</v>
      </c>
      <c r="P6" s="493"/>
      <c r="Q6" s="493"/>
      <c r="R6" s="493"/>
      <c r="S6" s="496"/>
      <c r="T6" s="68" t="s">
        <v>78</v>
      </c>
    </row>
    <row r="7" spans="1:22" ht="18" customHeight="1" x14ac:dyDescent="0.2">
      <c r="A7" s="45" t="s">
        <v>74</v>
      </c>
      <c r="B7" s="68" t="s">
        <v>77</v>
      </c>
      <c r="C7" s="496"/>
      <c r="D7" s="493" t="s">
        <v>76</v>
      </c>
      <c r="E7" s="493"/>
      <c r="F7" s="493"/>
      <c r="G7" s="502"/>
      <c r="H7" s="499"/>
      <c r="I7" s="496"/>
      <c r="J7" s="496"/>
      <c r="K7" s="493"/>
      <c r="L7" s="493" t="s">
        <v>75</v>
      </c>
      <c r="M7" s="493"/>
      <c r="N7" s="493" t="s">
        <v>75</v>
      </c>
      <c r="O7" s="493" t="s">
        <v>75</v>
      </c>
      <c r="P7" s="493"/>
      <c r="Q7" s="493"/>
      <c r="R7" s="493"/>
      <c r="S7" s="496"/>
      <c r="T7" s="68" t="s">
        <v>74</v>
      </c>
    </row>
    <row r="8" spans="1:22" ht="18" customHeight="1" x14ac:dyDescent="0.2">
      <c r="B8" s="68"/>
      <c r="C8" s="496"/>
      <c r="D8" s="493"/>
      <c r="E8" s="493"/>
      <c r="F8" s="493"/>
      <c r="G8" s="502"/>
      <c r="H8" s="499"/>
      <c r="I8" s="496"/>
      <c r="J8" s="496"/>
      <c r="K8" s="493"/>
      <c r="L8" s="493"/>
      <c r="M8" s="493"/>
      <c r="N8" s="493"/>
      <c r="O8" s="493"/>
      <c r="P8" s="493"/>
      <c r="Q8" s="493"/>
      <c r="R8" s="493"/>
      <c r="S8" s="496"/>
      <c r="T8" s="67"/>
    </row>
    <row r="9" spans="1:22" ht="18" customHeight="1" x14ac:dyDescent="0.2">
      <c r="A9" s="66"/>
      <c r="B9" s="65"/>
      <c r="C9" s="497"/>
      <c r="D9" s="494"/>
      <c r="E9" s="494"/>
      <c r="F9" s="494"/>
      <c r="G9" s="503"/>
      <c r="H9" s="500"/>
      <c r="I9" s="497"/>
      <c r="J9" s="497"/>
      <c r="K9" s="494"/>
      <c r="L9" s="494"/>
      <c r="M9" s="494"/>
      <c r="N9" s="494"/>
      <c r="O9" s="494"/>
      <c r="P9" s="494"/>
      <c r="Q9" s="494"/>
      <c r="R9" s="494"/>
      <c r="S9" s="497"/>
      <c r="T9" s="64"/>
    </row>
    <row r="10" spans="1:22" ht="24" customHeight="1" x14ac:dyDescent="0.2">
      <c r="A10" s="48"/>
      <c r="B10" s="63"/>
      <c r="C10" s="62"/>
      <c r="D10" s="48"/>
      <c r="E10" s="48"/>
      <c r="F10" s="62"/>
      <c r="G10" s="48"/>
      <c r="H10" s="62"/>
      <c r="I10" s="62"/>
      <c r="J10" s="62"/>
      <c r="K10" s="48"/>
      <c r="L10" s="48"/>
      <c r="M10" s="48"/>
      <c r="N10" s="48"/>
      <c r="O10" s="48"/>
      <c r="P10" s="62"/>
      <c r="Q10" s="48"/>
      <c r="R10" s="48"/>
      <c r="S10" s="62"/>
      <c r="T10" s="48"/>
    </row>
    <row r="11" spans="1:22" ht="24.95" customHeight="1" x14ac:dyDescent="0.2">
      <c r="C11" s="49" t="s">
        <v>73</v>
      </c>
      <c r="D11" s="60"/>
      <c r="G11" s="61"/>
      <c r="H11" s="49" t="s">
        <v>73</v>
      </c>
    </row>
    <row r="12" spans="1:22" ht="24.75" customHeight="1" x14ac:dyDescent="0.2">
      <c r="C12" s="48"/>
      <c r="G12" s="61"/>
      <c r="H12" s="47"/>
    </row>
    <row r="13" spans="1:22" ht="12.75" x14ac:dyDescent="0.2">
      <c r="A13" s="52" t="s">
        <v>3</v>
      </c>
      <c r="B13" s="51" t="s">
        <v>4</v>
      </c>
      <c r="C13" s="50">
        <v>97395</v>
      </c>
      <c r="D13" s="50">
        <v>10231</v>
      </c>
      <c r="E13" s="50">
        <v>13786</v>
      </c>
      <c r="F13" s="50">
        <v>6204</v>
      </c>
      <c r="G13" s="50">
        <v>2689</v>
      </c>
      <c r="H13" s="50">
        <v>1362</v>
      </c>
      <c r="I13" s="50">
        <v>3800</v>
      </c>
      <c r="J13" s="50">
        <v>11340</v>
      </c>
      <c r="K13" s="50">
        <v>1820</v>
      </c>
      <c r="L13" s="50">
        <v>6295</v>
      </c>
      <c r="M13" s="50">
        <v>22932</v>
      </c>
      <c r="N13" s="50">
        <v>3718</v>
      </c>
      <c r="O13" s="50">
        <v>1845</v>
      </c>
      <c r="P13" s="50">
        <v>3711</v>
      </c>
      <c r="Q13" s="50">
        <v>3037</v>
      </c>
      <c r="R13" s="50">
        <v>1963</v>
      </c>
      <c r="S13" s="50">
        <v>2662</v>
      </c>
      <c r="T13" s="55" t="s">
        <v>3</v>
      </c>
      <c r="V13" s="60"/>
    </row>
    <row r="14" spans="1:22" ht="24.95" customHeight="1" x14ac:dyDescent="0.2">
      <c r="A14" s="52" t="s">
        <v>5</v>
      </c>
      <c r="B14" s="51" t="s">
        <v>44</v>
      </c>
      <c r="C14" s="50">
        <v>328713</v>
      </c>
      <c r="D14" s="34">
        <v>38180</v>
      </c>
      <c r="E14" s="57">
        <v>51229</v>
      </c>
      <c r="F14" s="50">
        <v>15855</v>
      </c>
      <c r="G14" s="50">
        <v>8308</v>
      </c>
      <c r="H14" s="50">
        <v>4325</v>
      </c>
      <c r="I14" s="50">
        <v>10597</v>
      </c>
      <c r="J14" s="50">
        <v>31760</v>
      </c>
      <c r="K14" s="50">
        <v>6164</v>
      </c>
      <c r="L14" s="50">
        <v>27522</v>
      </c>
      <c r="M14" s="50">
        <v>79432</v>
      </c>
      <c r="N14" s="50">
        <v>13772</v>
      </c>
      <c r="O14" s="50">
        <v>3739</v>
      </c>
      <c r="P14" s="50">
        <v>12457</v>
      </c>
      <c r="Q14" s="50">
        <v>8917</v>
      </c>
      <c r="R14" s="50">
        <v>8942</v>
      </c>
      <c r="S14" s="50">
        <v>7514</v>
      </c>
      <c r="T14" s="55" t="s">
        <v>5</v>
      </c>
    </row>
    <row r="15" spans="1:22" ht="20.100000000000001" customHeight="1" x14ac:dyDescent="0.2">
      <c r="A15" s="54" t="s">
        <v>6</v>
      </c>
      <c r="B15" s="56" t="s">
        <v>7</v>
      </c>
      <c r="C15" s="34">
        <v>485</v>
      </c>
      <c r="D15" s="34">
        <v>89</v>
      </c>
      <c r="E15" s="34">
        <v>36</v>
      </c>
      <c r="F15" s="34">
        <v>1</v>
      </c>
      <c r="G15" s="34">
        <v>21</v>
      </c>
      <c r="H15" s="34">
        <v>4</v>
      </c>
      <c r="I15" s="34">
        <v>9</v>
      </c>
      <c r="J15" s="34">
        <v>88</v>
      </c>
      <c r="K15" s="34">
        <v>0</v>
      </c>
      <c r="L15" s="34">
        <v>60</v>
      </c>
      <c r="M15" s="34">
        <v>90</v>
      </c>
      <c r="N15" s="34">
        <v>36</v>
      </c>
      <c r="O15" s="34">
        <v>14</v>
      </c>
      <c r="P15" s="34">
        <v>10</v>
      </c>
      <c r="Q15" s="34">
        <v>4</v>
      </c>
      <c r="R15" s="34">
        <v>2</v>
      </c>
      <c r="S15" s="34">
        <v>21</v>
      </c>
      <c r="T15" s="43" t="s">
        <v>6</v>
      </c>
    </row>
    <row r="16" spans="1:22" ht="20.100000000000001" customHeight="1" x14ac:dyDescent="0.2">
      <c r="A16" s="54" t="s">
        <v>8</v>
      </c>
      <c r="B16" s="42" t="s">
        <v>9</v>
      </c>
      <c r="C16" s="34">
        <v>24395</v>
      </c>
      <c r="D16" s="34">
        <v>4857</v>
      </c>
      <c r="E16" s="34">
        <v>3018</v>
      </c>
      <c r="F16" s="34">
        <v>444</v>
      </c>
      <c r="G16" s="34">
        <v>653</v>
      </c>
      <c r="H16" s="34">
        <v>667</v>
      </c>
      <c r="I16" s="34">
        <v>984</v>
      </c>
      <c r="J16" s="34">
        <v>2581</v>
      </c>
      <c r="K16" s="34">
        <v>1041</v>
      </c>
      <c r="L16" s="34">
        <v>1678</v>
      </c>
      <c r="M16" s="34">
        <v>4949</v>
      </c>
      <c r="N16" s="34">
        <v>679</v>
      </c>
      <c r="O16" s="34">
        <v>177</v>
      </c>
      <c r="P16" s="34">
        <v>938</v>
      </c>
      <c r="Q16" s="34">
        <v>283</v>
      </c>
      <c r="R16" s="34">
        <v>952</v>
      </c>
      <c r="S16" s="34">
        <v>494</v>
      </c>
      <c r="T16" s="43" t="s">
        <v>8</v>
      </c>
    </row>
    <row r="17" spans="1:20" ht="24.95" customHeight="1" x14ac:dyDescent="0.2">
      <c r="A17" s="54" t="s">
        <v>10</v>
      </c>
      <c r="B17" s="51" t="s">
        <v>45</v>
      </c>
      <c r="C17" s="50">
        <v>320384</v>
      </c>
      <c r="D17" s="50">
        <v>36112</v>
      </c>
      <c r="E17" s="50">
        <v>49550</v>
      </c>
      <c r="F17" s="50">
        <v>16365</v>
      </c>
      <c r="G17" s="50">
        <v>8527</v>
      </c>
      <c r="H17" s="50">
        <v>4291</v>
      </c>
      <c r="I17" s="50">
        <v>11010</v>
      </c>
      <c r="J17" s="50">
        <v>31322</v>
      </c>
      <c r="K17" s="50">
        <v>5724</v>
      </c>
      <c r="L17" s="50">
        <v>25644</v>
      </c>
      <c r="M17" s="50">
        <v>79066</v>
      </c>
      <c r="N17" s="50">
        <v>13423</v>
      </c>
      <c r="O17" s="50">
        <v>3656</v>
      </c>
      <c r="P17" s="50">
        <v>12488</v>
      </c>
      <c r="Q17" s="50">
        <v>7916</v>
      </c>
      <c r="R17" s="50">
        <v>8221</v>
      </c>
      <c r="S17" s="50">
        <v>7069</v>
      </c>
      <c r="T17" s="43" t="s">
        <v>10</v>
      </c>
    </row>
    <row r="18" spans="1:20" ht="20.100000000000001" customHeight="1" x14ac:dyDescent="0.2">
      <c r="A18" s="54" t="s">
        <v>11</v>
      </c>
      <c r="B18" s="53" t="s">
        <v>72</v>
      </c>
      <c r="C18" s="34">
        <v>316436</v>
      </c>
      <c r="D18" s="34">
        <v>35776</v>
      </c>
      <c r="E18" s="34">
        <v>49016</v>
      </c>
      <c r="F18" s="34">
        <v>16134</v>
      </c>
      <c r="G18" s="34">
        <v>8416</v>
      </c>
      <c r="H18" s="34">
        <v>4185</v>
      </c>
      <c r="I18" s="34">
        <v>10862</v>
      </c>
      <c r="J18" s="34">
        <v>30930</v>
      </c>
      <c r="K18" s="34">
        <v>5659</v>
      </c>
      <c r="L18" s="34">
        <v>25367</v>
      </c>
      <c r="M18" s="34">
        <v>77942</v>
      </c>
      <c r="N18" s="34">
        <v>13293</v>
      </c>
      <c r="O18" s="34">
        <v>3620</v>
      </c>
      <c r="P18" s="34">
        <v>12326</v>
      </c>
      <c r="Q18" s="34">
        <v>7816</v>
      </c>
      <c r="R18" s="34">
        <v>8105</v>
      </c>
      <c r="S18" s="34">
        <v>6989</v>
      </c>
      <c r="T18" s="43" t="s">
        <v>11</v>
      </c>
    </row>
    <row r="19" spans="1:20" ht="21.75" customHeight="1" x14ac:dyDescent="0.2">
      <c r="A19" s="54">
        <v>7</v>
      </c>
      <c r="B19" s="53" t="s">
        <v>65</v>
      </c>
      <c r="C19" s="34">
        <v>3728</v>
      </c>
      <c r="D19" s="34">
        <v>287</v>
      </c>
      <c r="E19" s="34">
        <v>529</v>
      </c>
      <c r="F19" s="34">
        <v>216</v>
      </c>
      <c r="G19" s="34">
        <v>103</v>
      </c>
      <c r="H19" s="34">
        <v>106</v>
      </c>
      <c r="I19" s="34">
        <v>147</v>
      </c>
      <c r="J19" s="34">
        <v>390</v>
      </c>
      <c r="K19" s="34">
        <v>65</v>
      </c>
      <c r="L19" s="34">
        <v>263</v>
      </c>
      <c r="M19" s="34">
        <v>1034</v>
      </c>
      <c r="N19" s="34">
        <v>130</v>
      </c>
      <c r="O19" s="34">
        <v>36</v>
      </c>
      <c r="P19" s="34">
        <v>158</v>
      </c>
      <c r="Q19" s="34">
        <v>97</v>
      </c>
      <c r="R19" s="34">
        <v>96</v>
      </c>
      <c r="S19" s="34">
        <v>71</v>
      </c>
      <c r="T19" s="43" t="s">
        <v>12</v>
      </c>
    </row>
    <row r="20" spans="1:20" ht="15" customHeight="1" x14ac:dyDescent="0.2">
      <c r="A20" s="54">
        <v>8</v>
      </c>
      <c r="B20" s="44" t="s">
        <v>63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0</v>
      </c>
      <c r="O20" s="34"/>
      <c r="P20" s="34"/>
      <c r="Q20" s="34"/>
      <c r="R20" s="34"/>
      <c r="S20" s="34"/>
      <c r="T20" s="43"/>
    </row>
    <row r="21" spans="1:20" ht="15.75" customHeight="1" x14ac:dyDescent="0.2">
      <c r="A21" s="54"/>
      <c r="B21" s="53" t="s">
        <v>62</v>
      </c>
      <c r="C21" s="34">
        <v>1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1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43">
        <v>8</v>
      </c>
    </row>
    <row r="22" spans="1:20" ht="24.95" customHeight="1" x14ac:dyDescent="0.2">
      <c r="A22" s="54">
        <v>9</v>
      </c>
      <c r="B22" s="53" t="s">
        <v>60</v>
      </c>
      <c r="C22" s="34">
        <v>219</v>
      </c>
      <c r="D22" s="34">
        <v>49</v>
      </c>
      <c r="E22" s="34">
        <v>5</v>
      </c>
      <c r="F22" s="34">
        <v>15</v>
      </c>
      <c r="G22" s="34">
        <v>8</v>
      </c>
      <c r="H22" s="34">
        <v>0</v>
      </c>
      <c r="I22" s="34">
        <v>1</v>
      </c>
      <c r="J22" s="34">
        <v>2</v>
      </c>
      <c r="K22" s="34">
        <v>0</v>
      </c>
      <c r="L22" s="34">
        <v>14</v>
      </c>
      <c r="M22" s="34">
        <v>89</v>
      </c>
      <c r="N22" s="34">
        <v>0</v>
      </c>
      <c r="O22" s="34">
        <v>0</v>
      </c>
      <c r="P22" s="34">
        <v>4</v>
      </c>
      <c r="Q22" s="34">
        <v>3</v>
      </c>
      <c r="R22" s="34">
        <v>20</v>
      </c>
      <c r="S22" s="34">
        <v>9</v>
      </c>
      <c r="T22" s="43">
        <v>9</v>
      </c>
    </row>
    <row r="23" spans="1:20" ht="22.5" customHeight="1" x14ac:dyDescent="0.2">
      <c r="A23" s="52">
        <v>10</v>
      </c>
      <c r="B23" s="51" t="s">
        <v>13</v>
      </c>
      <c r="C23" s="50">
        <v>105896</v>
      </c>
      <c r="D23" s="50">
        <v>12306</v>
      </c>
      <c r="E23" s="50">
        <v>15467</v>
      </c>
      <c r="F23" s="50">
        <v>5694</v>
      </c>
      <c r="G23" s="50">
        <v>2470</v>
      </c>
      <c r="H23" s="50">
        <v>1398</v>
      </c>
      <c r="I23" s="50">
        <v>3389</v>
      </c>
      <c r="J23" s="50">
        <v>11829</v>
      </c>
      <c r="K23" s="50">
        <v>2279</v>
      </c>
      <c r="L23" s="50">
        <v>8171</v>
      </c>
      <c r="M23" s="50">
        <v>23351</v>
      </c>
      <c r="N23" s="50">
        <v>4076</v>
      </c>
      <c r="O23" s="50">
        <v>1942</v>
      </c>
      <c r="P23" s="50">
        <v>3686</v>
      </c>
      <c r="Q23" s="50">
        <v>4037</v>
      </c>
      <c r="R23" s="50">
        <v>2701</v>
      </c>
      <c r="S23" s="50">
        <v>3100</v>
      </c>
      <c r="T23" s="59">
        <v>10</v>
      </c>
    </row>
    <row r="24" spans="1:20" ht="24.95" customHeight="1" x14ac:dyDescent="0.2">
      <c r="C24" s="49" t="s">
        <v>71</v>
      </c>
      <c r="F24" s="49"/>
      <c r="G24" s="49"/>
      <c r="H24" s="49" t="s">
        <v>71</v>
      </c>
    </row>
    <row r="25" spans="1:20" ht="24.75" customHeight="1" x14ac:dyDescent="0.2">
      <c r="C25" s="48"/>
      <c r="F25" s="47"/>
      <c r="G25" s="47"/>
      <c r="H25" s="47"/>
    </row>
    <row r="26" spans="1:20" ht="12.75" x14ac:dyDescent="0.2">
      <c r="A26" s="58"/>
      <c r="T26" s="55"/>
    </row>
    <row r="27" spans="1:20" ht="24.95" customHeight="1" x14ac:dyDescent="0.2">
      <c r="A27" s="52">
        <v>11</v>
      </c>
      <c r="B27" s="51" t="s">
        <v>4</v>
      </c>
      <c r="C27" s="50">
        <v>3896</v>
      </c>
      <c r="D27" s="50">
        <v>390</v>
      </c>
      <c r="E27" s="50">
        <v>588</v>
      </c>
      <c r="F27" s="50">
        <v>254</v>
      </c>
      <c r="G27" s="50">
        <v>100</v>
      </c>
      <c r="H27" s="50">
        <v>96</v>
      </c>
      <c r="I27" s="50">
        <v>230</v>
      </c>
      <c r="J27" s="50">
        <v>523</v>
      </c>
      <c r="K27" s="50">
        <v>48</v>
      </c>
      <c r="L27" s="50">
        <v>296</v>
      </c>
      <c r="M27" s="50">
        <v>825</v>
      </c>
      <c r="N27" s="50">
        <v>120</v>
      </c>
      <c r="O27" s="50">
        <v>57</v>
      </c>
      <c r="P27" s="50">
        <v>88</v>
      </c>
      <c r="Q27" s="50">
        <v>116</v>
      </c>
      <c r="R27" s="50">
        <v>92</v>
      </c>
      <c r="S27" s="50">
        <v>73</v>
      </c>
      <c r="T27" s="55">
        <v>11</v>
      </c>
    </row>
    <row r="28" spans="1:20" ht="20.100000000000001" customHeight="1" x14ac:dyDescent="0.2">
      <c r="A28" s="54">
        <v>12</v>
      </c>
      <c r="B28" s="51" t="s">
        <v>44</v>
      </c>
      <c r="C28" s="50">
        <v>9862</v>
      </c>
      <c r="D28" s="50">
        <v>941</v>
      </c>
      <c r="E28" s="57">
        <v>1408</v>
      </c>
      <c r="F28" s="50">
        <v>633</v>
      </c>
      <c r="G28" s="50">
        <v>192</v>
      </c>
      <c r="H28" s="50">
        <v>244</v>
      </c>
      <c r="I28" s="50">
        <v>572</v>
      </c>
      <c r="J28" s="50">
        <v>1287</v>
      </c>
      <c r="K28" s="50">
        <v>124</v>
      </c>
      <c r="L28" s="50">
        <v>852</v>
      </c>
      <c r="M28" s="50">
        <v>2176</v>
      </c>
      <c r="N28" s="50">
        <v>277</v>
      </c>
      <c r="O28" s="50">
        <v>135</v>
      </c>
      <c r="P28" s="50">
        <v>237</v>
      </c>
      <c r="Q28" s="50">
        <v>279</v>
      </c>
      <c r="R28" s="50">
        <v>280</v>
      </c>
      <c r="S28" s="50">
        <v>225</v>
      </c>
      <c r="T28" s="55">
        <v>12</v>
      </c>
    </row>
    <row r="29" spans="1:20" ht="20.100000000000001" customHeight="1" x14ac:dyDescent="0.2">
      <c r="A29" s="54" t="s">
        <v>70</v>
      </c>
      <c r="B29" s="56" t="s">
        <v>7</v>
      </c>
      <c r="C29" s="34">
        <v>114</v>
      </c>
      <c r="D29" s="50">
        <v>6</v>
      </c>
      <c r="E29" s="34">
        <v>4</v>
      </c>
      <c r="F29" s="34">
        <v>0</v>
      </c>
      <c r="G29" s="34">
        <v>1</v>
      </c>
      <c r="H29" s="34">
        <v>7</v>
      </c>
      <c r="I29" s="34">
        <v>1</v>
      </c>
      <c r="J29" s="34">
        <v>6</v>
      </c>
      <c r="K29" s="34">
        <v>1</v>
      </c>
      <c r="L29" s="34">
        <v>3</v>
      </c>
      <c r="M29" s="34">
        <v>11</v>
      </c>
      <c r="N29" s="34">
        <v>2</v>
      </c>
      <c r="O29" s="34">
        <v>1</v>
      </c>
      <c r="P29" s="34">
        <v>0</v>
      </c>
      <c r="Q29" s="34">
        <v>1</v>
      </c>
      <c r="R29" s="34">
        <v>0</v>
      </c>
      <c r="S29" s="34">
        <v>70</v>
      </c>
      <c r="T29" s="43">
        <v>13</v>
      </c>
    </row>
    <row r="30" spans="1:20" ht="24.95" customHeight="1" x14ac:dyDescent="0.2">
      <c r="A30" s="54">
        <v>14</v>
      </c>
      <c r="B30" s="42" t="s">
        <v>9</v>
      </c>
      <c r="C30" s="34">
        <v>427</v>
      </c>
      <c r="D30" s="34">
        <v>51</v>
      </c>
      <c r="E30" s="34">
        <v>16</v>
      </c>
      <c r="F30" s="34">
        <v>28</v>
      </c>
      <c r="G30" s="34">
        <v>9</v>
      </c>
      <c r="H30" s="34">
        <v>26</v>
      </c>
      <c r="I30" s="34">
        <v>30</v>
      </c>
      <c r="J30" s="34">
        <v>93</v>
      </c>
      <c r="K30" s="34">
        <v>9</v>
      </c>
      <c r="L30" s="34">
        <v>22</v>
      </c>
      <c r="M30" s="34">
        <v>95</v>
      </c>
      <c r="N30" s="34">
        <v>12</v>
      </c>
      <c r="O30" s="34">
        <v>5</v>
      </c>
      <c r="P30" s="34">
        <v>18</v>
      </c>
      <c r="Q30" s="34">
        <v>4</v>
      </c>
      <c r="R30" s="34">
        <v>6</v>
      </c>
      <c r="S30" s="34">
        <v>3</v>
      </c>
      <c r="T30" s="43">
        <v>14</v>
      </c>
    </row>
    <row r="31" spans="1:20" ht="21" customHeight="1" x14ac:dyDescent="0.2">
      <c r="A31" s="54" t="s">
        <v>69</v>
      </c>
      <c r="B31" s="51" t="s">
        <v>45</v>
      </c>
      <c r="C31" s="50">
        <v>9796</v>
      </c>
      <c r="D31" s="50">
        <v>920</v>
      </c>
      <c r="E31" s="50">
        <v>1351</v>
      </c>
      <c r="F31" s="50">
        <v>612</v>
      </c>
      <c r="G31" s="50">
        <v>230</v>
      </c>
      <c r="H31" s="50">
        <v>261</v>
      </c>
      <c r="I31" s="50">
        <v>539</v>
      </c>
      <c r="J31" s="50">
        <v>1331</v>
      </c>
      <c r="K31" s="50">
        <v>128</v>
      </c>
      <c r="L31" s="50">
        <v>874</v>
      </c>
      <c r="M31" s="50">
        <v>2186</v>
      </c>
      <c r="N31" s="50">
        <v>303</v>
      </c>
      <c r="O31" s="50">
        <v>121</v>
      </c>
      <c r="P31" s="50">
        <v>228</v>
      </c>
      <c r="Q31" s="50">
        <v>282</v>
      </c>
      <c r="R31" s="50">
        <v>271</v>
      </c>
      <c r="S31" s="50">
        <v>159</v>
      </c>
      <c r="T31" s="55">
        <v>15</v>
      </c>
    </row>
    <row r="32" spans="1:20" ht="21" customHeight="1" x14ac:dyDescent="0.2">
      <c r="A32" s="54" t="s">
        <v>68</v>
      </c>
      <c r="B32" s="53" t="s">
        <v>67</v>
      </c>
      <c r="C32" s="34">
        <v>8923</v>
      </c>
      <c r="D32" s="50">
        <v>844</v>
      </c>
      <c r="E32" s="34">
        <v>1221</v>
      </c>
      <c r="F32" s="34">
        <v>541</v>
      </c>
      <c r="G32" s="34">
        <v>204</v>
      </c>
      <c r="H32" s="34">
        <v>244</v>
      </c>
      <c r="I32" s="34">
        <v>498</v>
      </c>
      <c r="J32" s="34">
        <v>1177</v>
      </c>
      <c r="K32" s="34">
        <v>118</v>
      </c>
      <c r="L32" s="34">
        <v>816</v>
      </c>
      <c r="M32" s="34">
        <v>2021</v>
      </c>
      <c r="N32" s="34">
        <v>268</v>
      </c>
      <c r="O32" s="34">
        <v>112</v>
      </c>
      <c r="P32" s="34">
        <v>210</v>
      </c>
      <c r="Q32" s="34">
        <v>271</v>
      </c>
      <c r="R32" s="34">
        <v>246</v>
      </c>
      <c r="S32" s="34">
        <v>132</v>
      </c>
      <c r="T32" s="43">
        <v>16</v>
      </c>
    </row>
    <row r="33" spans="1:20" ht="18.75" customHeight="1" x14ac:dyDescent="0.2">
      <c r="A33" s="54" t="s">
        <v>66</v>
      </c>
      <c r="B33" s="53" t="s">
        <v>65</v>
      </c>
      <c r="C33" s="34">
        <v>870</v>
      </c>
      <c r="D33" s="50">
        <v>75</v>
      </c>
      <c r="E33" s="34">
        <v>130</v>
      </c>
      <c r="F33" s="34">
        <v>71</v>
      </c>
      <c r="G33" s="34">
        <v>26</v>
      </c>
      <c r="H33" s="34">
        <v>17</v>
      </c>
      <c r="I33" s="34">
        <v>41</v>
      </c>
      <c r="J33" s="34">
        <v>154</v>
      </c>
      <c r="K33" s="34">
        <v>10</v>
      </c>
      <c r="L33" s="34">
        <v>58</v>
      </c>
      <c r="M33" s="34">
        <v>164</v>
      </c>
      <c r="N33" s="34">
        <v>35</v>
      </c>
      <c r="O33" s="34">
        <v>9</v>
      </c>
      <c r="P33" s="34">
        <v>18</v>
      </c>
      <c r="Q33" s="34">
        <v>11</v>
      </c>
      <c r="R33" s="34">
        <v>24</v>
      </c>
      <c r="S33" s="34">
        <v>27</v>
      </c>
      <c r="T33" s="43">
        <v>17</v>
      </c>
    </row>
    <row r="34" spans="1:20" ht="21" customHeight="1" x14ac:dyDescent="0.2">
      <c r="A34" s="54" t="s">
        <v>64</v>
      </c>
      <c r="B34" s="44" t="s">
        <v>63</v>
      </c>
      <c r="C34" s="34"/>
      <c r="D34" s="50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43"/>
    </row>
    <row r="35" spans="1:20" ht="12.75" customHeight="1" x14ac:dyDescent="0.2">
      <c r="A35" s="54"/>
      <c r="B35" s="53" t="s">
        <v>62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50">
        <v>0</v>
      </c>
      <c r="J35" s="34">
        <v>0</v>
      </c>
      <c r="K35" s="50">
        <v>0</v>
      </c>
      <c r="L35" s="50">
        <v>0</v>
      </c>
      <c r="M35" s="50">
        <v>0</v>
      </c>
      <c r="N35" s="34">
        <v>0</v>
      </c>
      <c r="O35" s="50">
        <v>0</v>
      </c>
      <c r="P35" s="50">
        <v>0</v>
      </c>
      <c r="Q35" s="50">
        <v>0</v>
      </c>
      <c r="R35" s="50">
        <v>0</v>
      </c>
      <c r="S35" s="50">
        <v>0</v>
      </c>
      <c r="T35" s="43">
        <v>18</v>
      </c>
    </row>
    <row r="36" spans="1:20" ht="24.95" customHeight="1" x14ac:dyDescent="0.2">
      <c r="A36" s="54" t="s">
        <v>61</v>
      </c>
      <c r="B36" s="53" t="s">
        <v>60</v>
      </c>
      <c r="C36" s="34">
        <v>3</v>
      </c>
      <c r="D36" s="34">
        <v>1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1</v>
      </c>
      <c r="N36" s="34">
        <v>0</v>
      </c>
      <c r="O36" s="34">
        <v>0</v>
      </c>
      <c r="P36" s="34">
        <v>0</v>
      </c>
      <c r="Q36" s="34">
        <v>0</v>
      </c>
      <c r="R36" s="34">
        <v>1</v>
      </c>
      <c r="S36" s="34">
        <v>0</v>
      </c>
      <c r="T36" s="43">
        <v>19</v>
      </c>
    </row>
    <row r="37" spans="1:20" ht="22.5" customHeight="1" x14ac:dyDescent="0.2">
      <c r="A37" s="52">
        <v>20</v>
      </c>
      <c r="B37" s="51" t="s">
        <v>13</v>
      </c>
      <c r="C37" s="50">
        <v>3962</v>
      </c>
      <c r="D37" s="50">
        <v>410</v>
      </c>
      <c r="E37" s="50">
        <v>647</v>
      </c>
      <c r="F37" s="50">
        <v>275</v>
      </c>
      <c r="G37" s="50">
        <v>62</v>
      </c>
      <c r="H37" s="50">
        <v>79</v>
      </c>
      <c r="I37" s="50">
        <v>263</v>
      </c>
      <c r="J37" s="50">
        <v>479</v>
      </c>
      <c r="K37" s="50">
        <v>44</v>
      </c>
      <c r="L37" s="50">
        <v>274</v>
      </c>
      <c r="M37" s="50">
        <v>814</v>
      </c>
      <c r="N37" s="34">
        <v>95</v>
      </c>
      <c r="O37" s="50">
        <v>71</v>
      </c>
      <c r="P37" s="50">
        <v>97</v>
      </c>
      <c r="Q37" s="50">
        <v>112</v>
      </c>
      <c r="R37" s="50">
        <v>101</v>
      </c>
      <c r="S37" s="50">
        <v>139</v>
      </c>
      <c r="T37" s="47">
        <v>20</v>
      </c>
    </row>
    <row r="38" spans="1:20" ht="24.95" customHeight="1" x14ac:dyDescent="0.2">
      <c r="C38" s="49" t="s">
        <v>22</v>
      </c>
      <c r="F38" s="49"/>
      <c r="G38" s="49"/>
      <c r="H38" s="49" t="s">
        <v>22</v>
      </c>
    </row>
    <row r="39" spans="1:20" ht="24.75" customHeight="1" x14ac:dyDescent="0.2">
      <c r="C39" s="48"/>
      <c r="F39" s="47"/>
      <c r="G39" s="47"/>
      <c r="H39" s="47"/>
    </row>
    <row r="40" spans="1:20" ht="12.75" x14ac:dyDescent="0.2">
      <c r="A40" s="45"/>
      <c r="T40" s="43"/>
    </row>
    <row r="41" spans="1:20" ht="24.95" customHeight="1" x14ac:dyDescent="0.2">
      <c r="A41" s="45">
        <v>21</v>
      </c>
      <c r="B41" s="46" t="s">
        <v>23</v>
      </c>
      <c r="C41" s="34">
        <v>29856</v>
      </c>
      <c r="D41" s="34">
        <v>2018</v>
      </c>
      <c r="E41" s="34">
        <v>1960</v>
      </c>
      <c r="F41" s="34">
        <v>2941</v>
      </c>
      <c r="G41" s="34">
        <v>401</v>
      </c>
      <c r="H41" s="34">
        <v>211</v>
      </c>
      <c r="I41" s="34">
        <v>426</v>
      </c>
      <c r="J41" s="34">
        <v>14855</v>
      </c>
      <c r="K41" s="34">
        <v>186</v>
      </c>
      <c r="L41" s="34">
        <v>1252</v>
      </c>
      <c r="M41" s="34">
        <v>3158</v>
      </c>
      <c r="N41" s="34">
        <v>650</v>
      </c>
      <c r="O41" s="34">
        <v>130</v>
      </c>
      <c r="P41" s="34">
        <v>571</v>
      </c>
      <c r="Q41" s="34">
        <v>362</v>
      </c>
      <c r="R41" s="34">
        <v>431</v>
      </c>
      <c r="S41" s="34">
        <v>304</v>
      </c>
      <c r="T41" s="43">
        <v>21</v>
      </c>
    </row>
    <row r="42" spans="1:20" ht="24.95" customHeight="1" x14ac:dyDescent="0.2">
      <c r="A42" s="45">
        <v>22</v>
      </c>
      <c r="B42" s="46" t="s">
        <v>25</v>
      </c>
      <c r="C42" s="34">
        <v>2822</v>
      </c>
      <c r="D42" s="34">
        <v>68</v>
      </c>
      <c r="E42" s="34">
        <v>57</v>
      </c>
      <c r="F42" s="34">
        <v>2</v>
      </c>
      <c r="G42" s="34">
        <v>7</v>
      </c>
      <c r="H42" s="34">
        <v>86</v>
      </c>
      <c r="I42" s="34">
        <v>143</v>
      </c>
      <c r="J42" s="34">
        <v>344</v>
      </c>
      <c r="K42" s="34">
        <v>88</v>
      </c>
      <c r="L42" s="34">
        <v>318</v>
      </c>
      <c r="M42" s="34">
        <v>1479</v>
      </c>
      <c r="N42" s="34">
        <v>38</v>
      </c>
      <c r="O42" s="34">
        <v>19</v>
      </c>
      <c r="P42" s="34">
        <v>25</v>
      </c>
      <c r="Q42" s="34">
        <v>15</v>
      </c>
      <c r="R42" s="34">
        <v>10</v>
      </c>
      <c r="S42" s="34">
        <v>123</v>
      </c>
      <c r="T42" s="43">
        <v>22</v>
      </c>
    </row>
    <row r="43" spans="1:20" ht="15" customHeight="1" x14ac:dyDescent="0.2">
      <c r="A43" s="45">
        <v>23</v>
      </c>
      <c r="B43" s="44" t="s">
        <v>27</v>
      </c>
      <c r="H43" s="34">
        <v>0</v>
      </c>
      <c r="N43" s="34">
        <v>0</v>
      </c>
      <c r="T43" s="43">
        <v>23</v>
      </c>
    </row>
    <row r="44" spans="1:20" ht="15.75" customHeight="1" x14ac:dyDescent="0.2">
      <c r="A44" s="45"/>
      <c r="B44" s="42" t="s">
        <v>28</v>
      </c>
      <c r="C44" s="34">
        <v>0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43"/>
    </row>
    <row r="45" spans="1:20" ht="13.5" customHeight="1" x14ac:dyDescent="0.2">
      <c r="A45" s="45">
        <v>24</v>
      </c>
      <c r="B45" s="44" t="s">
        <v>59</v>
      </c>
      <c r="H45" s="34">
        <v>0</v>
      </c>
      <c r="N45" s="34">
        <v>0</v>
      </c>
      <c r="T45" s="43">
        <v>24</v>
      </c>
    </row>
    <row r="46" spans="1:20" ht="15" customHeight="1" x14ac:dyDescent="0.2">
      <c r="A46" s="45">
        <v>25</v>
      </c>
      <c r="B46" s="42" t="s">
        <v>58</v>
      </c>
      <c r="C46" s="34">
        <v>13</v>
      </c>
      <c r="D46" s="34">
        <v>0</v>
      </c>
      <c r="E46" s="34">
        <v>0</v>
      </c>
      <c r="F46" s="34">
        <v>4</v>
      </c>
      <c r="G46" s="34">
        <v>0</v>
      </c>
      <c r="H46" s="34">
        <v>0</v>
      </c>
      <c r="I46" s="34">
        <v>0</v>
      </c>
      <c r="J46" s="34">
        <v>2</v>
      </c>
      <c r="K46" s="34">
        <v>0</v>
      </c>
      <c r="L46" s="34">
        <v>1</v>
      </c>
      <c r="M46" s="34">
        <v>6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43">
        <v>25</v>
      </c>
    </row>
    <row r="47" spans="1:20" ht="24.95" customHeight="1" x14ac:dyDescent="0.2">
      <c r="A47" s="45">
        <v>26</v>
      </c>
      <c r="B47" s="46" t="s">
        <v>33</v>
      </c>
      <c r="C47" s="34">
        <v>104</v>
      </c>
      <c r="D47" s="34">
        <v>9</v>
      </c>
      <c r="E47" s="34">
        <v>28</v>
      </c>
      <c r="F47" s="34">
        <v>17</v>
      </c>
      <c r="G47" s="34">
        <v>4</v>
      </c>
      <c r="H47" s="34">
        <v>0</v>
      </c>
      <c r="I47" s="34">
        <v>0</v>
      </c>
      <c r="J47" s="34">
        <v>31</v>
      </c>
      <c r="K47" s="34">
        <v>0</v>
      </c>
      <c r="L47" s="34">
        <v>10</v>
      </c>
      <c r="M47" s="34">
        <v>0</v>
      </c>
      <c r="N47" s="34">
        <v>0</v>
      </c>
      <c r="O47" s="34">
        <v>0</v>
      </c>
      <c r="P47" s="34">
        <v>4</v>
      </c>
      <c r="Q47" s="34">
        <v>0</v>
      </c>
      <c r="R47" s="34">
        <v>0</v>
      </c>
      <c r="S47" s="34">
        <v>1</v>
      </c>
      <c r="T47" s="43">
        <v>26</v>
      </c>
    </row>
    <row r="48" spans="1:20" ht="15" customHeight="1" x14ac:dyDescent="0.2">
      <c r="A48" s="45">
        <v>27</v>
      </c>
      <c r="B48" s="44" t="s">
        <v>35</v>
      </c>
      <c r="H48" s="34">
        <v>0</v>
      </c>
      <c r="N48" s="34">
        <v>0</v>
      </c>
      <c r="T48" s="43">
        <v>27</v>
      </c>
    </row>
    <row r="49" spans="1:20" ht="12.75" x14ac:dyDescent="0.2">
      <c r="B49" s="42" t="s">
        <v>57</v>
      </c>
      <c r="C49" s="34">
        <v>40</v>
      </c>
      <c r="D49" s="34">
        <v>1</v>
      </c>
      <c r="E49" s="34">
        <v>4</v>
      </c>
      <c r="F49" s="41">
        <v>0</v>
      </c>
      <c r="G49" s="34">
        <v>0</v>
      </c>
      <c r="H49" s="34">
        <v>0</v>
      </c>
      <c r="I49" s="34">
        <v>1</v>
      </c>
      <c r="J49" s="34">
        <v>5</v>
      </c>
      <c r="K49" s="34">
        <v>0</v>
      </c>
      <c r="L49" s="34">
        <v>1</v>
      </c>
      <c r="M49" s="34">
        <v>26</v>
      </c>
      <c r="N49" s="34">
        <v>0</v>
      </c>
      <c r="O49" s="34">
        <v>2</v>
      </c>
      <c r="P49" s="34">
        <v>0</v>
      </c>
      <c r="Q49" s="34">
        <v>0</v>
      </c>
      <c r="R49" s="34">
        <v>0</v>
      </c>
      <c r="S49" s="34">
        <v>0</v>
      </c>
    </row>
    <row r="50" spans="1:20" ht="24.95" customHeight="1" x14ac:dyDescent="0.2">
      <c r="A50" s="35" t="s">
        <v>37</v>
      </c>
    </row>
    <row r="51" spans="1:20" ht="12.75" x14ac:dyDescent="0.2">
      <c r="A51" s="35" t="s">
        <v>56</v>
      </c>
    </row>
    <row r="52" spans="1:20" ht="18.95" customHeight="1" x14ac:dyDescent="0.2">
      <c r="A52" s="40" t="s">
        <v>55</v>
      </c>
    </row>
    <row r="53" spans="1:20" ht="12.75" x14ac:dyDescent="0.2"/>
    <row r="54" spans="1:20" s="39" customFormat="1" ht="24.95" customHeight="1" x14ac:dyDescent="0.2">
      <c r="B54" s="35"/>
    </row>
    <row r="55" spans="1:20" s="39" customFormat="1" ht="24.95" customHeight="1" x14ac:dyDescent="0.2"/>
    <row r="56" spans="1:20" s="39" customFormat="1" ht="24.95" customHeight="1" x14ac:dyDescent="0.2"/>
    <row r="57" spans="1:20" ht="24.95" customHeight="1" x14ac:dyDescent="0.2">
      <c r="B57" s="39"/>
    </row>
    <row r="58" spans="1:20" s="37" customFormat="1" ht="15.95" customHeight="1" x14ac:dyDescent="0.2">
      <c r="B58" s="35"/>
      <c r="G58" s="38"/>
      <c r="T58" s="38"/>
    </row>
    <row r="59" spans="1:20" ht="18.95" customHeight="1" x14ac:dyDescent="0.2">
      <c r="B59" s="36"/>
    </row>
  </sheetData>
  <mergeCells count="17">
    <mergeCell ref="C4:C9"/>
    <mergeCell ref="J4:J9"/>
    <mergeCell ref="I4:I9"/>
    <mergeCell ref="H4:H9"/>
    <mergeCell ref="F4:F9"/>
    <mergeCell ref="G4:G9"/>
    <mergeCell ref="E4:E9"/>
    <mergeCell ref="D4:D9"/>
    <mergeCell ref="L4:L9"/>
    <mergeCell ref="S4:S9"/>
    <mergeCell ref="K4:K9"/>
    <mergeCell ref="N4:N9"/>
    <mergeCell ref="M4:M9"/>
    <mergeCell ref="Q4:Q9"/>
    <mergeCell ref="R4:R9"/>
    <mergeCell ref="O4:O9"/>
    <mergeCell ref="P4:P9"/>
  </mergeCells>
  <pageMargins left="0.59055118110236227" right="0.59055118110236227" top="0.59055118110236227" bottom="0.39370078740157483" header="0.39370078740157483" footer="0.39370078740157483"/>
  <pageSetup paperSize="9" scale="68" firstPageNumber="14" fitToWidth="2" fitToHeight="2" orientation="portrait" useFirstPageNumber="1" r:id="rId1"/>
  <headerFooter alignWithMargins="0">
    <oddFooter>&amp;L&amp;"MetaNormalLF-Roman,Standard"Statistisches Bundesamt, Fachserie 10, Reihe 2.8, 2019</oddFooter>
  </headerFooter>
  <colBreaks count="1" manualBreakCount="1">
    <brk id="7" max="5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7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3.7109375" style="48" customWidth="1"/>
    <col min="2" max="2" width="26.85546875" style="35" customWidth="1"/>
    <col min="3" max="10" width="12.85546875" style="35" customWidth="1"/>
    <col min="11" max="16384" width="11.42578125" style="35"/>
  </cols>
  <sheetData>
    <row r="1" spans="1:10" s="91" customFormat="1" ht="18" customHeight="1" x14ac:dyDescent="0.25">
      <c r="A1" s="522" t="s">
        <v>0</v>
      </c>
      <c r="B1" s="522"/>
      <c r="C1" s="522"/>
      <c r="D1" s="522"/>
      <c r="E1" s="522"/>
      <c r="F1" s="522"/>
      <c r="G1" s="92"/>
      <c r="H1" s="92"/>
      <c r="I1" s="92"/>
      <c r="J1" s="92"/>
    </row>
    <row r="2" spans="1:10" s="88" customFormat="1" ht="15" customHeight="1" x14ac:dyDescent="0.25">
      <c r="A2" s="90" t="s">
        <v>254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2">
      <c r="B3" s="48"/>
    </row>
    <row r="4" spans="1:10" ht="15.95" customHeight="1" x14ac:dyDescent="0.2">
      <c r="A4" s="515" t="s">
        <v>151</v>
      </c>
      <c r="B4" s="516"/>
      <c r="C4" s="492" t="s">
        <v>150</v>
      </c>
      <c r="D4" s="492" t="s">
        <v>149</v>
      </c>
      <c r="E4" s="87" t="s">
        <v>22</v>
      </c>
      <c r="F4" s="86"/>
      <c r="G4" s="86"/>
      <c r="H4" s="86"/>
      <c r="I4" s="86"/>
      <c r="J4" s="86"/>
    </row>
    <row r="5" spans="1:10" ht="15.95" customHeight="1" x14ac:dyDescent="0.2">
      <c r="A5" s="517"/>
      <c r="B5" s="518"/>
      <c r="C5" s="493"/>
      <c r="D5" s="493"/>
      <c r="E5" s="492" t="s">
        <v>148</v>
      </c>
      <c r="F5" s="492" t="s">
        <v>147</v>
      </c>
      <c r="G5" s="492" t="s">
        <v>146</v>
      </c>
      <c r="H5" s="492" t="s">
        <v>145</v>
      </c>
      <c r="I5" s="492" t="s">
        <v>33</v>
      </c>
      <c r="J5" s="512" t="s">
        <v>144</v>
      </c>
    </row>
    <row r="6" spans="1:10" ht="15.95" customHeight="1" x14ac:dyDescent="0.2">
      <c r="A6" s="517"/>
      <c r="B6" s="518"/>
      <c r="C6" s="493"/>
      <c r="D6" s="493"/>
      <c r="E6" s="510"/>
      <c r="F6" s="510"/>
      <c r="G6" s="510"/>
      <c r="H6" s="510"/>
      <c r="I6" s="510"/>
      <c r="J6" s="513"/>
    </row>
    <row r="7" spans="1:10" ht="15.95" customHeight="1" x14ac:dyDescent="0.2">
      <c r="A7" s="517"/>
      <c r="B7" s="518"/>
      <c r="C7" s="493"/>
      <c r="D7" s="493"/>
      <c r="E7" s="510"/>
      <c r="F7" s="510"/>
      <c r="G7" s="510"/>
      <c r="H7" s="510"/>
      <c r="I7" s="510"/>
      <c r="J7" s="513"/>
    </row>
    <row r="8" spans="1:10" ht="15.95" customHeight="1" x14ac:dyDescent="0.2">
      <c r="A8" s="517"/>
      <c r="B8" s="518"/>
      <c r="C8" s="493"/>
      <c r="D8" s="493"/>
      <c r="E8" s="510"/>
      <c r="F8" s="510"/>
      <c r="G8" s="510"/>
      <c r="H8" s="510"/>
      <c r="I8" s="510"/>
      <c r="J8" s="513"/>
    </row>
    <row r="9" spans="1:10" ht="15.95" customHeight="1" x14ac:dyDescent="0.2">
      <c r="A9" s="519"/>
      <c r="B9" s="520"/>
      <c r="C9" s="494"/>
      <c r="D9" s="494"/>
      <c r="E9" s="511"/>
      <c r="F9" s="511"/>
      <c r="G9" s="511"/>
      <c r="H9" s="511"/>
      <c r="I9" s="511"/>
      <c r="J9" s="514"/>
    </row>
    <row r="10" spans="1:10" ht="15" customHeight="1" x14ac:dyDescent="0.2">
      <c r="A10" s="85"/>
      <c r="B10" s="84"/>
    </row>
    <row r="11" spans="1:10" ht="15" customHeight="1" x14ac:dyDescent="0.2">
      <c r="A11" s="508" t="s">
        <v>253</v>
      </c>
      <c r="B11" s="509"/>
      <c r="C11" s="50">
        <v>320384</v>
      </c>
      <c r="D11" s="50">
        <v>9796</v>
      </c>
      <c r="E11" s="50">
        <v>29856</v>
      </c>
      <c r="F11" s="50">
        <v>2822</v>
      </c>
      <c r="G11" s="50">
        <v>0</v>
      </c>
      <c r="H11" s="50">
        <v>13</v>
      </c>
      <c r="I11" s="50">
        <v>104</v>
      </c>
      <c r="J11" s="50">
        <v>40</v>
      </c>
    </row>
    <row r="12" spans="1:10" ht="15" customHeight="1" x14ac:dyDescent="0.2">
      <c r="A12" s="48" t="s">
        <v>905</v>
      </c>
      <c r="B12" s="82"/>
      <c r="C12" s="81"/>
      <c r="D12" s="81"/>
      <c r="E12" s="81"/>
      <c r="F12" s="81"/>
      <c r="G12" s="81"/>
      <c r="H12" s="81"/>
      <c r="I12" s="81"/>
      <c r="J12" s="81"/>
    </row>
    <row r="13" spans="1:10" ht="14.1" customHeight="1" x14ac:dyDescent="0.2">
      <c r="A13" s="506" t="s">
        <v>904</v>
      </c>
      <c r="B13" s="507"/>
      <c r="C13" s="81">
        <v>278660</v>
      </c>
      <c r="D13" s="81">
        <v>8769</v>
      </c>
      <c r="E13" s="81">
        <v>28032</v>
      </c>
      <c r="F13" s="81">
        <v>2564</v>
      </c>
      <c r="G13" s="81">
        <v>0</v>
      </c>
      <c r="H13" s="81">
        <v>13</v>
      </c>
      <c r="I13" s="81">
        <v>95</v>
      </c>
      <c r="J13" s="81">
        <v>40</v>
      </c>
    </row>
    <row r="14" spans="1:10" ht="14.1" customHeight="1" x14ac:dyDescent="0.2">
      <c r="A14" s="506" t="s">
        <v>903</v>
      </c>
      <c r="B14" s="507"/>
      <c r="C14" s="81">
        <v>41724</v>
      </c>
      <c r="D14" s="81">
        <v>1027</v>
      </c>
      <c r="E14" s="81">
        <v>1824</v>
      </c>
      <c r="F14" s="81">
        <v>258</v>
      </c>
      <c r="G14" s="81">
        <v>0</v>
      </c>
      <c r="H14" s="81">
        <v>0</v>
      </c>
      <c r="I14" s="81">
        <v>9</v>
      </c>
      <c r="J14" s="81">
        <v>0</v>
      </c>
    </row>
    <row r="15" spans="1:10" x14ac:dyDescent="0.2">
      <c r="A15" s="80"/>
      <c r="B15" s="46"/>
      <c r="C15" s="81"/>
      <c r="D15" s="81"/>
      <c r="E15" s="81"/>
      <c r="F15" s="81"/>
      <c r="G15" s="81"/>
      <c r="H15" s="81"/>
      <c r="I15" s="81"/>
      <c r="J15" s="81"/>
    </row>
    <row r="16" spans="1:10" s="47" customFormat="1" ht="19.5" customHeight="1" x14ac:dyDescent="0.2">
      <c r="A16" s="508" t="s">
        <v>252</v>
      </c>
      <c r="B16" s="509"/>
      <c r="C16" s="50">
        <v>36112</v>
      </c>
      <c r="D16" s="50">
        <v>920</v>
      </c>
      <c r="E16" s="50">
        <v>2018</v>
      </c>
      <c r="F16" s="50">
        <v>68</v>
      </c>
      <c r="G16" s="50">
        <v>0</v>
      </c>
      <c r="H16" s="50">
        <v>0</v>
      </c>
      <c r="I16" s="50">
        <v>9</v>
      </c>
      <c r="J16" s="50">
        <v>1</v>
      </c>
    </row>
    <row r="17" spans="1:10" s="47" customFormat="1" ht="14.1" customHeight="1" x14ac:dyDescent="0.2">
      <c r="A17" s="506" t="s">
        <v>251</v>
      </c>
      <c r="B17" s="507"/>
      <c r="C17" s="81">
        <v>36112</v>
      </c>
      <c r="D17" s="81">
        <v>920</v>
      </c>
      <c r="E17" s="81">
        <v>2018</v>
      </c>
      <c r="F17" s="81">
        <v>68</v>
      </c>
      <c r="G17" s="81">
        <v>0</v>
      </c>
      <c r="H17" s="81">
        <v>0</v>
      </c>
      <c r="I17" s="81">
        <v>9</v>
      </c>
      <c r="J17" s="81">
        <v>1</v>
      </c>
    </row>
    <row r="18" spans="1:10" ht="14.1" customHeight="1" x14ac:dyDescent="0.2">
      <c r="A18" s="504" t="s">
        <v>250</v>
      </c>
      <c r="B18" s="505"/>
      <c r="C18" s="34">
        <v>4195</v>
      </c>
      <c r="D18" s="34">
        <v>85</v>
      </c>
      <c r="E18" s="34">
        <v>227</v>
      </c>
      <c r="F18" s="34">
        <v>5</v>
      </c>
      <c r="G18" s="34">
        <v>0</v>
      </c>
      <c r="H18" s="34">
        <v>0</v>
      </c>
      <c r="I18" s="34">
        <v>2</v>
      </c>
      <c r="J18" s="34">
        <v>0</v>
      </c>
    </row>
    <row r="19" spans="1:10" ht="14.1" customHeight="1" x14ac:dyDescent="0.2">
      <c r="A19" s="504" t="s">
        <v>249</v>
      </c>
      <c r="B19" s="505"/>
      <c r="C19" s="34">
        <v>2952</v>
      </c>
      <c r="D19" s="34">
        <v>35</v>
      </c>
      <c r="E19" s="34">
        <v>160</v>
      </c>
      <c r="F19" s="34">
        <v>10</v>
      </c>
      <c r="G19" s="34">
        <v>0</v>
      </c>
      <c r="H19" s="34">
        <v>0</v>
      </c>
      <c r="I19" s="34">
        <v>0</v>
      </c>
      <c r="J19" s="34">
        <v>0</v>
      </c>
    </row>
    <row r="20" spans="1:10" ht="14.1" customHeight="1" x14ac:dyDescent="0.2">
      <c r="A20" s="504" t="s">
        <v>248</v>
      </c>
      <c r="B20" s="505"/>
      <c r="C20" s="34">
        <v>3926</v>
      </c>
      <c r="D20" s="34">
        <v>107</v>
      </c>
      <c r="E20" s="34">
        <v>181</v>
      </c>
      <c r="F20" s="34">
        <v>7</v>
      </c>
      <c r="G20" s="34">
        <v>0</v>
      </c>
      <c r="H20" s="34">
        <v>0</v>
      </c>
      <c r="I20" s="34">
        <v>1</v>
      </c>
      <c r="J20" s="34">
        <v>1</v>
      </c>
    </row>
    <row r="21" spans="1:10" ht="14.1" customHeight="1" x14ac:dyDescent="0.2">
      <c r="A21" s="504" t="s">
        <v>247</v>
      </c>
      <c r="B21" s="505"/>
      <c r="C21" s="34">
        <v>3082</v>
      </c>
      <c r="D21" s="34">
        <v>35</v>
      </c>
      <c r="E21" s="34">
        <v>92</v>
      </c>
      <c r="F21" s="34">
        <v>2</v>
      </c>
      <c r="G21" s="34">
        <v>0</v>
      </c>
      <c r="H21" s="34">
        <v>0</v>
      </c>
      <c r="I21" s="34">
        <v>2</v>
      </c>
      <c r="J21" s="34">
        <v>0</v>
      </c>
    </row>
    <row r="22" spans="1:10" ht="14.1" customHeight="1" x14ac:dyDescent="0.2">
      <c r="A22" s="504" t="s">
        <v>246</v>
      </c>
      <c r="B22" s="505"/>
      <c r="C22" s="34">
        <v>4146</v>
      </c>
      <c r="D22" s="34">
        <v>151</v>
      </c>
      <c r="E22" s="34">
        <v>195</v>
      </c>
      <c r="F22" s="34">
        <v>21</v>
      </c>
      <c r="G22" s="34">
        <v>0</v>
      </c>
      <c r="H22" s="34">
        <v>0</v>
      </c>
      <c r="I22" s="34">
        <v>0</v>
      </c>
      <c r="J22" s="34">
        <v>0</v>
      </c>
    </row>
    <row r="23" spans="1:10" ht="14.1" customHeight="1" x14ac:dyDescent="0.2">
      <c r="A23" s="504" t="s">
        <v>245</v>
      </c>
      <c r="B23" s="505"/>
      <c r="C23" s="34">
        <v>1843</v>
      </c>
      <c r="D23" s="34">
        <v>51</v>
      </c>
      <c r="E23" s="34">
        <v>106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</row>
    <row r="24" spans="1:10" ht="14.1" customHeight="1" x14ac:dyDescent="0.2">
      <c r="A24" s="504" t="s">
        <v>244</v>
      </c>
      <c r="B24" s="505"/>
      <c r="C24" s="34">
        <v>2102</v>
      </c>
      <c r="D24" s="34">
        <v>48</v>
      </c>
      <c r="E24" s="34">
        <v>93</v>
      </c>
      <c r="F24" s="34">
        <v>3</v>
      </c>
      <c r="G24" s="34">
        <v>0</v>
      </c>
      <c r="H24" s="34">
        <v>0</v>
      </c>
      <c r="I24" s="34">
        <v>1</v>
      </c>
      <c r="J24" s="34">
        <v>0</v>
      </c>
    </row>
    <row r="25" spans="1:10" ht="14.1" customHeight="1" x14ac:dyDescent="0.2">
      <c r="A25" s="504" t="s">
        <v>243</v>
      </c>
      <c r="B25" s="505"/>
      <c r="C25" s="34">
        <v>10816</v>
      </c>
      <c r="D25" s="34">
        <v>373</v>
      </c>
      <c r="E25" s="34">
        <v>797</v>
      </c>
      <c r="F25" s="34">
        <v>15</v>
      </c>
      <c r="G25" s="34">
        <v>0</v>
      </c>
      <c r="H25" s="34">
        <v>0</v>
      </c>
      <c r="I25" s="34">
        <v>3</v>
      </c>
      <c r="J25" s="34">
        <v>0</v>
      </c>
    </row>
    <row r="26" spans="1:10" ht="14.1" customHeight="1" x14ac:dyDescent="0.2">
      <c r="A26" s="504" t="s">
        <v>242</v>
      </c>
      <c r="B26" s="505"/>
      <c r="C26" s="34">
        <v>3050</v>
      </c>
      <c r="D26" s="34">
        <v>35</v>
      </c>
      <c r="E26" s="34">
        <v>167</v>
      </c>
      <c r="F26" s="34">
        <v>5</v>
      </c>
      <c r="G26" s="34">
        <v>0</v>
      </c>
      <c r="H26" s="34">
        <v>0</v>
      </c>
      <c r="I26" s="34">
        <v>0</v>
      </c>
      <c r="J26" s="34">
        <v>0</v>
      </c>
    </row>
    <row r="27" spans="1:10" s="47" customFormat="1" ht="24.95" customHeight="1" x14ac:dyDescent="0.2">
      <c r="A27" s="508" t="s">
        <v>98</v>
      </c>
      <c r="B27" s="509"/>
      <c r="C27" s="50">
        <v>49550</v>
      </c>
      <c r="D27" s="50">
        <v>1351</v>
      </c>
      <c r="E27" s="50">
        <v>1960</v>
      </c>
      <c r="F27" s="50">
        <v>57</v>
      </c>
      <c r="G27" s="50">
        <v>0</v>
      </c>
      <c r="H27" s="50">
        <v>0</v>
      </c>
      <c r="I27" s="50">
        <v>28</v>
      </c>
      <c r="J27" s="50">
        <v>4</v>
      </c>
    </row>
    <row r="28" spans="1:10" s="47" customFormat="1" ht="14.1" customHeight="1" x14ac:dyDescent="0.2">
      <c r="A28" s="506" t="s">
        <v>241</v>
      </c>
      <c r="B28" s="507"/>
      <c r="C28" s="34">
        <v>31795</v>
      </c>
      <c r="D28" s="34">
        <v>961</v>
      </c>
      <c r="E28" s="34">
        <v>1293</v>
      </c>
      <c r="F28" s="34">
        <v>40</v>
      </c>
      <c r="G28" s="34">
        <v>0</v>
      </c>
      <c r="H28" s="34">
        <v>0</v>
      </c>
      <c r="I28" s="34">
        <v>24</v>
      </c>
      <c r="J28" s="34">
        <v>2</v>
      </c>
    </row>
    <row r="29" spans="1:10" ht="14.1" customHeight="1" x14ac:dyDescent="0.2">
      <c r="A29" s="504" t="s">
        <v>240</v>
      </c>
      <c r="B29" s="505"/>
      <c r="C29" s="34">
        <v>4002</v>
      </c>
      <c r="D29" s="34">
        <v>93</v>
      </c>
      <c r="E29" s="34">
        <v>204</v>
      </c>
      <c r="F29" s="34">
        <v>3</v>
      </c>
      <c r="G29" s="34">
        <v>0</v>
      </c>
      <c r="H29" s="34">
        <v>0</v>
      </c>
      <c r="I29" s="34">
        <v>6</v>
      </c>
      <c r="J29" s="34">
        <v>0</v>
      </c>
    </row>
    <row r="30" spans="1:10" ht="14.1" customHeight="1" x14ac:dyDescent="0.2">
      <c r="A30" s="504" t="s">
        <v>239</v>
      </c>
      <c r="B30" s="505"/>
      <c r="C30" s="34">
        <v>2426</v>
      </c>
      <c r="D30" s="34">
        <v>75</v>
      </c>
      <c r="E30" s="34">
        <v>46</v>
      </c>
      <c r="F30" s="34">
        <v>1</v>
      </c>
      <c r="G30" s="34">
        <v>0</v>
      </c>
      <c r="H30" s="34">
        <v>0</v>
      </c>
      <c r="I30" s="34">
        <v>1</v>
      </c>
      <c r="J30" s="34">
        <v>0</v>
      </c>
    </row>
    <row r="31" spans="1:10" ht="14.1" customHeight="1" x14ac:dyDescent="0.2">
      <c r="A31" s="504" t="s">
        <v>238</v>
      </c>
      <c r="B31" s="521"/>
      <c r="C31" s="34">
        <v>16762</v>
      </c>
      <c r="D31" s="34">
        <v>630</v>
      </c>
      <c r="E31" s="34">
        <v>756</v>
      </c>
      <c r="F31" s="34">
        <v>18</v>
      </c>
      <c r="G31" s="34">
        <v>0</v>
      </c>
      <c r="H31" s="34">
        <v>0</v>
      </c>
      <c r="I31" s="34">
        <v>7</v>
      </c>
      <c r="J31" s="34">
        <v>1</v>
      </c>
    </row>
    <row r="32" spans="1:10" ht="14.1" customHeight="1" x14ac:dyDescent="0.2">
      <c r="A32" s="504" t="s">
        <v>237</v>
      </c>
      <c r="B32" s="521"/>
      <c r="C32" s="34">
        <v>2001</v>
      </c>
      <c r="D32" s="34">
        <v>24</v>
      </c>
      <c r="E32" s="34">
        <v>60</v>
      </c>
      <c r="F32" s="34">
        <v>6</v>
      </c>
      <c r="G32" s="34">
        <v>0</v>
      </c>
      <c r="H32" s="34">
        <v>0</v>
      </c>
      <c r="I32" s="34">
        <v>3</v>
      </c>
      <c r="J32" s="34">
        <v>0</v>
      </c>
    </row>
    <row r="33" spans="1:10" ht="14.1" customHeight="1" x14ac:dyDescent="0.2">
      <c r="A33" s="504" t="s">
        <v>236</v>
      </c>
      <c r="B33" s="521"/>
      <c r="C33" s="34">
        <v>4281</v>
      </c>
      <c r="D33" s="34">
        <v>59</v>
      </c>
      <c r="E33" s="34">
        <v>128</v>
      </c>
      <c r="F33" s="34">
        <v>8</v>
      </c>
      <c r="G33" s="34">
        <v>0</v>
      </c>
      <c r="H33" s="34">
        <v>0</v>
      </c>
      <c r="I33" s="34">
        <v>4</v>
      </c>
      <c r="J33" s="34">
        <v>0</v>
      </c>
    </row>
    <row r="34" spans="1:10" ht="14.1" customHeight="1" x14ac:dyDescent="0.2">
      <c r="A34" s="504" t="s">
        <v>235</v>
      </c>
      <c r="B34" s="521"/>
      <c r="C34" s="34">
        <v>2323</v>
      </c>
      <c r="D34" s="34">
        <v>80</v>
      </c>
      <c r="E34" s="34">
        <v>99</v>
      </c>
      <c r="F34" s="34">
        <v>4</v>
      </c>
      <c r="G34" s="34">
        <v>0</v>
      </c>
      <c r="H34" s="34">
        <v>0</v>
      </c>
      <c r="I34" s="34">
        <v>3</v>
      </c>
      <c r="J34" s="34">
        <v>1</v>
      </c>
    </row>
    <row r="35" spans="1:10" ht="14.1" customHeight="1" x14ac:dyDescent="0.2">
      <c r="A35" s="506" t="s">
        <v>234</v>
      </c>
      <c r="B35" s="507"/>
      <c r="C35" s="34">
        <v>17755</v>
      </c>
      <c r="D35" s="34">
        <v>390</v>
      </c>
      <c r="E35" s="34">
        <v>667</v>
      </c>
      <c r="F35" s="34">
        <v>17</v>
      </c>
      <c r="G35" s="34">
        <v>0</v>
      </c>
      <c r="H35" s="34">
        <v>0</v>
      </c>
      <c r="I35" s="34">
        <v>4</v>
      </c>
      <c r="J35" s="34">
        <v>2</v>
      </c>
    </row>
    <row r="36" spans="1:10" ht="14.1" customHeight="1" x14ac:dyDescent="0.2">
      <c r="A36" s="504" t="s">
        <v>233</v>
      </c>
      <c r="B36" s="505"/>
      <c r="C36" s="34">
        <v>2138</v>
      </c>
      <c r="D36" s="34">
        <v>43</v>
      </c>
      <c r="E36" s="34">
        <v>71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</row>
    <row r="37" spans="1:10" ht="14.1" customHeight="1" x14ac:dyDescent="0.2">
      <c r="A37" s="504" t="s">
        <v>232</v>
      </c>
      <c r="B37" s="505"/>
      <c r="C37" s="34">
        <v>1945</v>
      </c>
      <c r="D37" s="34">
        <v>44</v>
      </c>
      <c r="E37" s="34">
        <v>72</v>
      </c>
      <c r="F37" s="34">
        <v>4</v>
      </c>
      <c r="G37" s="34">
        <v>0</v>
      </c>
      <c r="H37" s="34">
        <v>0</v>
      </c>
      <c r="I37" s="34">
        <v>0</v>
      </c>
      <c r="J37" s="34">
        <v>0</v>
      </c>
    </row>
    <row r="38" spans="1:10" ht="14.1" customHeight="1" x14ac:dyDescent="0.2">
      <c r="A38" s="504" t="s">
        <v>231</v>
      </c>
      <c r="B38" s="505"/>
      <c r="C38" s="34">
        <v>7139</v>
      </c>
      <c r="D38" s="34">
        <v>234</v>
      </c>
      <c r="E38" s="34">
        <v>293</v>
      </c>
      <c r="F38" s="34">
        <v>6</v>
      </c>
      <c r="G38" s="34">
        <v>0</v>
      </c>
      <c r="H38" s="34">
        <v>0</v>
      </c>
      <c r="I38" s="34">
        <v>3</v>
      </c>
      <c r="J38" s="34">
        <v>2</v>
      </c>
    </row>
    <row r="39" spans="1:10" ht="14.1" customHeight="1" x14ac:dyDescent="0.2">
      <c r="A39" s="504" t="s">
        <v>230</v>
      </c>
      <c r="B39" s="505"/>
      <c r="C39" s="34">
        <v>2061</v>
      </c>
      <c r="D39" s="34">
        <v>23</v>
      </c>
      <c r="E39" s="34">
        <v>68</v>
      </c>
      <c r="F39" s="34">
        <v>3</v>
      </c>
      <c r="G39" s="34">
        <v>0</v>
      </c>
      <c r="H39" s="34">
        <v>0</v>
      </c>
      <c r="I39" s="34">
        <v>1</v>
      </c>
      <c r="J39" s="34">
        <v>0</v>
      </c>
    </row>
    <row r="40" spans="1:10" ht="14.1" customHeight="1" x14ac:dyDescent="0.2">
      <c r="A40" s="504" t="s">
        <v>229</v>
      </c>
      <c r="B40" s="505"/>
      <c r="C40" s="34">
        <v>4472</v>
      </c>
      <c r="D40" s="34">
        <v>46</v>
      </c>
      <c r="E40" s="34">
        <v>163</v>
      </c>
      <c r="F40" s="34">
        <v>4</v>
      </c>
      <c r="G40" s="34">
        <v>0</v>
      </c>
      <c r="H40" s="34">
        <v>0</v>
      </c>
      <c r="I40" s="34">
        <v>0</v>
      </c>
      <c r="J40" s="34">
        <v>0</v>
      </c>
    </row>
    <row r="41" spans="1:10" ht="24.95" customHeight="1" x14ac:dyDescent="0.2">
      <c r="A41" s="508" t="s">
        <v>97</v>
      </c>
      <c r="B41" s="509"/>
      <c r="C41" s="50">
        <v>16365</v>
      </c>
      <c r="D41" s="50">
        <v>612</v>
      </c>
      <c r="E41" s="50">
        <v>2941</v>
      </c>
      <c r="F41" s="50">
        <v>2</v>
      </c>
      <c r="G41" s="50">
        <v>0</v>
      </c>
      <c r="H41" s="50">
        <v>4</v>
      </c>
      <c r="I41" s="50">
        <v>17</v>
      </c>
      <c r="J41" s="57">
        <v>0</v>
      </c>
    </row>
    <row r="42" spans="1:10" ht="14.1" customHeight="1" x14ac:dyDescent="0.2">
      <c r="A42" s="506" t="s">
        <v>228</v>
      </c>
      <c r="B42" s="507"/>
      <c r="C42" s="81">
        <v>16365</v>
      </c>
      <c r="D42" s="81">
        <v>612</v>
      </c>
      <c r="E42" s="81">
        <v>2941</v>
      </c>
      <c r="F42" s="81">
        <v>2</v>
      </c>
      <c r="G42" s="81">
        <v>0</v>
      </c>
      <c r="H42" s="81">
        <v>4</v>
      </c>
      <c r="I42" s="81">
        <v>17</v>
      </c>
      <c r="J42" s="96">
        <v>0</v>
      </c>
    </row>
    <row r="43" spans="1:10" ht="14.1" customHeight="1" x14ac:dyDescent="0.2">
      <c r="A43" s="504" t="s">
        <v>97</v>
      </c>
      <c r="B43" s="505"/>
      <c r="C43" s="34">
        <v>16365</v>
      </c>
      <c r="D43" s="34">
        <v>612</v>
      </c>
      <c r="E43" s="34">
        <v>2941</v>
      </c>
      <c r="F43" s="34">
        <v>2</v>
      </c>
      <c r="G43" s="34">
        <v>0</v>
      </c>
      <c r="H43" s="34">
        <v>4</v>
      </c>
      <c r="I43" s="34">
        <v>17</v>
      </c>
      <c r="J43" s="96">
        <v>0</v>
      </c>
    </row>
    <row r="44" spans="1:10" s="47" customFormat="1" ht="24.95" customHeight="1" x14ac:dyDescent="0.2">
      <c r="A44" s="508" t="s">
        <v>80</v>
      </c>
      <c r="B44" s="509"/>
      <c r="C44" s="50">
        <v>8527</v>
      </c>
      <c r="D44" s="50">
        <v>230</v>
      </c>
      <c r="E44" s="50">
        <v>401</v>
      </c>
      <c r="F44" s="50">
        <v>7</v>
      </c>
      <c r="G44" s="50">
        <v>0</v>
      </c>
      <c r="H44" s="50">
        <v>0</v>
      </c>
      <c r="I44" s="50">
        <v>4</v>
      </c>
      <c r="J44" s="50">
        <v>0</v>
      </c>
    </row>
    <row r="45" spans="1:10" ht="14.1" customHeight="1" x14ac:dyDescent="0.2">
      <c r="A45" s="504" t="s">
        <v>227</v>
      </c>
      <c r="B45" s="521"/>
      <c r="C45" s="34">
        <v>1100</v>
      </c>
      <c r="D45" s="34">
        <v>46</v>
      </c>
      <c r="E45" s="50">
        <v>36</v>
      </c>
      <c r="F45" s="34">
        <v>4</v>
      </c>
      <c r="G45" s="34">
        <v>0</v>
      </c>
      <c r="H45" s="34">
        <v>0</v>
      </c>
      <c r="I45" s="34">
        <v>0</v>
      </c>
      <c r="J45" s="34">
        <v>0</v>
      </c>
    </row>
    <row r="46" spans="1:10" ht="14.1" customHeight="1" x14ac:dyDescent="0.2">
      <c r="A46" s="504" t="s">
        <v>226</v>
      </c>
      <c r="B46" s="521"/>
      <c r="C46" s="34">
        <v>1924</v>
      </c>
      <c r="D46" s="34">
        <v>69</v>
      </c>
      <c r="E46" s="50">
        <v>89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</row>
    <row r="47" spans="1:10" ht="14.1" customHeight="1" x14ac:dyDescent="0.2">
      <c r="A47" s="504" t="s">
        <v>225</v>
      </c>
      <c r="B47" s="521"/>
      <c r="C47" s="34">
        <v>992</v>
      </c>
      <c r="D47" s="34">
        <v>18</v>
      </c>
      <c r="E47" s="50">
        <v>47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</row>
    <row r="48" spans="1:10" ht="14.1" customHeight="1" x14ac:dyDescent="0.2">
      <c r="A48" s="504" t="s">
        <v>224</v>
      </c>
      <c r="B48" s="505"/>
      <c r="C48" s="34">
        <v>1438</v>
      </c>
      <c r="D48" s="34">
        <v>32</v>
      </c>
      <c r="E48" s="50">
        <v>75</v>
      </c>
      <c r="F48" s="34">
        <v>1</v>
      </c>
      <c r="G48" s="34">
        <v>0</v>
      </c>
      <c r="H48" s="34">
        <v>0</v>
      </c>
      <c r="I48" s="34">
        <v>0</v>
      </c>
      <c r="J48" s="34">
        <v>0</v>
      </c>
    </row>
    <row r="49" spans="1:10" ht="14.1" customHeight="1" x14ac:dyDescent="0.2">
      <c r="A49" s="504" t="s">
        <v>223</v>
      </c>
      <c r="B49" s="505"/>
      <c r="C49" s="34">
        <v>1169</v>
      </c>
      <c r="D49" s="34">
        <v>18</v>
      </c>
      <c r="E49" s="50">
        <v>58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</row>
    <row r="50" spans="1:10" ht="14.1" customHeight="1" x14ac:dyDescent="0.2">
      <c r="A50" s="504" t="s">
        <v>222</v>
      </c>
      <c r="B50" s="505"/>
      <c r="C50" s="34">
        <v>1904</v>
      </c>
      <c r="D50" s="34">
        <v>47</v>
      </c>
      <c r="E50" s="50">
        <v>96</v>
      </c>
      <c r="F50" s="34">
        <v>2</v>
      </c>
      <c r="G50" s="34">
        <v>0</v>
      </c>
      <c r="H50" s="34">
        <v>0</v>
      </c>
      <c r="I50" s="34">
        <v>4</v>
      </c>
      <c r="J50" s="34">
        <v>0</v>
      </c>
    </row>
    <row r="51" spans="1:10" s="47" customFormat="1" ht="24.95" customHeight="1" x14ac:dyDescent="0.2">
      <c r="A51" s="508" t="s">
        <v>95</v>
      </c>
      <c r="B51" s="509"/>
      <c r="C51" s="50">
        <v>4291</v>
      </c>
      <c r="D51" s="50">
        <v>261</v>
      </c>
      <c r="E51" s="50">
        <v>211</v>
      </c>
      <c r="F51" s="50">
        <v>86</v>
      </c>
      <c r="G51" s="50">
        <v>0</v>
      </c>
      <c r="H51" s="50">
        <v>0</v>
      </c>
      <c r="I51" s="50">
        <v>0</v>
      </c>
      <c r="J51" s="50">
        <v>0</v>
      </c>
    </row>
    <row r="52" spans="1:10" s="47" customFormat="1" ht="14.1" customHeight="1" x14ac:dyDescent="0.2">
      <c r="A52" s="506" t="s">
        <v>221</v>
      </c>
      <c r="B52" s="507"/>
      <c r="C52" s="81">
        <v>4291</v>
      </c>
      <c r="D52" s="81">
        <v>261</v>
      </c>
      <c r="E52" s="81">
        <v>211</v>
      </c>
      <c r="F52" s="81">
        <v>86</v>
      </c>
      <c r="G52" s="81">
        <v>0</v>
      </c>
      <c r="H52" s="81">
        <v>0</v>
      </c>
      <c r="I52" s="81">
        <v>0</v>
      </c>
      <c r="J52" s="81">
        <v>0</v>
      </c>
    </row>
    <row r="53" spans="1:10" s="47" customFormat="1" ht="14.1" customHeight="1" x14ac:dyDescent="0.2">
      <c r="A53" s="504" t="s">
        <v>95</v>
      </c>
      <c r="B53" s="505"/>
      <c r="C53" s="34">
        <v>4291</v>
      </c>
      <c r="D53" s="34">
        <v>261</v>
      </c>
      <c r="E53" s="34">
        <v>211</v>
      </c>
      <c r="F53" s="34">
        <v>86</v>
      </c>
      <c r="G53" s="34">
        <v>0</v>
      </c>
      <c r="H53" s="34">
        <v>0</v>
      </c>
      <c r="I53" s="34">
        <v>0</v>
      </c>
      <c r="J53" s="34">
        <v>0</v>
      </c>
    </row>
    <row r="54" spans="1:10" s="47" customFormat="1" ht="24.95" customHeight="1" x14ac:dyDescent="0.2">
      <c r="A54" s="508" t="s">
        <v>94</v>
      </c>
      <c r="B54" s="509"/>
      <c r="C54" s="50">
        <v>11010</v>
      </c>
      <c r="D54" s="50">
        <v>539</v>
      </c>
      <c r="E54" s="50">
        <v>426</v>
      </c>
      <c r="F54" s="50">
        <v>143</v>
      </c>
      <c r="G54" s="50">
        <v>0</v>
      </c>
      <c r="H54" s="50">
        <v>0</v>
      </c>
      <c r="I54" s="50">
        <v>0</v>
      </c>
      <c r="J54" s="50">
        <v>1</v>
      </c>
    </row>
    <row r="55" spans="1:10" s="47" customFormat="1" ht="14.1" customHeight="1" x14ac:dyDescent="0.2">
      <c r="A55" s="506" t="s">
        <v>220</v>
      </c>
      <c r="B55" s="507"/>
      <c r="C55" s="81">
        <v>11010</v>
      </c>
      <c r="D55" s="81">
        <v>539</v>
      </c>
      <c r="E55" s="81">
        <v>426</v>
      </c>
      <c r="F55" s="81">
        <v>143</v>
      </c>
      <c r="G55" s="81">
        <v>0</v>
      </c>
      <c r="H55" s="81">
        <v>0</v>
      </c>
      <c r="I55" s="81">
        <v>0</v>
      </c>
      <c r="J55" s="81">
        <v>1</v>
      </c>
    </row>
    <row r="56" spans="1:10" s="47" customFormat="1" ht="14.1" customHeight="1" x14ac:dyDescent="0.2">
      <c r="A56" s="504" t="s">
        <v>94</v>
      </c>
      <c r="B56" s="505"/>
      <c r="C56" s="34">
        <v>11010</v>
      </c>
      <c r="D56" s="34">
        <v>539</v>
      </c>
      <c r="E56" s="34">
        <v>426</v>
      </c>
      <c r="F56" s="34">
        <v>143</v>
      </c>
      <c r="G56" s="34">
        <v>0</v>
      </c>
      <c r="H56" s="34">
        <v>0</v>
      </c>
      <c r="I56" s="34">
        <v>0</v>
      </c>
      <c r="J56" s="34">
        <v>1</v>
      </c>
    </row>
    <row r="57" spans="1:10" s="47" customFormat="1" ht="14.1" customHeight="1" x14ac:dyDescent="0.2">
      <c r="A57" s="429"/>
      <c r="B57" s="95"/>
      <c r="C57" s="34"/>
      <c r="D57" s="34"/>
      <c r="E57" s="34"/>
      <c r="F57" s="34"/>
      <c r="G57" s="34"/>
      <c r="H57" s="34"/>
      <c r="I57" s="34"/>
      <c r="J57" s="34"/>
    </row>
    <row r="58" spans="1:10" s="47" customFormat="1" ht="14.1" customHeight="1" x14ac:dyDescent="0.2">
      <c r="A58" s="429"/>
      <c r="B58" s="95"/>
      <c r="C58" s="34"/>
      <c r="D58" s="34"/>
      <c r="E58" s="34"/>
      <c r="F58" s="34"/>
      <c r="G58" s="34"/>
      <c r="H58" s="34"/>
      <c r="I58" s="34"/>
      <c r="J58" s="34"/>
    </row>
    <row r="59" spans="1:10" s="47" customFormat="1" ht="14.1" customHeight="1" x14ac:dyDescent="0.2">
      <c r="A59" s="429"/>
      <c r="B59" s="95"/>
      <c r="C59" s="34"/>
      <c r="D59" s="34"/>
      <c r="E59" s="34"/>
      <c r="F59" s="34"/>
      <c r="G59" s="34"/>
      <c r="H59" s="34"/>
      <c r="I59" s="34"/>
      <c r="J59" s="34"/>
    </row>
    <row r="60" spans="1:10" s="47" customFormat="1" ht="14.1" customHeight="1" x14ac:dyDescent="0.2">
      <c r="A60" s="429"/>
      <c r="B60" s="95"/>
      <c r="C60" s="34"/>
      <c r="D60" s="34"/>
      <c r="E60" s="34"/>
      <c r="F60" s="34"/>
      <c r="G60" s="34"/>
      <c r="H60" s="34"/>
      <c r="I60" s="34"/>
      <c r="J60" s="34"/>
    </row>
    <row r="61" spans="1:10" s="47" customFormat="1" ht="14.1" customHeight="1" x14ac:dyDescent="0.2">
      <c r="A61" s="429"/>
      <c r="B61" s="95"/>
      <c r="C61" s="34"/>
      <c r="D61" s="34"/>
      <c r="E61" s="34"/>
      <c r="F61" s="34"/>
      <c r="G61" s="34"/>
      <c r="H61" s="34"/>
      <c r="I61" s="34"/>
      <c r="J61" s="34"/>
    </row>
    <row r="62" spans="1:10" s="47" customFormat="1" ht="14.1" customHeight="1" x14ac:dyDescent="0.2">
      <c r="A62" s="429"/>
      <c r="B62" s="95"/>
      <c r="C62" s="34"/>
      <c r="D62" s="34"/>
      <c r="E62" s="34"/>
      <c r="F62" s="34"/>
      <c r="G62" s="34"/>
      <c r="H62" s="34"/>
      <c r="I62" s="34"/>
      <c r="J62" s="34"/>
    </row>
    <row r="63" spans="1:10" s="47" customFormat="1" ht="14.1" customHeight="1" x14ac:dyDescent="0.2">
      <c r="A63" s="429"/>
      <c r="B63" s="95"/>
      <c r="C63" s="34"/>
      <c r="D63" s="34"/>
      <c r="E63" s="34"/>
      <c r="F63" s="34"/>
      <c r="G63" s="34"/>
      <c r="H63" s="34"/>
      <c r="I63" s="34"/>
      <c r="J63" s="34"/>
    </row>
    <row r="64" spans="1:10" s="47" customFormat="1" ht="14.1" customHeight="1" x14ac:dyDescent="0.2">
      <c r="A64" s="429"/>
      <c r="B64" s="95"/>
      <c r="C64" s="34"/>
      <c r="D64" s="34"/>
      <c r="E64" s="34"/>
      <c r="F64" s="34"/>
      <c r="G64" s="34"/>
      <c r="H64" s="34"/>
      <c r="I64" s="34"/>
      <c r="J64" s="34"/>
    </row>
    <row r="65" spans="1:10" s="47" customFormat="1" ht="14.1" customHeight="1" x14ac:dyDescent="0.2">
      <c r="A65" s="429"/>
      <c r="B65" s="95"/>
      <c r="C65" s="34"/>
      <c r="D65" s="34"/>
      <c r="E65" s="34"/>
      <c r="F65" s="34"/>
      <c r="G65" s="34"/>
      <c r="H65" s="34"/>
      <c r="I65" s="34"/>
      <c r="J65" s="34"/>
    </row>
    <row r="66" spans="1:10" ht="12" customHeight="1" x14ac:dyDescent="0.2">
      <c r="A66" s="430"/>
      <c r="B66" s="77"/>
    </row>
    <row r="67" spans="1:10" ht="15" customHeight="1" x14ac:dyDescent="0.2"/>
    <row r="68" spans="1:10" ht="20.100000000000001" customHeight="1" x14ac:dyDescent="0.2">
      <c r="A68" s="35"/>
    </row>
    <row r="69" spans="1:10" ht="20.100000000000001" customHeight="1" x14ac:dyDescent="0.2">
      <c r="A69" s="35"/>
    </row>
    <row r="70" spans="1:10" ht="20.100000000000001" customHeight="1" x14ac:dyDescent="0.2">
      <c r="A70" s="35"/>
    </row>
    <row r="71" spans="1:10" ht="18" customHeight="1" x14ac:dyDescent="0.2">
      <c r="A71" s="35"/>
    </row>
    <row r="72" spans="1:10" ht="20.100000000000001" customHeight="1" x14ac:dyDescent="0.2">
      <c r="A72" s="35" t="s">
        <v>103</v>
      </c>
    </row>
    <row r="73" spans="1:10" ht="15" customHeight="1" x14ac:dyDescent="0.2">
      <c r="A73" s="35" t="s">
        <v>56</v>
      </c>
    </row>
    <row r="74" spans="1:10" ht="15" customHeight="1" x14ac:dyDescent="0.2"/>
    <row r="75" spans="1:10" ht="15" customHeight="1" x14ac:dyDescent="0.2">
      <c r="A75" s="35"/>
    </row>
    <row r="76" spans="1:10" ht="12" customHeight="1" x14ac:dyDescent="0.2"/>
    <row r="77" spans="1:10" ht="15" customHeight="1" x14ac:dyDescent="0.2">
      <c r="A77" s="436"/>
      <c r="B77" s="77"/>
      <c r="J77" s="38"/>
    </row>
    <row r="78" spans="1:10" ht="18" x14ac:dyDescent="0.25">
      <c r="A78" s="97" t="s">
        <v>0</v>
      </c>
      <c r="B78" s="92"/>
      <c r="C78" s="92"/>
      <c r="D78" s="92"/>
      <c r="E78" s="92"/>
      <c r="F78" s="92"/>
      <c r="G78" s="92"/>
      <c r="H78" s="92"/>
      <c r="I78" s="92"/>
      <c r="J78" s="92"/>
    </row>
    <row r="79" spans="1:10" ht="15" x14ac:dyDescent="0.25">
      <c r="A79" s="90" t="s">
        <v>219</v>
      </c>
      <c r="B79" s="89"/>
      <c r="C79" s="89"/>
      <c r="D79" s="89"/>
      <c r="E79" s="89"/>
      <c r="F79" s="89"/>
      <c r="G79" s="89"/>
      <c r="H79" s="89"/>
      <c r="I79" s="89"/>
      <c r="J79" s="89"/>
    </row>
    <row r="80" spans="1:10" x14ac:dyDescent="0.2">
      <c r="B80" s="48"/>
    </row>
    <row r="81" spans="1:10" ht="15.95" customHeight="1" x14ac:dyDescent="0.2">
      <c r="A81" s="515" t="s">
        <v>151</v>
      </c>
      <c r="B81" s="516"/>
      <c r="C81" s="492" t="s">
        <v>150</v>
      </c>
      <c r="D81" s="492" t="s">
        <v>149</v>
      </c>
      <c r="E81" s="87" t="s">
        <v>22</v>
      </c>
      <c r="F81" s="86"/>
      <c r="G81" s="86"/>
      <c r="H81" s="86"/>
      <c r="I81" s="86"/>
      <c r="J81" s="86"/>
    </row>
    <row r="82" spans="1:10" ht="15.95" customHeight="1" x14ac:dyDescent="0.2">
      <c r="A82" s="517"/>
      <c r="B82" s="518"/>
      <c r="C82" s="493"/>
      <c r="D82" s="493"/>
      <c r="E82" s="492" t="s">
        <v>148</v>
      </c>
      <c r="F82" s="492" t="s">
        <v>147</v>
      </c>
      <c r="G82" s="492" t="s">
        <v>146</v>
      </c>
      <c r="H82" s="492" t="s">
        <v>145</v>
      </c>
      <c r="I82" s="492" t="s">
        <v>33</v>
      </c>
      <c r="J82" s="512" t="s">
        <v>144</v>
      </c>
    </row>
    <row r="83" spans="1:10" ht="15.95" customHeight="1" x14ac:dyDescent="0.2">
      <c r="A83" s="517"/>
      <c r="B83" s="518"/>
      <c r="C83" s="493"/>
      <c r="D83" s="493"/>
      <c r="E83" s="510"/>
      <c r="F83" s="510"/>
      <c r="G83" s="510"/>
      <c r="H83" s="510"/>
      <c r="I83" s="510"/>
      <c r="J83" s="513"/>
    </row>
    <row r="84" spans="1:10" ht="15.95" customHeight="1" x14ac:dyDescent="0.2">
      <c r="A84" s="517"/>
      <c r="B84" s="518"/>
      <c r="C84" s="493"/>
      <c r="D84" s="493"/>
      <c r="E84" s="510"/>
      <c r="F84" s="510"/>
      <c r="G84" s="510"/>
      <c r="H84" s="510"/>
      <c r="I84" s="510"/>
      <c r="J84" s="513"/>
    </row>
    <row r="85" spans="1:10" ht="15.95" customHeight="1" x14ac:dyDescent="0.2">
      <c r="A85" s="517"/>
      <c r="B85" s="518"/>
      <c r="C85" s="493"/>
      <c r="D85" s="493"/>
      <c r="E85" s="510"/>
      <c r="F85" s="510"/>
      <c r="G85" s="510"/>
      <c r="H85" s="510"/>
      <c r="I85" s="510"/>
      <c r="J85" s="513"/>
    </row>
    <row r="86" spans="1:10" ht="15.95" customHeight="1" x14ac:dyDescent="0.2">
      <c r="A86" s="519"/>
      <c r="B86" s="520"/>
      <c r="C86" s="494"/>
      <c r="D86" s="494"/>
      <c r="E86" s="511"/>
      <c r="F86" s="511"/>
      <c r="G86" s="511"/>
      <c r="H86" s="511"/>
      <c r="I86" s="511"/>
      <c r="J86" s="514"/>
    </row>
    <row r="87" spans="1:10" x14ac:dyDescent="0.2">
      <c r="A87" s="85"/>
      <c r="B87" s="84"/>
    </row>
    <row r="88" spans="1:10" s="47" customFormat="1" ht="15" customHeight="1" x14ac:dyDescent="0.2">
      <c r="A88" s="508" t="s">
        <v>218</v>
      </c>
      <c r="B88" s="509"/>
      <c r="C88" s="50">
        <v>31322</v>
      </c>
      <c r="D88" s="50">
        <v>1331</v>
      </c>
      <c r="E88" s="50">
        <v>14855</v>
      </c>
      <c r="F88" s="50">
        <v>344</v>
      </c>
      <c r="G88" s="50">
        <v>0</v>
      </c>
      <c r="H88" s="50">
        <v>2</v>
      </c>
      <c r="I88" s="50">
        <v>31</v>
      </c>
      <c r="J88" s="50">
        <v>5</v>
      </c>
    </row>
    <row r="89" spans="1:10" s="47" customFormat="1" ht="14.1" customHeight="1" x14ac:dyDescent="0.2">
      <c r="A89" s="506" t="s">
        <v>217</v>
      </c>
      <c r="B89" s="507"/>
      <c r="C89" s="81">
        <v>31322</v>
      </c>
      <c r="D89" s="96">
        <v>1331</v>
      </c>
      <c r="E89" s="96">
        <v>14855</v>
      </c>
      <c r="F89" s="96">
        <v>344</v>
      </c>
      <c r="G89" s="96">
        <v>0</v>
      </c>
      <c r="H89" s="96">
        <v>2</v>
      </c>
      <c r="I89" s="96">
        <v>31</v>
      </c>
      <c r="J89" s="96">
        <v>5</v>
      </c>
    </row>
    <row r="90" spans="1:10" ht="14.1" customHeight="1" x14ac:dyDescent="0.2">
      <c r="A90" s="504" t="s">
        <v>216</v>
      </c>
      <c r="B90" s="505"/>
      <c r="C90" s="50">
        <v>3563</v>
      </c>
      <c r="D90" s="34">
        <v>169</v>
      </c>
      <c r="E90" s="34">
        <v>232</v>
      </c>
      <c r="F90" s="34">
        <v>20</v>
      </c>
      <c r="G90" s="34">
        <v>0</v>
      </c>
      <c r="H90" s="34">
        <v>1</v>
      </c>
      <c r="I90" s="34">
        <v>0</v>
      </c>
      <c r="J90" s="34">
        <v>1</v>
      </c>
    </row>
    <row r="91" spans="1:10" ht="14.1" customHeight="1" x14ac:dyDescent="0.2">
      <c r="A91" s="504" t="s">
        <v>215</v>
      </c>
      <c r="B91" s="505"/>
      <c r="C91" s="50">
        <v>3370</v>
      </c>
      <c r="D91" s="34">
        <v>142</v>
      </c>
      <c r="E91" s="34">
        <v>163</v>
      </c>
      <c r="F91" s="34">
        <v>91</v>
      </c>
      <c r="G91" s="34">
        <v>0</v>
      </c>
      <c r="H91" s="34">
        <v>0</v>
      </c>
      <c r="I91" s="34">
        <v>0</v>
      </c>
      <c r="J91" s="34">
        <v>1</v>
      </c>
    </row>
    <row r="92" spans="1:10" ht="14.1" customHeight="1" x14ac:dyDescent="0.2">
      <c r="A92" s="504" t="s">
        <v>214</v>
      </c>
      <c r="B92" s="505"/>
      <c r="C92" s="50">
        <v>8687</v>
      </c>
      <c r="D92" s="34">
        <v>651</v>
      </c>
      <c r="E92" s="34">
        <v>356</v>
      </c>
      <c r="F92" s="34">
        <v>71</v>
      </c>
      <c r="G92" s="34">
        <v>0</v>
      </c>
      <c r="H92" s="34">
        <v>0</v>
      </c>
      <c r="I92" s="34">
        <v>3</v>
      </c>
      <c r="J92" s="34">
        <v>3</v>
      </c>
    </row>
    <row r="93" spans="1:10" ht="14.1" customHeight="1" x14ac:dyDescent="0.2">
      <c r="A93" s="504" t="s">
        <v>213</v>
      </c>
      <c r="B93" s="505"/>
      <c r="C93" s="50">
        <v>1769</v>
      </c>
      <c r="D93" s="34">
        <v>52</v>
      </c>
      <c r="E93" s="34">
        <v>53</v>
      </c>
      <c r="F93" s="34">
        <v>46</v>
      </c>
      <c r="G93" s="34">
        <v>0</v>
      </c>
      <c r="H93" s="34">
        <v>0</v>
      </c>
      <c r="I93" s="34">
        <v>0</v>
      </c>
      <c r="J93" s="34">
        <v>0</v>
      </c>
    </row>
    <row r="94" spans="1:10" ht="14.1" hidden="1" customHeight="1" x14ac:dyDescent="0.2">
      <c r="A94" s="504" t="s">
        <v>212</v>
      </c>
      <c r="B94" s="505"/>
      <c r="C94" s="50"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</row>
    <row r="95" spans="1:10" ht="14.1" customHeight="1" x14ac:dyDescent="0.2">
      <c r="A95" s="504" t="s">
        <v>211</v>
      </c>
      <c r="B95" s="505"/>
      <c r="C95" s="50">
        <v>3506</v>
      </c>
      <c r="D95" s="34">
        <v>117</v>
      </c>
      <c r="E95" s="34">
        <v>158</v>
      </c>
      <c r="F95" s="34">
        <v>24</v>
      </c>
      <c r="G95" s="34">
        <v>0</v>
      </c>
      <c r="H95" s="34">
        <v>0</v>
      </c>
      <c r="I95" s="34">
        <v>0</v>
      </c>
      <c r="J95" s="34">
        <v>0</v>
      </c>
    </row>
    <row r="96" spans="1:10" ht="14.1" hidden="1" customHeight="1" x14ac:dyDescent="0.2">
      <c r="A96" s="504" t="s">
        <v>210</v>
      </c>
      <c r="B96" s="505"/>
      <c r="C96" s="50">
        <v>0</v>
      </c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</row>
    <row r="97" spans="1:10" ht="14.1" customHeight="1" x14ac:dyDescent="0.2">
      <c r="A97" s="504" t="s">
        <v>209</v>
      </c>
      <c r="B97" s="505"/>
      <c r="C97" s="50">
        <v>2760</v>
      </c>
      <c r="D97" s="34">
        <v>130</v>
      </c>
      <c r="E97" s="34">
        <v>363</v>
      </c>
      <c r="F97" s="34">
        <v>13</v>
      </c>
      <c r="G97" s="34">
        <v>0</v>
      </c>
      <c r="H97" s="34">
        <v>0</v>
      </c>
      <c r="I97" s="34">
        <v>0</v>
      </c>
      <c r="J97" s="34">
        <v>0</v>
      </c>
    </row>
    <row r="98" spans="1:10" ht="14.1" hidden="1" customHeight="1" x14ac:dyDescent="0.2">
      <c r="A98" s="504" t="s">
        <v>208</v>
      </c>
      <c r="B98" s="505"/>
      <c r="C98" s="50">
        <v>0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</row>
    <row r="99" spans="1:10" ht="14.1" hidden="1" customHeight="1" x14ac:dyDescent="0.2">
      <c r="A99" s="504" t="s">
        <v>207</v>
      </c>
      <c r="B99" s="505"/>
      <c r="C99" s="50">
        <v>0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34">
        <v>0</v>
      </c>
    </row>
    <row r="100" spans="1:10" ht="14.1" hidden="1" customHeight="1" x14ac:dyDescent="0.2">
      <c r="A100" s="504" t="s">
        <v>206</v>
      </c>
      <c r="B100" s="505"/>
      <c r="C100" s="50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</row>
    <row r="101" spans="1:10" ht="14.1" customHeight="1" x14ac:dyDescent="0.2">
      <c r="A101" s="504" t="s">
        <v>205</v>
      </c>
      <c r="B101" s="505"/>
      <c r="C101" s="50">
        <v>7667</v>
      </c>
      <c r="D101" s="34">
        <v>70</v>
      </c>
      <c r="E101" s="34">
        <v>13530</v>
      </c>
      <c r="F101" s="34">
        <v>79</v>
      </c>
      <c r="G101" s="34">
        <v>0</v>
      </c>
      <c r="H101" s="34">
        <v>1</v>
      </c>
      <c r="I101" s="34">
        <v>28</v>
      </c>
      <c r="J101" s="34">
        <v>0</v>
      </c>
    </row>
    <row r="102" spans="1:10" s="47" customFormat="1" ht="20.100000000000001" customHeight="1" x14ac:dyDescent="0.2">
      <c r="A102" s="508" t="s">
        <v>204</v>
      </c>
      <c r="B102" s="509"/>
      <c r="C102" s="50">
        <v>5724</v>
      </c>
      <c r="D102" s="50">
        <v>128</v>
      </c>
      <c r="E102" s="50">
        <v>186</v>
      </c>
      <c r="F102" s="50">
        <v>88</v>
      </c>
      <c r="G102" s="50">
        <v>0</v>
      </c>
      <c r="H102" s="50">
        <v>0</v>
      </c>
      <c r="I102" s="50">
        <v>0</v>
      </c>
      <c r="J102" s="50">
        <v>0</v>
      </c>
    </row>
    <row r="103" spans="1:10" s="47" customFormat="1" ht="14.1" customHeight="1" x14ac:dyDescent="0.2">
      <c r="A103" s="506" t="s">
        <v>203</v>
      </c>
      <c r="B103" s="507"/>
      <c r="C103" s="81">
        <v>5724</v>
      </c>
      <c r="D103" s="81">
        <v>128</v>
      </c>
      <c r="E103" s="81">
        <v>186</v>
      </c>
      <c r="F103" s="81">
        <v>88</v>
      </c>
      <c r="G103" s="81">
        <v>0</v>
      </c>
      <c r="H103" s="81">
        <v>0</v>
      </c>
      <c r="I103" s="81">
        <v>0</v>
      </c>
      <c r="J103" s="81">
        <v>0</v>
      </c>
    </row>
    <row r="104" spans="1:10" ht="14.1" customHeight="1" x14ac:dyDescent="0.2">
      <c r="A104" s="504" t="s">
        <v>202</v>
      </c>
      <c r="B104" s="505"/>
      <c r="C104" s="34">
        <v>1442</v>
      </c>
      <c r="D104" s="34">
        <v>43</v>
      </c>
      <c r="E104" s="34">
        <v>51</v>
      </c>
      <c r="F104" s="34">
        <v>22</v>
      </c>
      <c r="G104" s="34">
        <v>0</v>
      </c>
      <c r="H104" s="34">
        <v>0</v>
      </c>
      <c r="I104" s="34">
        <v>0</v>
      </c>
      <c r="J104" s="34">
        <v>0</v>
      </c>
    </row>
    <row r="105" spans="1:10" ht="14.1" customHeight="1" x14ac:dyDescent="0.2">
      <c r="A105" s="504" t="s">
        <v>201</v>
      </c>
      <c r="B105" s="505"/>
      <c r="C105" s="34">
        <v>1934</v>
      </c>
      <c r="D105" s="34">
        <v>53</v>
      </c>
      <c r="E105" s="34">
        <v>52</v>
      </c>
      <c r="F105" s="34">
        <v>30</v>
      </c>
      <c r="G105" s="34">
        <v>0</v>
      </c>
      <c r="H105" s="34">
        <v>0</v>
      </c>
      <c r="I105" s="34">
        <v>0</v>
      </c>
      <c r="J105" s="34">
        <v>0</v>
      </c>
    </row>
    <row r="106" spans="1:10" ht="14.1" customHeight="1" x14ac:dyDescent="0.2">
      <c r="A106" s="504" t="s">
        <v>200</v>
      </c>
      <c r="B106" s="505"/>
      <c r="C106" s="34">
        <v>2348</v>
      </c>
      <c r="D106" s="34">
        <v>32</v>
      </c>
      <c r="E106" s="34">
        <v>83</v>
      </c>
      <c r="F106" s="34">
        <v>36</v>
      </c>
      <c r="G106" s="34">
        <v>0</v>
      </c>
      <c r="H106" s="34">
        <v>0</v>
      </c>
      <c r="I106" s="34">
        <v>0</v>
      </c>
      <c r="J106" s="34">
        <v>0</v>
      </c>
    </row>
    <row r="107" spans="1:10" s="47" customFormat="1" ht="20.100000000000001" customHeight="1" x14ac:dyDescent="0.2">
      <c r="A107" s="508" t="s">
        <v>199</v>
      </c>
      <c r="B107" s="509"/>
      <c r="C107" s="50">
        <v>25644</v>
      </c>
      <c r="D107" s="50">
        <v>874</v>
      </c>
      <c r="E107" s="50">
        <v>1252</v>
      </c>
      <c r="F107" s="50">
        <v>318</v>
      </c>
      <c r="G107" s="50">
        <v>0</v>
      </c>
      <c r="H107" s="50">
        <v>1</v>
      </c>
      <c r="I107" s="50">
        <v>10</v>
      </c>
      <c r="J107" s="50">
        <v>1</v>
      </c>
    </row>
    <row r="108" spans="1:10" s="47" customFormat="1" ht="14.1" customHeight="1" x14ac:dyDescent="0.2">
      <c r="A108" s="506" t="s">
        <v>198</v>
      </c>
      <c r="B108" s="507"/>
      <c r="C108" s="81">
        <v>25644</v>
      </c>
      <c r="D108" s="81">
        <v>874</v>
      </c>
      <c r="E108" s="81">
        <v>1252</v>
      </c>
      <c r="F108" s="81">
        <v>318</v>
      </c>
      <c r="G108" s="81">
        <v>0</v>
      </c>
      <c r="H108" s="81">
        <v>1</v>
      </c>
      <c r="I108" s="81">
        <v>10</v>
      </c>
      <c r="J108" s="81">
        <v>1</v>
      </c>
    </row>
    <row r="109" spans="1:10" ht="14.1" customHeight="1" x14ac:dyDescent="0.2">
      <c r="A109" s="504" t="s">
        <v>197</v>
      </c>
      <c r="B109" s="505"/>
      <c r="C109" s="34">
        <v>3351</v>
      </c>
      <c r="D109" s="34">
        <v>201</v>
      </c>
      <c r="E109" s="34">
        <v>215</v>
      </c>
      <c r="F109" s="34">
        <v>34</v>
      </c>
      <c r="G109" s="34">
        <v>0</v>
      </c>
      <c r="H109" s="34">
        <v>0</v>
      </c>
      <c r="I109" s="34">
        <v>0</v>
      </c>
      <c r="J109" s="34">
        <v>0</v>
      </c>
    </row>
    <row r="110" spans="1:10" ht="14.1" customHeight="1" x14ac:dyDescent="0.2">
      <c r="A110" s="504" t="s">
        <v>196</v>
      </c>
      <c r="B110" s="505"/>
      <c r="C110" s="34">
        <v>817</v>
      </c>
      <c r="D110" s="34">
        <v>37</v>
      </c>
      <c r="E110" s="34">
        <v>50</v>
      </c>
      <c r="F110" s="34">
        <v>23</v>
      </c>
      <c r="G110" s="34">
        <v>0</v>
      </c>
      <c r="H110" s="34">
        <v>0</v>
      </c>
      <c r="I110" s="34">
        <v>1</v>
      </c>
      <c r="J110" s="34">
        <v>0</v>
      </c>
    </row>
    <row r="111" spans="1:10" ht="14.1" customHeight="1" x14ac:dyDescent="0.2">
      <c r="A111" s="504" t="s">
        <v>195</v>
      </c>
      <c r="B111" s="505"/>
      <c r="C111" s="34">
        <v>1318</v>
      </c>
      <c r="D111" s="34">
        <v>25</v>
      </c>
      <c r="E111" s="34">
        <v>47</v>
      </c>
      <c r="F111" s="34">
        <v>7</v>
      </c>
      <c r="G111" s="34">
        <v>0</v>
      </c>
      <c r="H111" s="34">
        <v>0</v>
      </c>
      <c r="I111" s="34">
        <v>0</v>
      </c>
      <c r="J111" s="34">
        <v>0</v>
      </c>
    </row>
    <row r="112" spans="1:10" ht="14.1" customHeight="1" x14ac:dyDescent="0.2">
      <c r="A112" s="504" t="s">
        <v>194</v>
      </c>
      <c r="B112" s="505"/>
      <c r="C112" s="34">
        <v>1341</v>
      </c>
      <c r="D112" s="34">
        <v>84</v>
      </c>
      <c r="E112" s="34">
        <v>69</v>
      </c>
      <c r="F112" s="34">
        <v>23</v>
      </c>
      <c r="G112" s="34">
        <v>0</v>
      </c>
      <c r="H112" s="34">
        <v>0</v>
      </c>
      <c r="I112" s="34">
        <v>0</v>
      </c>
      <c r="J112" s="34">
        <v>0</v>
      </c>
    </row>
    <row r="113" spans="1:10" ht="14.1" customHeight="1" x14ac:dyDescent="0.2">
      <c r="A113" s="504" t="s">
        <v>193</v>
      </c>
      <c r="B113" s="505"/>
      <c r="C113" s="34">
        <v>880</v>
      </c>
      <c r="D113" s="34">
        <v>85</v>
      </c>
      <c r="E113" s="34">
        <v>47</v>
      </c>
      <c r="F113" s="34">
        <v>12</v>
      </c>
      <c r="G113" s="34">
        <v>0</v>
      </c>
      <c r="H113" s="34">
        <v>1</v>
      </c>
      <c r="I113" s="34">
        <v>0</v>
      </c>
      <c r="J113" s="34">
        <v>0</v>
      </c>
    </row>
    <row r="114" spans="1:10" ht="14.1" customHeight="1" x14ac:dyDescent="0.2">
      <c r="A114" s="504" t="s">
        <v>192</v>
      </c>
      <c r="B114" s="505"/>
      <c r="C114" s="34">
        <v>4679</v>
      </c>
      <c r="D114" s="34">
        <v>180</v>
      </c>
      <c r="E114" s="34">
        <v>241</v>
      </c>
      <c r="F114" s="34">
        <v>60</v>
      </c>
      <c r="G114" s="34">
        <v>0</v>
      </c>
      <c r="H114" s="34">
        <v>0</v>
      </c>
      <c r="I114" s="34">
        <v>1</v>
      </c>
      <c r="J114" s="34">
        <v>1</v>
      </c>
    </row>
    <row r="115" spans="1:10" ht="14.1" customHeight="1" x14ac:dyDescent="0.2">
      <c r="A115" s="504" t="s">
        <v>191</v>
      </c>
      <c r="B115" s="505"/>
      <c r="C115" s="34">
        <v>967</v>
      </c>
      <c r="D115" s="34">
        <v>12</v>
      </c>
      <c r="E115" s="34">
        <v>70</v>
      </c>
      <c r="F115" s="34">
        <v>16</v>
      </c>
      <c r="G115" s="34">
        <v>0</v>
      </c>
      <c r="H115" s="34">
        <v>0</v>
      </c>
      <c r="I115" s="34">
        <v>0</v>
      </c>
      <c r="J115" s="34">
        <v>0</v>
      </c>
    </row>
    <row r="116" spans="1:10" ht="14.1" customHeight="1" x14ac:dyDescent="0.2">
      <c r="A116" s="504" t="s">
        <v>190</v>
      </c>
      <c r="B116" s="505"/>
      <c r="C116" s="34">
        <v>1570</v>
      </c>
      <c r="D116" s="34">
        <v>20</v>
      </c>
      <c r="E116" s="34">
        <v>48</v>
      </c>
      <c r="F116" s="34">
        <v>6</v>
      </c>
      <c r="G116" s="34">
        <v>0</v>
      </c>
      <c r="H116" s="34">
        <v>0</v>
      </c>
      <c r="I116" s="34">
        <v>0</v>
      </c>
      <c r="J116" s="34">
        <v>0</v>
      </c>
    </row>
    <row r="117" spans="1:10" ht="14.1" customHeight="1" x14ac:dyDescent="0.2">
      <c r="A117" s="504" t="s">
        <v>189</v>
      </c>
      <c r="B117" s="505"/>
      <c r="C117" s="34">
        <v>1638</v>
      </c>
      <c r="D117" s="34">
        <v>30</v>
      </c>
      <c r="E117" s="34">
        <v>90</v>
      </c>
      <c r="F117" s="34">
        <v>34</v>
      </c>
      <c r="G117" s="34">
        <v>0</v>
      </c>
      <c r="H117" s="34">
        <v>0</v>
      </c>
      <c r="I117" s="34">
        <v>0</v>
      </c>
      <c r="J117" s="34">
        <v>0</v>
      </c>
    </row>
    <row r="118" spans="1:10" ht="14.1" customHeight="1" x14ac:dyDescent="0.2">
      <c r="A118" s="504" t="s">
        <v>188</v>
      </c>
      <c r="B118" s="505"/>
      <c r="C118" s="34">
        <v>1099</v>
      </c>
      <c r="D118" s="34">
        <v>32</v>
      </c>
      <c r="E118" s="34">
        <v>57</v>
      </c>
      <c r="F118" s="34">
        <v>7</v>
      </c>
      <c r="G118" s="34">
        <v>0</v>
      </c>
      <c r="H118" s="34">
        <v>0</v>
      </c>
      <c r="I118" s="34">
        <v>0</v>
      </c>
      <c r="J118" s="34">
        <v>0</v>
      </c>
    </row>
    <row r="119" spans="1:10" ht="14.1" customHeight="1" x14ac:dyDescent="0.2">
      <c r="A119" s="504" t="s">
        <v>187</v>
      </c>
      <c r="B119" s="505"/>
      <c r="C119" s="34">
        <v>2947</v>
      </c>
      <c r="D119" s="34">
        <v>66</v>
      </c>
      <c r="E119" s="34">
        <v>134</v>
      </c>
      <c r="F119" s="34">
        <v>37</v>
      </c>
      <c r="G119" s="34">
        <v>0</v>
      </c>
      <c r="H119" s="34">
        <v>0</v>
      </c>
      <c r="I119" s="34">
        <v>0</v>
      </c>
      <c r="J119" s="34">
        <v>0</v>
      </c>
    </row>
    <row r="120" spans="1:10" ht="14.1" customHeight="1" x14ac:dyDescent="0.2">
      <c r="A120" s="504" t="s">
        <v>186</v>
      </c>
      <c r="B120" s="505"/>
      <c r="C120" s="34">
        <v>2172</v>
      </c>
      <c r="D120" s="34">
        <v>41</v>
      </c>
      <c r="E120" s="34">
        <v>74</v>
      </c>
      <c r="F120" s="34">
        <v>16</v>
      </c>
      <c r="G120" s="34">
        <v>0</v>
      </c>
      <c r="H120" s="34">
        <v>0</v>
      </c>
      <c r="I120" s="34">
        <v>0</v>
      </c>
      <c r="J120" s="34">
        <v>0</v>
      </c>
    </row>
    <row r="121" spans="1:10" ht="14.1" customHeight="1" x14ac:dyDescent="0.2">
      <c r="A121" s="504" t="s">
        <v>185</v>
      </c>
      <c r="B121" s="521"/>
      <c r="C121" s="34">
        <v>923</v>
      </c>
      <c r="D121" s="34">
        <v>19</v>
      </c>
      <c r="E121" s="34">
        <v>43</v>
      </c>
      <c r="F121" s="34">
        <v>21</v>
      </c>
      <c r="G121" s="34">
        <v>0</v>
      </c>
      <c r="H121" s="34">
        <v>0</v>
      </c>
      <c r="I121" s="34">
        <v>0</v>
      </c>
      <c r="J121" s="34">
        <v>0</v>
      </c>
    </row>
    <row r="122" spans="1:10" ht="14.1" customHeight="1" x14ac:dyDescent="0.2">
      <c r="A122" s="504" t="s">
        <v>184</v>
      </c>
      <c r="B122" s="521"/>
      <c r="C122" s="34">
        <v>1159</v>
      </c>
      <c r="D122" s="34">
        <v>21</v>
      </c>
      <c r="E122" s="34">
        <v>40</v>
      </c>
      <c r="F122" s="34">
        <v>14</v>
      </c>
      <c r="G122" s="34">
        <v>0</v>
      </c>
      <c r="H122" s="34">
        <v>0</v>
      </c>
      <c r="I122" s="34">
        <v>8</v>
      </c>
      <c r="J122" s="34">
        <v>0</v>
      </c>
    </row>
    <row r="123" spans="1:10" ht="14.1" customHeight="1" x14ac:dyDescent="0.2">
      <c r="A123" s="504" t="s">
        <v>183</v>
      </c>
      <c r="B123" s="521"/>
      <c r="C123" s="34">
        <v>783</v>
      </c>
      <c r="D123" s="34">
        <v>21</v>
      </c>
      <c r="E123" s="34">
        <v>27</v>
      </c>
      <c r="F123" s="34">
        <v>8</v>
      </c>
      <c r="G123" s="34">
        <v>0</v>
      </c>
      <c r="H123" s="34">
        <v>0</v>
      </c>
      <c r="I123" s="34">
        <v>0</v>
      </c>
      <c r="J123" s="34">
        <v>0</v>
      </c>
    </row>
    <row r="124" spans="1:10" s="47" customFormat="1" ht="20.100000000000001" customHeight="1" x14ac:dyDescent="0.2">
      <c r="A124" s="508" t="s">
        <v>182</v>
      </c>
      <c r="B124" s="509"/>
      <c r="C124" s="50">
        <v>79066</v>
      </c>
      <c r="D124" s="50">
        <v>2186</v>
      </c>
      <c r="E124" s="50">
        <v>3158</v>
      </c>
      <c r="F124" s="50">
        <v>1479</v>
      </c>
      <c r="G124" s="50">
        <v>0</v>
      </c>
      <c r="H124" s="50">
        <v>6</v>
      </c>
      <c r="I124" s="50">
        <v>0</v>
      </c>
      <c r="J124" s="50">
        <v>26</v>
      </c>
    </row>
    <row r="125" spans="1:10" s="47" customFormat="1" ht="14.1" customHeight="1" x14ac:dyDescent="0.2">
      <c r="A125" s="506" t="s">
        <v>181</v>
      </c>
      <c r="B125" s="507"/>
      <c r="C125" s="34">
        <v>26749</v>
      </c>
      <c r="D125" s="34">
        <v>784</v>
      </c>
      <c r="E125" s="34">
        <v>773</v>
      </c>
      <c r="F125" s="34">
        <v>799</v>
      </c>
      <c r="G125" s="34">
        <v>0</v>
      </c>
      <c r="H125" s="34">
        <v>0</v>
      </c>
      <c r="I125" s="34">
        <v>0</v>
      </c>
      <c r="J125" s="34">
        <v>5</v>
      </c>
    </row>
    <row r="126" spans="1:10" ht="14.1" customHeight="1" x14ac:dyDescent="0.2">
      <c r="A126" s="504" t="s">
        <v>180</v>
      </c>
      <c r="B126" s="505"/>
      <c r="C126" s="34">
        <v>7248</v>
      </c>
      <c r="D126" s="34">
        <v>280</v>
      </c>
      <c r="E126" s="34">
        <v>201</v>
      </c>
      <c r="F126" s="34">
        <v>149</v>
      </c>
      <c r="G126" s="34">
        <v>0</v>
      </c>
      <c r="H126" s="34">
        <v>0</v>
      </c>
      <c r="I126" s="34">
        <v>0</v>
      </c>
      <c r="J126" s="34">
        <v>2</v>
      </c>
    </row>
    <row r="127" spans="1:10" ht="14.1" customHeight="1" x14ac:dyDescent="0.2">
      <c r="A127" s="504" t="s">
        <v>179</v>
      </c>
      <c r="B127" s="505"/>
      <c r="C127" s="34">
        <v>2109</v>
      </c>
      <c r="D127" s="34">
        <v>79</v>
      </c>
      <c r="E127" s="34">
        <v>106</v>
      </c>
      <c r="F127" s="34">
        <v>137</v>
      </c>
      <c r="G127" s="34">
        <v>0</v>
      </c>
      <c r="H127" s="34">
        <v>0</v>
      </c>
      <c r="I127" s="34">
        <v>0</v>
      </c>
      <c r="J127" s="34">
        <v>1</v>
      </c>
    </row>
    <row r="128" spans="1:10" ht="14.1" customHeight="1" x14ac:dyDescent="0.2">
      <c r="A128" s="504" t="s">
        <v>178</v>
      </c>
      <c r="B128" s="505"/>
      <c r="C128" s="34">
        <v>3194</v>
      </c>
      <c r="D128" s="34">
        <v>125</v>
      </c>
      <c r="E128" s="34">
        <v>130</v>
      </c>
      <c r="F128" s="34">
        <v>152</v>
      </c>
      <c r="G128" s="34">
        <v>0</v>
      </c>
      <c r="H128" s="34">
        <v>0</v>
      </c>
      <c r="I128" s="34">
        <v>0</v>
      </c>
      <c r="J128" s="34">
        <v>0</v>
      </c>
    </row>
    <row r="129" spans="1:10" ht="14.1" customHeight="1" x14ac:dyDescent="0.2">
      <c r="A129" s="504" t="s">
        <v>177</v>
      </c>
      <c r="B129" s="505"/>
      <c r="C129" s="34">
        <v>2203</v>
      </c>
      <c r="D129" s="34">
        <v>28</v>
      </c>
      <c r="E129" s="34">
        <v>0</v>
      </c>
      <c r="F129" s="34">
        <v>67</v>
      </c>
      <c r="G129" s="34">
        <v>0</v>
      </c>
      <c r="H129" s="34">
        <v>0</v>
      </c>
      <c r="I129" s="34">
        <v>0</v>
      </c>
      <c r="J129" s="34">
        <v>0</v>
      </c>
    </row>
    <row r="130" spans="1:10" ht="14.1" customHeight="1" x14ac:dyDescent="0.2">
      <c r="A130" s="504" t="s">
        <v>176</v>
      </c>
      <c r="B130" s="505"/>
      <c r="C130" s="34">
        <v>2878</v>
      </c>
      <c r="D130" s="34">
        <v>49</v>
      </c>
      <c r="E130" s="34">
        <v>0</v>
      </c>
      <c r="F130" s="34">
        <v>75</v>
      </c>
      <c r="G130" s="34">
        <v>0</v>
      </c>
      <c r="H130" s="34">
        <v>0</v>
      </c>
      <c r="I130" s="34">
        <v>0</v>
      </c>
      <c r="J130" s="34">
        <v>0</v>
      </c>
    </row>
    <row r="131" spans="1:10" ht="14.1" customHeight="1" x14ac:dyDescent="0.2">
      <c r="A131" s="504" t="s">
        <v>175</v>
      </c>
      <c r="B131" s="505"/>
      <c r="C131" s="34">
        <v>1601</v>
      </c>
      <c r="D131" s="34">
        <v>26</v>
      </c>
      <c r="E131" s="34">
        <v>67</v>
      </c>
      <c r="F131" s="34">
        <v>110</v>
      </c>
      <c r="G131" s="34">
        <v>0</v>
      </c>
      <c r="H131" s="34">
        <v>0</v>
      </c>
      <c r="I131" s="34">
        <v>0</v>
      </c>
      <c r="J131" s="34">
        <v>0</v>
      </c>
    </row>
    <row r="132" spans="1:10" ht="14.1" customHeight="1" x14ac:dyDescent="0.2">
      <c r="A132" s="504" t="s">
        <v>174</v>
      </c>
      <c r="B132" s="505"/>
      <c r="C132" s="34">
        <v>1560</v>
      </c>
      <c r="D132" s="34">
        <v>80</v>
      </c>
      <c r="E132" s="34">
        <v>64</v>
      </c>
      <c r="F132" s="34">
        <v>77</v>
      </c>
      <c r="G132" s="34">
        <v>0</v>
      </c>
      <c r="H132" s="34">
        <v>0</v>
      </c>
      <c r="I132" s="34">
        <v>0</v>
      </c>
      <c r="J132" s="34">
        <v>0</v>
      </c>
    </row>
    <row r="133" spans="1:10" ht="14.1" customHeight="1" x14ac:dyDescent="0.2">
      <c r="A133" s="504" t="s">
        <v>173</v>
      </c>
      <c r="B133" s="505"/>
      <c r="C133" s="34">
        <v>2615</v>
      </c>
      <c r="D133" s="34">
        <v>45</v>
      </c>
      <c r="E133" s="34">
        <v>90</v>
      </c>
      <c r="F133" s="34">
        <v>16</v>
      </c>
      <c r="G133" s="34">
        <v>0</v>
      </c>
      <c r="H133" s="34">
        <v>0</v>
      </c>
      <c r="I133" s="34">
        <v>0</v>
      </c>
      <c r="J133" s="34">
        <v>1</v>
      </c>
    </row>
    <row r="134" spans="1:10" ht="14.1" customHeight="1" x14ac:dyDescent="0.2">
      <c r="A134" s="504" t="s">
        <v>172</v>
      </c>
      <c r="B134" s="505"/>
      <c r="C134" s="34">
        <v>3341</v>
      </c>
      <c r="D134" s="34">
        <v>72</v>
      </c>
      <c r="E134" s="34">
        <v>115</v>
      </c>
      <c r="F134" s="34">
        <v>16</v>
      </c>
      <c r="G134" s="34">
        <v>0</v>
      </c>
      <c r="H134" s="34">
        <v>0</v>
      </c>
      <c r="I134" s="34">
        <v>0</v>
      </c>
      <c r="J134" s="34">
        <v>1</v>
      </c>
    </row>
    <row r="135" spans="1:10" s="47" customFormat="1" ht="14.1" customHeight="1" x14ac:dyDescent="0.2">
      <c r="A135" s="506" t="s">
        <v>171</v>
      </c>
      <c r="B135" s="507"/>
      <c r="C135" s="34">
        <v>34303</v>
      </c>
      <c r="D135" s="34">
        <v>824</v>
      </c>
      <c r="E135" s="34">
        <v>1590</v>
      </c>
      <c r="F135" s="34">
        <v>515</v>
      </c>
      <c r="G135" s="34">
        <v>0</v>
      </c>
      <c r="H135" s="34">
        <v>1</v>
      </c>
      <c r="I135" s="34">
        <v>0</v>
      </c>
      <c r="J135" s="34">
        <v>5</v>
      </c>
    </row>
    <row r="136" spans="1:10" ht="14.1" customHeight="1" x14ac:dyDescent="0.2">
      <c r="A136" s="504" t="s">
        <v>170</v>
      </c>
      <c r="B136" s="521"/>
      <c r="C136" s="34">
        <v>959</v>
      </c>
      <c r="D136" s="34">
        <v>17</v>
      </c>
      <c r="E136" s="34">
        <v>31</v>
      </c>
      <c r="F136" s="34">
        <v>14</v>
      </c>
      <c r="G136" s="34">
        <v>0</v>
      </c>
      <c r="H136" s="34">
        <v>0</v>
      </c>
      <c r="I136" s="34">
        <v>0</v>
      </c>
      <c r="J136" s="34">
        <v>0</v>
      </c>
    </row>
    <row r="137" spans="1:10" ht="14.1" customHeight="1" x14ac:dyDescent="0.2">
      <c r="A137" s="504" t="s">
        <v>169</v>
      </c>
      <c r="B137" s="521"/>
      <c r="C137" s="34">
        <v>3003</v>
      </c>
      <c r="D137" s="34">
        <v>158</v>
      </c>
      <c r="E137" s="34">
        <v>126</v>
      </c>
      <c r="F137" s="34">
        <v>17</v>
      </c>
      <c r="G137" s="34">
        <v>0</v>
      </c>
      <c r="H137" s="34">
        <v>0</v>
      </c>
      <c r="I137" s="34">
        <v>0</v>
      </c>
      <c r="J137" s="34">
        <v>1</v>
      </c>
    </row>
    <row r="138" spans="1:10" ht="14.1" customHeight="1" x14ac:dyDescent="0.2">
      <c r="A138" s="504" t="s">
        <v>168</v>
      </c>
      <c r="B138" s="521"/>
      <c r="C138" s="34">
        <v>2046</v>
      </c>
      <c r="D138" s="34">
        <v>33</v>
      </c>
      <c r="E138" s="34">
        <v>60</v>
      </c>
      <c r="F138" s="34">
        <v>12</v>
      </c>
      <c r="G138" s="34">
        <v>0</v>
      </c>
      <c r="H138" s="34">
        <v>0</v>
      </c>
      <c r="I138" s="34">
        <v>0</v>
      </c>
      <c r="J138" s="34">
        <v>0</v>
      </c>
    </row>
    <row r="139" spans="1:10" ht="14.1" customHeight="1" x14ac:dyDescent="0.2">
      <c r="A139" s="504" t="s">
        <v>167</v>
      </c>
      <c r="B139" s="521"/>
      <c r="C139" s="34">
        <v>1834</v>
      </c>
      <c r="D139" s="34">
        <v>47</v>
      </c>
      <c r="E139" s="34">
        <v>154</v>
      </c>
      <c r="F139" s="34">
        <v>3</v>
      </c>
      <c r="G139" s="34">
        <v>0</v>
      </c>
      <c r="H139" s="34">
        <v>0</v>
      </c>
      <c r="I139" s="34">
        <v>0</v>
      </c>
      <c r="J139" s="34">
        <v>0</v>
      </c>
    </row>
    <row r="140" spans="1:10" ht="14.1" customHeight="1" x14ac:dyDescent="0.2">
      <c r="A140" s="504" t="s">
        <v>166</v>
      </c>
      <c r="B140" s="521"/>
      <c r="C140" s="34">
        <v>1058</v>
      </c>
      <c r="D140" s="34">
        <v>62</v>
      </c>
      <c r="E140" s="34">
        <v>52</v>
      </c>
      <c r="F140" s="34">
        <v>11</v>
      </c>
      <c r="G140" s="34">
        <v>0</v>
      </c>
      <c r="H140" s="34">
        <v>0</v>
      </c>
      <c r="I140" s="34">
        <v>0</v>
      </c>
      <c r="J140" s="34">
        <v>1</v>
      </c>
    </row>
    <row r="141" spans="1:10" ht="14.1" customHeight="1" x14ac:dyDescent="0.2">
      <c r="A141" s="504" t="s">
        <v>165</v>
      </c>
      <c r="B141" s="521"/>
      <c r="C141" s="34">
        <v>4800</v>
      </c>
      <c r="D141" s="34">
        <v>89</v>
      </c>
      <c r="E141" s="34">
        <v>249</v>
      </c>
      <c r="F141" s="34">
        <v>79</v>
      </c>
      <c r="G141" s="34">
        <v>0</v>
      </c>
      <c r="H141" s="34">
        <v>0</v>
      </c>
      <c r="I141" s="34">
        <v>0</v>
      </c>
      <c r="J141" s="34">
        <v>0</v>
      </c>
    </row>
    <row r="142" spans="1:10" ht="14.1" customHeight="1" x14ac:dyDescent="0.2">
      <c r="A142" s="504" t="s">
        <v>164</v>
      </c>
      <c r="B142" s="521"/>
      <c r="C142" s="34">
        <v>2187</v>
      </c>
      <c r="D142" s="34">
        <v>25</v>
      </c>
      <c r="E142" s="34">
        <v>128</v>
      </c>
      <c r="F142" s="34">
        <v>126</v>
      </c>
      <c r="G142" s="34">
        <v>0</v>
      </c>
      <c r="H142" s="34">
        <v>0</v>
      </c>
      <c r="I142" s="34">
        <v>0</v>
      </c>
      <c r="J142" s="34">
        <v>0</v>
      </c>
    </row>
    <row r="143" spans="1:10" ht="14.1" customHeight="1" x14ac:dyDescent="0.2">
      <c r="A143" s="504" t="s">
        <v>163</v>
      </c>
      <c r="B143" s="521"/>
      <c r="C143" s="34">
        <v>2114</v>
      </c>
      <c r="D143" s="34">
        <v>27</v>
      </c>
      <c r="E143" s="34">
        <v>88</v>
      </c>
      <c r="F143" s="34">
        <v>19</v>
      </c>
      <c r="G143" s="34">
        <v>0</v>
      </c>
      <c r="H143" s="34">
        <v>0</v>
      </c>
      <c r="I143" s="34">
        <v>0</v>
      </c>
      <c r="J143" s="34">
        <v>0</v>
      </c>
    </row>
    <row r="144" spans="1:10" ht="14.1" customHeight="1" x14ac:dyDescent="0.2">
      <c r="A144" s="504" t="s">
        <v>162</v>
      </c>
      <c r="B144" s="521"/>
      <c r="C144" s="34">
        <v>1700</v>
      </c>
      <c r="D144" s="34">
        <v>57</v>
      </c>
      <c r="E144" s="34">
        <v>63</v>
      </c>
      <c r="F144" s="34">
        <v>25</v>
      </c>
      <c r="G144" s="34">
        <v>0</v>
      </c>
      <c r="H144" s="34">
        <v>0</v>
      </c>
      <c r="I144" s="34">
        <v>0</v>
      </c>
      <c r="J144" s="34">
        <v>2</v>
      </c>
    </row>
    <row r="145" spans="1:10" ht="14.1" customHeight="1" x14ac:dyDescent="0.2">
      <c r="A145" s="504" t="s">
        <v>161</v>
      </c>
      <c r="B145" s="521"/>
      <c r="C145" s="34">
        <v>1062</v>
      </c>
      <c r="D145" s="34">
        <v>80</v>
      </c>
      <c r="E145" s="34">
        <v>64</v>
      </c>
      <c r="F145" s="34">
        <v>21</v>
      </c>
      <c r="G145" s="34">
        <v>0</v>
      </c>
      <c r="H145" s="34">
        <v>0</v>
      </c>
      <c r="I145" s="34">
        <v>0</v>
      </c>
      <c r="J145" s="34">
        <v>0</v>
      </c>
    </row>
    <row r="146" spans="1:10" ht="14.1" customHeight="1" x14ac:dyDescent="0.2">
      <c r="A146" s="504" t="s">
        <v>160</v>
      </c>
      <c r="B146" s="521"/>
      <c r="C146" s="34">
        <v>2589</v>
      </c>
      <c r="D146" s="34">
        <v>24</v>
      </c>
      <c r="E146" s="34">
        <v>176</v>
      </c>
      <c r="F146" s="34">
        <v>72</v>
      </c>
      <c r="G146" s="34">
        <v>0</v>
      </c>
      <c r="H146" s="34">
        <v>0</v>
      </c>
      <c r="I146" s="34">
        <v>0</v>
      </c>
      <c r="J146" s="34">
        <v>1</v>
      </c>
    </row>
    <row r="147" spans="1:10" ht="14.1" customHeight="1" x14ac:dyDescent="0.2">
      <c r="A147" s="504" t="s">
        <v>159</v>
      </c>
      <c r="B147" s="521"/>
      <c r="C147" s="34">
        <v>2834</v>
      </c>
      <c r="D147" s="34">
        <v>23</v>
      </c>
      <c r="E147" s="34">
        <v>72</v>
      </c>
      <c r="F147" s="34">
        <v>14</v>
      </c>
      <c r="G147" s="34">
        <v>0</v>
      </c>
      <c r="H147" s="34">
        <v>0</v>
      </c>
      <c r="I147" s="34">
        <v>0</v>
      </c>
      <c r="J147" s="34">
        <v>0</v>
      </c>
    </row>
    <row r="148" spans="1:10" ht="14.1" customHeight="1" x14ac:dyDescent="0.2">
      <c r="A148" s="504" t="s">
        <v>158</v>
      </c>
      <c r="B148" s="521"/>
      <c r="C148" s="34">
        <v>1286</v>
      </c>
      <c r="D148" s="34">
        <v>39</v>
      </c>
      <c r="E148" s="34">
        <v>31</v>
      </c>
      <c r="F148" s="34">
        <v>19</v>
      </c>
      <c r="G148" s="34">
        <v>0</v>
      </c>
      <c r="H148" s="34">
        <v>0</v>
      </c>
      <c r="I148" s="34">
        <v>0</v>
      </c>
      <c r="J148" s="34">
        <v>0</v>
      </c>
    </row>
    <row r="149" spans="1:10" ht="14.1" customHeight="1" x14ac:dyDescent="0.2">
      <c r="A149" s="504" t="s">
        <v>157</v>
      </c>
      <c r="B149" s="505"/>
      <c r="C149" s="34">
        <v>1877</v>
      </c>
      <c r="D149" s="34">
        <v>48</v>
      </c>
      <c r="E149" s="34">
        <v>125</v>
      </c>
      <c r="F149" s="34">
        <v>39</v>
      </c>
      <c r="G149" s="34">
        <v>0</v>
      </c>
      <c r="H149" s="34">
        <v>1</v>
      </c>
      <c r="I149" s="34">
        <v>0</v>
      </c>
      <c r="J149" s="34">
        <v>0</v>
      </c>
    </row>
    <row r="150" spans="1:10" ht="14.1" customHeight="1" x14ac:dyDescent="0.2">
      <c r="A150" s="504" t="s">
        <v>156</v>
      </c>
      <c r="B150" s="505"/>
      <c r="C150" s="34">
        <v>1695</v>
      </c>
      <c r="D150" s="34">
        <v>55</v>
      </c>
      <c r="E150" s="34">
        <v>54</v>
      </c>
      <c r="F150" s="34">
        <v>25</v>
      </c>
      <c r="G150" s="34">
        <v>0</v>
      </c>
      <c r="H150" s="34">
        <v>0</v>
      </c>
      <c r="I150" s="34">
        <v>0</v>
      </c>
      <c r="J150" s="34">
        <v>0</v>
      </c>
    </row>
    <row r="151" spans="1:10" ht="14.1" customHeight="1" x14ac:dyDescent="0.2">
      <c r="A151" s="504" t="s">
        <v>155</v>
      </c>
      <c r="B151" s="505"/>
      <c r="C151" s="34">
        <v>1740</v>
      </c>
      <c r="D151" s="34">
        <v>16</v>
      </c>
      <c r="E151" s="34">
        <v>62</v>
      </c>
      <c r="F151" s="34">
        <v>10</v>
      </c>
      <c r="G151" s="34">
        <v>0</v>
      </c>
      <c r="H151" s="34">
        <v>0</v>
      </c>
      <c r="I151" s="34">
        <v>0</v>
      </c>
      <c r="J151" s="34">
        <v>0</v>
      </c>
    </row>
    <row r="152" spans="1:10" ht="14.1" customHeight="1" x14ac:dyDescent="0.2">
      <c r="A152" s="504" t="s">
        <v>154</v>
      </c>
      <c r="B152" s="505"/>
      <c r="C152" s="34">
        <v>1519</v>
      </c>
      <c r="D152" s="34">
        <v>24</v>
      </c>
      <c r="E152" s="34">
        <v>55</v>
      </c>
      <c r="F152" s="34">
        <v>9</v>
      </c>
      <c r="G152" s="34">
        <v>0</v>
      </c>
      <c r="H152" s="34">
        <v>0</v>
      </c>
      <c r="I152" s="34">
        <v>0</v>
      </c>
      <c r="J152" s="34">
        <v>0</v>
      </c>
    </row>
    <row r="153" spans="1:10" ht="12.75" customHeight="1" x14ac:dyDescent="0.2">
      <c r="A153" s="429"/>
      <c r="B153" s="95"/>
      <c r="C153" s="34"/>
      <c r="D153" s="34"/>
      <c r="E153" s="34"/>
      <c r="F153" s="34"/>
      <c r="G153" s="34"/>
      <c r="H153" s="34"/>
      <c r="I153" s="34"/>
      <c r="J153" s="34"/>
    </row>
    <row r="154" spans="1:10" ht="12.75" customHeight="1" x14ac:dyDescent="0.2">
      <c r="A154" s="429"/>
      <c r="B154" s="95"/>
      <c r="C154" s="34"/>
      <c r="D154" s="34"/>
      <c r="E154" s="34"/>
      <c r="F154" s="34"/>
      <c r="G154" s="34"/>
      <c r="H154" s="34"/>
      <c r="I154" s="34"/>
      <c r="J154" s="34"/>
    </row>
    <row r="155" spans="1:10" ht="12.75" customHeight="1" x14ac:dyDescent="0.2">
      <c r="A155" s="429"/>
      <c r="B155" s="95"/>
      <c r="C155" s="34"/>
      <c r="D155" s="34"/>
      <c r="E155" s="34"/>
      <c r="F155" s="34"/>
      <c r="G155" s="34"/>
      <c r="H155" s="34"/>
      <c r="I155" s="34"/>
      <c r="J155" s="34"/>
    </row>
    <row r="156" spans="1:10" ht="9" customHeight="1" x14ac:dyDescent="0.2">
      <c r="A156" s="35" t="s">
        <v>103</v>
      </c>
      <c r="B156" s="48"/>
    </row>
    <row r="157" spans="1:10" x14ac:dyDescent="0.2">
      <c r="A157" s="35" t="s">
        <v>56</v>
      </c>
    </row>
    <row r="158" spans="1:10" x14ac:dyDescent="0.2">
      <c r="A158" s="35" t="s">
        <v>153</v>
      </c>
      <c r="B158" s="48"/>
      <c r="C158" s="48"/>
      <c r="D158" s="48"/>
      <c r="E158" s="48"/>
      <c r="F158" s="48"/>
    </row>
    <row r="159" spans="1:10" x14ac:dyDescent="0.2">
      <c r="A159" s="94"/>
    </row>
    <row r="160" spans="1:10" ht="15" customHeight="1" x14ac:dyDescent="0.2">
      <c r="A160" s="436"/>
      <c r="B160" s="79"/>
      <c r="J160" s="38"/>
    </row>
    <row r="161" spans="1:10" s="91" customFormat="1" ht="18" x14ac:dyDescent="0.25">
      <c r="A161" s="93" t="s">
        <v>0</v>
      </c>
      <c r="B161" s="92"/>
      <c r="C161" s="92"/>
      <c r="D161" s="92"/>
      <c r="E161" s="92"/>
      <c r="F161" s="92"/>
      <c r="G161" s="92"/>
      <c r="H161" s="92"/>
      <c r="I161" s="92"/>
      <c r="J161" s="92"/>
    </row>
    <row r="162" spans="1:10" s="88" customFormat="1" ht="15" x14ac:dyDescent="0.25">
      <c r="A162" s="90" t="s">
        <v>152</v>
      </c>
      <c r="B162" s="89"/>
      <c r="C162" s="89"/>
      <c r="D162" s="89"/>
      <c r="E162" s="89"/>
      <c r="F162" s="89"/>
      <c r="G162" s="89"/>
      <c r="H162" s="89"/>
      <c r="I162" s="89"/>
      <c r="J162" s="89"/>
    </row>
    <row r="163" spans="1:10" x14ac:dyDescent="0.2">
      <c r="B163" s="48"/>
    </row>
    <row r="164" spans="1:10" ht="15.95" customHeight="1" x14ac:dyDescent="0.2">
      <c r="A164" s="515" t="s">
        <v>151</v>
      </c>
      <c r="B164" s="516"/>
      <c r="C164" s="492" t="s">
        <v>150</v>
      </c>
      <c r="D164" s="492" t="s">
        <v>149</v>
      </c>
      <c r="E164" s="87" t="s">
        <v>22</v>
      </c>
      <c r="F164" s="86"/>
      <c r="G164" s="86"/>
      <c r="H164" s="86"/>
      <c r="I164" s="86"/>
      <c r="J164" s="86"/>
    </row>
    <row r="165" spans="1:10" ht="15.95" customHeight="1" x14ac:dyDescent="0.2">
      <c r="A165" s="517"/>
      <c r="B165" s="518"/>
      <c r="C165" s="493"/>
      <c r="D165" s="493"/>
      <c r="E165" s="492" t="s">
        <v>148</v>
      </c>
      <c r="F165" s="492" t="s">
        <v>147</v>
      </c>
      <c r="G165" s="492" t="s">
        <v>146</v>
      </c>
      <c r="H165" s="492" t="s">
        <v>145</v>
      </c>
      <c r="I165" s="492" t="s">
        <v>33</v>
      </c>
      <c r="J165" s="512" t="s">
        <v>144</v>
      </c>
    </row>
    <row r="166" spans="1:10" ht="15.95" customHeight="1" x14ac:dyDescent="0.2">
      <c r="A166" s="517"/>
      <c r="B166" s="518"/>
      <c r="C166" s="493"/>
      <c r="D166" s="493"/>
      <c r="E166" s="510"/>
      <c r="F166" s="510"/>
      <c r="G166" s="510"/>
      <c r="H166" s="510"/>
      <c r="I166" s="510"/>
      <c r="J166" s="513"/>
    </row>
    <row r="167" spans="1:10" ht="15.95" customHeight="1" x14ac:dyDescent="0.2">
      <c r="A167" s="517"/>
      <c r="B167" s="518"/>
      <c r="C167" s="493"/>
      <c r="D167" s="493"/>
      <c r="E167" s="510"/>
      <c r="F167" s="510"/>
      <c r="G167" s="510"/>
      <c r="H167" s="510"/>
      <c r="I167" s="510"/>
      <c r="J167" s="513"/>
    </row>
    <row r="168" spans="1:10" ht="15.95" customHeight="1" x14ac:dyDescent="0.2">
      <c r="A168" s="517"/>
      <c r="B168" s="518"/>
      <c r="C168" s="493"/>
      <c r="D168" s="493"/>
      <c r="E168" s="510"/>
      <c r="F168" s="510"/>
      <c r="G168" s="510"/>
      <c r="H168" s="510"/>
      <c r="I168" s="510"/>
      <c r="J168" s="513"/>
    </row>
    <row r="169" spans="1:10" ht="15.95" customHeight="1" x14ac:dyDescent="0.2">
      <c r="A169" s="519"/>
      <c r="B169" s="520"/>
      <c r="C169" s="494"/>
      <c r="D169" s="494"/>
      <c r="E169" s="511"/>
      <c r="F169" s="511"/>
      <c r="G169" s="511"/>
      <c r="H169" s="511"/>
      <c r="I169" s="511"/>
      <c r="J169" s="514"/>
    </row>
    <row r="170" spans="1:10" ht="15" customHeight="1" x14ac:dyDescent="0.2">
      <c r="A170" s="85"/>
      <c r="B170" s="84"/>
    </row>
    <row r="171" spans="1:10" ht="15" customHeight="1" x14ac:dyDescent="0.2">
      <c r="A171" s="83" t="s">
        <v>143</v>
      </c>
      <c r="B171" s="82"/>
    </row>
    <row r="172" spans="1:10" s="47" customFormat="1" ht="14.1" customHeight="1" x14ac:dyDescent="0.2">
      <c r="A172" s="506" t="s">
        <v>142</v>
      </c>
      <c r="B172" s="507"/>
      <c r="C172" s="34">
        <v>18014</v>
      </c>
      <c r="D172" s="34">
        <v>578</v>
      </c>
      <c r="E172" s="34">
        <v>795</v>
      </c>
      <c r="F172" s="34">
        <v>165</v>
      </c>
      <c r="G172" s="34">
        <v>0</v>
      </c>
      <c r="H172" s="34">
        <v>5</v>
      </c>
      <c r="I172" s="34">
        <v>0</v>
      </c>
      <c r="J172" s="34">
        <v>16</v>
      </c>
    </row>
    <row r="173" spans="1:10" ht="14.1" customHeight="1" x14ac:dyDescent="0.2">
      <c r="A173" s="504" t="s">
        <v>141</v>
      </c>
      <c r="B173" s="505"/>
      <c r="C173" s="34">
        <v>4201</v>
      </c>
      <c r="D173" s="34">
        <v>106</v>
      </c>
      <c r="E173" s="34">
        <v>136</v>
      </c>
      <c r="F173" s="34">
        <v>45</v>
      </c>
      <c r="G173" s="34">
        <v>0</v>
      </c>
      <c r="H173" s="34">
        <v>2</v>
      </c>
      <c r="I173" s="34">
        <v>0</v>
      </c>
      <c r="J173" s="34">
        <v>3</v>
      </c>
    </row>
    <row r="174" spans="1:10" ht="14.1" customHeight="1" x14ac:dyDescent="0.2">
      <c r="A174" s="504" t="s">
        <v>140</v>
      </c>
      <c r="B174" s="505"/>
      <c r="C174" s="34">
        <v>2696</v>
      </c>
      <c r="D174" s="34">
        <v>107</v>
      </c>
      <c r="E174" s="34">
        <v>211</v>
      </c>
      <c r="F174" s="34">
        <v>48</v>
      </c>
      <c r="G174" s="34">
        <v>0</v>
      </c>
      <c r="H174" s="34">
        <v>0</v>
      </c>
      <c r="I174" s="34">
        <v>0</v>
      </c>
      <c r="J174" s="34">
        <v>0</v>
      </c>
    </row>
    <row r="175" spans="1:10" ht="14.1" customHeight="1" x14ac:dyDescent="0.2">
      <c r="A175" s="504" t="s">
        <v>139</v>
      </c>
      <c r="B175" s="505"/>
      <c r="C175" s="34">
        <v>8464</v>
      </c>
      <c r="D175" s="34">
        <v>297</v>
      </c>
      <c r="E175" s="34">
        <v>357</v>
      </c>
      <c r="F175" s="34">
        <v>31</v>
      </c>
      <c r="G175" s="34">
        <v>0</v>
      </c>
      <c r="H175" s="34">
        <v>3</v>
      </c>
      <c r="I175" s="34">
        <v>0</v>
      </c>
      <c r="J175" s="34">
        <v>11</v>
      </c>
    </row>
    <row r="176" spans="1:10" ht="14.1" customHeight="1" x14ac:dyDescent="0.2">
      <c r="A176" s="504" t="s">
        <v>138</v>
      </c>
      <c r="B176" s="505"/>
      <c r="C176" s="34">
        <v>2653</v>
      </c>
      <c r="D176" s="34">
        <v>68</v>
      </c>
      <c r="E176" s="34">
        <v>91</v>
      </c>
      <c r="F176" s="34">
        <v>41</v>
      </c>
      <c r="G176" s="34">
        <v>0</v>
      </c>
      <c r="H176" s="34">
        <v>0</v>
      </c>
      <c r="I176" s="34">
        <v>0</v>
      </c>
      <c r="J176" s="34">
        <v>2</v>
      </c>
    </row>
    <row r="177" spans="1:10" s="47" customFormat="1" ht="24.95" customHeight="1" x14ac:dyDescent="0.2">
      <c r="A177" s="508" t="s">
        <v>137</v>
      </c>
      <c r="B177" s="509"/>
      <c r="C177" s="50">
        <v>13423</v>
      </c>
      <c r="D177" s="50">
        <v>303</v>
      </c>
      <c r="E177" s="50">
        <v>650</v>
      </c>
      <c r="F177" s="50">
        <v>38</v>
      </c>
      <c r="G177" s="50">
        <v>0</v>
      </c>
      <c r="H177" s="50">
        <v>0</v>
      </c>
      <c r="I177" s="50">
        <v>0</v>
      </c>
      <c r="J177" s="50">
        <v>0</v>
      </c>
    </row>
    <row r="178" spans="1:10" s="47" customFormat="1" ht="14.1" customHeight="1" x14ac:dyDescent="0.2">
      <c r="A178" s="506" t="s">
        <v>136</v>
      </c>
      <c r="B178" s="507"/>
      <c r="C178" s="81">
        <v>13423</v>
      </c>
      <c r="D178" s="81">
        <v>303</v>
      </c>
      <c r="E178" s="81">
        <v>650</v>
      </c>
      <c r="F178" s="81">
        <v>38</v>
      </c>
      <c r="G178" s="81">
        <v>0</v>
      </c>
      <c r="H178" s="81">
        <v>0</v>
      </c>
      <c r="I178" s="81">
        <v>0</v>
      </c>
      <c r="J178" s="81">
        <v>0</v>
      </c>
    </row>
    <row r="179" spans="1:10" ht="14.1" customHeight="1" x14ac:dyDescent="0.2">
      <c r="A179" s="504" t="s">
        <v>135</v>
      </c>
      <c r="B179" s="505"/>
      <c r="C179" s="34">
        <v>2087</v>
      </c>
      <c r="D179" s="34">
        <v>41</v>
      </c>
      <c r="E179" s="34">
        <v>82</v>
      </c>
      <c r="F179" s="34">
        <v>1</v>
      </c>
      <c r="G179" s="34">
        <v>0</v>
      </c>
      <c r="H179" s="34">
        <v>0</v>
      </c>
      <c r="I179" s="34">
        <v>0</v>
      </c>
      <c r="J179" s="34">
        <v>0</v>
      </c>
    </row>
    <row r="180" spans="1:10" ht="14.1" customHeight="1" x14ac:dyDescent="0.2">
      <c r="A180" s="504" t="s">
        <v>134</v>
      </c>
      <c r="B180" s="505"/>
      <c r="C180" s="34">
        <v>4182</v>
      </c>
      <c r="D180" s="34">
        <v>69</v>
      </c>
      <c r="E180" s="34">
        <v>173</v>
      </c>
      <c r="F180" s="34">
        <v>17</v>
      </c>
      <c r="G180" s="34">
        <v>0</v>
      </c>
      <c r="H180" s="34">
        <v>0</v>
      </c>
      <c r="I180" s="34">
        <v>0</v>
      </c>
      <c r="J180" s="34">
        <v>0</v>
      </c>
    </row>
    <row r="181" spans="1:10" ht="14.1" customHeight="1" x14ac:dyDescent="0.2">
      <c r="A181" s="504" t="s">
        <v>133</v>
      </c>
      <c r="B181" s="505"/>
      <c r="C181" s="34">
        <v>2907</v>
      </c>
      <c r="D181" s="34">
        <v>75</v>
      </c>
      <c r="E181" s="34">
        <v>177</v>
      </c>
      <c r="F181" s="34">
        <v>9</v>
      </c>
      <c r="G181" s="34">
        <v>0</v>
      </c>
      <c r="H181" s="34">
        <v>0</v>
      </c>
      <c r="I181" s="34">
        <v>0</v>
      </c>
      <c r="J181" s="34">
        <v>0</v>
      </c>
    </row>
    <row r="182" spans="1:10" ht="14.1" customHeight="1" x14ac:dyDescent="0.2">
      <c r="A182" s="504" t="s">
        <v>132</v>
      </c>
      <c r="B182" s="505"/>
      <c r="C182" s="34">
        <v>2920</v>
      </c>
      <c r="D182" s="34">
        <v>97</v>
      </c>
      <c r="E182" s="34">
        <v>156</v>
      </c>
      <c r="F182" s="34">
        <v>7</v>
      </c>
      <c r="G182" s="34">
        <v>0</v>
      </c>
      <c r="H182" s="34">
        <v>0</v>
      </c>
      <c r="I182" s="34">
        <v>0</v>
      </c>
      <c r="J182" s="34">
        <v>0</v>
      </c>
    </row>
    <row r="183" spans="1:10" ht="14.1" customHeight="1" x14ac:dyDescent="0.2">
      <c r="A183" s="504" t="s">
        <v>131</v>
      </c>
      <c r="B183" s="505"/>
      <c r="C183" s="34">
        <v>1327</v>
      </c>
      <c r="D183" s="34">
        <v>21</v>
      </c>
      <c r="E183" s="34">
        <v>62</v>
      </c>
      <c r="F183" s="34">
        <v>4</v>
      </c>
      <c r="G183" s="34">
        <v>0</v>
      </c>
      <c r="H183" s="34">
        <v>0</v>
      </c>
      <c r="I183" s="34">
        <v>0</v>
      </c>
      <c r="J183" s="34">
        <v>0</v>
      </c>
    </row>
    <row r="184" spans="1:10" s="47" customFormat="1" ht="24.95" customHeight="1" x14ac:dyDescent="0.2">
      <c r="A184" s="508" t="s">
        <v>88</v>
      </c>
      <c r="B184" s="509"/>
      <c r="C184" s="50">
        <v>3656</v>
      </c>
      <c r="D184" s="50">
        <v>121</v>
      </c>
      <c r="E184" s="50">
        <v>130</v>
      </c>
      <c r="F184" s="50">
        <v>19</v>
      </c>
      <c r="G184" s="50">
        <v>0</v>
      </c>
      <c r="H184" s="50">
        <v>0</v>
      </c>
      <c r="I184" s="50">
        <v>0</v>
      </c>
      <c r="J184" s="50">
        <v>2</v>
      </c>
    </row>
    <row r="185" spans="1:10" s="47" customFormat="1" ht="14.1" customHeight="1" x14ac:dyDescent="0.2">
      <c r="A185" s="506" t="s">
        <v>130</v>
      </c>
      <c r="B185" s="507"/>
      <c r="C185" s="81">
        <v>3656</v>
      </c>
      <c r="D185" s="81">
        <v>121</v>
      </c>
      <c r="E185" s="81">
        <v>130</v>
      </c>
      <c r="F185" s="81">
        <v>19</v>
      </c>
      <c r="G185" s="81">
        <v>0</v>
      </c>
      <c r="H185" s="81">
        <v>0</v>
      </c>
      <c r="I185" s="81">
        <v>0</v>
      </c>
      <c r="J185" s="81">
        <v>2</v>
      </c>
    </row>
    <row r="186" spans="1:10" ht="14.1" customHeight="1" x14ac:dyDescent="0.2">
      <c r="A186" s="504" t="s">
        <v>129</v>
      </c>
      <c r="B186" s="505"/>
      <c r="C186" s="34">
        <v>3656</v>
      </c>
      <c r="D186" s="34">
        <v>121</v>
      </c>
      <c r="E186" s="34">
        <v>130</v>
      </c>
      <c r="F186" s="34">
        <v>19</v>
      </c>
      <c r="G186" s="34">
        <v>0</v>
      </c>
      <c r="H186" s="34">
        <v>0</v>
      </c>
      <c r="I186" s="34">
        <v>0</v>
      </c>
      <c r="J186" s="34">
        <v>2</v>
      </c>
    </row>
    <row r="187" spans="1:10" ht="14.1" customHeight="1" x14ac:dyDescent="0.2">
      <c r="A187" s="504" t="s">
        <v>128</v>
      </c>
      <c r="B187" s="505"/>
      <c r="C187" s="34">
        <v>0</v>
      </c>
      <c r="D187" s="34">
        <v>0</v>
      </c>
      <c r="E187" s="34">
        <v>0</v>
      </c>
      <c r="F187" s="34">
        <v>0</v>
      </c>
      <c r="G187" s="34">
        <v>0</v>
      </c>
      <c r="H187" s="34">
        <v>0</v>
      </c>
      <c r="I187" s="34">
        <v>0</v>
      </c>
      <c r="J187" s="34">
        <v>0</v>
      </c>
    </row>
    <row r="188" spans="1:10" ht="12.75" customHeight="1" x14ac:dyDescent="0.2">
      <c r="A188" s="504" t="s">
        <v>127</v>
      </c>
      <c r="B188" s="505"/>
      <c r="C188" s="34">
        <v>0</v>
      </c>
      <c r="D188" s="34"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</row>
    <row r="189" spans="1:10" ht="14.1" customHeight="1" x14ac:dyDescent="0.2">
      <c r="A189" s="504" t="s">
        <v>88</v>
      </c>
      <c r="B189" s="505"/>
      <c r="C189" s="34">
        <v>0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</row>
    <row r="190" spans="1:10" s="47" customFormat="1" ht="24.95" customHeight="1" x14ac:dyDescent="0.2">
      <c r="A190" s="508" t="s">
        <v>87</v>
      </c>
      <c r="B190" s="523"/>
      <c r="C190" s="50">
        <v>12488</v>
      </c>
      <c r="D190" s="50">
        <v>228</v>
      </c>
      <c r="E190" s="50">
        <v>571</v>
      </c>
      <c r="F190" s="50">
        <v>25</v>
      </c>
      <c r="G190" s="50">
        <v>0</v>
      </c>
      <c r="H190" s="50">
        <v>0</v>
      </c>
      <c r="I190" s="50">
        <v>4</v>
      </c>
      <c r="J190" s="50">
        <v>0</v>
      </c>
    </row>
    <row r="191" spans="1:10" s="47" customFormat="1" ht="14.1" customHeight="1" x14ac:dyDescent="0.2">
      <c r="A191" s="506" t="s">
        <v>126</v>
      </c>
      <c r="B191" s="507"/>
      <c r="C191" s="81">
        <v>12488</v>
      </c>
      <c r="D191" s="81">
        <v>228</v>
      </c>
      <c r="E191" s="81">
        <v>571</v>
      </c>
      <c r="F191" s="81">
        <v>25</v>
      </c>
      <c r="G191" s="81">
        <v>0</v>
      </c>
      <c r="H191" s="81">
        <v>0</v>
      </c>
      <c r="I191" s="81">
        <v>4</v>
      </c>
      <c r="J191" s="81">
        <v>0</v>
      </c>
    </row>
    <row r="192" spans="1:10" ht="14.1" customHeight="1" x14ac:dyDescent="0.2">
      <c r="A192" s="504" t="s">
        <v>125</v>
      </c>
      <c r="B192" s="505"/>
      <c r="C192" s="34">
        <v>1596</v>
      </c>
      <c r="D192" s="34">
        <v>17</v>
      </c>
      <c r="E192" s="34">
        <v>32</v>
      </c>
      <c r="F192" s="34">
        <v>5</v>
      </c>
      <c r="G192" s="34">
        <v>0</v>
      </c>
      <c r="H192" s="34">
        <v>0</v>
      </c>
      <c r="I192" s="34">
        <v>0</v>
      </c>
      <c r="J192" s="34">
        <v>0</v>
      </c>
    </row>
    <row r="193" spans="1:10" ht="14.1" customHeight="1" x14ac:dyDescent="0.2">
      <c r="A193" s="504" t="s">
        <v>124</v>
      </c>
      <c r="B193" s="505"/>
      <c r="C193" s="34">
        <v>2416</v>
      </c>
      <c r="D193" s="34">
        <v>40</v>
      </c>
      <c r="E193" s="34">
        <v>111</v>
      </c>
      <c r="F193" s="34">
        <v>10</v>
      </c>
      <c r="G193" s="34">
        <v>0</v>
      </c>
      <c r="H193" s="34">
        <v>0</v>
      </c>
      <c r="I193" s="34">
        <v>3</v>
      </c>
      <c r="J193" s="34">
        <v>0</v>
      </c>
    </row>
    <row r="194" spans="1:10" ht="14.1" customHeight="1" x14ac:dyDescent="0.2">
      <c r="A194" s="504" t="s">
        <v>123</v>
      </c>
      <c r="B194" s="505"/>
      <c r="C194" s="34">
        <v>3064</v>
      </c>
      <c r="D194" s="34">
        <v>54</v>
      </c>
      <c r="E194" s="34">
        <v>124</v>
      </c>
      <c r="F194" s="34">
        <v>3</v>
      </c>
      <c r="G194" s="34">
        <v>0</v>
      </c>
      <c r="H194" s="34">
        <v>0</v>
      </c>
      <c r="I194" s="34">
        <v>1</v>
      </c>
      <c r="J194" s="34">
        <v>0</v>
      </c>
    </row>
    <row r="195" spans="1:10" ht="14.1" customHeight="1" x14ac:dyDescent="0.2">
      <c r="A195" s="504" t="s">
        <v>122</v>
      </c>
      <c r="B195" s="505"/>
      <c r="C195" s="34">
        <v>3929</v>
      </c>
      <c r="D195" s="34">
        <v>74</v>
      </c>
      <c r="E195" s="34">
        <v>238</v>
      </c>
      <c r="F195" s="34">
        <v>5</v>
      </c>
      <c r="G195" s="34">
        <v>0</v>
      </c>
      <c r="H195" s="34">
        <v>0</v>
      </c>
      <c r="I195" s="34">
        <v>0</v>
      </c>
      <c r="J195" s="34">
        <v>0</v>
      </c>
    </row>
    <row r="196" spans="1:10" ht="14.1" customHeight="1" x14ac:dyDescent="0.2">
      <c r="A196" s="504" t="s">
        <v>121</v>
      </c>
      <c r="B196" s="505"/>
      <c r="C196" s="34">
        <v>1483</v>
      </c>
      <c r="D196" s="34">
        <v>43</v>
      </c>
      <c r="E196" s="34">
        <v>66</v>
      </c>
      <c r="F196" s="34">
        <v>2</v>
      </c>
      <c r="G196" s="34">
        <v>0</v>
      </c>
      <c r="H196" s="34">
        <v>0</v>
      </c>
      <c r="I196" s="34">
        <v>0</v>
      </c>
      <c r="J196" s="34">
        <v>0</v>
      </c>
    </row>
    <row r="197" spans="1:10" s="47" customFormat="1" ht="24.95" customHeight="1" x14ac:dyDescent="0.2">
      <c r="A197" s="508" t="s">
        <v>86</v>
      </c>
      <c r="B197" s="509"/>
      <c r="C197" s="50">
        <v>7916</v>
      </c>
      <c r="D197" s="50">
        <v>282</v>
      </c>
      <c r="E197" s="50">
        <v>362</v>
      </c>
      <c r="F197" s="50">
        <v>15</v>
      </c>
      <c r="G197" s="50">
        <v>0</v>
      </c>
      <c r="H197" s="50">
        <v>0</v>
      </c>
      <c r="I197" s="50">
        <v>0</v>
      </c>
      <c r="J197" s="50">
        <v>0</v>
      </c>
    </row>
    <row r="198" spans="1:10" s="47" customFormat="1" ht="14.1" customHeight="1" x14ac:dyDescent="0.2">
      <c r="A198" s="506" t="s">
        <v>120</v>
      </c>
      <c r="B198" s="507"/>
      <c r="C198" s="81">
        <v>7916</v>
      </c>
      <c r="D198" s="81">
        <v>282</v>
      </c>
      <c r="E198" s="81">
        <v>362</v>
      </c>
      <c r="F198" s="81">
        <v>15</v>
      </c>
      <c r="G198" s="81">
        <v>0</v>
      </c>
      <c r="H198" s="81">
        <v>0</v>
      </c>
      <c r="I198" s="81">
        <v>0</v>
      </c>
      <c r="J198" s="81">
        <v>0</v>
      </c>
    </row>
    <row r="199" spans="1:10" ht="14.1" customHeight="1" x14ac:dyDescent="0.2">
      <c r="A199" s="504" t="s">
        <v>119</v>
      </c>
      <c r="B199" s="505"/>
      <c r="C199" s="34">
        <v>1371</v>
      </c>
      <c r="D199" s="34">
        <v>20</v>
      </c>
      <c r="E199" s="34">
        <v>65</v>
      </c>
      <c r="F199" s="34">
        <v>3</v>
      </c>
      <c r="G199" s="34">
        <v>0</v>
      </c>
      <c r="H199" s="34">
        <v>0</v>
      </c>
      <c r="I199" s="34">
        <v>0</v>
      </c>
      <c r="J199" s="34">
        <v>0</v>
      </c>
    </row>
    <row r="200" spans="1:10" ht="14.1" customHeight="1" x14ac:dyDescent="0.2">
      <c r="A200" s="504" t="s">
        <v>118</v>
      </c>
      <c r="B200" s="505"/>
      <c r="C200" s="34">
        <v>2528</v>
      </c>
      <c r="D200" s="34">
        <v>86</v>
      </c>
      <c r="E200" s="34">
        <v>131</v>
      </c>
      <c r="F200" s="34">
        <v>4</v>
      </c>
      <c r="G200" s="34">
        <v>0</v>
      </c>
      <c r="H200" s="34">
        <v>0</v>
      </c>
      <c r="I200" s="34">
        <v>0</v>
      </c>
      <c r="J200" s="34">
        <v>0</v>
      </c>
    </row>
    <row r="201" spans="1:10" ht="14.1" customHeight="1" x14ac:dyDescent="0.2">
      <c r="A201" s="504" t="s">
        <v>117</v>
      </c>
      <c r="B201" s="505"/>
      <c r="C201" s="34">
        <v>3049</v>
      </c>
      <c r="D201" s="34">
        <v>142</v>
      </c>
      <c r="E201" s="34">
        <v>122</v>
      </c>
      <c r="F201" s="34">
        <v>5</v>
      </c>
      <c r="G201" s="34">
        <v>0</v>
      </c>
      <c r="H201" s="34">
        <v>0</v>
      </c>
      <c r="I201" s="34">
        <v>0</v>
      </c>
      <c r="J201" s="34">
        <v>0</v>
      </c>
    </row>
    <row r="202" spans="1:10" ht="14.1" customHeight="1" x14ac:dyDescent="0.2">
      <c r="A202" s="504" t="s">
        <v>116</v>
      </c>
      <c r="B202" s="505"/>
      <c r="C202" s="34">
        <v>968</v>
      </c>
      <c r="D202" s="34">
        <v>34</v>
      </c>
      <c r="E202" s="34">
        <v>44</v>
      </c>
      <c r="F202" s="34">
        <v>3</v>
      </c>
      <c r="G202" s="34">
        <v>0</v>
      </c>
      <c r="H202" s="34">
        <v>0</v>
      </c>
      <c r="I202" s="34">
        <v>0</v>
      </c>
      <c r="J202" s="34">
        <v>0</v>
      </c>
    </row>
    <row r="203" spans="1:10" ht="24.95" customHeight="1" x14ac:dyDescent="0.2">
      <c r="A203" s="508" t="s">
        <v>115</v>
      </c>
      <c r="B203" s="509"/>
      <c r="C203" s="50">
        <v>8221</v>
      </c>
      <c r="D203" s="50">
        <v>271</v>
      </c>
      <c r="E203" s="50">
        <v>431</v>
      </c>
      <c r="F203" s="50">
        <v>10</v>
      </c>
      <c r="G203" s="50">
        <v>0</v>
      </c>
      <c r="H203" s="50">
        <v>0</v>
      </c>
      <c r="I203" s="50">
        <v>0</v>
      </c>
      <c r="J203" s="50">
        <v>0</v>
      </c>
    </row>
    <row r="204" spans="1:10" s="47" customFormat="1" ht="14.1" customHeight="1" x14ac:dyDescent="0.2">
      <c r="A204" s="506" t="s">
        <v>114</v>
      </c>
      <c r="B204" s="507"/>
      <c r="C204" s="81">
        <v>8221</v>
      </c>
      <c r="D204" s="81">
        <v>271</v>
      </c>
      <c r="E204" s="81">
        <v>431</v>
      </c>
      <c r="F204" s="81">
        <v>10</v>
      </c>
      <c r="G204" s="81">
        <v>0</v>
      </c>
      <c r="H204" s="81">
        <v>0</v>
      </c>
      <c r="I204" s="81">
        <v>0</v>
      </c>
      <c r="J204" s="81">
        <v>0</v>
      </c>
    </row>
    <row r="205" spans="1:10" ht="14.1" customHeight="1" x14ac:dyDescent="0.2">
      <c r="A205" s="504" t="s">
        <v>113</v>
      </c>
      <c r="B205" s="505"/>
      <c r="C205" s="34">
        <v>1555</v>
      </c>
      <c r="D205" s="34">
        <v>47</v>
      </c>
      <c r="E205" s="34">
        <v>119</v>
      </c>
      <c r="F205" s="34">
        <v>1</v>
      </c>
      <c r="G205" s="34">
        <v>0</v>
      </c>
      <c r="H205" s="34">
        <v>0</v>
      </c>
      <c r="I205" s="34">
        <v>0</v>
      </c>
      <c r="J205" s="34">
        <v>0</v>
      </c>
    </row>
    <row r="206" spans="1:10" ht="14.1" customHeight="1" x14ac:dyDescent="0.2">
      <c r="A206" s="504" t="s">
        <v>112</v>
      </c>
      <c r="B206" s="505"/>
      <c r="C206" s="34">
        <v>1170</v>
      </c>
      <c r="D206" s="34">
        <v>38</v>
      </c>
      <c r="E206" s="34">
        <v>43</v>
      </c>
      <c r="F206" s="34">
        <v>2</v>
      </c>
      <c r="G206" s="34">
        <v>0</v>
      </c>
      <c r="H206" s="34">
        <v>0</v>
      </c>
      <c r="I206" s="34">
        <v>0</v>
      </c>
      <c r="J206" s="34">
        <v>0</v>
      </c>
    </row>
    <row r="207" spans="1:10" ht="14.1" customHeight="1" x14ac:dyDescent="0.2">
      <c r="A207" s="504" t="s">
        <v>111</v>
      </c>
      <c r="B207" s="505"/>
      <c r="C207" s="34">
        <v>1712</v>
      </c>
      <c r="D207" s="34">
        <v>77</v>
      </c>
      <c r="E207" s="34">
        <v>123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</row>
    <row r="208" spans="1:10" ht="14.1" customHeight="1" x14ac:dyDescent="0.2">
      <c r="A208" s="504" t="s">
        <v>110</v>
      </c>
      <c r="B208" s="505"/>
      <c r="C208" s="34">
        <v>2561</v>
      </c>
      <c r="D208" s="34">
        <v>84</v>
      </c>
      <c r="E208" s="34">
        <v>85</v>
      </c>
      <c r="F208" s="34">
        <v>6</v>
      </c>
      <c r="G208" s="34">
        <v>0</v>
      </c>
      <c r="H208" s="34">
        <v>0</v>
      </c>
      <c r="I208" s="34">
        <v>0</v>
      </c>
      <c r="J208" s="34">
        <v>0</v>
      </c>
    </row>
    <row r="209" spans="1:10" ht="14.1" customHeight="1" x14ac:dyDescent="0.2">
      <c r="A209" s="504" t="s">
        <v>109</v>
      </c>
      <c r="B209" s="505"/>
      <c r="C209" s="34">
        <v>1223</v>
      </c>
      <c r="D209" s="34">
        <v>25</v>
      </c>
      <c r="E209" s="34">
        <v>61</v>
      </c>
      <c r="F209" s="34">
        <v>1</v>
      </c>
      <c r="G209" s="34">
        <v>0</v>
      </c>
      <c r="H209" s="34">
        <v>0</v>
      </c>
      <c r="I209" s="34">
        <v>0</v>
      </c>
      <c r="J209" s="34">
        <v>0</v>
      </c>
    </row>
    <row r="210" spans="1:10" s="47" customFormat="1" ht="24.95" customHeight="1" x14ac:dyDescent="0.2">
      <c r="A210" s="508" t="s">
        <v>84</v>
      </c>
      <c r="B210" s="509"/>
      <c r="C210" s="50">
        <v>7069</v>
      </c>
      <c r="D210" s="50">
        <v>159</v>
      </c>
      <c r="E210" s="50">
        <v>304</v>
      </c>
      <c r="F210" s="50">
        <v>123</v>
      </c>
      <c r="G210" s="50">
        <v>0</v>
      </c>
      <c r="H210" s="50">
        <v>0</v>
      </c>
      <c r="I210" s="50">
        <v>1</v>
      </c>
      <c r="J210" s="50">
        <v>0</v>
      </c>
    </row>
    <row r="211" spans="1:10" s="47" customFormat="1" ht="14.1" customHeight="1" x14ac:dyDescent="0.2">
      <c r="A211" s="506" t="s">
        <v>108</v>
      </c>
      <c r="B211" s="507"/>
      <c r="C211" s="81">
        <v>7069</v>
      </c>
      <c r="D211" s="81">
        <v>159</v>
      </c>
      <c r="E211" s="81">
        <v>304</v>
      </c>
      <c r="F211" s="81">
        <v>123</v>
      </c>
      <c r="G211" s="81">
        <v>0</v>
      </c>
      <c r="H211" s="81">
        <v>0</v>
      </c>
      <c r="I211" s="81">
        <v>1</v>
      </c>
      <c r="J211" s="81">
        <v>0</v>
      </c>
    </row>
    <row r="212" spans="1:10" ht="14.1" customHeight="1" x14ac:dyDescent="0.2">
      <c r="A212" s="504" t="s">
        <v>107</v>
      </c>
      <c r="B212" s="505"/>
      <c r="C212" s="34">
        <v>2224</v>
      </c>
      <c r="D212" s="34">
        <v>51</v>
      </c>
      <c r="E212" s="34">
        <v>131</v>
      </c>
      <c r="F212" s="34">
        <v>36</v>
      </c>
      <c r="G212" s="34">
        <v>0</v>
      </c>
      <c r="H212" s="34">
        <v>0</v>
      </c>
      <c r="I212" s="34">
        <v>0</v>
      </c>
      <c r="J212" s="34">
        <v>0</v>
      </c>
    </row>
    <row r="213" spans="1:10" ht="14.1" customHeight="1" x14ac:dyDescent="0.2">
      <c r="A213" s="504" t="s">
        <v>106</v>
      </c>
      <c r="B213" s="505"/>
      <c r="C213" s="34">
        <v>2017</v>
      </c>
      <c r="D213" s="34">
        <v>55</v>
      </c>
      <c r="E213" s="34">
        <v>77</v>
      </c>
      <c r="F213" s="34">
        <v>32</v>
      </c>
      <c r="G213" s="34">
        <v>0</v>
      </c>
      <c r="H213" s="34">
        <v>0</v>
      </c>
      <c r="I213" s="34">
        <v>0</v>
      </c>
      <c r="J213" s="34">
        <v>0</v>
      </c>
    </row>
    <row r="214" spans="1:10" ht="14.1" customHeight="1" x14ac:dyDescent="0.2">
      <c r="A214" s="504" t="s">
        <v>105</v>
      </c>
      <c r="B214" s="505"/>
      <c r="C214" s="34">
        <v>1319</v>
      </c>
      <c r="D214" s="34">
        <v>24</v>
      </c>
      <c r="E214" s="34">
        <v>53</v>
      </c>
      <c r="F214" s="34">
        <v>10</v>
      </c>
      <c r="G214" s="34">
        <v>0</v>
      </c>
      <c r="H214" s="34">
        <v>0</v>
      </c>
      <c r="I214" s="34">
        <v>0</v>
      </c>
      <c r="J214" s="34">
        <v>0</v>
      </c>
    </row>
    <row r="215" spans="1:10" ht="14.1" customHeight="1" x14ac:dyDescent="0.2">
      <c r="A215" s="504" t="s">
        <v>104</v>
      </c>
      <c r="B215" s="505"/>
      <c r="C215" s="34">
        <v>1509</v>
      </c>
      <c r="D215" s="34">
        <v>29</v>
      </c>
      <c r="E215" s="34">
        <v>43</v>
      </c>
      <c r="F215" s="34">
        <v>45</v>
      </c>
      <c r="G215" s="34">
        <v>0</v>
      </c>
      <c r="H215" s="34">
        <v>0</v>
      </c>
      <c r="I215" s="34">
        <v>1</v>
      </c>
      <c r="J215" s="34">
        <v>0</v>
      </c>
    </row>
    <row r="216" spans="1:10" x14ac:dyDescent="0.2">
      <c r="A216" s="80"/>
      <c r="B216" s="79"/>
    </row>
    <row r="217" spans="1:10" x14ac:dyDescent="0.2">
      <c r="A217" s="80"/>
      <c r="B217" s="79"/>
    </row>
    <row r="218" spans="1:10" ht="9" customHeight="1" x14ac:dyDescent="0.2">
      <c r="A218" s="35" t="s">
        <v>103</v>
      </c>
      <c r="B218" s="48"/>
    </row>
    <row r="219" spans="1:10" x14ac:dyDescent="0.2">
      <c r="A219" s="35" t="s">
        <v>56</v>
      </c>
    </row>
    <row r="220" spans="1:10" x14ac:dyDescent="0.2">
      <c r="A220" s="80"/>
      <c r="B220" s="79"/>
    </row>
    <row r="221" spans="1:10" x14ac:dyDescent="0.2">
      <c r="A221" s="80"/>
      <c r="B221" s="79"/>
    </row>
    <row r="222" spans="1:10" x14ac:dyDescent="0.2">
      <c r="A222" s="80"/>
      <c r="B222" s="79"/>
    </row>
    <row r="223" spans="1:10" x14ac:dyDescent="0.2">
      <c r="A223" s="80"/>
      <c r="B223" s="79"/>
    </row>
    <row r="224" spans="1:10" ht="14.1" customHeight="1" x14ac:dyDescent="0.2">
      <c r="A224" s="35"/>
    </row>
    <row r="225" spans="1:10" ht="15" customHeight="1" x14ac:dyDescent="0.2">
      <c r="A225" s="35"/>
    </row>
    <row r="226" spans="1:10" x14ac:dyDescent="0.2">
      <c r="A226" s="35"/>
    </row>
    <row r="227" spans="1:10" ht="24.95" customHeight="1" x14ac:dyDescent="0.2">
      <c r="A227" s="35"/>
    </row>
    <row r="228" spans="1:10" ht="24.95" customHeight="1" x14ac:dyDescent="0.2">
      <c r="A228" s="35"/>
    </row>
    <row r="229" spans="1:10" ht="24.95" customHeight="1" x14ac:dyDescent="0.2">
      <c r="A229" s="35"/>
    </row>
    <row r="230" spans="1:10" ht="24.95" customHeight="1" x14ac:dyDescent="0.2">
      <c r="A230" s="35"/>
    </row>
    <row r="231" spans="1:10" ht="24.95" customHeight="1" x14ac:dyDescent="0.2">
      <c r="A231" s="35"/>
    </row>
    <row r="232" spans="1:10" ht="20.25" customHeight="1" x14ac:dyDescent="0.2">
      <c r="A232" s="35"/>
    </row>
    <row r="233" spans="1:10" ht="15" customHeight="1" x14ac:dyDescent="0.2">
      <c r="A233" s="436"/>
      <c r="B233" s="77"/>
      <c r="J233" s="38"/>
    </row>
    <row r="234" spans="1:10" ht="15" customHeight="1" x14ac:dyDescent="0.2">
      <c r="A234" s="78"/>
      <c r="B234" s="77"/>
      <c r="J234" s="38"/>
    </row>
    <row r="235" spans="1:10" x14ac:dyDescent="0.2">
      <c r="A235" s="80"/>
      <c r="B235" s="79"/>
    </row>
    <row r="236" spans="1:10" x14ac:dyDescent="0.2">
      <c r="A236" s="440"/>
      <c r="B236" s="441"/>
      <c r="C236" s="438"/>
      <c r="D236" s="438"/>
      <c r="E236" s="438"/>
      <c r="F236" s="438"/>
      <c r="G236" s="438"/>
      <c r="H236" s="438"/>
      <c r="I236" s="438"/>
      <c r="J236" s="438"/>
    </row>
    <row r="237" spans="1:10" x14ac:dyDescent="0.2">
      <c r="A237" s="440"/>
      <c r="B237" s="441"/>
      <c r="C237" s="438"/>
      <c r="D237" s="438"/>
      <c r="E237" s="438"/>
      <c r="F237" s="438"/>
      <c r="G237" s="438"/>
      <c r="H237" s="438"/>
      <c r="I237" s="438"/>
      <c r="J237" s="438"/>
    </row>
    <row r="238" spans="1:10" x14ac:dyDescent="0.2">
      <c r="A238" s="440"/>
      <c r="B238" s="441"/>
      <c r="C238" s="438"/>
      <c r="D238" s="438"/>
      <c r="E238" s="438"/>
      <c r="F238" s="438"/>
      <c r="G238" s="438"/>
      <c r="H238" s="438"/>
      <c r="I238" s="438"/>
      <c r="J238" s="438"/>
    </row>
    <row r="239" spans="1:10" x14ac:dyDescent="0.2">
      <c r="A239" s="440"/>
      <c r="B239" s="441"/>
      <c r="C239" s="438"/>
      <c r="D239" s="438"/>
      <c r="E239" s="438"/>
      <c r="F239" s="438"/>
      <c r="G239" s="438"/>
      <c r="H239" s="438"/>
      <c r="I239" s="438"/>
      <c r="J239" s="438"/>
    </row>
    <row r="240" spans="1:10" x14ac:dyDescent="0.2">
      <c r="A240" s="440"/>
      <c r="B240" s="441"/>
      <c r="C240" s="438"/>
      <c r="D240" s="438"/>
      <c r="E240" s="438"/>
      <c r="F240" s="438"/>
      <c r="G240" s="438"/>
      <c r="H240" s="438"/>
      <c r="I240" s="438"/>
      <c r="J240" s="438"/>
    </row>
    <row r="241" spans="1:10" x14ac:dyDescent="0.2">
      <c r="A241" s="440"/>
      <c r="B241" s="441"/>
      <c r="C241" s="438"/>
      <c r="D241" s="438"/>
      <c r="E241" s="438"/>
      <c r="F241" s="438"/>
      <c r="G241" s="438"/>
      <c r="H241" s="438"/>
      <c r="I241" s="438"/>
      <c r="J241" s="438"/>
    </row>
    <row r="242" spans="1:10" x14ac:dyDescent="0.2">
      <c r="A242" s="440"/>
      <c r="B242" s="441"/>
      <c r="C242" s="438"/>
      <c r="D242" s="438"/>
      <c r="E242" s="438"/>
      <c r="F242" s="438"/>
      <c r="G242" s="438"/>
      <c r="H242" s="438"/>
      <c r="I242" s="438"/>
      <c r="J242" s="438"/>
    </row>
    <row r="243" spans="1:10" x14ac:dyDescent="0.2">
      <c r="A243" s="440"/>
      <c r="B243" s="441"/>
      <c r="C243" s="438"/>
      <c r="D243" s="438"/>
      <c r="E243" s="438"/>
      <c r="F243" s="438"/>
      <c r="G243" s="438"/>
      <c r="H243" s="438"/>
      <c r="I243" s="438"/>
      <c r="J243" s="438"/>
    </row>
    <row r="244" spans="1:10" x14ac:dyDescent="0.2">
      <c r="A244" s="440"/>
      <c r="B244" s="441"/>
      <c r="C244" s="438"/>
      <c r="D244" s="438"/>
      <c r="E244" s="438"/>
      <c r="F244" s="438"/>
      <c r="G244" s="438"/>
      <c r="H244" s="438"/>
      <c r="I244" s="438"/>
      <c r="J244" s="438"/>
    </row>
    <row r="245" spans="1:10" x14ac:dyDescent="0.2">
      <c r="A245" s="36"/>
      <c r="B245" s="441"/>
      <c r="C245" s="438"/>
      <c r="D245" s="438"/>
      <c r="E245" s="438"/>
      <c r="F245" s="438"/>
      <c r="G245" s="438"/>
      <c r="H245" s="438"/>
      <c r="I245" s="438"/>
      <c r="J245" s="438"/>
    </row>
    <row r="246" spans="1:10" x14ac:dyDescent="0.2">
      <c r="A246" s="440"/>
      <c r="B246" s="441"/>
      <c r="C246" s="438"/>
      <c r="D246" s="438"/>
      <c r="E246" s="438"/>
      <c r="F246" s="438"/>
      <c r="G246" s="438"/>
      <c r="H246" s="438"/>
      <c r="I246" s="438"/>
      <c r="J246" s="438"/>
    </row>
    <row r="247" spans="1:10" x14ac:dyDescent="0.2">
      <c r="A247" s="440"/>
      <c r="B247" s="441"/>
      <c r="C247" s="438"/>
      <c r="D247" s="438"/>
      <c r="E247" s="438"/>
      <c r="F247" s="438"/>
      <c r="G247" s="438"/>
      <c r="H247" s="438"/>
      <c r="I247" s="438"/>
      <c r="J247" s="438"/>
    </row>
    <row r="248" spans="1:10" x14ac:dyDescent="0.2">
      <c r="A248" s="440"/>
      <c r="B248" s="441"/>
      <c r="C248" s="438"/>
      <c r="D248" s="438"/>
      <c r="E248" s="438"/>
      <c r="F248" s="438"/>
      <c r="G248" s="438"/>
      <c r="H248" s="438"/>
      <c r="I248" s="438"/>
      <c r="J248" s="438"/>
    </row>
    <row r="249" spans="1:10" x14ac:dyDescent="0.2">
      <c r="A249" s="440"/>
      <c r="B249" s="441"/>
      <c r="C249" s="438"/>
      <c r="D249" s="438"/>
      <c r="E249" s="438"/>
      <c r="F249" s="438"/>
      <c r="G249" s="438"/>
      <c r="H249" s="438"/>
      <c r="I249" s="438"/>
      <c r="J249" s="438"/>
    </row>
    <row r="250" spans="1:10" x14ac:dyDescent="0.2">
      <c r="A250" s="440"/>
      <c r="B250" s="441"/>
      <c r="C250" s="438"/>
      <c r="D250" s="438"/>
      <c r="E250" s="438"/>
      <c r="F250" s="438"/>
      <c r="G250" s="438"/>
      <c r="H250" s="438"/>
      <c r="I250" s="438"/>
      <c r="J250" s="438"/>
    </row>
    <row r="251" spans="1:10" x14ac:dyDescent="0.2">
      <c r="A251" s="440"/>
      <c r="B251" s="441"/>
      <c r="C251" s="438"/>
      <c r="D251" s="438"/>
      <c r="E251" s="438"/>
      <c r="F251" s="438"/>
      <c r="G251" s="438"/>
      <c r="H251" s="438"/>
      <c r="I251" s="438"/>
      <c r="J251" s="438"/>
    </row>
    <row r="252" spans="1:10" x14ac:dyDescent="0.2">
      <c r="A252" s="440"/>
      <c r="B252" s="441"/>
      <c r="C252" s="438"/>
      <c r="D252" s="438"/>
      <c r="E252" s="438"/>
      <c r="F252" s="438"/>
      <c r="G252" s="438"/>
      <c r="H252" s="438"/>
      <c r="I252" s="438"/>
      <c r="J252" s="438"/>
    </row>
    <row r="253" spans="1:10" x14ac:dyDescent="0.2">
      <c r="A253" s="440"/>
      <c r="B253" s="441"/>
      <c r="C253" s="438"/>
      <c r="D253" s="438"/>
      <c r="E253" s="438"/>
      <c r="F253" s="438"/>
      <c r="G253" s="438"/>
      <c r="H253" s="438"/>
      <c r="I253" s="438"/>
      <c r="J253" s="438"/>
    </row>
    <row r="254" spans="1:10" x14ac:dyDescent="0.2">
      <c r="A254" s="440"/>
      <c r="B254" s="441"/>
      <c r="C254" s="438"/>
      <c r="D254" s="438"/>
      <c r="E254" s="438"/>
      <c r="F254" s="438"/>
      <c r="G254" s="438"/>
      <c r="H254" s="438"/>
      <c r="I254" s="438"/>
      <c r="J254" s="438"/>
    </row>
    <row r="255" spans="1:10" x14ac:dyDescent="0.2">
      <c r="A255" s="440"/>
      <c r="B255" s="441"/>
      <c r="C255" s="438"/>
      <c r="D255" s="438"/>
      <c r="E255" s="438"/>
      <c r="F255" s="438"/>
      <c r="G255" s="438"/>
      <c r="H255" s="438"/>
      <c r="I255" s="438"/>
      <c r="J255" s="438"/>
    </row>
    <row r="256" spans="1:10" x14ac:dyDescent="0.2">
      <c r="A256" s="440"/>
      <c r="B256" s="441"/>
      <c r="C256" s="438"/>
      <c r="D256" s="438"/>
      <c r="E256" s="438"/>
      <c r="F256" s="438"/>
      <c r="G256" s="438"/>
      <c r="H256" s="438"/>
      <c r="I256" s="438"/>
      <c r="J256" s="438"/>
    </row>
    <row r="257" spans="1:3" x14ac:dyDescent="0.2">
      <c r="A257" s="440"/>
      <c r="B257" s="439"/>
      <c r="C257" s="438"/>
    </row>
  </sheetData>
  <mergeCells count="181">
    <mergeCell ref="A131:B131"/>
    <mergeCell ref="A91:B91"/>
    <mergeCell ref="A184:B184"/>
    <mergeCell ref="A126:B126"/>
    <mergeCell ref="A127:B127"/>
    <mergeCell ref="A150:B150"/>
    <mergeCell ref="A152:B152"/>
    <mergeCell ref="A145:B145"/>
    <mergeCell ref="A125:B125"/>
    <mergeCell ref="A148:B148"/>
    <mergeCell ref="A137:B137"/>
    <mergeCell ref="A144:B144"/>
    <mergeCell ref="A176:B176"/>
    <mergeCell ref="A177:B177"/>
    <mergeCell ref="A172:B172"/>
    <mergeCell ref="A106:B106"/>
    <mergeCell ref="A95:B95"/>
    <mergeCell ref="A97:B97"/>
    <mergeCell ref="A100:B100"/>
    <mergeCell ref="A94:B94"/>
    <mergeCell ref="A110:B110"/>
    <mergeCell ref="A114:B114"/>
    <mergeCell ref="A107:B107"/>
    <mergeCell ref="A215:B215"/>
    <mergeCell ref="C81:C86"/>
    <mergeCell ref="A209:B209"/>
    <mergeCell ref="A210:B210"/>
    <mergeCell ref="A205:B205"/>
    <mergeCell ref="A207:B207"/>
    <mergeCell ref="A208:B208"/>
    <mergeCell ref="A197:B197"/>
    <mergeCell ref="A190:B190"/>
    <mergeCell ref="A119:B119"/>
    <mergeCell ref="A120:B120"/>
    <mergeCell ref="A146:B146"/>
    <mergeCell ref="A193:B193"/>
    <mergeCell ref="A195:B195"/>
    <mergeCell ref="A194:B194"/>
    <mergeCell ref="A132:B132"/>
    <mergeCell ref="A133:B133"/>
    <mergeCell ref="A143:B143"/>
    <mergeCell ref="A149:B149"/>
    <mergeCell ref="A147:B147"/>
    <mergeCell ref="A138:B138"/>
    <mergeCell ref="A142:B142"/>
    <mergeCell ref="A151:B151"/>
    <mergeCell ref="A192:B192"/>
    <mergeCell ref="A1:F1"/>
    <mergeCell ref="E82:E86"/>
    <mergeCell ref="A118:B118"/>
    <mergeCell ref="A123:B123"/>
    <mergeCell ref="A124:B124"/>
    <mergeCell ref="A121:B121"/>
    <mergeCell ref="A49:B49"/>
    <mergeCell ref="A44:B44"/>
    <mergeCell ref="A47:B47"/>
    <mergeCell ref="A21:B21"/>
    <mergeCell ref="A54:B54"/>
    <mergeCell ref="A41:B41"/>
    <mergeCell ref="A45:B45"/>
    <mergeCell ref="A48:B48"/>
    <mergeCell ref="A122:B122"/>
    <mergeCell ref="A103:B103"/>
    <mergeCell ref="A90:B90"/>
    <mergeCell ref="A113:B113"/>
    <mergeCell ref="A116:B116"/>
    <mergeCell ref="A109:B109"/>
    <mergeCell ref="A104:B104"/>
    <mergeCell ref="A105:B105"/>
    <mergeCell ref="A88:B88"/>
    <mergeCell ref="A111:B111"/>
    <mergeCell ref="A196:B196"/>
    <mergeCell ref="A182:B182"/>
    <mergeCell ref="A181:B181"/>
    <mergeCell ref="A183:B183"/>
    <mergeCell ref="A139:B139"/>
    <mergeCell ref="A31:B31"/>
    <mergeCell ref="A43:B43"/>
    <mergeCell ref="A32:B32"/>
    <mergeCell ref="A51:B51"/>
    <mergeCell ref="A35:B35"/>
    <mergeCell ref="A37:B37"/>
    <mergeCell ref="A36:B36"/>
    <mergeCell ref="A46:B46"/>
    <mergeCell ref="A40:B40"/>
    <mergeCell ref="A39:B39"/>
    <mergeCell ref="A129:B129"/>
    <mergeCell ref="A112:B112"/>
    <mergeCell ref="A108:B108"/>
    <mergeCell ref="A102:B102"/>
    <mergeCell ref="A98:B98"/>
    <mergeCell ref="A99:B99"/>
    <mergeCell ref="A92:B92"/>
    <mergeCell ref="A141:B141"/>
    <mergeCell ref="A130:B130"/>
    <mergeCell ref="J5:J9"/>
    <mergeCell ref="C4:C9"/>
    <mergeCell ref="D4:D9"/>
    <mergeCell ref="A13:B13"/>
    <mergeCell ref="E5:E9"/>
    <mergeCell ref="A16:B16"/>
    <mergeCell ref="A11:B11"/>
    <mergeCell ref="J82:J86"/>
    <mergeCell ref="D81:D86"/>
    <mergeCell ref="A55:B55"/>
    <mergeCell ref="A56:B56"/>
    <mergeCell ref="I5:I9"/>
    <mergeCell ref="A4:B9"/>
    <mergeCell ref="A14:B14"/>
    <mergeCell ref="A33:B33"/>
    <mergeCell ref="A34:B34"/>
    <mergeCell ref="A28:B28"/>
    <mergeCell ref="A24:B24"/>
    <mergeCell ref="A23:B23"/>
    <mergeCell ref="A25:B25"/>
    <mergeCell ref="A26:B26"/>
    <mergeCell ref="A27:B27"/>
    <mergeCell ref="A38:B38"/>
    <mergeCell ref="A30:B30"/>
    <mergeCell ref="H5:H9"/>
    <mergeCell ref="A29:B29"/>
    <mergeCell ref="A22:B22"/>
    <mergeCell ref="A50:B50"/>
    <mergeCell ref="A17:B17"/>
    <mergeCell ref="A52:B52"/>
    <mergeCell ref="A53:B53"/>
    <mergeCell ref="A42:B42"/>
    <mergeCell ref="F82:F86"/>
    <mergeCell ref="F5:F9"/>
    <mergeCell ref="G5:G9"/>
    <mergeCell ref="G82:G86"/>
    <mergeCell ref="A18:B18"/>
    <mergeCell ref="A19:B19"/>
    <mergeCell ref="A20:B20"/>
    <mergeCell ref="I82:I86"/>
    <mergeCell ref="A81:B86"/>
    <mergeCell ref="A135:B135"/>
    <mergeCell ref="A136:B136"/>
    <mergeCell ref="A134:B134"/>
    <mergeCell ref="A96:B96"/>
    <mergeCell ref="A185:B185"/>
    <mergeCell ref="A178:B178"/>
    <mergeCell ref="E165:E169"/>
    <mergeCell ref="F165:F169"/>
    <mergeCell ref="A164:B169"/>
    <mergeCell ref="A180:B180"/>
    <mergeCell ref="A179:B179"/>
    <mergeCell ref="A128:B128"/>
    <mergeCell ref="A115:B115"/>
    <mergeCell ref="A117:B117"/>
    <mergeCell ref="A89:B89"/>
    <mergeCell ref="A101:B101"/>
    <mergeCell ref="A93:B93"/>
    <mergeCell ref="A174:B174"/>
    <mergeCell ref="A173:B173"/>
    <mergeCell ref="H82:H86"/>
    <mergeCell ref="A175:B175"/>
    <mergeCell ref="A140:B140"/>
    <mergeCell ref="I165:I169"/>
    <mergeCell ref="J165:J169"/>
    <mergeCell ref="A191:B191"/>
    <mergeCell ref="G165:G169"/>
    <mergeCell ref="H165:H169"/>
    <mergeCell ref="A188:B188"/>
    <mergeCell ref="C164:C169"/>
    <mergeCell ref="D164:D169"/>
    <mergeCell ref="A189:B189"/>
    <mergeCell ref="A186:B186"/>
    <mergeCell ref="A187:B187"/>
    <mergeCell ref="A206:B206"/>
    <mergeCell ref="A211:B211"/>
    <mergeCell ref="A213:B213"/>
    <mergeCell ref="A214:B214"/>
    <mergeCell ref="A212:B212"/>
    <mergeCell ref="A198:B198"/>
    <mergeCell ref="A200:B200"/>
    <mergeCell ref="A204:B204"/>
    <mergeCell ref="A201:B201"/>
    <mergeCell ref="A202:B202"/>
    <mergeCell ref="A203:B203"/>
    <mergeCell ref="A199:B199"/>
  </mergeCells>
  <pageMargins left="0.59055118110236227" right="0.59055118110236227" top="0.59055118110236227" bottom="0.39370078740157483" header="0.39370078740157483" footer="0.39370078740157483"/>
  <pageSetup paperSize="9" scale="65" firstPageNumber="16" orientation="portrait" useFirstPageNumber="1" r:id="rId1"/>
  <headerFooter alignWithMargins="0">
    <oddFooter xml:space="preserve">&amp;L&amp;"MetaNormalLF-Roman,Standard"Statistisches Bundesamt, Fachserie 10, Reihe 2.8, 2019
</oddFooter>
  </headerFooter>
  <rowBreaks count="2" manualBreakCount="2">
    <brk id="77" max="10" man="1"/>
    <brk id="16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47</vt:i4>
      </vt:variant>
      <vt:variant>
        <vt:lpstr>Benannte Bereiche</vt:lpstr>
      </vt:variant>
      <vt:variant>
        <vt:i4>51</vt:i4>
      </vt:variant>
    </vt:vector>
  </HeadingPairs>
  <TitlesOfParts>
    <vt:vector size="98" baseType="lpstr">
      <vt:lpstr>Titel</vt:lpstr>
      <vt:lpstr>Inhalt</vt:lpstr>
      <vt:lpstr>Qualitaetsbericht</vt:lpstr>
      <vt:lpstr>Vorbemerkung </vt:lpstr>
      <vt:lpstr>Schaubild_1</vt:lpstr>
      <vt:lpstr>Schaubild_2</vt:lpstr>
      <vt:lpstr>1_1</vt:lpstr>
      <vt:lpstr>1_2</vt:lpstr>
      <vt:lpstr>1_3 </vt:lpstr>
      <vt:lpstr>2_1_1 </vt:lpstr>
      <vt:lpstr>2_1_2 </vt:lpstr>
      <vt:lpstr>2_1_3 </vt:lpstr>
      <vt:lpstr>2_1_4 </vt:lpstr>
      <vt:lpstr>2_1_5 </vt:lpstr>
      <vt:lpstr>2_1_6 </vt:lpstr>
      <vt:lpstr>2_2_1</vt:lpstr>
      <vt:lpstr>2_2_2 </vt:lpstr>
      <vt:lpstr>2_2_3</vt:lpstr>
      <vt:lpstr>2_2_4</vt:lpstr>
      <vt:lpstr>2_2_5</vt:lpstr>
      <vt:lpstr>2_2_6</vt:lpstr>
      <vt:lpstr>2_3</vt:lpstr>
      <vt:lpstr>2_4</vt:lpstr>
      <vt:lpstr>3_1</vt:lpstr>
      <vt:lpstr>3_2</vt:lpstr>
      <vt:lpstr>4_1</vt:lpstr>
      <vt:lpstr>4_2 </vt:lpstr>
      <vt:lpstr>5_1_1</vt:lpstr>
      <vt:lpstr>5_1_2</vt:lpstr>
      <vt:lpstr>5_1_3</vt:lpstr>
      <vt:lpstr>5_1_4</vt:lpstr>
      <vt:lpstr>5_1_5</vt:lpstr>
      <vt:lpstr>5_1_6</vt:lpstr>
      <vt:lpstr>5_2_1</vt:lpstr>
      <vt:lpstr>5_2_2</vt:lpstr>
      <vt:lpstr>5_2_3</vt:lpstr>
      <vt:lpstr>5_2_4</vt:lpstr>
      <vt:lpstr>5_2_5</vt:lpstr>
      <vt:lpstr>5_2_6</vt:lpstr>
      <vt:lpstr>5_3</vt:lpstr>
      <vt:lpstr>6_1</vt:lpstr>
      <vt:lpstr>6_2</vt:lpstr>
      <vt:lpstr>7_1</vt:lpstr>
      <vt:lpstr>7_2</vt:lpstr>
      <vt:lpstr>AG-1</vt:lpstr>
      <vt:lpstr>AG-2 </vt:lpstr>
      <vt:lpstr>AG-3</vt:lpstr>
      <vt:lpstr>'1_1'!Druckbereich</vt:lpstr>
      <vt:lpstr>'1_3 '!Druckbereich</vt:lpstr>
      <vt:lpstr>'2_1_1 '!Druckbereich</vt:lpstr>
      <vt:lpstr>'2_1_5 '!Druckbereich</vt:lpstr>
      <vt:lpstr>'2_2_2 '!Druckbereich</vt:lpstr>
      <vt:lpstr>'2_2_3'!Druckbereich</vt:lpstr>
      <vt:lpstr>'2_2_4'!Druckbereich</vt:lpstr>
      <vt:lpstr>'2_2_5'!Druckbereich</vt:lpstr>
      <vt:lpstr>'2_2_6'!Druckbereich</vt:lpstr>
      <vt:lpstr>'2_3'!Druckbereich</vt:lpstr>
      <vt:lpstr>'2_4'!Druckbereich</vt:lpstr>
      <vt:lpstr>'3_1'!Druckbereich</vt:lpstr>
      <vt:lpstr>'3_2'!Druckbereich</vt:lpstr>
      <vt:lpstr>'4_2 '!Druckbereich</vt:lpstr>
      <vt:lpstr>'5_1_1'!Druckbereich</vt:lpstr>
      <vt:lpstr>'5_1_3'!Druckbereich</vt:lpstr>
      <vt:lpstr>'5_1_4'!Druckbereich</vt:lpstr>
      <vt:lpstr>'5_2_1'!Druckbereich</vt:lpstr>
      <vt:lpstr>'5_2_2'!Druckbereich</vt:lpstr>
      <vt:lpstr>'5_2_3'!Druckbereich</vt:lpstr>
      <vt:lpstr>'5_2_4'!Druckbereich</vt:lpstr>
      <vt:lpstr>'5_2_5'!Druckbereich</vt:lpstr>
      <vt:lpstr>'5_2_6'!Druckbereich</vt:lpstr>
      <vt:lpstr>'5_3'!Druckbereich</vt:lpstr>
      <vt:lpstr>'6_1'!Druckbereich</vt:lpstr>
      <vt:lpstr>'6_2'!Druckbereich</vt:lpstr>
      <vt:lpstr>'7_2'!Druckbereich</vt:lpstr>
      <vt:lpstr>'AG-2 '!Druckbereich</vt:lpstr>
      <vt:lpstr>'AG-3'!Druckbereich</vt:lpstr>
      <vt:lpstr>Qualitaetsbericht!Druckbereich</vt:lpstr>
      <vt:lpstr>Schaubild_1!Druckbereich</vt:lpstr>
      <vt:lpstr>Schaubild_2!Druckbereich</vt:lpstr>
      <vt:lpstr>Titel!Druckbereich</vt:lpstr>
      <vt:lpstr>'1_2'!Print_Area</vt:lpstr>
      <vt:lpstr>'2_1_2 '!Print_Area</vt:lpstr>
      <vt:lpstr>'2_1_3 '!Print_Area</vt:lpstr>
      <vt:lpstr>'2_1_4 '!Print_Area</vt:lpstr>
      <vt:lpstr>'2_1_6 '!Print_Area</vt:lpstr>
      <vt:lpstr>'2_2_1'!Print_Area</vt:lpstr>
      <vt:lpstr>'2_4'!Print_Area</vt:lpstr>
      <vt:lpstr>'3_1'!Print_Area</vt:lpstr>
      <vt:lpstr>'4_1'!Print_Area</vt:lpstr>
      <vt:lpstr>'5_1_2'!Print_Area</vt:lpstr>
      <vt:lpstr>'5_1_5'!Print_Area</vt:lpstr>
      <vt:lpstr>'5_1_6'!Print_Area</vt:lpstr>
      <vt:lpstr>'7_1'!Print_Area</vt:lpstr>
      <vt:lpstr>'AG-1'!Print_Area</vt:lpstr>
      <vt:lpstr>Inhalt!Print_Area</vt:lpstr>
      <vt:lpstr>Print_Area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Arbeitsgerichte - Fachserie 10 Reihe 2.8 - 2019</dc:title>
  <dc:creator>Statistisches Bundesamt</dc:creator>
  <cp:keywords>Arbeitsgericht, Landesarbeitsgericht, Bundesarbeitsgericht, Beschwerdeverfahren, Beschlusssachen</cp:keywords>
  <cp:lastModifiedBy>Alter, Stefan (H205)</cp:lastModifiedBy>
  <cp:lastPrinted>2020-08-04T12:24:46Z</cp:lastPrinted>
  <dcterms:created xsi:type="dcterms:W3CDTF">2009-08-05T09:05:43Z</dcterms:created>
  <dcterms:modified xsi:type="dcterms:W3CDTF">2020-08-05T06:13:36Z</dcterms:modified>
</cp:coreProperties>
</file>