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0" windowWidth="12120" windowHeight="8835"/>
  </bookViews>
  <sheets>
    <sheet name="Titel" sheetId="26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2" r:id="rId9"/>
    <sheet name="Tabelle 13" sheetId="18" r:id="rId10"/>
    <sheet name="Qualitätsbericht" sheetId="21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localSheetId="0" hidden="1">#REF!</definedName>
    <definedName name="_Fill" hidden="1">#REF!</definedName>
    <definedName name="_fill1" localSheetId="10" hidden="1">#REF!</definedName>
    <definedName name="_fill1" localSheetId="8" hidden="1">#REF!</definedName>
    <definedName name="_fill1" localSheetId="0" hidden="1">#REF!</definedName>
    <definedName name="_fill1" hidden="1">#REF!</definedName>
    <definedName name="_MatMult_AxB" localSheetId="10" hidden="1">#REF!</definedName>
    <definedName name="_MatMult_AxB" localSheetId="8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10">Qualitätsbericht!$A$1:$K$55</definedName>
    <definedName name="_xlnm.Print_Area" localSheetId="2">'Tabelle 1+2'!$A$1:$G$54</definedName>
    <definedName name="_xlnm.Print_Area" localSheetId="7">'Tabelle 10+11'!$A$1:$G$41</definedName>
    <definedName name="_xlnm.Print_Area" localSheetId="8">'Tabelle 12'!$A$1:$F$20</definedName>
    <definedName name="_xlnm.Print_Area" localSheetId="9">'Tabelle 13'!$A$1:$H$60</definedName>
    <definedName name="_xlnm.Print_Area" localSheetId="3">'Tabelle 3+4'!$A$1:$G$45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_xlnm.Print_Area" localSheetId="0">Titel!$A$1:$H$61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10">#REF!</definedName>
    <definedName name="ende" localSheetId="8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 localSheetId="0">#REF!</definedName>
    <definedName name="eneueueu">#REF!</definedName>
    <definedName name="eueueu" localSheetId="10" hidden="1">#REF!</definedName>
    <definedName name="eueueu" localSheetId="8" hidden="1">#REF!</definedName>
    <definedName name="eueueu" localSheetId="0" hidden="1">#REF!</definedName>
    <definedName name="eueueu" hidden="1">#REF!</definedName>
    <definedName name="eueueueu" localSheetId="10">#REF!</definedName>
    <definedName name="eueueueu" localSheetId="8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10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0" hidden="1">#REF!</definedName>
    <definedName name="gdhgsdhojgsdkhl" localSheetId="8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10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10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10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0">#REF!</definedName>
    <definedName name="gsjbisdjhsfjk" localSheetId="8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10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0" hidden="1">#REF!</definedName>
    <definedName name="hjssfkhlfsfjkl" localSheetId="8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0">#REF!</definedName>
    <definedName name="Inha_neu" localSheetId="8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0" hidden="1">#REF!</definedName>
    <definedName name="Inhalt_Neu" localSheetId="8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10" hidden="1">#REF!</definedName>
    <definedName name="iuiuiu" localSheetId="0" hidden="1">#REF!</definedName>
    <definedName name="iuiuiu" hidden="1">#REF!</definedName>
    <definedName name="jfsfkjsflk" localSheetId="10">#REF!</definedName>
    <definedName name="jfsfkjsflk" localSheetId="8">#REF!</definedName>
    <definedName name="jfsfkjsflk" localSheetId="0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0">#REF!</definedName>
    <definedName name="lktitititit" localSheetId="8">#REF!</definedName>
    <definedName name="lktitititit" localSheetId="0">#REF!</definedName>
    <definedName name="lktitititit">#REF!</definedName>
    <definedName name="neeueueu" localSheetId="10" hidden="1">#REF!</definedName>
    <definedName name="neeueueu" localSheetId="8" hidden="1">#REF!</definedName>
    <definedName name="neeueueu" localSheetId="0" hidden="1">#REF!</definedName>
    <definedName name="neeueueu" hidden="1">#REF!</definedName>
    <definedName name="neu" localSheetId="10" hidden="1">#REF!</definedName>
    <definedName name="neu" localSheetId="8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0">#REF!</definedName>
    <definedName name="neueueu" localSheetId="8">#REF!</definedName>
    <definedName name="neueueu" localSheetId="0">#REF!</definedName>
    <definedName name="neueueu">#REF!</definedName>
    <definedName name="neueueueu" localSheetId="10" hidden="1">#REF!</definedName>
    <definedName name="neueueueu" localSheetId="8" hidden="1">#REF!</definedName>
    <definedName name="neueueueu" localSheetId="0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localSheetId="0" hidden="1">#REF!</definedName>
    <definedName name="neueuezuzuzu" hidden="1">#REF!</definedName>
    <definedName name="neuzeueueu" localSheetId="10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10" hidden="1">#REF!</definedName>
    <definedName name="uiuiui" localSheetId="0" hidden="1">#REF!</definedName>
    <definedName name="uiuiui" hidden="1">#REF!</definedName>
    <definedName name="uiuiuiui" localSheetId="10">#REF!</definedName>
    <definedName name="uiuiuiui" localSheetId="0" hidden="1">#REF!</definedName>
    <definedName name="uiuiuiui" hidden="1">#REF!</definedName>
    <definedName name="ztuzuzuzu" localSheetId="10">#REF!</definedName>
    <definedName name="ztuzuzuzu" localSheetId="0">#REF!</definedName>
    <definedName name="ztuzuzuzu">#REF!</definedName>
  </definedNames>
  <calcPr calcId="145621"/>
</workbook>
</file>

<file path=xl/calcChain.xml><?xml version="1.0" encoding="utf-8"?>
<calcChain xmlns="http://schemas.openxmlformats.org/spreadsheetml/2006/main">
  <c r="G51" i="12" l="1"/>
  <c r="G50" i="12"/>
  <c r="G49" i="12"/>
  <c r="G48" i="12"/>
  <c r="G47" i="12"/>
  <c r="G46" i="12"/>
  <c r="G45" i="12"/>
  <c r="G44" i="12"/>
  <c r="D45" i="12"/>
  <c r="D46" i="12"/>
  <c r="D47" i="12"/>
  <c r="D48" i="12"/>
  <c r="D49" i="12"/>
  <c r="D50" i="12"/>
  <c r="D51" i="12"/>
  <c r="D44" i="12"/>
  <c r="G20" i="14" l="1"/>
  <c r="D20" i="14"/>
  <c r="G19" i="14"/>
  <c r="D19" i="14"/>
  <c r="G18" i="14"/>
  <c r="D18" i="14"/>
  <c r="G17" i="14"/>
  <c r="D17" i="14"/>
  <c r="G16" i="14"/>
  <c r="D16" i="14"/>
  <c r="G15" i="14"/>
  <c r="D15" i="14"/>
  <c r="G14" i="14"/>
  <c r="D14" i="14"/>
  <c r="G13" i="14"/>
  <c r="D13" i="14"/>
  <c r="G12" i="14"/>
  <c r="D12" i="14"/>
  <c r="G11" i="14"/>
  <c r="D11" i="14"/>
  <c r="G10" i="14"/>
  <c r="D10" i="14"/>
  <c r="G9" i="14"/>
  <c r="D9" i="14"/>
  <c r="G8" i="14"/>
  <c r="D8" i="14"/>
  <c r="G42" i="13"/>
  <c r="D42" i="13"/>
  <c r="G41" i="13"/>
  <c r="D41" i="13"/>
  <c r="G38" i="13"/>
  <c r="D38" i="13"/>
  <c r="G37" i="13"/>
  <c r="D37" i="13"/>
  <c r="G36" i="13"/>
  <c r="D36" i="13"/>
  <c r="G35" i="13"/>
  <c r="D35" i="13"/>
  <c r="G34" i="13"/>
  <c r="D34" i="13"/>
  <c r="G33" i="13"/>
  <c r="D33" i="13"/>
  <c r="G31" i="13"/>
  <c r="D31" i="13"/>
  <c r="G30" i="13"/>
  <c r="D30" i="13"/>
  <c r="G20" i="13"/>
  <c r="D20" i="13"/>
  <c r="G19" i="13"/>
  <c r="D19" i="13"/>
  <c r="G18" i="13"/>
  <c r="D18" i="13"/>
  <c r="G17" i="13"/>
  <c r="D17" i="13"/>
  <c r="G16" i="13"/>
  <c r="D16" i="13"/>
  <c r="G15" i="13"/>
  <c r="D15" i="13"/>
  <c r="G14" i="13"/>
  <c r="D14" i="13"/>
  <c r="G13" i="13"/>
  <c r="D13" i="13"/>
  <c r="G12" i="13"/>
  <c r="D12" i="13"/>
  <c r="G11" i="13"/>
  <c r="D11" i="13"/>
  <c r="G10" i="13"/>
  <c r="D10" i="13"/>
  <c r="G9" i="13"/>
  <c r="D9" i="13"/>
  <c r="G8" i="13"/>
  <c r="D8" i="13"/>
  <c r="G33" i="12"/>
  <c r="D33" i="12"/>
  <c r="G32" i="12"/>
  <c r="D32" i="12"/>
  <c r="G31" i="12"/>
  <c r="D31" i="12"/>
  <c r="G30" i="12"/>
  <c r="D30" i="12"/>
  <c r="G29" i="12"/>
  <c r="D29" i="12"/>
  <c r="G27" i="12"/>
  <c r="D27" i="12"/>
  <c r="G26" i="12"/>
  <c r="D26" i="12"/>
  <c r="G25" i="12"/>
  <c r="D25" i="12"/>
  <c r="G24" i="12"/>
  <c r="D24" i="12"/>
  <c r="G23" i="12"/>
  <c r="D23" i="12"/>
  <c r="G22" i="12"/>
  <c r="D22" i="12"/>
  <c r="G21" i="12"/>
  <c r="D21" i="12"/>
  <c r="G20" i="12"/>
  <c r="D20" i="12"/>
  <c r="G19" i="12"/>
  <c r="D19" i="12"/>
  <c r="G18" i="12"/>
  <c r="D18" i="12"/>
  <c r="G17" i="12"/>
  <c r="D17" i="12"/>
  <c r="G16" i="12"/>
  <c r="D16" i="12"/>
  <c r="G15" i="12"/>
  <c r="D15" i="12"/>
  <c r="G14" i="12"/>
  <c r="D14" i="12"/>
  <c r="G13" i="12"/>
  <c r="D13" i="12"/>
  <c r="G12" i="12"/>
  <c r="D12" i="12"/>
  <c r="G11" i="12"/>
  <c r="D11" i="12"/>
  <c r="G10" i="12"/>
  <c r="D10" i="12"/>
  <c r="G9" i="12"/>
  <c r="D9" i="12"/>
  <c r="G8" i="12"/>
  <c r="D8" i="12"/>
  <c r="H49" i="18" l="1"/>
  <c r="G49" i="18"/>
  <c r="F49" i="18"/>
  <c r="E49" i="18"/>
  <c r="D49" i="18"/>
  <c r="C49" i="18"/>
  <c r="B49" i="18"/>
  <c r="H48" i="18" l="1"/>
  <c r="G48" i="18"/>
  <c r="F48" i="18"/>
  <c r="E48" i="18"/>
  <c r="D48" i="18"/>
  <c r="C48" i="18"/>
  <c r="B48" i="18"/>
  <c r="H47" i="18" l="1"/>
  <c r="G47" i="18"/>
  <c r="F47" i="18"/>
  <c r="E47" i="18"/>
  <c r="D47" i="18"/>
  <c r="C47" i="18"/>
  <c r="B47" i="18"/>
  <c r="H46" i="18" l="1"/>
  <c r="G46" i="18"/>
  <c r="F46" i="18"/>
  <c r="E46" i="18"/>
  <c r="D46" i="18"/>
  <c r="C46" i="18"/>
  <c r="B46" i="18"/>
  <c r="H45" i="18" l="1"/>
  <c r="G45" i="18"/>
  <c r="F45" i="18"/>
  <c r="E45" i="18"/>
  <c r="D45" i="18"/>
  <c r="C45" i="18"/>
  <c r="B45" i="18"/>
  <c r="H44" i="18" l="1"/>
  <c r="G44" i="18"/>
  <c r="F44" i="18"/>
  <c r="E44" i="18"/>
  <c r="D44" i="18"/>
  <c r="C44" i="18"/>
  <c r="B44" i="18"/>
  <c r="H43" i="18" l="1"/>
  <c r="G43" i="18"/>
  <c r="F43" i="18"/>
  <c r="E43" i="18"/>
  <c r="D43" i="18"/>
  <c r="C43" i="18"/>
  <c r="B43" i="18"/>
  <c r="H42" i="18" l="1"/>
  <c r="G42" i="18"/>
  <c r="F42" i="18"/>
  <c r="E42" i="18"/>
  <c r="D42" i="18"/>
  <c r="C42" i="18"/>
  <c r="B42" i="18"/>
  <c r="H41" i="18" l="1"/>
  <c r="G41" i="18"/>
  <c r="F41" i="18"/>
  <c r="E41" i="18"/>
  <c r="D41" i="18"/>
  <c r="C41" i="18"/>
  <c r="B41" i="18" l="1"/>
  <c r="H40" i="18" l="1"/>
  <c r="G40" i="18"/>
  <c r="F40" i="18"/>
  <c r="E40" i="18"/>
  <c r="D40" i="18"/>
  <c r="C40" i="18"/>
  <c r="B40" i="18"/>
</calcChain>
</file>

<file path=xl/sharedStrings.xml><?xml version="1.0" encoding="utf-8"?>
<sst xmlns="http://schemas.openxmlformats.org/spreadsheetml/2006/main" count="448" uniqueCount="170">
  <si>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</si>
  <si>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</si>
  <si>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</si>
  <si>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</si>
  <si>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</si>
  <si>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</si>
  <si>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</si>
  <si>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</si>
  <si>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</si>
  <si>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</si>
  <si>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</si>
  <si>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</si>
  <si>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</si>
  <si>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</si>
  <si>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</si>
  <si>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</si>
  <si>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</si>
  <si>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</si>
  <si>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</si>
  <si>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</si>
  <si>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</si>
  <si>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</si>
  <si>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</si>
  <si>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</si>
  <si>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</si>
  <si>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</si>
  <si>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</si>
  <si>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</si>
  <si>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</si>
  <si>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</si>
  <si>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</si>
  <si>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</si>
  <si>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</si>
  <si>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</si>
  <si>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</si>
  <si>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</si>
  <si>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</si>
  <si>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</si>
  <si>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</si>
  <si>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</si>
  <si>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</si>
  <si>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</si>
  <si>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</si>
  <si>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</si>
  <si>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</si>
  <si>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</si>
  <si>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</si>
  <si>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</si>
  <si>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</si>
  <si>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</si>
  <si>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</si>
  <si>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</si>
  <si>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</si>
  <si>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</si>
  <si>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</si>
  <si>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</si>
  <si>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</si>
  <si>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</si>
  <si>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</si>
  <si>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</si>
  <si>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</si>
  <si>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</si>
  <si>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</si>
  <si>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</si>
  <si>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</si>
  <si>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</si>
  <si>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</si>
  <si>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</si>
  <si>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</si>
  <si>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</si>
  <si>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</si>
  <si>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</si>
  <si>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</si>
  <si>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</si>
  <si>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</si>
  <si>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</si>
  <si>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</si>
  <si>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</si>
  <si>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</si>
  <si>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</si>
  <si>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</si>
  <si>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</si>
  <si>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</si>
  <si>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</si>
  <si>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</si>
  <si>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</si>
  <si>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</si>
  <si>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</si>
  <si>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</si>
  <si>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</si>
  <si>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</si>
  <si>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</si>
  <si>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</si>
  <si>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</si>
  <si>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</si>
  <si>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</si>
  <si>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</si>
  <si>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</si>
  <si>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</si>
  <si>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</si>
  <si>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</si>
  <si>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</si>
  <si>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</si>
  <si>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</si>
  <si>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</si>
  <si>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</si>
  <si>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</si>
  <si>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</si>
  <si>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</si>
  <si>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</si>
  <si>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</si>
  <si>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</si>
  <si>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</si>
  <si>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</si>
  <si>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</si>
  <si>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</si>
  <si>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</si>
  <si>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 xml:space="preserve">12  Bierabsatz nach Beteiligten und Ländern </t>
  </si>
  <si>
    <t>Braustätten</t>
  </si>
  <si>
    <t>Bierlager</t>
  </si>
  <si>
    <t>Registrierte Empfänger</t>
  </si>
  <si>
    <t>Bierabsatz nach Beteiligten und Ländern</t>
  </si>
  <si>
    <t>© Statistisches Bundesamt (Destatis), 2018</t>
  </si>
  <si>
    <t xml:space="preserve">Absatz von Bier im Jahresüberblick </t>
  </si>
  <si>
    <t>2018 / 2017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</si>
  <si>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</si>
  <si>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</si>
  <si>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</si>
  <si>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 xml:space="preserve">(z. B. im Januar 2018 geänderte Werte für Januar 2017). </t>
  </si>
  <si>
    <t>1 bis 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</si>
  <si>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</si>
  <si>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</si>
  <si>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</si>
  <si>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</si>
  <si>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</si>
  <si>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</si>
  <si>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</si>
  <si>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</si>
  <si>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</si>
  <si>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</si>
  <si>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</si>
  <si>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</si>
  <si>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</si>
  <si>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</si>
  <si>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</si>
  <si>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</si>
  <si>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</si>
  <si>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1 bis 5</t>
  </si>
  <si>
    <t>(PDF-Dokument, durch Doppelklick öffnen)</t>
  </si>
  <si>
    <t xml:space="preserve">Deutschland </t>
  </si>
  <si>
    <t>Deutschland</t>
  </si>
  <si>
    <t>Oktober 2018</t>
  </si>
  <si>
    <t>Artikelnummer: 2140921181105</t>
  </si>
  <si>
    <t>Januar bis Oktober</t>
  </si>
  <si>
    <t>6  Steuerfreier Bierabsatz nach Ländern im Oktober</t>
  </si>
  <si>
    <t>7  Steuerfreier Bierabsatz nach Ländern Januar bis Oktober</t>
  </si>
  <si>
    <t>8  Bierabsatz insgesamt nach Steuerklassen im Oktober</t>
  </si>
  <si>
    <t>9  Bierabsatz insgesamt nach Steuerklassen Januar bis Oktober</t>
  </si>
  <si>
    <t>10  Steuerpflichtiger Bierabsatz nach Steuerklassen im Oktober</t>
  </si>
  <si>
    <t>11  Steuerpflichtiger Bierabsatz nach Steuerklassen Januar bis Oktober</t>
  </si>
  <si>
    <r>
      <t xml:space="preserve">13  Absatz von Bier im Jahresüberblick </t>
    </r>
    <r>
      <rPr>
        <b/>
        <vertAlign val="superscript"/>
        <sz val="11"/>
        <rFont val="MetaMediumLF-Roman"/>
      </rPr>
      <t>1</t>
    </r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</si>
  <si>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</si>
  <si>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 xml:space="preserve">In den monatlichen Meldungen zur Biersteuerstatistik  werden geänderte Werte nur einmalig für den aktuellen Vorjahresmonat sichtbar </t>
  </si>
  <si>
    <t>Fachserie 14  Reihe  9.2.1</t>
  </si>
  <si>
    <t>Telefon: +49 (0) 611 / 75 24 05</t>
  </si>
  <si>
    <t>Erschienen am 26. November 2018</t>
  </si>
  <si>
    <t xml:space="preserve"> </t>
  </si>
  <si>
    <t xml:space="preserve">.  </t>
  </si>
  <si>
    <t xml:space="preserve">x  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</si>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</sst>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6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86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166" fontId="7" fillId="0" borderId="0" xfId="0" applyNumberFormat="1" applyFont="1" applyBorder="1"/>
    <xf numFmtId="166" fontId="23" fillId="0" borderId="0" xfId="0" applyNumberFormat="1" applyFont="1" applyBorder="1"/>
    <xf numFmtId="0" fontId="23" fillId="0" borderId="0" xfId="0" applyFont="1" applyBorder="1"/>
    <xf numFmtId="0" fontId="7" fillId="0" borderId="0" xfId="0" applyFont="1" applyBorder="1"/>
    <xf numFmtId="2" fontId="7" fillId="0" borderId="0" xfId="0" applyNumberFormat="1" applyFont="1"/>
    <xf numFmtId="0" fontId="7" fillId="0" borderId="0" xfId="0" applyFont="1" applyBorder="1" applyAlignment="1">
      <alignment horizontal="center"/>
    </xf>
    <xf numFmtId="167" fontId="7" fillId="0" borderId="0" xfId="0" applyNumberFormat="1" applyFont="1" applyBorder="1" applyAlignment="1">
      <alignment horizontal="right" indent="1"/>
    </xf>
    <xf numFmtId="0" fontId="22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3" fillId="0" borderId="0" xfId="0" applyFont="1" applyBorder="1" applyAlignment="1"/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65" fontId="2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" fillId="0" borderId="0" xfId="3" applyFont="1" applyAlignment="1">
      <alignment horizontal="centerContinuous" vertical="center"/>
    </xf>
    <xf numFmtId="0" fontId="23" fillId="0" borderId="0" xfId="3" applyFont="1" applyAlignment="1">
      <alignment horizontal="centerContinuous" vertical="center"/>
    </xf>
    <xf numFmtId="0" fontId="1" fillId="0" borderId="0" xfId="3" applyFont="1"/>
    <xf numFmtId="0" fontId="23" fillId="0" borderId="0" xfId="3" applyFont="1" applyAlignment="1">
      <alignment horizontal="right"/>
    </xf>
    <xf numFmtId="0" fontId="23" fillId="0" borderId="0" xfId="3" applyFont="1"/>
    <xf numFmtId="0" fontId="7" fillId="0" borderId="0" xfId="3" applyFont="1"/>
    <xf numFmtId="0" fontId="7" fillId="0" borderId="0" xfId="3" quotePrefix="1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7" fillId="0" borderId="0" xfId="3" applyFont="1" applyAlignment="1"/>
    <xf numFmtId="0" fontId="7" fillId="0" borderId="0" xfId="3" applyFont="1" applyAlignment="1">
      <alignment horizontal="centerContinuous" vertical="center"/>
    </xf>
    <xf numFmtId="0" fontId="1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Continuous" vertical="center"/>
    </xf>
    <xf numFmtId="0" fontId="2" fillId="0" borderId="0" xfId="3" applyFont="1"/>
    <xf numFmtId="0" fontId="7" fillId="0" borderId="9" xfId="3" applyFont="1" applyBorder="1" applyAlignment="1">
      <alignment horizontal="left" vertical="center"/>
    </xf>
    <xf numFmtId="0" fontId="7" fillId="0" borderId="9" xfId="3" applyFont="1" applyBorder="1" applyAlignment="1">
      <alignment horizontal="centerContinuous" vertical="center"/>
    </xf>
    <xf numFmtId="0" fontId="2" fillId="0" borderId="9" xfId="3" applyFont="1" applyBorder="1"/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2" fillId="0" borderId="0" xfId="3" applyFont="1" applyBorder="1"/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/>
    <xf numFmtId="0" fontId="6" fillId="0" borderId="0" xfId="3" applyFont="1"/>
    <xf numFmtId="164" fontId="6" fillId="0" borderId="0" xfId="3" applyNumberFormat="1" applyFont="1" applyAlignment="1">
      <alignment horizontal="right" indent="1"/>
    </xf>
    <xf numFmtId="165" fontId="2" fillId="0" borderId="0" xfId="3" applyNumberFormat="1" applyFont="1"/>
    <xf numFmtId="164" fontId="11" fillId="0" borderId="0" xfId="3" applyNumberFormat="1" applyFont="1" applyAlignment="1">
      <alignment horizontal="right" indent="1"/>
    </xf>
    <xf numFmtId="164" fontId="4" fillId="0" borderId="0" xfId="3" applyNumberFormat="1" applyFont="1"/>
    <xf numFmtId="0" fontId="4" fillId="0" borderId="0" xfId="3" applyFont="1"/>
    <xf numFmtId="164" fontId="2" fillId="0" borderId="0" xfId="3" applyNumberFormat="1" applyFont="1"/>
    <xf numFmtId="0" fontId="29" fillId="0" borderId="0" xfId="1" applyFont="1" applyAlignment="1" applyProtection="1"/>
    <xf numFmtId="164" fontId="30" fillId="0" borderId="8" xfId="0" applyNumberFormat="1" applyFont="1" applyBorder="1" applyAlignment="1">
      <alignment horizontal="right" indent="1"/>
    </xf>
    <xf numFmtId="164" fontId="30" fillId="0" borderId="0" xfId="0" applyNumberFormat="1" applyFont="1" applyAlignment="1">
      <alignment horizontal="right" indent="1"/>
    </xf>
    <xf numFmtId="0" fontId="6" fillId="0" borderId="3" xfId="3" quotePrefix="1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1" fillId="0" borderId="0" xfId="3" applyFont="1" applyFill="1" applyAlignment="1">
      <alignment horizontal="centerContinuous" vertical="center"/>
    </xf>
    <xf numFmtId="0" fontId="23" fillId="0" borderId="0" xfId="3" applyFont="1" applyFill="1" applyAlignment="1">
      <alignment horizontal="centerContinuous" vertical="center"/>
    </xf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9" fillId="0" borderId="0" xfId="1" quotePrefix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" fillId="0" borderId="0" xfId="2" applyFont="1"/>
    <xf numFmtId="164" fontId="2" fillId="0" borderId="0" xfId="2" applyNumberFormat="1" applyFont="1"/>
    <xf numFmtId="0" fontId="28" fillId="0" borderId="0" xfId="0" applyFont="1"/>
    <xf numFmtId="0" fontId="10" fillId="2" borderId="0" xfId="0" applyFont="1" applyFill="1" applyAlignment="1">
      <alignment horizontal="left"/>
    </xf>
    <xf numFmtId="0" fontId="1" fillId="2" borderId="0" xfId="3" applyFont="1" applyFill="1" applyAlignment="1">
      <alignment horizontal="centerContinuous" vertical="center"/>
    </xf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7" fillId="0" borderId="0" xfId="5" applyFont="1" applyAlignment="1"/>
    <xf numFmtId="49" fontId="19" fillId="0" borderId="0" xfId="5" applyNumberFormat="1" applyFont="1" applyAlignment="1" applyProtection="1">
      <alignment horizontal="left"/>
      <protection locked="0"/>
    </xf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9" fillId="0" borderId="0" xfId="6" applyFont="1" applyAlignment="1" applyProtection="1"/>
    <xf numFmtId="0" fontId="20" fillId="0" borderId="0" xfId="5" applyFont="1" applyAlignment="1">
      <alignment horizontal="left"/>
    </xf>
    <xf numFmtId="0" fontId="7" fillId="0" borderId="0" xfId="5" applyFont="1" applyAlignment="1">
      <alignment horizontal="left"/>
    </xf>
    <xf numFmtId="0" fontId="31" fillId="0" borderId="9" xfId="5" applyFont="1" applyBorder="1" applyAlignment="1">
      <alignment horizontal="left"/>
    </xf>
    <xf numFmtId="0" fontId="32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3" xfId="3" quotePrefix="1" applyFont="1" applyBorder="1" applyAlignment="1">
      <alignment horizontal="center" vertical="center"/>
    </xf>
    <xf numFmtId="0" fontId="6" fillId="0" borderId="12" xfId="3" quotePrefix="1" applyFont="1" applyBorder="1" applyAlignment="1">
      <alignment horizontal="center" vertical="center"/>
    </xf>
    <xf numFmtId="0" fontId="6" fillId="0" borderId="4" xfId="3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" xfId="1" builtinId="8"/>
    <cellStyle name="Hyperlink 2" xfId="4"/>
    <cellStyle name="Hyperlink 2 2" xfId="25"/>
    <cellStyle name="Hyperlink 2 2 2" xfId="6"/>
    <cellStyle name="Standard" xfId="0" builtinId="0"/>
    <cellStyle name="Standard 2" xfId="2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9525</xdr:rowOff>
        </xdr:from>
        <xdr:to>
          <xdr:col>8</xdr:col>
          <xdr:colOff>19050</xdr:colOff>
          <xdr:row>38</xdr:row>
          <xdr:rowOff>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130" customWidth="1"/>
    <col min="2" max="6" width="11.42578125" style="130"/>
    <col min="7" max="7" width="9.85546875" style="130" customWidth="1"/>
    <col min="8" max="8" width="38" style="130" customWidth="1"/>
    <col min="9" max="16384" width="11.42578125" style="130"/>
  </cols>
  <sheetData>
    <row r="1" spans="1:8" ht="45.75" customHeight="1" x14ac:dyDescent="0.45">
      <c r="A1" s="129"/>
      <c r="B1" s="144"/>
      <c r="C1" s="145"/>
      <c r="D1" s="145"/>
      <c r="E1" s="145"/>
      <c r="F1" s="145"/>
      <c r="G1" s="145"/>
      <c r="H1" s="145"/>
    </row>
    <row r="2" spans="1:8" ht="14.25" customHeight="1" x14ac:dyDescent="0.2"/>
    <row r="3" spans="1:8" ht="11.25" customHeight="1" x14ac:dyDescent="0.2">
      <c r="H3" s="146" t="s">
        <v>163</v>
      </c>
    </row>
    <row r="4" spans="1:8" x14ac:dyDescent="0.2">
      <c r="H4" s="147"/>
    </row>
    <row r="10" spans="1:8" s="131" customFormat="1" ht="34.5" x14ac:dyDescent="0.45">
      <c r="B10" s="132" t="s">
        <v>33</v>
      </c>
      <c r="C10" s="132"/>
    </row>
    <row r="14" spans="1:8" s="131" customFormat="1" ht="27" x14ac:dyDescent="0.4">
      <c r="B14" s="133" t="s">
        <v>34</v>
      </c>
      <c r="C14" s="134"/>
      <c r="D14" s="134"/>
      <c r="E14" s="135"/>
    </row>
    <row r="15" spans="1:8" s="131" customFormat="1" ht="27" x14ac:dyDescent="0.4">
      <c r="B15" s="133"/>
      <c r="C15" s="134"/>
      <c r="D15" s="134"/>
      <c r="E15" s="135"/>
    </row>
    <row r="16" spans="1:8" s="131" customFormat="1" ht="27" x14ac:dyDescent="0.4">
      <c r="B16" s="133"/>
      <c r="C16" s="134"/>
      <c r="D16" s="134"/>
      <c r="E16" s="135"/>
    </row>
    <row r="18" spans="2:6" x14ac:dyDescent="0.2">
      <c r="B18" s="136"/>
      <c r="C18" s="136"/>
      <c r="D18" s="136"/>
      <c r="E18" s="136"/>
    </row>
    <row r="19" spans="2:6" x14ac:dyDescent="0.2">
      <c r="B19" s="136"/>
      <c r="C19" s="136"/>
      <c r="D19" s="136"/>
      <c r="E19" s="136"/>
    </row>
    <row r="20" spans="2:6" x14ac:dyDescent="0.2">
      <c r="B20" s="148"/>
      <c r="C20" s="148"/>
      <c r="D20" s="148"/>
      <c r="E20" s="148"/>
      <c r="F20" s="136"/>
    </row>
    <row r="21" spans="2:6" x14ac:dyDescent="0.2">
      <c r="B21" s="148"/>
      <c r="C21" s="148"/>
      <c r="D21" s="148"/>
      <c r="E21" s="148"/>
      <c r="F21" s="136"/>
    </row>
    <row r="22" spans="2:6" x14ac:dyDescent="0.2">
      <c r="B22" s="148"/>
      <c r="C22" s="148"/>
      <c r="D22" s="148"/>
      <c r="E22" s="148"/>
      <c r="F22" s="136"/>
    </row>
    <row r="23" spans="2:6" x14ac:dyDescent="0.2">
      <c r="B23" s="148"/>
      <c r="C23" s="148"/>
      <c r="D23" s="148"/>
      <c r="E23" s="148"/>
      <c r="F23" s="136"/>
    </row>
    <row r="24" spans="2:6" x14ac:dyDescent="0.2">
      <c r="B24" s="148"/>
      <c r="C24" s="148"/>
      <c r="D24" s="148"/>
      <c r="E24" s="148"/>
      <c r="F24" s="136"/>
    </row>
    <row r="25" spans="2:6" x14ac:dyDescent="0.2">
      <c r="B25" s="148"/>
      <c r="C25" s="148"/>
      <c r="D25" s="148"/>
      <c r="E25" s="148"/>
      <c r="F25" s="136"/>
    </row>
    <row r="26" spans="2:6" x14ac:dyDescent="0.2">
      <c r="B26" s="148"/>
      <c r="C26" s="148"/>
      <c r="D26" s="148"/>
      <c r="E26" s="148"/>
      <c r="F26" s="136"/>
    </row>
    <row r="27" spans="2:6" x14ac:dyDescent="0.2">
      <c r="B27" s="148"/>
      <c r="C27" s="148"/>
      <c r="D27" s="148"/>
      <c r="E27" s="148"/>
      <c r="F27" s="136"/>
    </row>
    <row r="28" spans="2:6" x14ac:dyDescent="0.2">
      <c r="B28" s="148"/>
      <c r="C28" s="148"/>
      <c r="D28" s="148"/>
      <c r="E28" s="148"/>
      <c r="F28" s="136"/>
    </row>
    <row r="29" spans="2:6" x14ac:dyDescent="0.2">
      <c r="B29" s="148"/>
      <c r="C29" s="148"/>
      <c r="D29" s="148"/>
      <c r="E29" s="148"/>
      <c r="F29" s="136"/>
    </row>
    <row r="30" spans="2:6" x14ac:dyDescent="0.2">
      <c r="B30" s="148"/>
      <c r="C30" s="148"/>
      <c r="D30" s="148"/>
      <c r="E30" s="148"/>
      <c r="F30" s="136"/>
    </row>
    <row r="31" spans="2:6" x14ac:dyDescent="0.2">
      <c r="B31" s="148"/>
      <c r="C31" s="148"/>
      <c r="D31" s="148"/>
      <c r="E31" s="148"/>
      <c r="F31" s="136"/>
    </row>
    <row r="32" spans="2:6" x14ac:dyDescent="0.2">
      <c r="B32" s="148"/>
      <c r="C32" s="148"/>
      <c r="D32" s="148"/>
      <c r="E32" s="148"/>
      <c r="F32" s="136"/>
    </row>
    <row r="33" spans="2:8" x14ac:dyDescent="0.2">
      <c r="B33" s="148"/>
      <c r="C33" s="148"/>
      <c r="D33" s="148"/>
      <c r="E33" s="148"/>
      <c r="F33" s="136"/>
    </row>
    <row r="34" spans="2:8" x14ac:dyDescent="0.2">
      <c r="B34" s="148"/>
      <c r="C34" s="148"/>
      <c r="D34" s="148"/>
      <c r="E34" s="148"/>
      <c r="F34" s="136"/>
    </row>
    <row r="35" spans="2:8" x14ac:dyDescent="0.2">
      <c r="B35" s="148"/>
      <c r="C35" s="148"/>
      <c r="D35" s="148"/>
      <c r="E35" s="148"/>
      <c r="F35" s="136"/>
    </row>
    <row r="36" spans="2:8" x14ac:dyDescent="0.2">
      <c r="B36" s="148"/>
      <c r="C36" s="148"/>
      <c r="D36" s="148"/>
      <c r="E36" s="148"/>
      <c r="F36" s="136"/>
    </row>
    <row r="37" spans="2:8" x14ac:dyDescent="0.2">
      <c r="B37" s="148"/>
      <c r="C37" s="148"/>
      <c r="D37" s="148"/>
      <c r="E37" s="148"/>
      <c r="F37" s="136"/>
    </row>
    <row r="38" spans="2:8" x14ac:dyDescent="0.2">
      <c r="B38" s="148"/>
      <c r="C38" s="148"/>
      <c r="D38" s="148"/>
      <c r="E38" s="148"/>
      <c r="F38" s="136"/>
    </row>
    <row r="39" spans="2:8" x14ac:dyDescent="0.2">
      <c r="B39" s="136"/>
      <c r="C39" s="136"/>
      <c r="D39" s="136"/>
      <c r="E39" s="136"/>
      <c r="F39" s="136"/>
    </row>
    <row r="40" spans="2:8" x14ac:dyDescent="0.2">
      <c r="B40" s="136"/>
      <c r="C40" s="136"/>
      <c r="D40" s="136"/>
      <c r="E40" s="136"/>
      <c r="F40" s="136"/>
    </row>
    <row r="48" spans="2:8" s="131" customFormat="1" ht="33" x14ac:dyDescent="0.45">
      <c r="B48" s="137" t="s">
        <v>151</v>
      </c>
      <c r="C48" s="138"/>
      <c r="D48" s="138"/>
      <c r="E48" s="138"/>
      <c r="F48" s="138"/>
      <c r="G48" s="138"/>
      <c r="H48" s="138"/>
    </row>
    <row r="49" spans="2:8" x14ac:dyDescent="0.2">
      <c r="B49" s="139"/>
      <c r="C49" s="139"/>
      <c r="D49" s="139"/>
      <c r="E49" s="139"/>
      <c r="F49" s="139"/>
      <c r="G49" s="139"/>
      <c r="H49" s="139"/>
    </row>
    <row r="50" spans="2:8" x14ac:dyDescent="0.2">
      <c r="B50" s="139"/>
      <c r="C50" s="139"/>
      <c r="D50" s="139"/>
      <c r="E50" s="139"/>
      <c r="F50" s="139"/>
      <c r="G50" s="139"/>
      <c r="H50" s="139"/>
    </row>
    <row r="51" spans="2:8" x14ac:dyDescent="0.2">
      <c r="B51" s="139"/>
      <c r="C51" s="139"/>
      <c r="D51" s="139"/>
      <c r="E51" s="139"/>
      <c r="F51" s="139"/>
      <c r="G51" s="139"/>
      <c r="H51" s="139"/>
    </row>
    <row r="52" spans="2:8" s="131" customFormat="1" x14ac:dyDescent="0.2">
      <c r="B52" s="140" t="s">
        <v>35</v>
      </c>
      <c r="C52" s="138"/>
      <c r="D52" s="138"/>
      <c r="E52" s="138"/>
      <c r="F52" s="138"/>
      <c r="G52" s="138"/>
      <c r="H52" s="138"/>
    </row>
    <row r="53" spans="2:8" s="131" customFormat="1" x14ac:dyDescent="0.2">
      <c r="B53" s="140" t="s">
        <v>165</v>
      </c>
      <c r="C53" s="138"/>
      <c r="D53" s="138"/>
      <c r="E53" s="138"/>
      <c r="F53" s="138"/>
      <c r="G53" s="138"/>
      <c r="H53" s="138"/>
    </row>
    <row r="54" spans="2:8" s="131" customFormat="1" x14ac:dyDescent="0.2">
      <c r="B54" s="140" t="s">
        <v>152</v>
      </c>
      <c r="C54" s="138"/>
      <c r="D54" s="138"/>
      <c r="E54" s="138"/>
      <c r="F54" s="138"/>
      <c r="G54" s="138"/>
      <c r="H54" s="138"/>
    </row>
    <row r="55" spans="2:8" ht="15" customHeight="1" x14ac:dyDescent="0.2">
      <c r="B55" s="139"/>
      <c r="C55" s="139"/>
      <c r="D55" s="139"/>
      <c r="E55" s="139"/>
      <c r="F55" s="139"/>
      <c r="G55" s="139"/>
      <c r="H55" s="139"/>
    </row>
    <row r="56" spans="2:8" s="131" customFormat="1" x14ac:dyDescent="0.2">
      <c r="B56" s="130" t="s">
        <v>60</v>
      </c>
      <c r="C56" s="138"/>
      <c r="D56" s="138"/>
      <c r="E56" s="138"/>
      <c r="F56" s="138"/>
      <c r="G56" s="138"/>
      <c r="H56" s="138"/>
    </row>
    <row r="57" spans="2:8" s="131" customFormat="1" x14ac:dyDescent="0.2">
      <c r="B57" s="141" t="s">
        <v>61</v>
      </c>
      <c r="C57" s="138"/>
      <c r="D57" s="138"/>
      <c r="E57" s="138"/>
      <c r="F57" s="138"/>
      <c r="G57" s="138"/>
      <c r="H57" s="138"/>
    </row>
    <row r="58" spans="2:8" s="131" customFormat="1" x14ac:dyDescent="0.2">
      <c r="B58" s="130" t="s">
        <v>164</v>
      </c>
      <c r="C58" s="138"/>
      <c r="D58" s="138"/>
      <c r="E58" s="138"/>
      <c r="F58" s="138"/>
      <c r="G58" s="138"/>
      <c r="H58" s="138"/>
    </row>
    <row r="59" spans="2:8" ht="15" customHeight="1" x14ac:dyDescent="0.2">
      <c r="B59" s="139"/>
      <c r="C59" s="139"/>
      <c r="D59" s="139"/>
      <c r="E59" s="139"/>
      <c r="F59" s="139"/>
      <c r="G59" s="139"/>
      <c r="H59" s="139"/>
    </row>
    <row r="60" spans="2:8" ht="18" x14ac:dyDescent="0.25">
      <c r="B60" s="142" t="s">
        <v>122</v>
      </c>
      <c r="C60" s="139"/>
      <c r="D60" s="139"/>
      <c r="E60" s="139"/>
      <c r="F60" s="139"/>
      <c r="G60" s="139"/>
      <c r="H60" s="139"/>
    </row>
    <row r="61" spans="2:8" x14ac:dyDescent="0.2">
      <c r="B61" s="143" t="s">
        <v>36</v>
      </c>
      <c r="C61" s="139"/>
      <c r="D61" s="139"/>
      <c r="E61" s="139"/>
      <c r="F61" s="139"/>
      <c r="G61" s="139"/>
      <c r="H61" s="139"/>
    </row>
    <row r="62" spans="2:8" x14ac:dyDescent="0.2">
      <c r="B62" s="139"/>
      <c r="C62" s="139"/>
      <c r="D62" s="139"/>
      <c r="E62" s="139"/>
      <c r="F62" s="139"/>
      <c r="G62" s="139"/>
      <c r="H62" s="13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" width="16.7109375" style="34" customWidth="1"/>
    <col min="2" max="2" width="14.7109375" style="34" customWidth="1"/>
    <col min="3" max="5" width="15.7109375" style="34" customWidth="1"/>
    <col min="6" max="8" width="14.7109375" style="34" customWidth="1"/>
    <col min="9" max="16384" width="11.42578125" style="34"/>
  </cols>
  <sheetData>
    <row r="1" spans="1:11" s="1" customFormat="1" ht="15.75" x14ac:dyDescent="0.2">
      <c r="A1" s="51" t="s">
        <v>160</v>
      </c>
      <c r="B1" s="51"/>
      <c r="C1" s="51"/>
      <c r="D1" s="51"/>
      <c r="E1" s="51"/>
      <c r="F1" s="51"/>
      <c r="G1" s="51"/>
      <c r="H1" s="51"/>
    </row>
    <row r="2" spans="1:11" s="1" customFormat="1" ht="22.5" customHeight="1" x14ac:dyDescent="0.2">
      <c r="A2" s="52" t="s">
        <v>21</v>
      </c>
      <c r="B2" s="52"/>
      <c r="C2" s="52"/>
      <c r="D2" s="52"/>
      <c r="E2" s="52"/>
      <c r="F2" s="52"/>
      <c r="G2" s="52"/>
      <c r="H2" s="52"/>
    </row>
    <row r="3" spans="1:11" ht="15" customHeight="1" x14ac:dyDescent="0.2">
      <c r="A3" s="179" t="s">
        <v>37</v>
      </c>
      <c r="B3" s="172" t="s">
        <v>38</v>
      </c>
      <c r="C3" s="184" t="s">
        <v>39</v>
      </c>
      <c r="D3" s="185"/>
      <c r="E3" s="185"/>
      <c r="F3" s="185"/>
      <c r="G3" s="185"/>
      <c r="H3" s="176" t="s">
        <v>161</v>
      </c>
    </row>
    <row r="4" spans="1:11" ht="12.75" customHeight="1" x14ac:dyDescent="0.2">
      <c r="A4" s="180"/>
      <c r="B4" s="182"/>
      <c r="C4" s="170" t="s">
        <v>40</v>
      </c>
      <c r="D4" s="172" t="s">
        <v>41</v>
      </c>
      <c r="E4" s="174" t="s">
        <v>42</v>
      </c>
      <c r="F4" s="175"/>
      <c r="G4" s="175"/>
      <c r="H4" s="177"/>
    </row>
    <row r="5" spans="1:11" ht="12.75" customHeight="1" x14ac:dyDescent="0.2">
      <c r="A5" s="181"/>
      <c r="B5" s="183"/>
      <c r="C5" s="171"/>
      <c r="D5" s="173"/>
      <c r="E5" s="35" t="s">
        <v>43</v>
      </c>
      <c r="F5" s="37" t="s">
        <v>44</v>
      </c>
      <c r="G5" s="35" t="s">
        <v>45</v>
      </c>
      <c r="H5" s="178"/>
    </row>
    <row r="6" spans="1:11" ht="25.5" customHeight="1" x14ac:dyDescent="0.2">
      <c r="B6" s="69">
        <v>2017</v>
      </c>
      <c r="C6" s="68"/>
      <c r="D6" s="68"/>
      <c r="E6" s="68"/>
      <c r="F6" s="68"/>
      <c r="G6" s="68"/>
      <c r="H6" s="68"/>
    </row>
    <row r="7" spans="1:11" ht="13.5" customHeight="1" x14ac:dyDescent="0.2">
      <c r="A7" s="128" t="s">
        <v>46</v>
      </c>
      <c r="B7" s="38">
        <v>5786780.1600000001</v>
      </c>
      <c r="C7" s="39">
        <v>4753395.08</v>
      </c>
      <c r="D7" s="39">
        <v>1033385.08</v>
      </c>
      <c r="E7" s="39">
        <v>578895.22</v>
      </c>
      <c r="F7" s="39">
        <v>446204.42</v>
      </c>
      <c r="G7" s="39">
        <v>8285.44</v>
      </c>
      <c r="H7" s="39">
        <v>155971.99</v>
      </c>
    </row>
    <row r="8" spans="1:11" ht="13.5" customHeight="1" x14ac:dyDescent="0.2">
      <c r="A8" s="128" t="s">
        <v>47</v>
      </c>
      <c r="B8" s="38">
        <v>6393533.75</v>
      </c>
      <c r="C8" s="39">
        <v>5216610.01</v>
      </c>
      <c r="D8" s="39">
        <v>1176923.74</v>
      </c>
      <c r="E8" s="39">
        <v>633890.27</v>
      </c>
      <c r="F8" s="39">
        <v>533866.18999999994</v>
      </c>
      <c r="G8" s="39">
        <v>9167.2800000000007</v>
      </c>
      <c r="H8" s="39">
        <v>183694.07</v>
      </c>
      <c r="K8" s="57"/>
    </row>
    <row r="9" spans="1:11" ht="13.5" customHeight="1" x14ac:dyDescent="0.2">
      <c r="A9" s="128" t="s">
        <v>50</v>
      </c>
      <c r="B9" s="38">
        <v>7721933.9299999997</v>
      </c>
      <c r="C9" s="39">
        <v>6262855.4500000002</v>
      </c>
      <c r="D9" s="39">
        <v>1459078.48</v>
      </c>
      <c r="E9" s="39">
        <v>808779.61</v>
      </c>
      <c r="F9" s="39">
        <v>640084.56000000006</v>
      </c>
      <c r="G9" s="39">
        <v>10214.31</v>
      </c>
      <c r="H9" s="39">
        <v>296730.33</v>
      </c>
      <c r="K9" s="55"/>
    </row>
    <row r="10" spans="1:11" ht="13.5" customHeight="1" x14ac:dyDescent="0.2">
      <c r="A10" s="128" t="s">
        <v>51</v>
      </c>
      <c r="B10" s="38">
        <v>7929065.7999999998</v>
      </c>
      <c r="C10" s="39">
        <v>6523373.5700000003</v>
      </c>
      <c r="D10" s="39">
        <v>1405692.23</v>
      </c>
      <c r="E10" s="39">
        <v>800759.77</v>
      </c>
      <c r="F10" s="39">
        <v>594378.77</v>
      </c>
      <c r="G10" s="39">
        <v>10553.69</v>
      </c>
      <c r="H10" s="39">
        <v>373601.17</v>
      </c>
      <c r="K10" s="55"/>
    </row>
    <row r="11" spans="1:11" ht="13.5" customHeight="1" x14ac:dyDescent="0.2">
      <c r="A11" s="128" t="s">
        <v>52</v>
      </c>
      <c r="B11" s="38">
        <v>9391343.0800000001</v>
      </c>
      <c r="C11" s="39">
        <v>7664941.0199999996</v>
      </c>
      <c r="D11" s="39">
        <v>1726402.06</v>
      </c>
      <c r="E11" s="39">
        <v>984776.15</v>
      </c>
      <c r="F11" s="39">
        <v>730350.74</v>
      </c>
      <c r="G11" s="39">
        <v>11275.17</v>
      </c>
      <c r="H11" s="39">
        <v>477174.71</v>
      </c>
      <c r="K11" s="55"/>
    </row>
    <row r="12" spans="1:11" ht="13.5" customHeight="1" x14ac:dyDescent="0.2">
      <c r="A12" s="128" t="s">
        <v>53</v>
      </c>
      <c r="B12" s="38">
        <v>9623851.0399999991</v>
      </c>
      <c r="C12" s="39">
        <v>7875595.5800000001</v>
      </c>
      <c r="D12" s="39">
        <v>1748255.46</v>
      </c>
      <c r="E12" s="39">
        <v>1090357.8</v>
      </c>
      <c r="F12" s="39">
        <v>646366.18999999994</v>
      </c>
      <c r="G12" s="39">
        <v>11531.47</v>
      </c>
      <c r="H12" s="39">
        <v>614281.87</v>
      </c>
      <c r="K12" s="55"/>
    </row>
    <row r="13" spans="1:11" ht="13.5" customHeight="1" x14ac:dyDescent="0.2">
      <c r="A13" s="128" t="s">
        <v>54</v>
      </c>
      <c r="B13" s="38">
        <v>8744977.7100000009</v>
      </c>
      <c r="C13" s="39">
        <v>7093153.0099999998</v>
      </c>
      <c r="D13" s="39">
        <v>1651824.7</v>
      </c>
      <c r="E13" s="39">
        <v>1018939.33</v>
      </c>
      <c r="F13" s="39">
        <v>622059.74</v>
      </c>
      <c r="G13" s="39">
        <v>10825.63</v>
      </c>
      <c r="H13" s="39">
        <v>504501.66</v>
      </c>
    </row>
    <row r="14" spans="1:11" ht="13.5" customHeight="1" x14ac:dyDescent="0.2">
      <c r="A14" s="128" t="s">
        <v>55</v>
      </c>
      <c r="B14" s="38">
        <v>9027749.4499999993</v>
      </c>
      <c r="C14" s="39">
        <v>7432768.7000000002</v>
      </c>
      <c r="D14" s="39">
        <v>1594980.75</v>
      </c>
      <c r="E14" s="39">
        <v>1013681.52</v>
      </c>
      <c r="F14" s="39">
        <v>570091.16</v>
      </c>
      <c r="G14" s="39">
        <v>11208.07</v>
      </c>
      <c r="H14" s="39">
        <v>449026.5</v>
      </c>
    </row>
    <row r="15" spans="1:11" ht="13.5" customHeight="1" x14ac:dyDescent="0.2">
      <c r="A15" s="128" t="s">
        <v>56</v>
      </c>
      <c r="B15" s="38">
        <v>7511399.7300000004</v>
      </c>
      <c r="C15" s="39">
        <v>6262071.0300000003</v>
      </c>
      <c r="D15" s="39">
        <v>1249328.7</v>
      </c>
      <c r="E15" s="39">
        <v>767223.23</v>
      </c>
      <c r="F15" s="39">
        <v>472155.45</v>
      </c>
      <c r="G15" s="39">
        <v>9950.02</v>
      </c>
      <c r="H15" s="39">
        <v>288807.61</v>
      </c>
      <c r="K15" s="57"/>
    </row>
    <row r="16" spans="1:11" ht="13.5" customHeight="1" x14ac:dyDescent="0.2">
      <c r="A16" s="128" t="s">
        <v>57</v>
      </c>
      <c r="B16" s="38">
        <v>7169660</v>
      </c>
      <c r="C16" s="39">
        <v>6046304.8600000003</v>
      </c>
      <c r="D16" s="39">
        <v>1123355.1399999999</v>
      </c>
      <c r="E16" s="39">
        <v>684283.58</v>
      </c>
      <c r="F16" s="39">
        <v>428925.78</v>
      </c>
      <c r="G16" s="39">
        <v>10145.780000000001</v>
      </c>
      <c r="H16" s="39">
        <v>205069.8</v>
      </c>
      <c r="K16" s="55"/>
    </row>
    <row r="17" spans="1:11" ht="13.5" customHeight="1" x14ac:dyDescent="0.2">
      <c r="A17" s="128" t="s">
        <v>58</v>
      </c>
      <c r="B17" s="38">
        <v>7227808.4299999997</v>
      </c>
      <c r="C17" s="39">
        <v>6076335.7800000003</v>
      </c>
      <c r="D17" s="39">
        <v>1151472.6499999999</v>
      </c>
      <c r="E17" s="39">
        <v>670450.72</v>
      </c>
      <c r="F17" s="39">
        <v>470580.78</v>
      </c>
      <c r="G17" s="39">
        <v>10441.15</v>
      </c>
      <c r="H17" s="39">
        <v>205512.54</v>
      </c>
      <c r="K17" s="55"/>
    </row>
    <row r="18" spans="1:11" ht="13.5" customHeight="1" x14ac:dyDescent="0.2">
      <c r="A18" s="128" t="s">
        <v>59</v>
      </c>
      <c r="B18" s="38">
        <v>6986749.9100000001</v>
      </c>
      <c r="C18" s="39">
        <v>6004954.4699999997</v>
      </c>
      <c r="D18" s="39">
        <v>981795.44</v>
      </c>
      <c r="E18" s="39">
        <v>603454.85</v>
      </c>
      <c r="F18" s="39">
        <v>363930.34</v>
      </c>
      <c r="G18" s="39">
        <v>14410.25</v>
      </c>
      <c r="H18" s="39">
        <v>209794.03</v>
      </c>
      <c r="K18" s="55"/>
    </row>
    <row r="19" spans="1:11" ht="12.75" customHeight="1" x14ac:dyDescent="0.2">
      <c r="A19" s="43"/>
      <c r="B19" s="42"/>
      <c r="C19" s="42"/>
      <c r="D19" s="42"/>
      <c r="E19" s="42"/>
      <c r="F19" s="42"/>
      <c r="G19" s="42"/>
      <c r="K19" s="55"/>
    </row>
    <row r="20" spans="1:11" x14ac:dyDescent="0.2">
      <c r="A20" s="44"/>
      <c r="B20" s="44"/>
      <c r="C20" s="44"/>
      <c r="D20" s="44"/>
      <c r="E20" s="44"/>
      <c r="F20" s="44"/>
      <c r="G20" s="44"/>
      <c r="H20" s="44"/>
      <c r="I20" s="44"/>
      <c r="K20" s="55"/>
    </row>
    <row r="21" spans="1:11" ht="25.5" customHeight="1" x14ac:dyDescent="0.2">
      <c r="B21" s="69">
        <v>2018</v>
      </c>
      <c r="C21" s="70"/>
      <c r="D21" s="70"/>
      <c r="E21" s="70"/>
      <c r="F21" s="70"/>
      <c r="G21" s="70"/>
      <c r="H21" s="70"/>
    </row>
    <row r="22" spans="1:11" ht="13.5" customHeight="1" x14ac:dyDescent="0.2">
      <c r="A22" s="128" t="s">
        <v>46</v>
      </c>
      <c r="B22" s="38">
        <v>6391659.0700000003</v>
      </c>
      <c r="C22" s="39">
        <v>5345322.1900000004</v>
      </c>
      <c r="D22" s="39">
        <v>1046336.88</v>
      </c>
      <c r="E22" s="39">
        <v>572219.44999999995</v>
      </c>
      <c r="F22" s="39">
        <v>466023.56</v>
      </c>
      <c r="G22" s="39">
        <v>8093.87</v>
      </c>
      <c r="H22" s="39">
        <v>190207.56</v>
      </c>
      <c r="J22" s="57"/>
    </row>
    <row r="23" spans="1:11" ht="13.5" customHeight="1" x14ac:dyDescent="0.2">
      <c r="A23" s="128" t="s">
        <v>47</v>
      </c>
      <c r="B23" s="38">
        <v>6031019.9400000004</v>
      </c>
      <c r="C23" s="39">
        <v>4896678.42</v>
      </c>
      <c r="D23" s="39">
        <v>1134341.52</v>
      </c>
      <c r="E23" s="39">
        <v>594026.82999999996</v>
      </c>
      <c r="F23" s="39">
        <v>532005.27</v>
      </c>
      <c r="G23" s="39">
        <v>8309.42</v>
      </c>
      <c r="H23" s="39">
        <v>177716.82</v>
      </c>
      <c r="J23" s="55"/>
    </row>
    <row r="24" spans="1:11" ht="13.5" customHeight="1" x14ac:dyDescent="0.2">
      <c r="A24" s="128" t="s">
        <v>50</v>
      </c>
      <c r="B24" s="39">
        <v>7155643.5</v>
      </c>
      <c r="C24" s="39">
        <v>5731606.0599999996</v>
      </c>
      <c r="D24" s="39">
        <v>1424037.44</v>
      </c>
      <c r="E24" s="39">
        <v>766350.27</v>
      </c>
      <c r="F24" s="39">
        <v>647979.98</v>
      </c>
      <c r="G24" s="39">
        <v>9707.19</v>
      </c>
      <c r="H24" s="39">
        <v>246002.01</v>
      </c>
      <c r="J24" s="55"/>
    </row>
    <row r="25" spans="1:11" ht="13.5" customHeight="1" x14ac:dyDescent="0.2">
      <c r="A25" s="128" t="s">
        <v>51</v>
      </c>
      <c r="B25" s="39">
        <v>8449575.0299999993</v>
      </c>
      <c r="C25" s="39">
        <v>6890168.8300000001</v>
      </c>
      <c r="D25" s="39">
        <v>1559406.2</v>
      </c>
      <c r="E25" s="39">
        <v>823964.03</v>
      </c>
      <c r="F25" s="39">
        <v>724961.66</v>
      </c>
      <c r="G25" s="39">
        <v>10480.51</v>
      </c>
      <c r="H25" s="39">
        <v>451826.6</v>
      </c>
      <c r="J25" s="55"/>
    </row>
    <row r="26" spans="1:11" ht="13.5" customHeight="1" x14ac:dyDescent="0.2">
      <c r="A26" s="128" t="s">
        <v>52</v>
      </c>
      <c r="B26" s="39">
        <v>9628008.4399999995</v>
      </c>
      <c r="C26" s="39">
        <v>7940424.5899999999</v>
      </c>
      <c r="D26" s="39">
        <v>1687583.85</v>
      </c>
      <c r="E26" s="39">
        <v>965499.09</v>
      </c>
      <c r="F26" s="39">
        <v>710602.3</v>
      </c>
      <c r="G26" s="39">
        <v>11482.46</v>
      </c>
      <c r="H26" s="39">
        <v>568677.27</v>
      </c>
      <c r="J26" s="55"/>
    </row>
    <row r="27" spans="1:11" ht="13.5" customHeight="1" x14ac:dyDescent="0.2">
      <c r="A27" s="128" t="s">
        <v>53</v>
      </c>
      <c r="B27" s="39">
        <v>9449238.6600000001</v>
      </c>
      <c r="C27" s="39">
        <v>7692419.21</v>
      </c>
      <c r="D27" s="39">
        <v>1756819.45</v>
      </c>
      <c r="E27" s="39">
        <v>1000409.58</v>
      </c>
      <c r="F27" s="39">
        <v>745156.26</v>
      </c>
      <c r="G27" s="39">
        <v>11253.61</v>
      </c>
      <c r="H27" s="39">
        <v>600973.39</v>
      </c>
      <c r="J27" s="55"/>
    </row>
    <row r="28" spans="1:11" ht="13.5" customHeight="1" x14ac:dyDescent="0.2">
      <c r="A28" s="128" t="s">
        <v>54</v>
      </c>
      <c r="B28" s="39">
        <v>9133122.8499999996</v>
      </c>
      <c r="C28" s="39">
        <v>7442335.3600000003</v>
      </c>
      <c r="D28" s="39">
        <v>1690787.49</v>
      </c>
      <c r="E28" s="39">
        <v>1000701.93</v>
      </c>
      <c r="F28" s="39">
        <v>679059.35</v>
      </c>
      <c r="G28" s="39">
        <v>11026.21</v>
      </c>
      <c r="H28" s="39">
        <v>585656.42000000004</v>
      </c>
    </row>
    <row r="29" spans="1:11" ht="13.5" customHeight="1" x14ac:dyDescent="0.2">
      <c r="A29" s="128" t="s">
        <v>55</v>
      </c>
      <c r="B29" s="39">
        <v>9315694.4800000004</v>
      </c>
      <c r="C29" s="39">
        <v>7793277.2599999998</v>
      </c>
      <c r="D29" s="39">
        <v>1522417.22</v>
      </c>
      <c r="E29" s="39">
        <v>948772.59</v>
      </c>
      <c r="F29" s="39">
        <v>557875.6</v>
      </c>
      <c r="G29" s="39">
        <v>15769.03</v>
      </c>
      <c r="H29" s="39">
        <v>628417.89</v>
      </c>
    </row>
    <row r="30" spans="1:11" ht="13.5" customHeight="1" x14ac:dyDescent="0.2">
      <c r="A30" s="128" t="s">
        <v>56</v>
      </c>
      <c r="B30" s="39">
        <v>7112021.9699999997</v>
      </c>
      <c r="C30" s="39">
        <v>5864211.0199999996</v>
      </c>
      <c r="D30" s="39">
        <v>1247810.95</v>
      </c>
      <c r="E30" s="39">
        <v>740224.16</v>
      </c>
      <c r="F30" s="39">
        <v>498175.81</v>
      </c>
      <c r="G30" s="39">
        <v>9410.98</v>
      </c>
      <c r="H30" s="39">
        <v>271648.56</v>
      </c>
    </row>
    <row r="31" spans="1:11" ht="13.5" customHeight="1" x14ac:dyDescent="0.2">
      <c r="A31" s="128" t="s">
        <v>57</v>
      </c>
      <c r="B31" s="39">
        <v>7656965.9199999999</v>
      </c>
      <c r="C31" s="39">
        <v>6459121.8099999996</v>
      </c>
      <c r="D31" s="39">
        <v>1197844.1100000001</v>
      </c>
      <c r="E31" s="39">
        <v>704635.13</v>
      </c>
      <c r="F31" s="39">
        <v>483574.23</v>
      </c>
      <c r="G31" s="39">
        <v>9634.75</v>
      </c>
      <c r="H31" s="39">
        <v>246414.48</v>
      </c>
    </row>
    <row r="32" spans="1:11" ht="13.5" customHeight="1" x14ac:dyDescent="0.2">
      <c r="A32" s="63"/>
      <c r="B32" s="39"/>
      <c r="C32" s="39"/>
      <c r="D32" s="39"/>
      <c r="E32" s="39"/>
      <c r="F32" s="39"/>
      <c r="G32" s="39"/>
      <c r="H32" s="39"/>
    </row>
    <row r="33" spans="1:8" ht="13.5" customHeight="1" x14ac:dyDescent="0.2">
      <c r="A33" s="63"/>
      <c r="B33" s="39"/>
      <c r="C33" s="39"/>
      <c r="D33" s="39"/>
      <c r="E33" s="39"/>
      <c r="F33" s="39"/>
      <c r="G33" s="39"/>
      <c r="H33" s="39"/>
    </row>
    <row r="34" spans="1:8" ht="13.5" customHeight="1" x14ac:dyDescent="0.2">
      <c r="A34" s="64"/>
      <c r="B34" s="40"/>
      <c r="C34" s="40"/>
      <c r="D34" s="40"/>
      <c r="E34" s="40"/>
      <c r="F34" s="40"/>
      <c r="G34" s="40"/>
      <c r="H34" s="40"/>
    </row>
    <row r="35" spans="1:8" ht="13.5" customHeight="1" x14ac:dyDescent="0.2">
      <c r="A35" s="63"/>
      <c r="B35" s="39"/>
      <c r="C35" s="39"/>
      <c r="D35" s="39"/>
      <c r="E35" s="39"/>
      <c r="F35" s="39"/>
      <c r="G35" s="39"/>
      <c r="H35" s="39"/>
    </row>
    <row r="36" spans="1:8" ht="13.5" customHeight="1" x14ac:dyDescent="0.2">
      <c r="A36" s="63"/>
      <c r="B36" s="39"/>
      <c r="C36" s="39"/>
      <c r="D36" s="39"/>
      <c r="E36" s="39"/>
      <c r="F36" s="39"/>
      <c r="G36" s="39"/>
      <c r="H36" s="39"/>
    </row>
    <row r="37" spans="1:8" ht="25.5" customHeight="1" x14ac:dyDescent="0.2">
      <c r="B37" s="70" t="s">
        <v>48</v>
      </c>
      <c r="C37" s="54"/>
      <c r="D37" s="54"/>
      <c r="E37" s="54"/>
      <c r="F37" s="54"/>
      <c r="G37" s="54"/>
      <c r="H37" s="54"/>
    </row>
    <row r="38" spans="1:8" ht="25.5" customHeight="1" x14ac:dyDescent="0.2">
      <c r="B38" s="70" t="s">
        <v>124</v>
      </c>
      <c r="C38" s="70"/>
      <c r="D38" s="70"/>
      <c r="E38" s="70"/>
      <c r="F38" s="70"/>
      <c r="G38" s="70"/>
      <c r="H38" s="70"/>
    </row>
    <row r="39" spans="1:8" x14ac:dyDescent="0.2">
      <c r="A39" s="36"/>
      <c r="B39" s="36"/>
      <c r="C39" s="46"/>
      <c r="D39" s="46"/>
      <c r="E39" s="41"/>
      <c r="F39" s="41"/>
      <c r="G39" s="41"/>
      <c r="H39" s="44"/>
    </row>
    <row r="40" spans="1:8" x14ac:dyDescent="0.2">
      <c r="A40" s="128" t="s">
        <v>46</v>
      </c>
      <c r="B40" s="66">
        <f t="shared" ref="B40:H49" si="0">B22/B7*100-100</f>
        <v>10.452771546102753</v>
      </c>
      <c r="C40" s="67">
        <f t="shared" si="0"/>
        <v>12.452722738964937</v>
      </c>
      <c r="D40" s="67">
        <f t="shared" si="0"/>
        <v>1.2533372361056365</v>
      </c>
      <c r="E40" s="67">
        <f t="shared" si="0"/>
        <v>-1.1531914186474097</v>
      </c>
      <c r="F40" s="67">
        <f t="shared" si="0"/>
        <v>4.4417175428248754</v>
      </c>
      <c r="G40" s="67">
        <f t="shared" si="0"/>
        <v>-2.3121282635563176</v>
      </c>
      <c r="H40" s="67">
        <f t="shared" si="0"/>
        <v>21.949819323328512</v>
      </c>
    </row>
    <row r="41" spans="1:8" x14ac:dyDescent="0.2">
      <c r="A41" s="128" t="s">
        <v>47</v>
      </c>
      <c r="B41" s="66">
        <f t="shared" si="0"/>
        <v>-5.6700069816633061</v>
      </c>
      <c r="C41" s="67">
        <f t="shared" si="0"/>
        <v>-6.132940537757392</v>
      </c>
      <c r="D41" s="67">
        <f t="shared" si="0"/>
        <v>-3.6180950857529552</v>
      </c>
      <c r="E41" s="67">
        <f t="shared" si="0"/>
        <v>-6.288697253548321</v>
      </c>
      <c r="F41" s="67">
        <f t="shared" si="0"/>
        <v>-0.34857423730090886</v>
      </c>
      <c r="G41" s="67">
        <f t="shared" si="0"/>
        <v>-9.3578466022637059</v>
      </c>
      <c r="H41" s="67">
        <f t="shared" si="0"/>
        <v>-3.2539155999973275</v>
      </c>
    </row>
    <row r="42" spans="1:8" x14ac:dyDescent="0.2">
      <c r="A42" s="128" t="s">
        <v>50</v>
      </c>
      <c r="B42" s="66">
        <f t="shared" si="0"/>
        <v>-7.333531148200322</v>
      </c>
      <c r="C42" s="67">
        <f t="shared" si="0"/>
        <v>-8.4825427353588481</v>
      </c>
      <c r="D42" s="67">
        <f t="shared" si="0"/>
        <v>-2.4015870619927142</v>
      </c>
      <c r="E42" s="67">
        <f t="shared" si="0"/>
        <v>-5.246094173912212</v>
      </c>
      <c r="F42" s="67">
        <f t="shared" si="0"/>
        <v>1.233496399288228</v>
      </c>
      <c r="G42" s="67">
        <f t="shared" si="0"/>
        <v>-4.9647993843930607</v>
      </c>
      <c r="H42" s="67">
        <f t="shared" si="0"/>
        <v>-17.095765033523875</v>
      </c>
    </row>
    <row r="43" spans="1:8" x14ac:dyDescent="0.2">
      <c r="A43" s="128" t="s">
        <v>51</v>
      </c>
      <c r="B43" s="66">
        <f t="shared" si="0"/>
        <v>6.5645719575186234</v>
      </c>
      <c r="C43" s="67">
        <f t="shared" si="0"/>
        <v>5.6227848376924925</v>
      </c>
      <c r="D43" s="67">
        <f t="shared" si="0"/>
        <v>10.9351084625402</v>
      </c>
      <c r="E43" s="67">
        <f t="shared" si="0"/>
        <v>2.8977804416922623</v>
      </c>
      <c r="F43" s="67">
        <f t="shared" si="0"/>
        <v>21.969642354487192</v>
      </c>
      <c r="G43" s="67">
        <f t="shared" si="0"/>
        <v>-0.69340676104756938</v>
      </c>
      <c r="H43" s="67">
        <f t="shared" si="0"/>
        <v>20.938218689197356</v>
      </c>
    </row>
    <row r="44" spans="1:8" x14ac:dyDescent="0.2">
      <c r="A44" s="128" t="s">
        <v>52</v>
      </c>
      <c r="B44" s="66">
        <f t="shared" si="0"/>
        <v>2.5200374215271353</v>
      </c>
      <c r="C44" s="67">
        <f t="shared" si="0"/>
        <v>3.5940729260823616</v>
      </c>
      <c r="D44" s="67">
        <f t="shared" si="0"/>
        <v>-2.2485034569525482</v>
      </c>
      <c r="E44" s="67">
        <f t="shared" si="0"/>
        <v>-1.9575067897410037</v>
      </c>
      <c r="F44" s="67">
        <f t="shared" si="0"/>
        <v>-2.7039665900797161</v>
      </c>
      <c r="G44" s="67">
        <f t="shared" si="0"/>
        <v>1.8384645198254077</v>
      </c>
      <c r="H44" s="67">
        <f t="shared" si="0"/>
        <v>19.175903098468908</v>
      </c>
    </row>
    <row r="45" spans="1:8" x14ac:dyDescent="0.2">
      <c r="A45" s="128" t="s">
        <v>53</v>
      </c>
      <c r="B45" s="66">
        <f t="shared" si="0"/>
        <v>-1.8143711833677685</v>
      </c>
      <c r="C45" s="67">
        <f t="shared" si="0"/>
        <v>-2.3258732389100203</v>
      </c>
      <c r="D45" s="67">
        <f t="shared" si="0"/>
        <v>0.48985918797015415</v>
      </c>
      <c r="E45" s="67">
        <f t="shared" si="0"/>
        <v>-8.2494223455823459</v>
      </c>
      <c r="F45" s="67">
        <f t="shared" si="0"/>
        <v>15.283916691248976</v>
      </c>
      <c r="G45" s="67">
        <f t="shared" si="0"/>
        <v>-2.4095800448685054</v>
      </c>
      <c r="H45" s="67">
        <f t="shared" si="0"/>
        <v>-2.1665103025098205</v>
      </c>
    </row>
    <row r="46" spans="1:8" x14ac:dyDescent="0.2">
      <c r="A46" s="128" t="s">
        <v>54</v>
      </c>
      <c r="B46" s="66">
        <f t="shared" si="0"/>
        <v>4.4384920450528824</v>
      </c>
      <c r="C46" s="67">
        <f t="shared" si="0"/>
        <v>4.9228086509302642</v>
      </c>
      <c r="D46" s="67">
        <f t="shared" si="0"/>
        <v>2.3587726954318953</v>
      </c>
      <c r="E46" s="67">
        <f t="shared" si="0"/>
        <v>-1.7898415993030596</v>
      </c>
      <c r="F46" s="67">
        <f t="shared" si="0"/>
        <v>9.1630443725549497</v>
      </c>
      <c r="G46" s="67">
        <f t="shared" si="0"/>
        <v>1.8528251935453284</v>
      </c>
      <c r="H46" s="67">
        <f t="shared" si="0"/>
        <v>16.086123482725512</v>
      </c>
    </row>
    <row r="47" spans="1:8" ht="13.5" customHeight="1" x14ac:dyDescent="0.2">
      <c r="A47" s="128" t="s">
        <v>55</v>
      </c>
      <c r="B47" s="66">
        <f t="shared" si="0"/>
        <v>3.1895549560250629</v>
      </c>
      <c r="C47" s="67">
        <f t="shared" si="0"/>
        <v>4.8502593656654369</v>
      </c>
      <c r="D47" s="67">
        <f t="shared" si="0"/>
        <v>-4.5494925252232576</v>
      </c>
      <c r="E47" s="67">
        <f t="shared" si="0"/>
        <v>-6.4032863102801798</v>
      </c>
      <c r="F47" s="67">
        <f t="shared" si="0"/>
        <v>-2.1427380140397219</v>
      </c>
      <c r="G47" s="67">
        <f t="shared" si="0"/>
        <v>40.69353599683086</v>
      </c>
      <c r="H47" s="67">
        <f t="shared" si="0"/>
        <v>39.951181055015695</v>
      </c>
    </row>
    <row r="48" spans="1:8" x14ac:dyDescent="0.2">
      <c r="A48" s="128" t="s">
        <v>56</v>
      </c>
      <c r="B48" s="66">
        <f t="shared" si="0"/>
        <v>-5.3169552194767959</v>
      </c>
      <c r="C48" s="67">
        <f t="shared" si="0"/>
        <v>-6.3534892544967079</v>
      </c>
      <c r="D48" s="67">
        <f t="shared" si="0"/>
        <v>-0.1214852424345878</v>
      </c>
      <c r="E48" s="67">
        <f t="shared" si="0"/>
        <v>-3.519063154539765</v>
      </c>
      <c r="F48" s="67">
        <f t="shared" si="0"/>
        <v>5.5109731339540815</v>
      </c>
      <c r="G48" s="67">
        <f t="shared" si="0"/>
        <v>-5.4174765477858386</v>
      </c>
      <c r="H48" s="67">
        <f t="shared" si="0"/>
        <v>-5.9413427506290475</v>
      </c>
    </row>
    <row r="49" spans="1:8" x14ac:dyDescent="0.2">
      <c r="A49" s="128" t="s">
        <v>57</v>
      </c>
      <c r="B49" s="66">
        <f t="shared" si="0"/>
        <v>6.7967786478020003</v>
      </c>
      <c r="C49" s="67">
        <f t="shared" si="0"/>
        <v>6.8275907278681132</v>
      </c>
      <c r="D49" s="67">
        <f t="shared" si="0"/>
        <v>6.6309368558192858</v>
      </c>
      <c r="E49" s="67">
        <f t="shared" si="0"/>
        <v>2.9741397565027086</v>
      </c>
      <c r="F49" s="67">
        <f t="shared" si="0"/>
        <v>12.740770675989666</v>
      </c>
      <c r="G49" s="67">
        <f t="shared" si="0"/>
        <v>-5.0368724730873424</v>
      </c>
      <c r="H49" s="67">
        <f t="shared" si="0"/>
        <v>20.161271918146923</v>
      </c>
    </row>
    <row r="50" spans="1:8" x14ac:dyDescent="0.2">
      <c r="A50" s="63"/>
      <c r="B50" s="67"/>
      <c r="C50" s="67"/>
      <c r="D50" s="67"/>
      <c r="E50" s="67"/>
      <c r="F50" s="67"/>
      <c r="G50" s="67"/>
      <c r="H50" s="67"/>
    </row>
    <row r="51" spans="1:8" x14ac:dyDescent="0.2">
      <c r="A51" s="63"/>
      <c r="B51" s="67"/>
      <c r="C51" s="67"/>
      <c r="D51" s="67"/>
      <c r="E51" s="67"/>
      <c r="F51" s="67"/>
      <c r="G51" s="67"/>
      <c r="H51" s="67"/>
    </row>
    <row r="52" spans="1:8" x14ac:dyDescent="0.2">
      <c r="A52" s="64"/>
      <c r="B52" s="71"/>
      <c r="C52" s="71"/>
      <c r="D52" s="71"/>
      <c r="E52" s="71"/>
      <c r="F52" s="71"/>
      <c r="G52" s="71"/>
      <c r="H52" s="71"/>
    </row>
    <row r="53" spans="1:8" x14ac:dyDescent="0.2">
      <c r="A53" s="63"/>
      <c r="B53" s="67"/>
      <c r="C53" s="67"/>
      <c r="D53" s="67"/>
      <c r="E53" s="67"/>
      <c r="F53" s="67"/>
      <c r="G53" s="67"/>
      <c r="H53" s="67"/>
    </row>
    <row r="54" spans="1:8" x14ac:dyDescent="0.2">
      <c r="A54" s="63"/>
      <c r="B54" s="67"/>
      <c r="C54" s="67"/>
      <c r="D54" s="67"/>
      <c r="E54" s="67"/>
      <c r="F54" s="67"/>
      <c r="G54" s="67"/>
      <c r="H54" s="67"/>
    </row>
    <row r="55" spans="1:8" x14ac:dyDescent="0.2">
      <c r="A55" s="49"/>
      <c r="B55" s="47"/>
      <c r="C55" s="47"/>
      <c r="D55" s="47"/>
      <c r="E55" s="47"/>
      <c r="F55" s="47"/>
      <c r="G55" s="47"/>
      <c r="H55" s="47"/>
    </row>
    <row r="56" spans="1:8" ht="18.75" customHeight="1" x14ac:dyDescent="0.2">
      <c r="A56" s="114" t="s">
        <v>125</v>
      </c>
    </row>
    <row r="57" spans="1:8" ht="15.75" customHeight="1" x14ac:dyDescent="0.2">
      <c r="A57" s="34" t="s">
        <v>162</v>
      </c>
    </row>
    <row r="58" spans="1:8" ht="15.75" customHeight="1" x14ac:dyDescent="0.2">
      <c r="A58" s="34" t="s">
        <v>128</v>
      </c>
    </row>
    <row r="59" spans="1:8" ht="15.75" customHeight="1" x14ac:dyDescent="0.2">
      <c r="A59" s="34" t="s">
        <v>126</v>
      </c>
    </row>
    <row r="60" spans="1:8" ht="15.75" customHeight="1" x14ac:dyDescent="0.2">
      <c r="A60" s="48" t="s">
        <v>127</v>
      </c>
    </row>
    <row r="61" spans="1:8" ht="15.75" customHeight="1" x14ac:dyDescent="0.2"/>
    <row r="62" spans="1:8" ht="15.75" customHeight="1" x14ac:dyDescent="0.2">
      <c r="A62" s="48"/>
    </row>
    <row r="63" spans="1:8" ht="15.75" customHeight="1" x14ac:dyDescent="0.2"/>
    <row r="68" spans="4:5" x14ac:dyDescent="0.2">
      <c r="D68" s="45"/>
      <c r="E68" s="45"/>
    </row>
    <row r="69" spans="4:5" x14ac:dyDescent="0.2">
      <c r="D69" s="45"/>
    </row>
    <row r="70" spans="4:5" x14ac:dyDescent="0.2">
      <c r="D70" s="45"/>
    </row>
    <row r="71" spans="4:5" x14ac:dyDescent="0.2">
      <c r="D71" s="45"/>
    </row>
    <row r="72" spans="4:5" x14ac:dyDescent="0.2">
      <c r="D72" s="45"/>
    </row>
    <row r="73" spans="4:5" x14ac:dyDescent="0.2">
      <c r="D73" s="45"/>
    </row>
  </sheetData>
  <mergeCells count="7">
    <mergeCell ref="C4:C5"/>
    <mergeCell ref="D4:D5"/>
    <mergeCell ref="E4:G4"/>
    <mergeCell ref="H3:H5"/>
    <mergeCell ref="A3:A5"/>
    <mergeCell ref="B3:B5"/>
    <mergeCell ref="C3:G3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showGridLines="0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4.7109375" style="78" customWidth="1"/>
    <col min="2" max="16384" width="11.42578125" style="78"/>
  </cols>
  <sheetData>
    <row r="1" spans="1:9" ht="18" customHeight="1" x14ac:dyDescent="0.2">
      <c r="A1" s="123" t="s">
        <v>95</v>
      </c>
      <c r="B1" s="112"/>
      <c r="C1" s="112"/>
      <c r="D1" s="112"/>
      <c r="E1" s="113"/>
      <c r="F1" s="76"/>
      <c r="G1" s="76"/>
      <c r="H1" s="76"/>
    </row>
    <row r="2" spans="1:9" ht="18" customHeight="1" x14ac:dyDescent="0.2">
      <c r="A2" s="124" t="s">
        <v>148</v>
      </c>
      <c r="B2" s="125"/>
      <c r="C2" s="125"/>
      <c r="D2" s="125"/>
      <c r="E2" s="77"/>
      <c r="F2" s="76"/>
    </row>
    <row r="3" spans="1:9" ht="18" customHeight="1" x14ac:dyDescent="0.2">
      <c r="G3" s="79"/>
      <c r="I3" s="79"/>
    </row>
    <row r="4" spans="1:9" ht="18" customHeight="1" x14ac:dyDescent="0.2"/>
    <row r="5" spans="1:9" ht="18" customHeight="1" x14ac:dyDescent="0.2">
      <c r="A5" s="80"/>
      <c r="I5" s="81"/>
    </row>
    <row r="6" spans="1:9" ht="12.75" customHeight="1" x14ac:dyDescent="0.2">
      <c r="I6" s="81"/>
    </row>
    <row r="7" spans="1:9" ht="18" customHeight="1" x14ac:dyDescent="0.2">
      <c r="A7" s="82"/>
      <c r="B7" s="81"/>
      <c r="G7" s="81"/>
      <c r="I7" s="83"/>
    </row>
    <row r="8" spans="1:9" ht="18" customHeight="1" x14ac:dyDescent="0.2">
      <c r="A8" s="82"/>
      <c r="B8" s="81"/>
      <c r="G8" s="81"/>
      <c r="I8" s="83"/>
    </row>
    <row r="9" spans="1:9" ht="18" customHeight="1" x14ac:dyDescent="0.2">
      <c r="A9" s="82"/>
      <c r="B9" s="81"/>
      <c r="G9" s="81"/>
      <c r="I9" s="83"/>
    </row>
    <row r="10" spans="1:9" ht="18" customHeight="1" x14ac:dyDescent="0.2">
      <c r="A10" s="82"/>
      <c r="B10" s="81"/>
      <c r="G10" s="81"/>
      <c r="I10" s="83"/>
    </row>
    <row r="11" spans="1:9" ht="18" customHeight="1" x14ac:dyDescent="0.2">
      <c r="A11" s="82"/>
      <c r="B11" s="81"/>
      <c r="G11" s="81"/>
      <c r="I11" s="83"/>
    </row>
    <row r="12" spans="1:9" ht="18" customHeight="1" x14ac:dyDescent="0.2">
      <c r="A12" s="82"/>
      <c r="B12" s="81"/>
      <c r="G12" s="81"/>
      <c r="I12" s="83"/>
    </row>
    <row r="13" spans="1:9" ht="18" customHeight="1" x14ac:dyDescent="0.2">
      <c r="A13" s="82"/>
      <c r="B13" s="81"/>
      <c r="G13" s="81"/>
      <c r="I13" s="83"/>
    </row>
    <row r="14" spans="1:9" ht="18" customHeight="1" x14ac:dyDescent="0.2">
      <c r="A14" s="82"/>
      <c r="B14" s="81"/>
      <c r="G14" s="81"/>
      <c r="I14" s="83"/>
    </row>
    <row r="15" spans="1:9" ht="18" customHeight="1" x14ac:dyDescent="0.2">
      <c r="A15" s="82"/>
      <c r="B15" s="81"/>
      <c r="G15" s="81"/>
      <c r="I15" s="83"/>
    </row>
    <row r="16" spans="1:9" ht="18" customHeight="1" x14ac:dyDescent="0.2">
      <c r="A16" s="84"/>
      <c r="B16" s="81"/>
      <c r="G16" s="81"/>
      <c r="I16" s="83"/>
    </row>
    <row r="17" spans="1:10" ht="18" customHeight="1" x14ac:dyDescent="0.2">
      <c r="A17" s="84"/>
      <c r="B17" s="81"/>
      <c r="G17" s="81"/>
      <c r="I17" s="83"/>
    </row>
    <row r="18" spans="1:10" ht="18" customHeight="1" x14ac:dyDescent="0.2">
      <c r="A18" s="84"/>
      <c r="B18" s="81"/>
      <c r="G18" s="81"/>
      <c r="I18" s="83"/>
    </row>
    <row r="19" spans="1:10" ht="18" customHeight="1" x14ac:dyDescent="0.2">
      <c r="A19" s="81"/>
      <c r="B19" s="81"/>
      <c r="G19" s="81"/>
      <c r="I19" s="83"/>
    </row>
    <row r="20" spans="1:10" ht="18" customHeight="1" x14ac:dyDescent="0.2">
      <c r="A20" s="80"/>
      <c r="G20" s="81"/>
      <c r="I20" s="83"/>
    </row>
    <row r="21" spans="1:10" ht="12.75" customHeight="1" x14ac:dyDescent="0.2">
      <c r="G21" s="81"/>
      <c r="I21" s="83"/>
    </row>
    <row r="22" spans="1:10" ht="18" customHeight="1" x14ac:dyDescent="0.2">
      <c r="A22" s="80"/>
      <c r="G22" s="81"/>
      <c r="I22" s="83"/>
    </row>
    <row r="23" spans="1:10" ht="18" customHeight="1" x14ac:dyDescent="0.2">
      <c r="A23" s="80"/>
      <c r="G23" s="81"/>
      <c r="I23" s="83"/>
    </row>
    <row r="24" spans="1:10" ht="18" customHeight="1" x14ac:dyDescent="0.2">
      <c r="A24" s="85"/>
      <c r="G24" s="81"/>
      <c r="I24" s="83"/>
      <c r="J24" s="83"/>
    </row>
    <row r="25" spans="1:10" ht="18" customHeight="1" x14ac:dyDescent="0.2">
      <c r="A25" s="84"/>
      <c r="B25" s="81"/>
      <c r="G25" s="81"/>
      <c r="I25" s="83"/>
      <c r="J25" s="83"/>
    </row>
    <row r="26" spans="1:10" ht="18" customHeight="1" x14ac:dyDescent="0.2">
      <c r="A26" s="84"/>
      <c r="B26" s="81"/>
      <c r="G26" s="81"/>
      <c r="I26" s="83"/>
      <c r="J26" s="83"/>
    </row>
    <row r="27" spans="1:10" ht="18" customHeight="1" x14ac:dyDescent="0.2">
      <c r="A27" s="84"/>
      <c r="B27" s="81"/>
      <c r="G27" s="81"/>
      <c r="I27" s="83"/>
      <c r="J27" s="83"/>
    </row>
    <row r="28" spans="1:10" ht="18" customHeight="1" x14ac:dyDescent="0.2">
      <c r="A28" s="84"/>
      <c r="B28" s="81"/>
      <c r="G28" s="81"/>
      <c r="I28" s="83"/>
      <c r="J28" s="83"/>
    </row>
    <row r="29" spans="1:10" ht="18" customHeight="1" x14ac:dyDescent="0.2">
      <c r="A29" s="84"/>
      <c r="B29" s="81"/>
      <c r="G29" s="81"/>
      <c r="I29" s="83"/>
      <c r="J29" s="83"/>
    </row>
    <row r="30" spans="1:10" ht="18" customHeight="1" x14ac:dyDescent="0.2">
      <c r="A30" s="84"/>
      <c r="B30" s="81"/>
      <c r="G30" s="81"/>
      <c r="I30" s="83"/>
      <c r="J30" s="83"/>
    </row>
    <row r="31" spans="1:10" ht="18" customHeight="1" x14ac:dyDescent="0.2">
      <c r="A31" s="84"/>
      <c r="B31" s="81"/>
      <c r="G31" s="81"/>
      <c r="I31" s="83"/>
      <c r="J31" s="83"/>
    </row>
    <row r="32" spans="1:10" ht="18" customHeight="1" x14ac:dyDescent="0.2">
      <c r="A32" s="84"/>
      <c r="B32" s="81"/>
      <c r="G32" s="81"/>
      <c r="I32" s="83"/>
      <c r="J32" s="83"/>
    </row>
    <row r="33" spans="1:10" ht="18" customHeight="1" x14ac:dyDescent="0.2">
      <c r="A33" s="84"/>
      <c r="B33" s="81"/>
      <c r="G33" s="81"/>
      <c r="I33" s="83"/>
      <c r="J33" s="83"/>
    </row>
    <row r="34" spans="1:10" ht="18" customHeight="1" x14ac:dyDescent="0.2">
      <c r="A34" s="81"/>
      <c r="B34" s="81"/>
      <c r="G34" s="81"/>
      <c r="I34" s="83"/>
    </row>
    <row r="35" spans="1:10" ht="18" customHeight="1" x14ac:dyDescent="0.2">
      <c r="I35" s="83"/>
    </row>
    <row r="36" spans="1:10" ht="18" customHeight="1" x14ac:dyDescent="0.2">
      <c r="A36" s="75"/>
      <c r="B36" s="76"/>
      <c r="C36" s="76"/>
      <c r="D36" s="76"/>
      <c r="E36" s="76"/>
      <c r="F36" s="76"/>
      <c r="G36" s="76"/>
      <c r="I36" s="83"/>
    </row>
    <row r="37" spans="1:10" ht="12.75" customHeight="1" x14ac:dyDescent="0.2">
      <c r="I37" s="83"/>
    </row>
    <row r="38" spans="1:10" ht="18" customHeight="1" x14ac:dyDescent="0.2">
      <c r="A38" s="81"/>
      <c r="B38" s="76"/>
      <c r="C38" s="76"/>
      <c r="E38" s="76"/>
      <c r="F38" s="76"/>
      <c r="G38" s="76"/>
      <c r="H38" s="76"/>
      <c r="I38" s="83"/>
    </row>
    <row r="39" spans="1:10" ht="18" customHeight="1" x14ac:dyDescent="0.2">
      <c r="A39" s="81"/>
      <c r="B39" s="76"/>
      <c r="C39" s="76"/>
      <c r="E39" s="76"/>
      <c r="F39" s="76"/>
      <c r="G39" s="76"/>
    </row>
    <row r="40" spans="1:10" ht="18" customHeight="1" x14ac:dyDescent="0.2">
      <c r="A40" s="81"/>
      <c r="B40" s="76"/>
      <c r="C40" s="76"/>
      <c r="E40" s="76"/>
      <c r="F40" s="76"/>
      <c r="G40" s="76"/>
      <c r="H40" s="76"/>
    </row>
    <row r="41" spans="1:10" ht="18" customHeight="1" x14ac:dyDescent="0.2">
      <c r="A41" s="86"/>
      <c r="B41" s="76"/>
      <c r="C41" s="76"/>
      <c r="D41" s="76"/>
      <c r="E41" s="76"/>
      <c r="F41" s="76"/>
      <c r="G41" s="76"/>
    </row>
    <row r="42" spans="1:10" ht="18" customHeight="1" x14ac:dyDescent="0.2">
      <c r="A42" s="75"/>
      <c r="B42" s="76"/>
      <c r="C42" s="76"/>
      <c r="D42" s="87"/>
      <c r="E42" s="76"/>
      <c r="F42" s="76"/>
      <c r="G42" s="76"/>
    </row>
    <row r="43" spans="1:10" ht="12.75" customHeight="1" x14ac:dyDescent="0.2">
      <c r="A43" s="77"/>
      <c r="B43" s="76"/>
      <c r="C43" s="76"/>
      <c r="D43" s="76"/>
      <c r="E43" s="76"/>
      <c r="F43" s="76"/>
      <c r="G43" s="76"/>
    </row>
    <row r="44" spans="1:10" ht="18" customHeight="1" x14ac:dyDescent="0.2">
      <c r="A44" s="84"/>
      <c r="B44" s="76"/>
      <c r="C44" s="76"/>
      <c r="E44" s="76"/>
      <c r="F44" s="76"/>
      <c r="G44" s="76"/>
    </row>
    <row r="45" spans="1:10" ht="18" customHeight="1" x14ac:dyDescent="0.2">
      <c r="A45" s="84"/>
    </row>
    <row r="46" spans="1:10" ht="18" customHeight="1" x14ac:dyDescent="0.2">
      <c r="A46" s="84"/>
    </row>
    <row r="47" spans="1:10" ht="18" customHeight="1" x14ac:dyDescent="0.2">
      <c r="A47" s="84"/>
      <c r="B47" s="76"/>
      <c r="C47" s="76"/>
      <c r="E47" s="76"/>
      <c r="F47" s="76"/>
      <c r="G47" s="76"/>
    </row>
    <row r="48" spans="1:10" ht="23.25" customHeight="1" x14ac:dyDescent="0.2">
      <c r="B48" s="76"/>
      <c r="C48" s="76"/>
      <c r="E48" s="76"/>
      <c r="F48" s="76"/>
      <c r="G48" s="76"/>
      <c r="H48" s="76"/>
    </row>
    <row r="49" spans="1:8" ht="23.25" customHeight="1" x14ac:dyDescent="0.2">
      <c r="A49" s="88"/>
      <c r="B49" s="76"/>
      <c r="C49" s="86"/>
      <c r="D49" s="76"/>
      <c r="E49" s="76"/>
      <c r="F49" s="76"/>
      <c r="G49" s="76"/>
      <c r="H49" s="76"/>
    </row>
    <row r="50" spans="1:8" ht="23.25" customHeight="1" x14ac:dyDescent="0.2">
      <c r="A50" s="88"/>
      <c r="B50" s="76"/>
      <c r="C50" s="86"/>
      <c r="D50" s="76"/>
      <c r="E50" s="76"/>
      <c r="F50" s="76"/>
      <c r="G50" s="76"/>
      <c r="H50" s="76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shapeId="14340" r:id="rId4">
          <objectPr defaultSize="0" r:id="rId5">
            <anchor moveWithCells="1">
              <from>
                <xdr:col>0</xdr:col>
                <xdr:colOff>0</xdr:colOff>
                <xdr:row>2</xdr:row>
                <xdr:rowOff>9525</xdr:rowOff>
              </from>
              <to>
                <xdr:col>8</xdr:col>
                <xdr:colOff>19050</xdr:colOff>
                <xdr:row>38</xdr:row>
                <xdr:rowOff>0</xdr:rowOff>
              </to>
            </anchor>
          </objectPr>
        </oleObject>
      </mc:Choice>
      <mc:Fallback>
        <oleObject progId="AcroExch.Document.2015" shapeId="1434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3.7109375" style="81" customWidth="1"/>
    <col min="2" max="16384" width="11.42578125" style="81"/>
  </cols>
  <sheetData>
    <row r="1" spans="1:11" ht="18" customHeight="1" x14ac:dyDescent="0.2">
      <c r="A1" s="75" t="s">
        <v>78</v>
      </c>
      <c r="B1" s="86"/>
      <c r="C1" s="86"/>
      <c r="D1" s="86"/>
      <c r="E1" s="77"/>
      <c r="F1" s="86"/>
      <c r="G1" s="86"/>
      <c r="H1" s="86"/>
    </row>
    <row r="2" spans="1:11" ht="18" customHeight="1" x14ac:dyDescent="0.2">
      <c r="A2" s="77"/>
      <c r="B2" s="86"/>
      <c r="C2" s="86"/>
      <c r="D2" s="86"/>
      <c r="E2" s="77"/>
      <c r="F2" s="86"/>
    </row>
    <row r="3" spans="1:11" ht="18" customHeight="1" x14ac:dyDescent="0.2">
      <c r="G3" s="79"/>
      <c r="K3" s="79"/>
    </row>
    <row r="4" spans="1:11" ht="18" customHeight="1" x14ac:dyDescent="0.2"/>
    <row r="5" spans="1:11" ht="18" customHeight="1" x14ac:dyDescent="0.2">
      <c r="A5" s="80" t="s">
        <v>79</v>
      </c>
    </row>
    <row r="6" spans="1:11" ht="12.75" customHeight="1" x14ac:dyDescent="0.2"/>
    <row r="7" spans="1:11" ht="18" customHeight="1" x14ac:dyDescent="0.2">
      <c r="A7" s="118" t="s">
        <v>80</v>
      </c>
      <c r="B7" s="107" t="s">
        <v>34</v>
      </c>
      <c r="K7" s="83"/>
    </row>
    <row r="8" spans="1:11" ht="18" customHeight="1" x14ac:dyDescent="0.2">
      <c r="A8" s="118" t="s">
        <v>81</v>
      </c>
      <c r="B8" s="107" t="s">
        <v>82</v>
      </c>
      <c r="K8" s="83"/>
    </row>
    <row r="9" spans="1:11" ht="18" customHeight="1" x14ac:dyDescent="0.2">
      <c r="A9" s="118" t="s">
        <v>83</v>
      </c>
      <c r="B9" s="107" t="s">
        <v>84</v>
      </c>
      <c r="K9" s="83"/>
    </row>
    <row r="10" spans="1:11" ht="18" customHeight="1" x14ac:dyDescent="0.2">
      <c r="A10" s="118" t="s">
        <v>85</v>
      </c>
      <c r="B10" s="107" t="s">
        <v>86</v>
      </c>
      <c r="K10" s="83"/>
    </row>
    <row r="11" spans="1:11" ht="18" customHeight="1" x14ac:dyDescent="0.2">
      <c r="A11" s="118" t="s">
        <v>62</v>
      </c>
      <c r="B11" s="107" t="s">
        <v>87</v>
      </c>
      <c r="K11" s="83"/>
    </row>
    <row r="12" spans="1:11" ht="18" customHeight="1" x14ac:dyDescent="0.2">
      <c r="A12" s="118" t="s">
        <v>63</v>
      </c>
      <c r="B12" s="107" t="s">
        <v>88</v>
      </c>
      <c r="K12" s="83"/>
    </row>
    <row r="13" spans="1:11" ht="18" customHeight="1" x14ac:dyDescent="0.2">
      <c r="A13" s="118" t="s">
        <v>64</v>
      </c>
      <c r="B13" s="107" t="s">
        <v>89</v>
      </c>
      <c r="K13" s="83"/>
    </row>
    <row r="14" spans="1:11" ht="18" customHeight="1" x14ac:dyDescent="0.2">
      <c r="A14" s="118" t="s">
        <v>65</v>
      </c>
      <c r="B14" s="107" t="s">
        <v>90</v>
      </c>
      <c r="K14" s="83"/>
    </row>
    <row r="15" spans="1:11" ht="18" customHeight="1" x14ac:dyDescent="0.2">
      <c r="A15" s="118" t="s">
        <v>66</v>
      </c>
      <c r="B15" s="107" t="s">
        <v>91</v>
      </c>
      <c r="K15" s="83"/>
    </row>
    <row r="16" spans="1:11" ht="18" customHeight="1" x14ac:dyDescent="0.2">
      <c r="A16" s="119">
        <v>10</v>
      </c>
      <c r="B16" s="107" t="s">
        <v>92</v>
      </c>
      <c r="K16" s="83"/>
    </row>
    <row r="17" spans="1:11" ht="18" customHeight="1" x14ac:dyDescent="0.2">
      <c r="A17" s="119">
        <v>11</v>
      </c>
      <c r="B17" s="107" t="s">
        <v>93</v>
      </c>
      <c r="K17" s="83"/>
    </row>
    <row r="18" spans="1:11" ht="18" customHeight="1" x14ac:dyDescent="0.2">
      <c r="A18" s="119">
        <v>12</v>
      </c>
      <c r="B18" s="107" t="s">
        <v>121</v>
      </c>
      <c r="K18" s="83"/>
    </row>
    <row r="19" spans="1:11" ht="18" customHeight="1" x14ac:dyDescent="0.2">
      <c r="A19" s="119">
        <v>13</v>
      </c>
      <c r="B19" s="107" t="s">
        <v>123</v>
      </c>
      <c r="K19" s="83"/>
    </row>
    <row r="20" spans="1:11" ht="18" customHeight="1" x14ac:dyDescent="0.2">
      <c r="K20" s="83"/>
    </row>
    <row r="21" spans="1:11" ht="18" customHeight="1" x14ac:dyDescent="0.2">
      <c r="A21" s="80" t="s">
        <v>94</v>
      </c>
      <c r="K21" s="83"/>
    </row>
    <row r="22" spans="1:11" ht="12.75" customHeight="1" x14ac:dyDescent="0.2">
      <c r="K22" s="83"/>
    </row>
    <row r="23" spans="1:11" ht="18" customHeight="1" x14ac:dyDescent="0.2">
      <c r="A23" s="107" t="s">
        <v>95</v>
      </c>
      <c r="K23" s="83"/>
    </row>
    <row r="24" spans="1:11" ht="18" customHeight="1" x14ac:dyDescent="0.2">
      <c r="A24" s="80"/>
      <c r="K24" s="83"/>
    </row>
    <row r="25" spans="1:11" ht="18" customHeight="1" x14ac:dyDescent="0.2">
      <c r="A25" s="85" t="s">
        <v>96</v>
      </c>
      <c r="K25" s="83"/>
    </row>
    <row r="26" spans="1:11" ht="18" customHeight="1" x14ac:dyDescent="0.2">
      <c r="A26" s="82" t="s">
        <v>80</v>
      </c>
      <c r="B26" s="81" t="s">
        <v>97</v>
      </c>
      <c r="K26" s="83"/>
    </row>
    <row r="27" spans="1:11" ht="18" customHeight="1" x14ac:dyDescent="0.2">
      <c r="A27" s="82" t="s">
        <v>81</v>
      </c>
      <c r="B27" s="81" t="s">
        <v>98</v>
      </c>
      <c r="K27" s="83"/>
    </row>
    <row r="28" spans="1:11" ht="18" customHeight="1" x14ac:dyDescent="0.2">
      <c r="A28" s="82" t="s">
        <v>83</v>
      </c>
      <c r="B28" s="81" t="s">
        <v>99</v>
      </c>
      <c r="K28" s="83"/>
    </row>
    <row r="29" spans="1:11" ht="18" customHeight="1" x14ac:dyDescent="0.2">
      <c r="A29" s="82" t="s">
        <v>85</v>
      </c>
      <c r="B29" s="81" t="s">
        <v>100</v>
      </c>
      <c r="K29" s="83"/>
    </row>
    <row r="30" spans="1:11" ht="18" customHeight="1" x14ac:dyDescent="0.2">
      <c r="A30" s="82" t="s">
        <v>62</v>
      </c>
      <c r="B30" s="81" t="s">
        <v>101</v>
      </c>
      <c r="K30" s="83"/>
    </row>
    <row r="31" spans="1:11" ht="18" customHeight="1" x14ac:dyDescent="0.2">
      <c r="A31" s="82" t="s">
        <v>63</v>
      </c>
      <c r="B31" s="81" t="s">
        <v>102</v>
      </c>
      <c r="K31" s="83"/>
    </row>
    <row r="32" spans="1:11" ht="18" customHeight="1" x14ac:dyDescent="0.2">
      <c r="A32" s="82" t="s">
        <v>64</v>
      </c>
      <c r="B32" s="81" t="s">
        <v>103</v>
      </c>
      <c r="K32" s="83"/>
    </row>
    <row r="33" spans="1:11" ht="18" customHeight="1" x14ac:dyDescent="0.2">
      <c r="A33" s="82" t="s">
        <v>65</v>
      </c>
      <c r="B33" s="81" t="s">
        <v>104</v>
      </c>
      <c r="K33" s="83"/>
    </row>
    <row r="34" spans="1:11" ht="18" customHeight="1" x14ac:dyDescent="0.2">
      <c r="A34" s="82" t="s">
        <v>66</v>
      </c>
      <c r="B34" s="81" t="s">
        <v>105</v>
      </c>
      <c r="K34" s="83"/>
    </row>
    <row r="35" spans="1:11" ht="18" customHeight="1" x14ac:dyDescent="0.2">
      <c r="I35" s="83"/>
    </row>
    <row r="36" spans="1:11" ht="18" customHeight="1" x14ac:dyDescent="0.2">
      <c r="I36" s="83"/>
    </row>
    <row r="37" spans="1:11" ht="18" customHeight="1" x14ac:dyDescent="0.2">
      <c r="A37" s="75" t="s">
        <v>106</v>
      </c>
      <c r="B37" s="86"/>
      <c r="C37" s="86"/>
      <c r="D37" s="86"/>
      <c r="E37" s="86"/>
      <c r="F37" s="86"/>
      <c r="G37" s="86"/>
      <c r="I37" s="83"/>
    </row>
    <row r="38" spans="1:11" ht="12.75" customHeight="1" x14ac:dyDescent="0.2">
      <c r="I38" s="83"/>
    </row>
    <row r="39" spans="1:11" ht="18" customHeight="1" x14ac:dyDescent="0.2">
      <c r="A39" s="81" t="s">
        <v>107</v>
      </c>
      <c r="B39" s="86"/>
      <c r="C39" s="86"/>
      <c r="E39" s="86"/>
      <c r="F39" s="86"/>
      <c r="G39" s="86"/>
      <c r="H39" s="86"/>
      <c r="I39" s="83"/>
    </row>
    <row r="40" spans="1:11" ht="18" customHeight="1" x14ac:dyDescent="0.2">
      <c r="A40" s="81" t="s">
        <v>108</v>
      </c>
      <c r="B40" s="86"/>
      <c r="C40" s="86"/>
      <c r="E40" s="86"/>
      <c r="F40" s="86"/>
      <c r="G40" s="86"/>
    </row>
    <row r="41" spans="1:11" ht="18" customHeight="1" x14ac:dyDescent="0.2">
      <c r="A41" s="81" t="s">
        <v>109</v>
      </c>
      <c r="B41" s="86"/>
      <c r="C41" s="86"/>
      <c r="E41" s="86"/>
      <c r="F41" s="86"/>
      <c r="G41" s="86"/>
      <c r="H41" s="86"/>
    </row>
    <row r="42" spans="1:11" ht="18" customHeight="1" x14ac:dyDescent="0.2">
      <c r="A42" s="86"/>
      <c r="B42" s="86"/>
      <c r="C42" s="86"/>
      <c r="D42" s="86"/>
      <c r="E42" s="86"/>
      <c r="F42" s="86"/>
      <c r="G42" s="86"/>
    </row>
    <row r="43" spans="1:11" ht="18" customHeight="1" x14ac:dyDescent="0.2">
      <c r="A43" s="75" t="s">
        <v>110</v>
      </c>
      <c r="B43" s="86"/>
      <c r="C43" s="86"/>
      <c r="D43" s="88"/>
      <c r="E43" s="86"/>
      <c r="F43" s="86"/>
      <c r="G43" s="86"/>
    </row>
    <row r="44" spans="1:11" ht="12.75" customHeight="1" x14ac:dyDescent="0.2">
      <c r="A44" s="77"/>
      <c r="B44" s="86"/>
      <c r="C44" s="86"/>
      <c r="D44" s="86"/>
      <c r="E44" s="86"/>
      <c r="F44" s="86"/>
      <c r="G44" s="86"/>
    </row>
    <row r="45" spans="1:11" ht="18" customHeight="1" x14ac:dyDescent="0.2">
      <c r="A45" s="54" t="s">
        <v>113</v>
      </c>
      <c r="B45" s="120"/>
      <c r="C45" s="86"/>
      <c r="E45" s="86"/>
      <c r="F45" s="86"/>
      <c r="G45" s="86"/>
    </row>
    <row r="46" spans="1:11" ht="18" customHeight="1" x14ac:dyDescent="0.2">
      <c r="A46" s="54" t="s">
        <v>111</v>
      </c>
      <c r="B46" s="34"/>
    </row>
    <row r="47" spans="1:11" ht="18" customHeight="1" x14ac:dyDescent="0.2">
      <c r="A47" s="54" t="s">
        <v>114</v>
      </c>
      <c r="B47" s="34"/>
    </row>
    <row r="48" spans="1:11" ht="18" customHeight="1" x14ac:dyDescent="0.2">
      <c r="A48" s="54" t="s">
        <v>112</v>
      </c>
      <c r="B48" s="120"/>
      <c r="C48" s="86"/>
      <c r="E48" s="86"/>
      <c r="F48" s="86"/>
      <c r="G48" s="86"/>
    </row>
    <row r="49" spans="1:8" ht="23.25" customHeight="1" x14ac:dyDescent="0.2">
      <c r="B49" s="86"/>
      <c r="C49" s="86"/>
      <c r="E49" s="86"/>
      <c r="F49" s="86"/>
      <c r="G49" s="86"/>
      <c r="H49" s="86"/>
    </row>
    <row r="50" spans="1:8" ht="23.25" customHeight="1" x14ac:dyDescent="0.2">
      <c r="A50" s="88" t="s">
        <v>115</v>
      </c>
      <c r="B50" s="86"/>
      <c r="C50" s="86"/>
      <c r="D50" s="86"/>
      <c r="E50" s="86"/>
      <c r="F50" s="86"/>
      <c r="G50" s="86"/>
      <c r="H50" s="86"/>
    </row>
    <row r="51" spans="1:8" ht="23.25" customHeight="1" x14ac:dyDescent="0.2">
      <c r="A51" s="88" t="s">
        <v>116</v>
      </c>
      <c r="B51" s="86"/>
      <c r="C51" s="86"/>
      <c r="D51" s="86"/>
      <c r="E51" s="86"/>
      <c r="F51" s="86"/>
      <c r="G51" s="86"/>
      <c r="H51" s="86"/>
    </row>
  </sheetData>
  <hyperlinks>
    <hyperlink ref="A23" location="Qualitätsbericht!A1" display="Qualitätsbericht"/>
    <hyperlink ref="A7" location="'Tabelle 1+2'!A1" display="   1"/>
    <hyperlink ref="A8" location="'Tabelle 1+2'!A1" display="   2"/>
    <hyperlink ref="A9" location="'Tabelle 3+4'!A1" display="   3"/>
    <hyperlink ref="A10" location="'Tabelle 3+4'!A1" display="   4"/>
    <hyperlink ref="A11" location="'Tabelle 5'!A1" display="   5"/>
    <hyperlink ref="A12" location="'Tabelle 6+7'!A1" display="   6"/>
    <hyperlink ref="A13" location="'Tabelle 6+7'!A1" display="   7"/>
    <hyperlink ref="A14" location="'Tabelle 8+9'!A1" display="   8"/>
    <hyperlink ref="A15" location="'Tabelle 8+9'!A1" display="   9"/>
    <hyperlink ref="A16" location="'Tabelle 10+11'!A1" display="'Tabelle 10+11'!A1"/>
    <hyperlink ref="A17" location="'Tabelle 10+11'!A1" display="'Tabelle 10+11'!A1"/>
    <hyperlink ref="A18" location="'Tabelle 12'!A1" display="'Tabelle 12'!A1"/>
    <hyperlink ref="A19" location="'Tabelle 13'!A1" display="'Tabelle 13'!A1"/>
    <hyperlink ref="B7" location="'Tabelle 1+2'!A1" display="Absatz von Bier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 "/>
    <hyperlink ref="B11" location="'Tabelle 5'!A1" display="Steuerpflichtiger Bierabsatz nach Ländern "/>
    <hyperlink ref="B12" location="'Tabelle 6+7'!A1" display="Steuerfreier Bierabsatz nach Ländern im Berichtsmonat"/>
    <hyperlink ref="B13" location="'Tabelle 6+7'!A1" display="Steuerfreier Bierabsatz nach Ländern kumuliert"/>
    <hyperlink ref="B14" location="'Tabelle 8+9'!A1" display="Bierabsatz insgesamt nach Steuerklassen im Berichtsmonat"/>
    <hyperlink ref="B15" location="'Tabelle 8+9'!A1" display="Bierabsatz insgesamt nach Steuerklassen kumuliert"/>
    <hyperlink ref="B16" location="'Tabelle 10+11'!A1" display="Steuerpflichtiger Bierabsatz nach Steuerklassen im Berichtsmonat"/>
    <hyperlink ref="B17" location="'Tabelle 10+11'!A1" display="Steuerpflichtiger Bierabsatz nach Steuerklassen kumuliert"/>
    <hyperlink ref="B18" location="'Tabelle 12'!A1" display="Bierabsatz nach Beteiligten und Ländern"/>
    <hyperlink ref="B19" location="'Tabelle 13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60"/>
  <sheetViews>
    <sheetView zoomScaleNormal="100" workbookViewId="0">
      <selection activeCell="A10" sqref="A10"/>
    </sheetView>
  </sheetViews>
  <sheetFormatPr baseColWidth="10" defaultColWidth="11.42578125" defaultRowHeight="12" x14ac:dyDescent="0.2"/>
  <cols>
    <col min="1" max="1" width="24.7109375" style="18" customWidth="1"/>
    <col min="2" max="7" width="12.42578125" style="18" customWidth="1"/>
    <col min="8" max="16384" width="11.42578125" style="18"/>
  </cols>
  <sheetData>
    <row r="1" spans="1:7" ht="14.25" x14ac:dyDescent="0.2">
      <c r="A1" s="50" t="s">
        <v>27</v>
      </c>
      <c r="B1" s="29"/>
      <c r="C1" s="29"/>
      <c r="D1" s="29"/>
      <c r="E1" s="29"/>
      <c r="F1" s="29"/>
      <c r="G1" s="29"/>
    </row>
    <row r="2" spans="1:7" ht="18" customHeight="1" x14ac:dyDescent="0.2"/>
    <row r="3" spans="1:7" ht="18" customHeight="1" x14ac:dyDescent="0.2">
      <c r="A3" s="8" t="s">
        <v>2</v>
      </c>
      <c r="B3" s="9" t="s">
        <v>57</v>
      </c>
      <c r="C3" s="10"/>
      <c r="D3" s="152" t="s">
        <v>18</v>
      </c>
      <c r="E3" s="9" t="s">
        <v>153</v>
      </c>
      <c r="F3" s="10"/>
      <c r="G3" s="149" t="s">
        <v>18</v>
      </c>
    </row>
    <row r="4" spans="1:7" ht="14.1" customHeight="1" x14ac:dyDescent="0.2">
      <c r="A4" s="11" t="s">
        <v>19</v>
      </c>
      <c r="B4" s="155">
        <v>2018</v>
      </c>
      <c r="C4" s="155">
        <v>2017</v>
      </c>
      <c r="D4" s="153"/>
      <c r="E4" s="155">
        <v>2018</v>
      </c>
      <c r="F4" s="155">
        <v>2017</v>
      </c>
      <c r="G4" s="150"/>
    </row>
    <row r="5" spans="1:7" ht="14.1" customHeight="1" x14ac:dyDescent="0.2">
      <c r="A5" s="12" t="s">
        <v>3</v>
      </c>
      <c r="B5" s="156"/>
      <c r="C5" s="156"/>
      <c r="D5" s="154"/>
      <c r="E5" s="156"/>
      <c r="F5" s="156"/>
      <c r="G5" s="151"/>
    </row>
    <row r="6" spans="1:7" ht="18" customHeight="1" x14ac:dyDescent="0.2">
      <c r="A6" s="13" t="s">
        <v>4</v>
      </c>
      <c r="B6" s="14" t="s">
        <v>5</v>
      </c>
      <c r="C6" s="15"/>
      <c r="D6" s="16" t="s">
        <v>6</v>
      </c>
      <c r="E6" s="14" t="s">
        <v>5</v>
      </c>
      <c r="F6" s="15"/>
      <c r="G6" s="16" t="s">
        <v>6</v>
      </c>
    </row>
    <row r="7" spans="1:7" ht="14.1" customHeight="1" x14ac:dyDescent="0.2">
      <c r="A7" s="17"/>
    </row>
    <row r="8" spans="1:7" ht="14.1" customHeight="1" x14ac:dyDescent="0.2">
      <c r="A8" s="126" t="s">
        <v>129</v>
      </c>
      <c r="B8" s="55">
        <v>13012.96</v>
      </c>
      <c r="C8" s="55">
        <v>673.3</v>
      </c>
      <c r="D8" s="56" t="str">
        <f t="shared" ref="D8:D27" si="0">IF(B8/C8*100-100&lt;1000,B8/C8*100-100,"x")</f>
        <v>x</v>
      </c>
      <c r="E8" s="55">
        <v>39190.67</v>
      </c>
      <c r="F8" s="55">
        <v>27815.15</v>
      </c>
      <c r="G8" s="56">
        <f t="shared" ref="G8:G27" si="1">IF(E8/F8*100-100&lt;1000,E8/F8*100-100,"x")</f>
        <v>40.896849378845673</v>
      </c>
    </row>
    <row r="9" spans="1:7" ht="14.1" customHeight="1" x14ac:dyDescent="0.2">
      <c r="A9" s="126" t="s">
        <v>130</v>
      </c>
      <c r="B9" s="62">
        <v>66180.55</v>
      </c>
      <c r="C9" s="55">
        <v>7027.07</v>
      </c>
      <c r="D9" s="56">
        <f t="shared" si="0"/>
        <v>841.79437518055181</v>
      </c>
      <c r="E9" s="55">
        <v>199680.86</v>
      </c>
      <c r="F9" s="55">
        <v>161310</v>
      </c>
      <c r="G9" s="56">
        <f t="shared" si="1"/>
        <v>23.787031182195761</v>
      </c>
    </row>
    <row r="10" spans="1:7" ht="14.1" customHeight="1" x14ac:dyDescent="0.2">
      <c r="A10" s="126" t="s">
        <v>131</v>
      </c>
      <c r="B10" s="62">
        <v>20366.349999999999</v>
      </c>
      <c r="C10" s="55">
        <v>19498.88</v>
      </c>
      <c r="D10" s="56">
        <f t="shared" si="0"/>
        <v>4.4488196245117564</v>
      </c>
      <c r="E10" s="55">
        <v>328426.09000000003</v>
      </c>
      <c r="F10" s="55">
        <v>330085.28999999998</v>
      </c>
      <c r="G10" s="56">
        <f t="shared" si="1"/>
        <v>-0.50265796455212808</v>
      </c>
    </row>
    <row r="11" spans="1:7" ht="14.1" customHeight="1" x14ac:dyDescent="0.2">
      <c r="A11" s="126" t="s">
        <v>132</v>
      </c>
      <c r="B11" s="62">
        <v>32450.080000000002</v>
      </c>
      <c r="C11" s="55">
        <v>36960.15</v>
      </c>
      <c r="D11" s="56">
        <f t="shared" si="0"/>
        <v>-12.202520823102716</v>
      </c>
      <c r="E11" s="55">
        <v>396146.61</v>
      </c>
      <c r="F11" s="55">
        <v>408537.46</v>
      </c>
      <c r="G11" s="56">
        <f t="shared" si="1"/>
        <v>-3.0329776858161352</v>
      </c>
    </row>
    <row r="12" spans="1:7" ht="14.1" customHeight="1" x14ac:dyDescent="0.2">
      <c r="A12" s="126" t="s">
        <v>133</v>
      </c>
      <c r="B12" s="62">
        <v>18848.830000000002</v>
      </c>
      <c r="C12" s="55">
        <v>18173.34</v>
      </c>
      <c r="D12" s="56">
        <f t="shared" si="0"/>
        <v>3.7169282036213502</v>
      </c>
      <c r="E12" s="55">
        <v>298051.05</v>
      </c>
      <c r="F12" s="55">
        <v>199061.46</v>
      </c>
      <c r="G12" s="56">
        <f t="shared" si="1"/>
        <v>49.728154309729291</v>
      </c>
    </row>
    <row r="13" spans="1:7" ht="14.1" customHeight="1" x14ac:dyDescent="0.2">
      <c r="A13" s="126" t="s">
        <v>134</v>
      </c>
      <c r="B13" s="62">
        <v>134497.57</v>
      </c>
      <c r="C13" s="55">
        <v>152327.17000000001</v>
      </c>
      <c r="D13" s="56">
        <f t="shared" si="0"/>
        <v>-11.704806174761856</v>
      </c>
      <c r="E13" s="55">
        <v>1948392.86</v>
      </c>
      <c r="F13" s="55">
        <v>2105821.44</v>
      </c>
      <c r="G13" s="56">
        <f t="shared" si="1"/>
        <v>-7.4758750675460846</v>
      </c>
    </row>
    <row r="14" spans="1:7" ht="14.1" customHeight="1" x14ac:dyDescent="0.2">
      <c r="A14" s="126" t="s">
        <v>72</v>
      </c>
      <c r="B14" s="62">
        <v>240793.3</v>
      </c>
      <c r="C14" s="55">
        <v>231015.26</v>
      </c>
      <c r="D14" s="56">
        <f t="shared" si="0"/>
        <v>4.2326381382770961</v>
      </c>
      <c r="E14" s="55">
        <v>3843577.7</v>
      </c>
      <c r="F14" s="55">
        <v>3460825.77</v>
      </c>
      <c r="G14" s="56">
        <f t="shared" si="1"/>
        <v>11.059555014813711</v>
      </c>
    </row>
    <row r="15" spans="1:7" ht="14.1" customHeight="1" x14ac:dyDescent="0.2">
      <c r="A15" s="126" t="s">
        <v>135</v>
      </c>
      <c r="B15" s="62">
        <v>5469267.4199999999</v>
      </c>
      <c r="C15" s="55">
        <v>5187246.66</v>
      </c>
      <c r="D15" s="56">
        <f t="shared" si="0"/>
        <v>5.4368102865576873</v>
      </c>
      <c r="E15" s="55">
        <v>56774313.210000001</v>
      </c>
      <c r="F15" s="55">
        <v>56279917.899999999</v>
      </c>
      <c r="G15" s="56">
        <f t="shared" si="1"/>
        <v>0.87845776690444666</v>
      </c>
    </row>
    <row r="16" spans="1:7" ht="14.1" customHeight="1" x14ac:dyDescent="0.2">
      <c r="A16" s="126" t="s">
        <v>136</v>
      </c>
      <c r="B16" s="62">
        <v>1179699.1599999999</v>
      </c>
      <c r="C16" s="55">
        <v>1100436.05</v>
      </c>
      <c r="D16" s="56">
        <f t="shared" si="0"/>
        <v>7.2028819848277266</v>
      </c>
      <c r="E16" s="55">
        <v>12347016.359999999</v>
      </c>
      <c r="F16" s="55">
        <v>12263918.199999999</v>
      </c>
      <c r="G16" s="56">
        <f t="shared" si="1"/>
        <v>0.67758247115510528</v>
      </c>
    </row>
    <row r="17" spans="1:9" ht="14.1" customHeight="1" x14ac:dyDescent="0.2">
      <c r="A17" s="126" t="s">
        <v>137</v>
      </c>
      <c r="B17" s="62">
        <v>203589.2</v>
      </c>
      <c r="C17" s="55">
        <v>181963.89</v>
      </c>
      <c r="D17" s="56">
        <f t="shared" si="0"/>
        <v>11.8843964041437</v>
      </c>
      <c r="E17" s="55">
        <v>1717701.38</v>
      </c>
      <c r="F17" s="55">
        <v>1719871.82</v>
      </c>
      <c r="G17" s="56">
        <f t="shared" si="1"/>
        <v>-0.12619777676223976</v>
      </c>
    </row>
    <row r="18" spans="1:9" ht="14.1" customHeight="1" x14ac:dyDescent="0.2">
      <c r="A18" s="126" t="s">
        <v>138</v>
      </c>
      <c r="B18" s="62">
        <v>23508.63</v>
      </c>
      <c r="C18" s="55">
        <v>17164.16</v>
      </c>
      <c r="D18" s="56">
        <f t="shared" si="0"/>
        <v>36.963475054998327</v>
      </c>
      <c r="E18" s="55">
        <v>211579.54</v>
      </c>
      <c r="F18" s="55">
        <v>249041.67</v>
      </c>
      <c r="G18" s="56">
        <f t="shared" si="1"/>
        <v>-15.042514772728595</v>
      </c>
    </row>
    <row r="19" spans="1:9" ht="14.1" customHeight="1" x14ac:dyDescent="0.2">
      <c r="A19" s="126" t="s">
        <v>139</v>
      </c>
      <c r="B19" s="62">
        <v>54963.64</v>
      </c>
      <c r="C19" s="55">
        <v>32337.99</v>
      </c>
      <c r="D19" s="56">
        <f t="shared" si="0"/>
        <v>69.96616054368252</v>
      </c>
      <c r="E19" s="55">
        <v>486464.46</v>
      </c>
      <c r="F19" s="55">
        <v>446320.75</v>
      </c>
      <c r="G19" s="56">
        <f t="shared" si="1"/>
        <v>8.9943633586383953</v>
      </c>
    </row>
    <row r="20" spans="1:9" ht="14.1" customHeight="1" x14ac:dyDescent="0.2">
      <c r="A20" s="126" t="s">
        <v>140</v>
      </c>
      <c r="B20" s="62">
        <v>97099.33</v>
      </c>
      <c r="C20" s="55">
        <v>81233.11</v>
      </c>
      <c r="D20" s="56">
        <f t="shared" si="0"/>
        <v>19.531715577552063</v>
      </c>
      <c r="E20" s="55">
        <v>811252.25</v>
      </c>
      <c r="F20" s="55">
        <v>744841.38</v>
      </c>
      <c r="G20" s="56">
        <f t="shared" si="1"/>
        <v>8.91610909157599</v>
      </c>
    </row>
    <row r="21" spans="1:9" ht="14.1" customHeight="1" x14ac:dyDescent="0.2">
      <c r="A21" s="126" t="s">
        <v>141</v>
      </c>
      <c r="B21" s="62">
        <v>18882.78</v>
      </c>
      <c r="C21" s="55">
        <v>15493.1</v>
      </c>
      <c r="D21" s="56">
        <f t="shared" si="0"/>
        <v>21.87864275064382</v>
      </c>
      <c r="E21" s="55">
        <v>174269.97</v>
      </c>
      <c r="F21" s="55">
        <v>201630.49</v>
      </c>
      <c r="G21" s="56">
        <f t="shared" si="1"/>
        <v>-13.569634235377791</v>
      </c>
    </row>
    <row r="22" spans="1:9" ht="14.1" customHeight="1" x14ac:dyDescent="0.2">
      <c r="A22" s="126" t="s">
        <v>142</v>
      </c>
      <c r="B22" s="62">
        <v>64713.59</v>
      </c>
      <c r="C22" s="55">
        <v>70922.210000000006</v>
      </c>
      <c r="D22" s="56">
        <f t="shared" si="0"/>
        <v>-8.7541265282060579</v>
      </c>
      <c r="E22" s="55">
        <v>621747.74</v>
      </c>
      <c r="F22" s="55">
        <v>496289.24</v>
      </c>
      <c r="G22" s="56">
        <f t="shared" si="1"/>
        <v>25.279310911516035</v>
      </c>
    </row>
    <row r="23" spans="1:9" ht="14.1" customHeight="1" x14ac:dyDescent="0.2">
      <c r="A23" s="126" t="s">
        <v>143</v>
      </c>
      <c r="B23" s="62">
        <v>3882.56</v>
      </c>
      <c r="C23" s="55">
        <v>3129.43</v>
      </c>
      <c r="D23" s="56">
        <f t="shared" si="0"/>
        <v>24.066043976059532</v>
      </c>
      <c r="E23" s="55">
        <v>23238.639999999999</v>
      </c>
      <c r="F23" s="55">
        <v>54787.92</v>
      </c>
      <c r="G23" s="56">
        <f t="shared" si="1"/>
        <v>-57.584372613525026</v>
      </c>
    </row>
    <row r="24" spans="1:9" ht="14.1" customHeight="1" x14ac:dyDescent="0.2">
      <c r="A24" s="126" t="s">
        <v>144</v>
      </c>
      <c r="B24" s="55">
        <v>1797.67</v>
      </c>
      <c r="C24" s="55">
        <v>1570.04</v>
      </c>
      <c r="D24" s="56">
        <f t="shared" si="0"/>
        <v>14.498356729764851</v>
      </c>
      <c r="E24" s="55">
        <v>8631.91</v>
      </c>
      <c r="F24" s="55">
        <v>15567.75</v>
      </c>
      <c r="G24" s="56">
        <f t="shared" si="1"/>
        <v>-44.552616787910907</v>
      </c>
    </row>
    <row r="25" spans="1:9" ht="14.1" customHeight="1" x14ac:dyDescent="0.2">
      <c r="A25" s="126" t="s">
        <v>145</v>
      </c>
      <c r="B25" s="62">
        <v>2857.82</v>
      </c>
      <c r="C25" s="55">
        <v>3409.68</v>
      </c>
      <c r="D25" s="56">
        <f t="shared" si="0"/>
        <v>-16.18509654864971</v>
      </c>
      <c r="E25" s="55">
        <v>26186.37</v>
      </c>
      <c r="F25" s="55">
        <v>32243.87</v>
      </c>
      <c r="G25" s="56">
        <f t="shared" si="1"/>
        <v>-18.786516630913098</v>
      </c>
    </row>
    <row r="26" spans="1:9" ht="14.1" customHeight="1" x14ac:dyDescent="0.2">
      <c r="A26" s="126" t="s">
        <v>146</v>
      </c>
      <c r="B26" s="55">
        <v>10554.48</v>
      </c>
      <c r="C26" s="55">
        <v>9078.51</v>
      </c>
      <c r="D26" s="56">
        <f t="shared" si="0"/>
        <v>16.257844073531885</v>
      </c>
      <c r="E26" s="55">
        <v>88293.96</v>
      </c>
      <c r="F26" s="55">
        <v>106535.24</v>
      </c>
      <c r="G26" s="56">
        <f t="shared" si="1"/>
        <v>-17.122296809956978</v>
      </c>
    </row>
    <row r="27" spans="1:9" s="30" customFormat="1" ht="14.1" customHeight="1" x14ac:dyDescent="0.2">
      <c r="A27" s="127" t="s">
        <v>0</v>
      </c>
      <c r="B27" s="57">
        <v>7656965.9199999999</v>
      </c>
      <c r="C27" s="57">
        <v>7169660</v>
      </c>
      <c r="D27" s="58">
        <f t="shared" si="0"/>
        <v>6.7967786478020003</v>
      </c>
      <c r="E27" s="57">
        <v>80344161.629999995</v>
      </c>
      <c r="F27" s="57">
        <v>79304422.799999997</v>
      </c>
      <c r="G27" s="58">
        <f t="shared" si="1"/>
        <v>1.3110729430843264</v>
      </c>
      <c r="I27" s="115"/>
    </row>
    <row r="28" spans="1:9" ht="14.1" customHeight="1" x14ac:dyDescent="0.2">
      <c r="A28" s="126" t="s">
        <v>1</v>
      </c>
      <c r="B28" s="59" t="s">
        <v>166</v>
      </c>
      <c r="C28" s="59" t="s">
        <v>166</v>
      </c>
      <c r="D28" s="56"/>
      <c r="E28" s="59" t="s">
        <v>166</v>
      </c>
      <c r="F28" s="59" t="s">
        <v>166</v>
      </c>
      <c r="G28" s="56"/>
      <c r="I28" s="61"/>
    </row>
    <row r="29" spans="1:9" ht="14.1" customHeight="1" x14ac:dyDescent="0.2">
      <c r="A29" s="126" t="s">
        <v>67</v>
      </c>
      <c r="B29" s="55">
        <v>6459121.8099999996</v>
      </c>
      <c r="C29" s="55">
        <v>6046304.8600000003</v>
      </c>
      <c r="D29" s="56">
        <f>IF(B29/C29*100-100&lt;1000,B29/C29*100-100,"x")</f>
        <v>6.8275907278681132</v>
      </c>
      <c r="E29" s="55">
        <v>66069381.829999998</v>
      </c>
      <c r="F29" s="55">
        <v>65135180.590000004</v>
      </c>
      <c r="G29" s="56">
        <f>IF(E29/F29*100-100&lt;1000,E29/F29*100-100,"x")</f>
        <v>1.4342498654919211</v>
      </c>
      <c r="I29" s="55"/>
    </row>
    <row r="30" spans="1:9" ht="14.1" customHeight="1" x14ac:dyDescent="0.2">
      <c r="A30" s="126" t="s">
        <v>68</v>
      </c>
      <c r="B30" s="55">
        <v>1197844.1100000001</v>
      </c>
      <c r="C30" s="55">
        <v>1123355.1399999999</v>
      </c>
      <c r="D30" s="56">
        <f>IF(B30/C30*100-100&lt;1000,B30/C30*100-100,"x")</f>
        <v>6.6309368558192858</v>
      </c>
      <c r="E30" s="55">
        <v>14274779.800000001</v>
      </c>
      <c r="F30" s="55">
        <v>14169242.210000001</v>
      </c>
      <c r="G30" s="56">
        <f>IF(E30/F30*100-100&lt;1000,E30/F30*100-100,"x")</f>
        <v>0.74483581010080968</v>
      </c>
      <c r="I30" s="55"/>
    </row>
    <row r="31" spans="1:9" ht="14.1" customHeight="1" x14ac:dyDescent="0.2">
      <c r="A31" s="126" t="s">
        <v>69</v>
      </c>
      <c r="B31" s="55">
        <v>704635.13</v>
      </c>
      <c r="C31" s="55">
        <v>684283.58</v>
      </c>
      <c r="D31" s="56">
        <f>IF(B31/C31*100-100&lt;1000,B31/C31*100-100,"x")</f>
        <v>2.9741397565027086</v>
      </c>
      <c r="E31" s="55">
        <v>8158648.0899999999</v>
      </c>
      <c r="F31" s="55">
        <v>8382059.6200000001</v>
      </c>
      <c r="G31" s="56">
        <f>IF(E31/F31*100-100&lt;1000,E31/F31*100-100,"x")</f>
        <v>-2.6653536258192361</v>
      </c>
      <c r="I31" s="55"/>
    </row>
    <row r="32" spans="1:9" ht="14.1" customHeight="1" x14ac:dyDescent="0.2">
      <c r="A32" s="126" t="s">
        <v>70</v>
      </c>
      <c r="B32" s="55">
        <v>483574.23</v>
      </c>
      <c r="C32" s="55">
        <v>428925.78</v>
      </c>
      <c r="D32" s="56">
        <f>IF(B32/C32*100-100&lt;1000,B32/C32*100-100,"x")</f>
        <v>12.740770675989666</v>
      </c>
      <c r="E32" s="55">
        <v>6009677.2999999998</v>
      </c>
      <c r="F32" s="55">
        <v>5684016.4299999997</v>
      </c>
      <c r="G32" s="56">
        <f>IF(E32/F32*100-100&lt;1000,E32/F32*100-100,"x")</f>
        <v>5.7294146491409776</v>
      </c>
      <c r="I32" s="116"/>
    </row>
    <row r="33" spans="1:12" ht="14.1" customHeight="1" x14ac:dyDescent="0.2">
      <c r="A33" s="126" t="s">
        <v>71</v>
      </c>
      <c r="B33" s="55">
        <v>9634.75</v>
      </c>
      <c r="C33" s="55">
        <v>10145.780000000001</v>
      </c>
      <c r="D33" s="56">
        <f>IF(B33/C33*100-100&lt;1000,B33/C33*100-100,"x")</f>
        <v>-5.0368724730873424</v>
      </c>
      <c r="E33" s="55">
        <v>106454.41</v>
      </c>
      <c r="F33" s="55">
        <v>103166.16</v>
      </c>
      <c r="G33" s="56">
        <f>IF(E33/F33*100-100&lt;1000,E33/F33*100-100,"x")</f>
        <v>3.1873339087158001</v>
      </c>
      <c r="I33" s="117"/>
      <c r="J33" s="117"/>
      <c r="K33" s="117"/>
      <c r="L33" s="117"/>
    </row>
    <row r="34" spans="1:12" ht="14.1" customHeight="1" x14ac:dyDescent="0.2">
      <c r="D34" s="32"/>
      <c r="G34" s="32"/>
    </row>
    <row r="35" spans="1:12" ht="14.1" customHeight="1" x14ac:dyDescent="0.2">
      <c r="D35" s="32"/>
    </row>
    <row r="36" spans="1:12" ht="14.1" customHeight="1" x14ac:dyDescent="0.2"/>
    <row r="37" spans="1:12" ht="20.25" x14ac:dyDescent="0.2">
      <c r="A37" s="50" t="s">
        <v>74</v>
      </c>
      <c r="B37" s="29"/>
      <c r="C37" s="29"/>
      <c r="D37" s="29"/>
      <c r="E37" s="29"/>
      <c r="F37" s="29"/>
      <c r="G37" s="29"/>
    </row>
    <row r="38" spans="1:12" ht="18" customHeight="1" x14ac:dyDescent="0.2"/>
    <row r="39" spans="1:12" ht="18" customHeight="1" x14ac:dyDescent="0.2">
      <c r="A39" s="8" t="s">
        <v>2</v>
      </c>
      <c r="B39" s="9" t="s">
        <v>57</v>
      </c>
      <c r="C39" s="10"/>
      <c r="D39" s="152" t="s">
        <v>18</v>
      </c>
      <c r="E39" s="9" t="s">
        <v>153</v>
      </c>
      <c r="F39" s="10"/>
      <c r="G39" s="149" t="s">
        <v>18</v>
      </c>
    </row>
    <row r="40" spans="1:12" ht="14.1" customHeight="1" x14ac:dyDescent="0.2">
      <c r="A40" s="11" t="s">
        <v>19</v>
      </c>
      <c r="B40" s="155">
        <v>2018</v>
      </c>
      <c r="C40" s="155">
        <v>2017</v>
      </c>
      <c r="D40" s="153"/>
      <c r="E40" s="155">
        <v>2018</v>
      </c>
      <c r="F40" s="155">
        <v>2017</v>
      </c>
      <c r="G40" s="150"/>
    </row>
    <row r="41" spans="1:12" ht="14.1" customHeight="1" x14ac:dyDescent="0.2">
      <c r="A41" s="12" t="s">
        <v>3</v>
      </c>
      <c r="B41" s="156"/>
      <c r="C41" s="156"/>
      <c r="D41" s="154"/>
      <c r="E41" s="156"/>
      <c r="F41" s="156"/>
      <c r="G41" s="151"/>
    </row>
    <row r="42" spans="1:12" ht="18" customHeight="1" x14ac:dyDescent="0.2">
      <c r="A42" s="13" t="s">
        <v>4</v>
      </c>
      <c r="B42" s="14" t="s">
        <v>5</v>
      </c>
      <c r="C42" s="15"/>
      <c r="D42" s="16" t="s">
        <v>6</v>
      </c>
      <c r="E42" s="14" t="s">
        <v>5</v>
      </c>
      <c r="F42" s="15"/>
      <c r="G42" s="27" t="s">
        <v>6</v>
      </c>
    </row>
    <row r="43" spans="1:12" ht="14.1" customHeight="1" x14ac:dyDescent="0.2">
      <c r="A43" s="17"/>
      <c r="B43" s="19"/>
    </row>
    <row r="44" spans="1:12" ht="14.1" customHeight="1" x14ac:dyDescent="0.2">
      <c r="A44" s="126" t="s">
        <v>147</v>
      </c>
      <c r="B44" s="55">
        <v>61414.23</v>
      </c>
      <c r="C44" s="55">
        <v>6915.96</v>
      </c>
      <c r="D44" s="56">
        <f>IF(B44/C44*100-100&lt;1000,B44/C44*100-100,"x")</f>
        <v>788.00730484271162</v>
      </c>
      <c r="E44" s="55">
        <v>186132.28</v>
      </c>
      <c r="F44" s="55">
        <v>115628.29</v>
      </c>
      <c r="G44" s="56">
        <f>IF(E44/F44*100-100&lt;1000,E44/F44*100-100,"x")</f>
        <v>60.974688806692569</v>
      </c>
    </row>
    <row r="45" spans="1:12" ht="14.1" customHeight="1" x14ac:dyDescent="0.2">
      <c r="A45" s="126" t="s">
        <v>131</v>
      </c>
      <c r="B45" s="55">
        <v>16606.77</v>
      </c>
      <c r="C45" s="55">
        <v>14642.29</v>
      </c>
      <c r="D45" s="56">
        <f t="shared" ref="D45:D51" si="2">IF(B45/C45*100-100&lt;1000,B45/C45*100-100,"x")</f>
        <v>13.416480618810311</v>
      </c>
      <c r="E45" s="55">
        <v>271574.90000000002</v>
      </c>
      <c r="F45" s="55">
        <v>262809.40000000002</v>
      </c>
      <c r="G45" s="56">
        <f t="shared" ref="G45:G51" si="3">IF(E45/F45*100-100&lt;1000,E45/F45*100-100,"x")</f>
        <v>3.3353068801953043</v>
      </c>
    </row>
    <row r="46" spans="1:12" ht="14.1" customHeight="1" x14ac:dyDescent="0.2">
      <c r="A46" s="126" t="s">
        <v>132</v>
      </c>
      <c r="B46" s="55">
        <v>2556.1</v>
      </c>
      <c r="C46" s="55">
        <v>2397.59</v>
      </c>
      <c r="D46" s="56">
        <f t="shared" si="2"/>
        <v>6.6112221021942759</v>
      </c>
      <c r="E46" s="55">
        <v>40668.25</v>
      </c>
      <c r="F46" s="55">
        <v>42487.12</v>
      </c>
      <c r="G46" s="56">
        <f t="shared" si="3"/>
        <v>-4.2809915098975893</v>
      </c>
    </row>
    <row r="47" spans="1:12" ht="14.1" customHeight="1" x14ac:dyDescent="0.2">
      <c r="A47" s="126" t="s">
        <v>133</v>
      </c>
      <c r="B47" s="55">
        <v>201.82</v>
      </c>
      <c r="C47" s="55">
        <v>616.08000000000004</v>
      </c>
      <c r="D47" s="56">
        <f t="shared" si="2"/>
        <v>-67.241267367874315</v>
      </c>
      <c r="E47" s="55">
        <v>7671.73</v>
      </c>
      <c r="F47" s="55">
        <v>8556.67</v>
      </c>
      <c r="G47" s="56">
        <f t="shared" si="3"/>
        <v>-10.342107385232808</v>
      </c>
    </row>
    <row r="48" spans="1:12" ht="14.1" customHeight="1" x14ac:dyDescent="0.2">
      <c r="A48" s="126" t="s">
        <v>134</v>
      </c>
      <c r="B48" s="55">
        <v>35974.42</v>
      </c>
      <c r="C48" s="55">
        <v>49044.91</v>
      </c>
      <c r="D48" s="56">
        <f t="shared" si="2"/>
        <v>-26.650043806788531</v>
      </c>
      <c r="E48" s="55">
        <v>920332.07</v>
      </c>
      <c r="F48" s="55">
        <v>866270.17</v>
      </c>
      <c r="G48" s="56">
        <f t="shared" si="3"/>
        <v>6.2407666652079143</v>
      </c>
    </row>
    <row r="49" spans="1:12" ht="14.1" customHeight="1" x14ac:dyDescent="0.2">
      <c r="A49" s="126" t="s">
        <v>72</v>
      </c>
      <c r="B49" s="55">
        <v>53891.69</v>
      </c>
      <c r="C49" s="55">
        <v>69614.399999999994</v>
      </c>
      <c r="D49" s="56">
        <f t="shared" si="2"/>
        <v>-22.585427727596567</v>
      </c>
      <c r="E49" s="55">
        <v>1569631.22</v>
      </c>
      <c r="F49" s="55">
        <v>1382124.66</v>
      </c>
      <c r="G49" s="56">
        <f t="shared" si="3"/>
        <v>13.566544713846568</v>
      </c>
    </row>
    <row r="50" spans="1:12" ht="14.1" customHeight="1" x14ac:dyDescent="0.2">
      <c r="A50" s="126" t="s">
        <v>73</v>
      </c>
      <c r="B50" s="55">
        <v>75769.45</v>
      </c>
      <c r="C50" s="55">
        <v>61838.57</v>
      </c>
      <c r="D50" s="56">
        <f t="shared" si="2"/>
        <v>22.527817185940748</v>
      </c>
      <c r="E50" s="55">
        <v>973557.63</v>
      </c>
      <c r="F50" s="55">
        <v>871446.81</v>
      </c>
      <c r="G50" s="56">
        <f t="shared" si="3"/>
        <v>11.717389842760454</v>
      </c>
      <c r="I50" s="116"/>
    </row>
    <row r="51" spans="1:12" s="30" customFormat="1" ht="13.5" customHeight="1" x14ac:dyDescent="0.2">
      <c r="A51" s="127" t="s">
        <v>0</v>
      </c>
      <c r="B51" s="57">
        <v>246414.48</v>
      </c>
      <c r="C51" s="57">
        <v>205069.8</v>
      </c>
      <c r="D51" s="56">
        <f t="shared" si="2"/>
        <v>20.161271918146923</v>
      </c>
      <c r="E51" s="57">
        <v>3969568.08</v>
      </c>
      <c r="F51" s="57">
        <v>3549323.12</v>
      </c>
      <c r="G51" s="56">
        <f t="shared" si="3"/>
        <v>11.840143762397147</v>
      </c>
      <c r="I51" s="117"/>
      <c r="J51" s="117"/>
      <c r="K51" s="117"/>
      <c r="L51" s="117"/>
    </row>
    <row r="52" spans="1:12" ht="14.1" customHeight="1" x14ac:dyDescent="0.2">
      <c r="G52" s="32"/>
    </row>
    <row r="53" spans="1:12" ht="14.1" customHeight="1" x14ac:dyDescent="0.2"/>
    <row r="54" spans="1:12" x14ac:dyDescent="0.2">
      <c r="A54" s="18" t="s">
        <v>76</v>
      </c>
    </row>
    <row r="60" spans="1:12" x14ac:dyDescent="0.2">
      <c r="A60" s="72"/>
    </row>
  </sheetData>
  <mergeCells count="12">
    <mergeCell ref="G3:G5"/>
    <mergeCell ref="D39:D41"/>
    <mergeCell ref="G39:G41"/>
    <mergeCell ref="B40:B41"/>
    <mergeCell ref="C40:C41"/>
    <mergeCell ref="E40:E41"/>
    <mergeCell ref="F40:F41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horizont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selection activeCell="A10" sqref="A10"/>
    </sheetView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0" ht="14.25" x14ac:dyDescent="0.2">
      <c r="A1" s="51" t="s">
        <v>28</v>
      </c>
      <c r="B1" s="7"/>
      <c r="C1" s="7"/>
      <c r="D1" s="7"/>
      <c r="E1" s="7"/>
      <c r="F1" s="7"/>
      <c r="G1" s="7"/>
    </row>
    <row r="2" spans="1:10" ht="18" customHeight="1" x14ac:dyDescent="0.2"/>
    <row r="3" spans="1:10" ht="18" customHeight="1" x14ac:dyDescent="0.2">
      <c r="A3" s="157" t="s">
        <v>20</v>
      </c>
      <c r="B3" s="9" t="s">
        <v>57</v>
      </c>
      <c r="C3" s="10"/>
      <c r="D3" s="152" t="s">
        <v>18</v>
      </c>
      <c r="E3" s="9" t="s">
        <v>153</v>
      </c>
      <c r="F3" s="10"/>
      <c r="G3" s="149" t="s">
        <v>18</v>
      </c>
    </row>
    <row r="4" spans="1:10" ht="18" customHeight="1" x14ac:dyDescent="0.2">
      <c r="A4" s="158"/>
      <c r="B4" s="155">
        <v>2018</v>
      </c>
      <c r="C4" s="155">
        <v>2017</v>
      </c>
      <c r="D4" s="153"/>
      <c r="E4" s="155">
        <v>2018</v>
      </c>
      <c r="F4" s="155">
        <v>2017</v>
      </c>
      <c r="G4" s="150"/>
    </row>
    <row r="5" spans="1:10" ht="18" customHeight="1" x14ac:dyDescent="0.2">
      <c r="A5" s="158"/>
      <c r="B5" s="156"/>
      <c r="C5" s="156"/>
      <c r="D5" s="154"/>
      <c r="E5" s="156"/>
      <c r="F5" s="156"/>
      <c r="G5" s="151"/>
    </row>
    <row r="6" spans="1:10" ht="18" customHeight="1" x14ac:dyDescent="0.2">
      <c r="A6" s="159"/>
      <c r="B6" s="14" t="s">
        <v>5</v>
      </c>
      <c r="C6" s="15"/>
      <c r="D6" s="16" t="s">
        <v>6</v>
      </c>
      <c r="E6" s="9" t="s">
        <v>5</v>
      </c>
      <c r="F6" s="10"/>
      <c r="G6" s="16" t="s">
        <v>6</v>
      </c>
    </row>
    <row r="7" spans="1:10" ht="18" customHeight="1" x14ac:dyDescent="0.2">
      <c r="A7" s="17"/>
      <c r="B7" s="18"/>
      <c r="C7" s="18"/>
      <c r="D7" s="18"/>
      <c r="E7" s="18"/>
      <c r="F7" s="18"/>
      <c r="G7" s="18"/>
    </row>
    <row r="8" spans="1:10" ht="18" customHeight="1" x14ac:dyDescent="0.2">
      <c r="A8" s="126" t="s">
        <v>7</v>
      </c>
      <c r="B8" s="55">
        <v>529779.72</v>
      </c>
      <c r="C8" s="55">
        <v>459460.17</v>
      </c>
      <c r="D8" s="56">
        <f t="shared" ref="D8:D20" si="0">IF(B8/C8*100-100&lt;1000,B8/C8*100-100,"x")</f>
        <v>15.304819566840806</v>
      </c>
      <c r="E8" s="55">
        <v>5598263.7800000003</v>
      </c>
      <c r="F8" s="55">
        <v>5241899.21</v>
      </c>
      <c r="G8" s="56">
        <f t="shared" ref="G8:G20" si="1">IF(E8/F8*100-100&lt;1000,E8/F8*100-100,"x")</f>
        <v>6.7983865336472178</v>
      </c>
      <c r="H8" s="2"/>
      <c r="I8" s="3"/>
      <c r="J8" s="3"/>
    </row>
    <row r="9" spans="1:10" ht="18" customHeight="1" x14ac:dyDescent="0.2">
      <c r="A9" s="126" t="s">
        <v>8</v>
      </c>
      <c r="B9" s="55">
        <v>2072768.99</v>
      </c>
      <c r="C9" s="55">
        <v>1871919.09</v>
      </c>
      <c r="D9" s="56">
        <f t="shared" si="0"/>
        <v>10.729625071562253</v>
      </c>
      <c r="E9" s="55">
        <v>21193106.43</v>
      </c>
      <c r="F9" s="55">
        <v>20260120.48</v>
      </c>
      <c r="G9" s="56">
        <f t="shared" si="1"/>
        <v>4.6050365343138395</v>
      </c>
    </row>
    <row r="10" spans="1:10" ht="18" customHeight="1" x14ac:dyDescent="0.2">
      <c r="A10" s="126" t="s">
        <v>32</v>
      </c>
      <c r="B10" s="55">
        <v>325259.27</v>
      </c>
      <c r="C10" s="55">
        <v>308756.43</v>
      </c>
      <c r="D10" s="56">
        <f t="shared" si="0"/>
        <v>5.3449380795081822</v>
      </c>
      <c r="E10" s="55">
        <v>3316863.83</v>
      </c>
      <c r="F10" s="55">
        <v>3188238.13</v>
      </c>
      <c r="G10" s="56">
        <f t="shared" si="1"/>
        <v>4.0343818358386017</v>
      </c>
    </row>
    <row r="11" spans="1:10" ht="18" customHeight="1" x14ac:dyDescent="0.2">
      <c r="A11" s="126" t="s">
        <v>9</v>
      </c>
      <c r="B11" s="55">
        <v>185073.71</v>
      </c>
      <c r="C11" s="55">
        <v>160196.04999999999</v>
      </c>
      <c r="D11" s="56">
        <f t="shared" si="0"/>
        <v>15.529508998505264</v>
      </c>
      <c r="E11" s="55">
        <v>1976235.25</v>
      </c>
      <c r="F11" s="55">
        <v>2136224.37</v>
      </c>
      <c r="G11" s="56">
        <f t="shared" si="1"/>
        <v>-7.4893406444942059</v>
      </c>
      <c r="I11" s="18"/>
      <c r="J11" s="18"/>
    </row>
    <row r="12" spans="1:10" ht="18" customHeight="1" x14ac:dyDescent="0.2">
      <c r="A12" s="126" t="s">
        <v>10</v>
      </c>
      <c r="B12" s="55">
        <v>247534.39</v>
      </c>
      <c r="C12" s="55">
        <v>200825.76</v>
      </c>
      <c r="D12" s="56">
        <f t="shared" si="0"/>
        <v>23.258286187987039</v>
      </c>
      <c r="E12" s="55">
        <v>2594776.44</v>
      </c>
      <c r="F12" s="55">
        <v>2596042.6800000002</v>
      </c>
      <c r="G12" s="56">
        <f t="shared" si="1"/>
        <v>-4.8775777446010693E-2</v>
      </c>
    </row>
    <row r="13" spans="1:10" ht="18" customHeight="1" x14ac:dyDescent="0.2">
      <c r="A13" s="126" t="s">
        <v>29</v>
      </c>
      <c r="B13" s="55">
        <v>650987.31999999995</v>
      </c>
      <c r="C13" s="55">
        <v>644573.27</v>
      </c>
      <c r="D13" s="56">
        <f t="shared" si="0"/>
        <v>0.99508470154215445</v>
      </c>
      <c r="E13" s="55">
        <v>7157196.9900000002</v>
      </c>
      <c r="F13" s="55">
        <v>7136937.2800000003</v>
      </c>
      <c r="G13" s="56">
        <f t="shared" si="1"/>
        <v>0.28387120700602964</v>
      </c>
    </row>
    <row r="14" spans="1:10" ht="18" customHeight="1" x14ac:dyDescent="0.2">
      <c r="A14" s="126" t="s">
        <v>11</v>
      </c>
      <c r="B14" s="55">
        <v>1767958.73</v>
      </c>
      <c r="C14" s="55">
        <v>1709093.18</v>
      </c>
      <c r="D14" s="56">
        <f t="shared" si="0"/>
        <v>3.4442563277913223</v>
      </c>
      <c r="E14" s="55">
        <v>18917671.789999999</v>
      </c>
      <c r="F14" s="55">
        <v>18950465.579999998</v>
      </c>
      <c r="G14" s="56">
        <f t="shared" si="1"/>
        <v>-0.17305004914818767</v>
      </c>
    </row>
    <row r="15" spans="1:10" ht="18" customHeight="1" x14ac:dyDescent="0.2">
      <c r="A15" s="126" t="s">
        <v>30</v>
      </c>
      <c r="B15" s="55">
        <v>498233</v>
      </c>
      <c r="C15" s="55">
        <v>468383.7</v>
      </c>
      <c r="D15" s="56">
        <f t="shared" si="0"/>
        <v>6.3728306514509399</v>
      </c>
      <c r="E15" s="55">
        <v>5255429.08</v>
      </c>
      <c r="F15" s="55">
        <v>5221875.4400000004</v>
      </c>
      <c r="G15" s="56">
        <f t="shared" si="1"/>
        <v>0.64255917984898758</v>
      </c>
    </row>
    <row r="16" spans="1:10" ht="18" customHeight="1" x14ac:dyDescent="0.2">
      <c r="A16" s="126" t="s">
        <v>12</v>
      </c>
      <c r="B16" s="55">
        <v>632430.14</v>
      </c>
      <c r="C16" s="55">
        <v>613093.53</v>
      </c>
      <c r="D16" s="56">
        <f t="shared" si="0"/>
        <v>3.1539412917960448</v>
      </c>
      <c r="E16" s="55">
        <v>6653961.6100000003</v>
      </c>
      <c r="F16" s="55">
        <v>6911493.54</v>
      </c>
      <c r="G16" s="56">
        <f t="shared" si="1"/>
        <v>-3.7261400666808555</v>
      </c>
    </row>
    <row r="17" spans="1:13" ht="18" customHeight="1" x14ac:dyDescent="0.2">
      <c r="A17" s="126" t="s">
        <v>13</v>
      </c>
      <c r="B17" s="55">
        <v>153611.19</v>
      </c>
      <c r="C17" s="55">
        <v>195774.45</v>
      </c>
      <c r="D17" s="56">
        <f t="shared" si="0"/>
        <v>-21.536650977693967</v>
      </c>
      <c r="E17" s="55">
        <v>1544268.12</v>
      </c>
      <c r="F17" s="55">
        <v>1701737.43</v>
      </c>
      <c r="G17" s="56">
        <f t="shared" si="1"/>
        <v>-9.253443405778512</v>
      </c>
    </row>
    <row r="18" spans="1:13" ht="18" customHeight="1" x14ac:dyDescent="0.2">
      <c r="A18" s="126" t="s">
        <v>31</v>
      </c>
      <c r="B18" s="55">
        <v>329892.7</v>
      </c>
      <c r="C18" s="55">
        <v>295302.53999999998</v>
      </c>
      <c r="D18" s="56">
        <f t="shared" si="0"/>
        <v>11.713465112761995</v>
      </c>
      <c r="E18" s="55">
        <v>3378747.53</v>
      </c>
      <c r="F18" s="55">
        <v>3387953.38</v>
      </c>
      <c r="G18" s="56">
        <f t="shared" si="1"/>
        <v>-0.27172304242274947</v>
      </c>
    </row>
    <row r="19" spans="1:13" ht="18" customHeight="1" x14ac:dyDescent="0.2">
      <c r="A19" s="126" t="s">
        <v>14</v>
      </c>
      <c r="B19" s="55">
        <v>263436.76</v>
      </c>
      <c r="C19" s="55">
        <v>242281.83</v>
      </c>
      <c r="D19" s="56">
        <f t="shared" si="0"/>
        <v>8.731537977899535</v>
      </c>
      <c r="E19" s="55">
        <v>2757640.78</v>
      </c>
      <c r="F19" s="55">
        <v>2571435.2799999998</v>
      </c>
      <c r="G19" s="56">
        <f t="shared" si="1"/>
        <v>7.241306108236941</v>
      </c>
      <c r="I19" s="18"/>
      <c r="J19" s="18"/>
    </row>
    <row r="20" spans="1:13" s="4" customFormat="1" ht="18" customHeight="1" x14ac:dyDescent="0.2">
      <c r="A20" s="127" t="s">
        <v>149</v>
      </c>
      <c r="B20" s="65">
        <v>7656965.9199999999</v>
      </c>
      <c r="C20" s="60">
        <v>7169660</v>
      </c>
      <c r="D20" s="58">
        <f t="shared" si="0"/>
        <v>6.7967786478020003</v>
      </c>
      <c r="E20" s="60">
        <v>80344161.629999995</v>
      </c>
      <c r="F20" s="60">
        <v>79304422.799999997</v>
      </c>
      <c r="G20" s="58">
        <f t="shared" si="1"/>
        <v>1.3110729430843264</v>
      </c>
      <c r="H20" s="21"/>
      <c r="I20" s="53"/>
      <c r="J20" s="2"/>
      <c r="K20" s="2"/>
      <c r="L20" s="2"/>
      <c r="M20" s="2"/>
    </row>
    <row r="21" spans="1:13" ht="18" customHeight="1" x14ac:dyDescent="0.2">
      <c r="A21" s="22"/>
      <c r="B21" s="22"/>
      <c r="C21" s="22"/>
      <c r="D21" s="33"/>
      <c r="E21" s="22"/>
      <c r="F21" s="22"/>
      <c r="G21" s="33"/>
      <c r="H21" s="22"/>
    </row>
    <row r="22" spans="1:13" ht="18" customHeight="1" x14ac:dyDescent="0.2"/>
    <row r="23" spans="1:13" ht="15.75" x14ac:dyDescent="0.2">
      <c r="A23" s="73" t="s">
        <v>75</v>
      </c>
      <c r="B23" s="73"/>
      <c r="C23" s="73"/>
      <c r="D23" s="73"/>
      <c r="E23" s="73"/>
      <c r="F23" s="73"/>
      <c r="G23" s="73"/>
    </row>
    <row r="25" spans="1:13" ht="18" customHeight="1" x14ac:dyDescent="0.2">
      <c r="A25" s="157" t="s">
        <v>20</v>
      </c>
      <c r="B25" s="9" t="s">
        <v>57</v>
      </c>
      <c r="C25" s="10"/>
      <c r="D25" s="152" t="s">
        <v>18</v>
      </c>
      <c r="E25" s="9" t="s">
        <v>153</v>
      </c>
      <c r="F25" s="10"/>
      <c r="G25" s="149" t="s">
        <v>18</v>
      </c>
    </row>
    <row r="26" spans="1:13" ht="18" customHeight="1" x14ac:dyDescent="0.2">
      <c r="A26" s="158"/>
      <c r="B26" s="155">
        <v>2018</v>
      </c>
      <c r="C26" s="155">
        <v>2017</v>
      </c>
      <c r="D26" s="153"/>
      <c r="E26" s="155">
        <v>2018</v>
      </c>
      <c r="F26" s="155">
        <v>2017</v>
      </c>
      <c r="G26" s="150"/>
    </row>
    <row r="27" spans="1:13" ht="18" customHeight="1" x14ac:dyDescent="0.2">
      <c r="A27" s="158"/>
      <c r="B27" s="156"/>
      <c r="C27" s="156"/>
      <c r="D27" s="154"/>
      <c r="E27" s="156"/>
      <c r="F27" s="156"/>
      <c r="G27" s="151"/>
      <c r="J27" s="31"/>
    </row>
    <row r="28" spans="1:13" ht="18" customHeight="1" x14ac:dyDescent="0.2">
      <c r="A28" s="159"/>
      <c r="B28" s="160" t="s">
        <v>5</v>
      </c>
      <c r="C28" s="161"/>
      <c r="D28" s="16" t="s">
        <v>6</v>
      </c>
      <c r="E28" s="160" t="s">
        <v>5</v>
      </c>
      <c r="F28" s="161"/>
      <c r="G28" s="16" t="s">
        <v>6</v>
      </c>
    </row>
    <row r="29" spans="1:13" ht="18" customHeight="1" x14ac:dyDescent="0.2">
      <c r="A29" s="17"/>
      <c r="B29" s="18"/>
      <c r="C29" s="18"/>
      <c r="D29" s="18"/>
      <c r="E29" s="18"/>
      <c r="F29" s="18"/>
      <c r="G29" s="18"/>
    </row>
    <row r="30" spans="1:13" ht="18" customHeight="1" x14ac:dyDescent="0.2">
      <c r="A30" s="126" t="s">
        <v>7</v>
      </c>
      <c r="B30" s="55">
        <v>14644.41</v>
      </c>
      <c r="C30" s="55">
        <v>11104.62</v>
      </c>
      <c r="D30" s="56">
        <f t="shared" ref="D30:D42" si="2">IF(B30/C30*100-100&lt;1000,B30/C30*100-100,"x")</f>
        <v>31.876732387060514</v>
      </c>
      <c r="E30" s="55">
        <v>233362.31</v>
      </c>
      <c r="F30" s="55">
        <v>207798.28</v>
      </c>
      <c r="G30" s="56">
        <f t="shared" ref="G30:G42" si="3">IF(E30/F30*100-100&lt;1000,E30/F30*100-100,"x")</f>
        <v>12.30232993266354</v>
      </c>
    </row>
    <row r="31" spans="1:13" ht="18" customHeight="1" x14ac:dyDescent="0.2">
      <c r="A31" s="126" t="s">
        <v>8</v>
      </c>
      <c r="B31" s="55">
        <v>31480.1</v>
      </c>
      <c r="C31" s="55">
        <v>28332.29</v>
      </c>
      <c r="D31" s="56">
        <f t="shared" si="2"/>
        <v>11.110326768503342</v>
      </c>
      <c r="E31" s="55">
        <v>604466.80000000005</v>
      </c>
      <c r="F31" s="55">
        <v>537678.18999999994</v>
      </c>
      <c r="G31" s="56">
        <f t="shared" si="3"/>
        <v>12.421669921184659</v>
      </c>
    </row>
    <row r="32" spans="1:13" ht="18" customHeight="1" x14ac:dyDescent="0.2">
      <c r="A32" s="126" t="s">
        <v>32</v>
      </c>
      <c r="B32" s="61" t="s">
        <v>167</v>
      </c>
      <c r="C32" s="61" t="s">
        <v>167</v>
      </c>
      <c r="D32" s="56" t="s">
        <v>168</v>
      </c>
      <c r="E32" s="61" t="s">
        <v>167</v>
      </c>
      <c r="F32" s="61">
        <v>112857.9</v>
      </c>
      <c r="G32" s="56" t="s">
        <v>168</v>
      </c>
    </row>
    <row r="33" spans="1:13" ht="18" customHeight="1" x14ac:dyDescent="0.2">
      <c r="A33" s="126" t="s">
        <v>9</v>
      </c>
      <c r="B33" s="55">
        <v>8253.56</v>
      </c>
      <c r="C33" s="55">
        <v>7570.17</v>
      </c>
      <c r="D33" s="56">
        <f t="shared" si="2"/>
        <v>9.0274062537565101</v>
      </c>
      <c r="E33" s="55">
        <v>203134.69</v>
      </c>
      <c r="F33" s="55">
        <v>187190.48</v>
      </c>
      <c r="G33" s="56">
        <f t="shared" si="3"/>
        <v>8.5176393585827554</v>
      </c>
    </row>
    <row r="34" spans="1:13" ht="18" customHeight="1" x14ac:dyDescent="0.2">
      <c r="A34" s="126" t="s">
        <v>10</v>
      </c>
      <c r="B34" s="55">
        <v>9066.17</v>
      </c>
      <c r="C34" s="55">
        <v>5339.2</v>
      </c>
      <c r="D34" s="56">
        <f t="shared" si="2"/>
        <v>69.803903206472881</v>
      </c>
      <c r="E34" s="55">
        <v>145307.48000000001</v>
      </c>
      <c r="F34" s="55">
        <v>86080.3</v>
      </c>
      <c r="G34" s="56">
        <f t="shared" si="3"/>
        <v>68.804569686676274</v>
      </c>
    </row>
    <row r="35" spans="1:13" ht="18" customHeight="1" x14ac:dyDescent="0.2">
      <c r="A35" s="126" t="s">
        <v>29</v>
      </c>
      <c r="B35" s="55">
        <v>17657.34</v>
      </c>
      <c r="C35" s="55">
        <v>16210.76</v>
      </c>
      <c r="D35" s="56">
        <f t="shared" si="2"/>
        <v>8.9235791535992064</v>
      </c>
      <c r="E35" s="55">
        <v>379569.66</v>
      </c>
      <c r="F35" s="55">
        <v>297515.49</v>
      </c>
      <c r="G35" s="56">
        <f t="shared" si="3"/>
        <v>27.579797609865622</v>
      </c>
    </row>
    <row r="36" spans="1:13" ht="18" customHeight="1" x14ac:dyDescent="0.2">
      <c r="A36" s="126" t="s">
        <v>11</v>
      </c>
      <c r="B36" s="55">
        <v>75980.45</v>
      </c>
      <c r="C36" s="55">
        <v>59822.02</v>
      </c>
      <c r="D36" s="56">
        <f t="shared" si="2"/>
        <v>27.010839821189592</v>
      </c>
      <c r="E36" s="55">
        <v>1140759.1200000001</v>
      </c>
      <c r="F36" s="55">
        <v>1089370.45</v>
      </c>
      <c r="G36" s="56">
        <f t="shared" si="3"/>
        <v>4.7172814353464645</v>
      </c>
    </row>
    <row r="37" spans="1:13" ht="18" customHeight="1" x14ac:dyDescent="0.2">
      <c r="A37" s="126" t="s">
        <v>30</v>
      </c>
      <c r="B37" s="55">
        <v>46117.440000000002</v>
      </c>
      <c r="C37" s="55">
        <v>38005.769999999997</v>
      </c>
      <c r="D37" s="56">
        <f t="shared" si="2"/>
        <v>21.343259194590729</v>
      </c>
      <c r="E37" s="55">
        <v>573781.30000000005</v>
      </c>
      <c r="F37" s="55">
        <v>527142.27</v>
      </c>
      <c r="G37" s="56">
        <f t="shared" si="3"/>
        <v>8.8475223206820459</v>
      </c>
    </row>
    <row r="38" spans="1:13" ht="18" customHeight="1" x14ac:dyDescent="0.2">
      <c r="A38" s="126" t="s">
        <v>12</v>
      </c>
      <c r="B38" s="55">
        <v>16022.71</v>
      </c>
      <c r="C38" s="55">
        <v>13771.84</v>
      </c>
      <c r="D38" s="56">
        <f t="shared" si="2"/>
        <v>16.344003415665583</v>
      </c>
      <c r="E38" s="55">
        <v>257696.83</v>
      </c>
      <c r="F38" s="55">
        <v>230829.34</v>
      </c>
      <c r="G38" s="56">
        <f t="shared" si="3"/>
        <v>11.639547208340147</v>
      </c>
      <c r="K38" s="57"/>
    </row>
    <row r="39" spans="1:13" ht="18" customHeight="1" x14ac:dyDescent="0.2">
      <c r="A39" s="126" t="s">
        <v>13</v>
      </c>
      <c r="B39" s="61" t="s">
        <v>167</v>
      </c>
      <c r="C39" s="61" t="s">
        <v>167</v>
      </c>
      <c r="D39" s="56" t="s">
        <v>168</v>
      </c>
      <c r="E39" s="61" t="s">
        <v>167</v>
      </c>
      <c r="F39" s="61" t="s">
        <v>167</v>
      </c>
      <c r="G39" s="56" t="s">
        <v>168</v>
      </c>
    </row>
    <row r="40" spans="1:13" ht="18" customHeight="1" x14ac:dyDescent="0.2">
      <c r="A40" s="126" t="s">
        <v>31</v>
      </c>
      <c r="B40" s="61" t="s">
        <v>167</v>
      </c>
      <c r="C40" s="61" t="s">
        <v>167</v>
      </c>
      <c r="D40" s="56" t="s">
        <v>168</v>
      </c>
      <c r="E40" s="61" t="s">
        <v>167</v>
      </c>
      <c r="F40" s="61" t="s">
        <v>167</v>
      </c>
      <c r="G40" s="56" t="s">
        <v>168</v>
      </c>
      <c r="J40" s="57"/>
      <c r="K40" s="57"/>
    </row>
    <row r="41" spans="1:13" ht="18" customHeight="1" x14ac:dyDescent="0.2">
      <c r="A41" s="126" t="s">
        <v>14</v>
      </c>
      <c r="B41" s="55">
        <v>10710.64</v>
      </c>
      <c r="C41" s="55">
        <v>10756.02</v>
      </c>
      <c r="D41" s="56">
        <f t="shared" si="2"/>
        <v>-0.42190326905306108</v>
      </c>
      <c r="E41" s="55">
        <v>168865.95</v>
      </c>
      <c r="F41" s="55">
        <v>149625.67000000001</v>
      </c>
      <c r="G41" s="56">
        <f t="shared" si="3"/>
        <v>12.85894325485728</v>
      </c>
      <c r="I41" s="18"/>
      <c r="J41" s="18"/>
    </row>
    <row r="42" spans="1:13" s="4" customFormat="1" ht="18" customHeight="1" x14ac:dyDescent="0.2">
      <c r="A42" s="127" t="s">
        <v>150</v>
      </c>
      <c r="B42" s="65">
        <v>246414.48</v>
      </c>
      <c r="C42" s="60">
        <v>205069.8</v>
      </c>
      <c r="D42" s="58">
        <f t="shared" si="2"/>
        <v>20.161271918146923</v>
      </c>
      <c r="E42" s="60">
        <v>3969568.08</v>
      </c>
      <c r="F42" s="60">
        <v>3549323.12</v>
      </c>
      <c r="G42" s="58">
        <f t="shared" si="3"/>
        <v>11.840143762397147</v>
      </c>
      <c r="I42" s="53"/>
      <c r="J42" s="2"/>
      <c r="K42" s="2"/>
      <c r="L42" s="2"/>
      <c r="M42" s="2"/>
    </row>
    <row r="43" spans="1:13" x14ac:dyDescent="0.2">
      <c r="A43" s="18"/>
      <c r="B43" s="22"/>
      <c r="C43" s="22"/>
      <c r="D43" s="33"/>
      <c r="E43" s="22"/>
      <c r="F43" s="22"/>
      <c r="G43" s="33"/>
    </row>
    <row r="45" spans="1:13" x14ac:dyDescent="0.2">
      <c r="A45" s="18" t="s">
        <v>77</v>
      </c>
    </row>
  </sheetData>
  <mergeCells count="16">
    <mergeCell ref="G3:G5"/>
    <mergeCell ref="D25:D27"/>
    <mergeCell ref="G25:G27"/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21"/>
  <sheetViews>
    <sheetView zoomScaleNormal="100" workbookViewId="0">
      <selection activeCell="A10" sqref="A10"/>
    </sheetView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7" ht="14.25" x14ac:dyDescent="0.2">
      <c r="A1" s="73" t="s">
        <v>49</v>
      </c>
      <c r="B1" s="73"/>
      <c r="C1" s="73"/>
      <c r="D1" s="73"/>
      <c r="E1" s="73"/>
      <c r="F1" s="73"/>
      <c r="G1" s="73"/>
    </row>
    <row r="3" spans="1:7" ht="18" customHeight="1" x14ac:dyDescent="0.2">
      <c r="A3" s="157" t="s">
        <v>20</v>
      </c>
      <c r="B3" s="9" t="s">
        <v>57</v>
      </c>
      <c r="C3" s="10"/>
      <c r="D3" s="152" t="s">
        <v>18</v>
      </c>
      <c r="E3" s="9" t="s">
        <v>153</v>
      </c>
      <c r="F3" s="10"/>
      <c r="G3" s="149" t="s">
        <v>18</v>
      </c>
    </row>
    <row r="4" spans="1:7" ht="18" customHeight="1" x14ac:dyDescent="0.2">
      <c r="A4" s="158"/>
      <c r="B4" s="155">
        <v>2018</v>
      </c>
      <c r="C4" s="155">
        <v>2017</v>
      </c>
      <c r="D4" s="153"/>
      <c r="E4" s="155">
        <v>2018</v>
      </c>
      <c r="F4" s="155">
        <v>2017</v>
      </c>
      <c r="G4" s="150"/>
    </row>
    <row r="5" spans="1:7" ht="18" customHeight="1" x14ac:dyDescent="0.2">
      <c r="A5" s="158"/>
      <c r="B5" s="156"/>
      <c r="C5" s="156"/>
      <c r="D5" s="154"/>
      <c r="E5" s="156"/>
      <c r="F5" s="156"/>
      <c r="G5" s="151"/>
    </row>
    <row r="6" spans="1:7" ht="18" customHeight="1" x14ac:dyDescent="0.2">
      <c r="A6" s="159"/>
      <c r="B6" s="160" t="s">
        <v>5</v>
      </c>
      <c r="C6" s="161"/>
      <c r="D6" s="16" t="s">
        <v>6</v>
      </c>
      <c r="E6" s="160" t="s">
        <v>5</v>
      </c>
      <c r="F6" s="161"/>
      <c r="G6" s="16" t="s">
        <v>6</v>
      </c>
    </row>
    <row r="7" spans="1:7" ht="18" customHeight="1" x14ac:dyDescent="0.2">
      <c r="A7" s="17"/>
      <c r="B7" s="18"/>
      <c r="C7" s="18"/>
      <c r="D7" s="18"/>
      <c r="E7" s="18"/>
      <c r="F7" s="18"/>
      <c r="G7" s="18"/>
    </row>
    <row r="8" spans="1:7" ht="18" customHeight="1" x14ac:dyDescent="0.2">
      <c r="A8" s="126" t="s">
        <v>7</v>
      </c>
      <c r="B8" s="55">
        <v>421326.15</v>
      </c>
      <c r="C8" s="55">
        <v>375796.89</v>
      </c>
      <c r="D8" s="56">
        <f t="shared" ref="D8:D20" si="0">IF(B8/C8*100-100&lt;1000,B8/C8*100-100,"x")</f>
        <v>12.115390310973567</v>
      </c>
      <c r="E8" s="55">
        <v>4266168.2300000004</v>
      </c>
      <c r="F8" s="55">
        <v>4053036.54</v>
      </c>
      <c r="G8" s="56">
        <f t="shared" ref="G8:G20" si="1">IF(E8/F8*100-100&lt;1000,E8/F8*100-100,"x")</f>
        <v>5.2585681845345675</v>
      </c>
    </row>
    <row r="9" spans="1:7" ht="18" customHeight="1" x14ac:dyDescent="0.2">
      <c r="A9" s="126" t="s">
        <v>8</v>
      </c>
      <c r="B9" s="55">
        <v>1622060.25</v>
      </c>
      <c r="C9" s="55">
        <v>1457642.65</v>
      </c>
      <c r="D9" s="56">
        <f t="shared" si="0"/>
        <v>11.279691905282817</v>
      </c>
      <c r="E9" s="55">
        <v>16069188.49</v>
      </c>
      <c r="F9" s="55">
        <v>15328130.83</v>
      </c>
      <c r="G9" s="56">
        <f t="shared" si="1"/>
        <v>4.8346250969466809</v>
      </c>
    </row>
    <row r="10" spans="1:7" ht="18" customHeight="1" x14ac:dyDescent="0.2">
      <c r="A10" s="126" t="s">
        <v>32</v>
      </c>
      <c r="B10" s="55">
        <v>317272.62</v>
      </c>
      <c r="C10" s="55">
        <v>304482.03999999998</v>
      </c>
      <c r="D10" s="56">
        <f t="shared" si="0"/>
        <v>4.200766652772046</v>
      </c>
      <c r="E10" s="55">
        <v>3272774.5</v>
      </c>
      <c r="F10" s="55">
        <v>3142946.81</v>
      </c>
      <c r="G10" s="56">
        <f t="shared" si="1"/>
        <v>4.130763192903018</v>
      </c>
    </row>
    <row r="11" spans="1:7" ht="18" customHeight="1" x14ac:dyDescent="0.2">
      <c r="A11" s="126" t="s">
        <v>9</v>
      </c>
      <c r="B11" s="55">
        <v>168340.26</v>
      </c>
      <c r="C11" s="55">
        <v>129250.52</v>
      </c>
      <c r="D11" s="56">
        <f t="shared" si="0"/>
        <v>30.243390896996004</v>
      </c>
      <c r="E11" s="55">
        <v>1807565.98</v>
      </c>
      <c r="F11" s="55">
        <v>1838632.46</v>
      </c>
      <c r="G11" s="56">
        <f t="shared" si="1"/>
        <v>-1.6896514488817331</v>
      </c>
    </row>
    <row r="12" spans="1:7" ht="18" customHeight="1" x14ac:dyDescent="0.2">
      <c r="A12" s="126" t="s">
        <v>10</v>
      </c>
      <c r="B12" s="55">
        <v>216737.98</v>
      </c>
      <c r="C12" s="55">
        <v>177622.52</v>
      </c>
      <c r="D12" s="56">
        <f t="shared" si="0"/>
        <v>22.021678332229499</v>
      </c>
      <c r="E12" s="55">
        <v>2256036.15</v>
      </c>
      <c r="F12" s="55">
        <v>2177263.62</v>
      </c>
      <c r="G12" s="56">
        <f t="shared" si="1"/>
        <v>3.6179601439351643</v>
      </c>
    </row>
    <row r="13" spans="1:7" ht="18" customHeight="1" x14ac:dyDescent="0.2">
      <c r="A13" s="126" t="s">
        <v>29</v>
      </c>
      <c r="B13" s="55">
        <v>444058.6</v>
      </c>
      <c r="C13" s="55">
        <v>439995.86</v>
      </c>
      <c r="D13" s="56">
        <f t="shared" si="0"/>
        <v>0.92335868796583043</v>
      </c>
      <c r="E13" s="55">
        <v>4588674.7699999996</v>
      </c>
      <c r="F13" s="55">
        <v>4809737.8499999996</v>
      </c>
      <c r="G13" s="56">
        <f t="shared" si="1"/>
        <v>-4.5961565244143117</v>
      </c>
    </row>
    <row r="14" spans="1:7" ht="18" customHeight="1" x14ac:dyDescent="0.2">
      <c r="A14" s="126" t="s">
        <v>11</v>
      </c>
      <c r="B14" s="55">
        <v>1583897.96</v>
      </c>
      <c r="C14" s="55">
        <v>1484844.17</v>
      </c>
      <c r="D14" s="56">
        <f t="shared" si="0"/>
        <v>6.6709889159614733</v>
      </c>
      <c r="E14" s="55">
        <v>16475781.939999999</v>
      </c>
      <c r="F14" s="55">
        <v>16250979</v>
      </c>
      <c r="G14" s="56">
        <f t="shared" si="1"/>
        <v>1.3833193680208353</v>
      </c>
    </row>
    <row r="15" spans="1:7" ht="18" customHeight="1" x14ac:dyDescent="0.2">
      <c r="A15" s="126" t="s">
        <v>30</v>
      </c>
      <c r="B15" s="55">
        <v>419214.87</v>
      </c>
      <c r="C15" s="55">
        <v>406669.3</v>
      </c>
      <c r="D15" s="56">
        <f t="shared" si="0"/>
        <v>3.0849562531521286</v>
      </c>
      <c r="E15" s="55">
        <v>4356008.5</v>
      </c>
      <c r="F15" s="55">
        <v>4300198.12</v>
      </c>
      <c r="G15" s="56">
        <f t="shared" si="1"/>
        <v>1.2978560159921244</v>
      </c>
    </row>
    <row r="16" spans="1:7" ht="18" customHeight="1" x14ac:dyDescent="0.2">
      <c r="A16" s="126" t="s">
        <v>12</v>
      </c>
      <c r="B16" s="55">
        <v>590359.21</v>
      </c>
      <c r="C16" s="55">
        <v>578491.68000000005</v>
      </c>
      <c r="D16" s="56">
        <f t="shared" si="0"/>
        <v>2.0514607919684948</v>
      </c>
      <c r="E16" s="55">
        <v>6021958.7699999996</v>
      </c>
      <c r="F16" s="55">
        <v>6157653.25</v>
      </c>
      <c r="G16" s="56">
        <f t="shared" si="1"/>
        <v>-2.2036719914360248</v>
      </c>
    </row>
    <row r="17" spans="1:12" ht="18" customHeight="1" x14ac:dyDescent="0.2">
      <c r="A17" s="126" t="s">
        <v>13</v>
      </c>
      <c r="B17" s="55">
        <v>151415.47</v>
      </c>
      <c r="C17" s="55">
        <v>194862.72</v>
      </c>
      <c r="D17" s="56">
        <f t="shared" si="0"/>
        <v>-22.296337647344757</v>
      </c>
      <c r="E17" s="55">
        <v>1529853.17</v>
      </c>
      <c r="F17" s="55">
        <v>1686986.52</v>
      </c>
      <c r="G17" s="56">
        <f t="shared" si="1"/>
        <v>-9.3144401651769044</v>
      </c>
    </row>
    <row r="18" spans="1:12" ht="18" customHeight="1" x14ac:dyDescent="0.2">
      <c r="A18" s="126" t="s">
        <v>31</v>
      </c>
      <c r="B18" s="55">
        <v>297749.08</v>
      </c>
      <c r="C18" s="55">
        <v>282417.12</v>
      </c>
      <c r="D18" s="56">
        <f t="shared" si="0"/>
        <v>5.4288351924274281</v>
      </c>
      <c r="E18" s="55">
        <v>3123749.36</v>
      </c>
      <c r="F18" s="55">
        <v>3233724.9</v>
      </c>
      <c r="G18" s="56">
        <f t="shared" si="1"/>
        <v>-3.4008935021034148</v>
      </c>
    </row>
    <row r="19" spans="1:12" ht="18" customHeight="1" x14ac:dyDescent="0.2">
      <c r="A19" s="126" t="s">
        <v>14</v>
      </c>
      <c r="B19" s="55">
        <v>226689.36</v>
      </c>
      <c r="C19" s="55">
        <v>214229.39</v>
      </c>
      <c r="D19" s="56">
        <f t="shared" si="0"/>
        <v>5.8161814305684061</v>
      </c>
      <c r="E19" s="55">
        <v>2301621.9700000002</v>
      </c>
      <c r="F19" s="55">
        <v>2155890.69</v>
      </c>
      <c r="G19" s="56">
        <f t="shared" si="1"/>
        <v>6.7596785252595595</v>
      </c>
      <c r="I19" s="18"/>
    </row>
    <row r="20" spans="1:12" s="4" customFormat="1" ht="18" customHeight="1" x14ac:dyDescent="0.2">
      <c r="A20" s="127" t="s">
        <v>150</v>
      </c>
      <c r="B20" s="65">
        <v>6459121.8099999996</v>
      </c>
      <c r="C20" s="60">
        <v>6046304.8600000003</v>
      </c>
      <c r="D20" s="58">
        <f t="shared" si="0"/>
        <v>6.8275907278681132</v>
      </c>
      <c r="E20" s="60">
        <v>66069381.829999998</v>
      </c>
      <c r="F20" s="60">
        <v>65135180.590000004</v>
      </c>
      <c r="G20" s="58">
        <f t="shared" si="1"/>
        <v>1.4342498654919211</v>
      </c>
      <c r="I20" s="2"/>
      <c r="J20" s="2"/>
      <c r="K20" s="2"/>
      <c r="L20" s="2"/>
    </row>
    <row r="21" spans="1:12" x14ac:dyDescent="0.2">
      <c r="A21" s="22"/>
      <c r="B21" s="22"/>
      <c r="C21" s="22"/>
      <c r="D21" s="33"/>
      <c r="E21" s="22"/>
      <c r="F21" s="22"/>
      <c r="G21" s="33"/>
    </row>
  </sheetData>
  <mergeCells count="9">
    <mergeCell ref="G3:G5"/>
    <mergeCell ref="A3:A6"/>
    <mergeCell ref="B6:C6"/>
    <mergeCell ref="E6:F6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1"/>
  <sheetViews>
    <sheetView zoomScaleNormal="100" workbookViewId="0">
      <selection activeCell="A10" sqref="A10"/>
    </sheetView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9" ht="15" x14ac:dyDescent="0.2">
      <c r="A1" s="51" t="s">
        <v>154</v>
      </c>
      <c r="B1" s="7"/>
      <c r="C1" s="7"/>
      <c r="D1" s="7"/>
      <c r="E1" s="7"/>
      <c r="F1" s="7"/>
      <c r="G1" s="5"/>
    </row>
    <row r="2" spans="1:9" ht="22.5" customHeight="1" x14ac:dyDescent="0.2">
      <c r="A2" s="74" t="s">
        <v>21</v>
      </c>
      <c r="B2" s="74"/>
      <c r="C2" s="74"/>
      <c r="D2" s="74"/>
      <c r="E2" s="74"/>
      <c r="F2" s="74"/>
      <c r="G2" s="74"/>
    </row>
    <row r="3" spans="1:9" ht="20.100000000000001" customHeight="1" x14ac:dyDescent="0.2">
      <c r="A3" s="162" t="s">
        <v>20</v>
      </c>
      <c r="B3" s="9" t="s">
        <v>15</v>
      </c>
      <c r="C3" s="23"/>
      <c r="D3" s="23"/>
      <c r="E3" s="23"/>
      <c r="F3" s="23"/>
      <c r="G3" s="23"/>
    </row>
    <row r="4" spans="1:9" ht="20.100000000000001" customHeight="1" x14ac:dyDescent="0.2">
      <c r="A4" s="163"/>
      <c r="B4" s="24" t="s">
        <v>22</v>
      </c>
      <c r="C4" s="25"/>
      <c r="D4" s="24" t="s">
        <v>16</v>
      </c>
      <c r="E4" s="25"/>
      <c r="F4" s="24" t="s">
        <v>17</v>
      </c>
      <c r="G4" s="23"/>
    </row>
    <row r="5" spans="1:9" ht="20.100000000000001" customHeight="1" x14ac:dyDescent="0.2">
      <c r="A5" s="164"/>
      <c r="B5" s="26">
        <v>2018</v>
      </c>
      <c r="C5" s="26">
        <v>2017</v>
      </c>
      <c r="D5" s="26">
        <v>2018</v>
      </c>
      <c r="E5" s="26">
        <v>2017</v>
      </c>
      <c r="F5" s="26">
        <v>2018</v>
      </c>
      <c r="G5" s="27">
        <v>2017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6" t="s">
        <v>7</v>
      </c>
      <c r="B7" s="55">
        <v>77286.05</v>
      </c>
      <c r="C7" s="55">
        <v>44516.05</v>
      </c>
      <c r="D7" s="55">
        <v>30100.43</v>
      </c>
      <c r="E7" s="55">
        <v>37915.370000000003</v>
      </c>
      <c r="F7" s="55">
        <v>1067.0899999999999</v>
      </c>
      <c r="G7" s="55">
        <v>1231.8599999999999</v>
      </c>
      <c r="H7" s="2"/>
      <c r="I7" s="3"/>
    </row>
    <row r="8" spans="1:9" ht="18" customHeight="1" x14ac:dyDescent="0.2">
      <c r="A8" s="126" t="s">
        <v>8</v>
      </c>
      <c r="B8" s="55">
        <v>276038.53000000003</v>
      </c>
      <c r="C8" s="55">
        <v>265154.11</v>
      </c>
      <c r="D8" s="55">
        <v>170387.41</v>
      </c>
      <c r="E8" s="55">
        <v>144604.87</v>
      </c>
      <c r="F8" s="55">
        <v>4282.8</v>
      </c>
      <c r="G8" s="55">
        <v>4517.46</v>
      </c>
    </row>
    <row r="9" spans="1:9" ht="18" customHeight="1" x14ac:dyDescent="0.2">
      <c r="A9" s="126" t="s">
        <v>32</v>
      </c>
      <c r="B9" s="55">
        <v>6638.23</v>
      </c>
      <c r="C9" s="61">
        <v>3593.89</v>
      </c>
      <c r="D9" s="61" t="s">
        <v>169</v>
      </c>
      <c r="E9" s="61">
        <v>501.25</v>
      </c>
      <c r="F9" s="55">
        <v>177.11</v>
      </c>
      <c r="G9" s="55">
        <v>179.25</v>
      </c>
    </row>
    <row r="10" spans="1:9" ht="18" customHeight="1" x14ac:dyDescent="0.2">
      <c r="A10" s="126" t="s">
        <v>9</v>
      </c>
      <c r="B10" s="55">
        <v>12242.25</v>
      </c>
      <c r="C10" s="55">
        <v>23209.33</v>
      </c>
      <c r="D10" s="55">
        <v>4099.17</v>
      </c>
      <c r="E10" s="55">
        <v>7315.69</v>
      </c>
      <c r="F10" s="55">
        <v>392.03</v>
      </c>
      <c r="G10" s="55">
        <v>420.51</v>
      </c>
    </row>
    <row r="11" spans="1:9" ht="18" customHeight="1" x14ac:dyDescent="0.2">
      <c r="A11" s="126" t="s">
        <v>10</v>
      </c>
      <c r="B11" s="61">
        <v>6288.31</v>
      </c>
      <c r="C11" s="61" t="s">
        <v>169</v>
      </c>
      <c r="D11" s="61">
        <v>24352.61</v>
      </c>
      <c r="E11" s="61" t="s">
        <v>169</v>
      </c>
      <c r="F11" s="55">
        <v>155.49</v>
      </c>
      <c r="G11" s="55">
        <v>103.98</v>
      </c>
    </row>
    <row r="12" spans="1:9" ht="18" customHeight="1" x14ac:dyDescent="0.2">
      <c r="A12" s="126" t="s">
        <v>29</v>
      </c>
      <c r="B12" s="55">
        <v>127316.97</v>
      </c>
      <c r="C12" s="55">
        <v>129310.58</v>
      </c>
      <c r="D12" s="55">
        <v>79153.679999999993</v>
      </c>
      <c r="E12" s="55">
        <v>74938.570000000007</v>
      </c>
      <c r="F12" s="55">
        <v>458.07</v>
      </c>
      <c r="G12" s="55">
        <v>328.26</v>
      </c>
    </row>
    <row r="13" spans="1:9" ht="18" customHeight="1" x14ac:dyDescent="0.2">
      <c r="A13" s="126" t="s">
        <v>11</v>
      </c>
      <c r="B13" s="55">
        <v>115657.36</v>
      </c>
      <c r="C13" s="55">
        <v>149993.20000000001</v>
      </c>
      <c r="D13" s="55">
        <v>66808.649999999994</v>
      </c>
      <c r="E13" s="55">
        <v>72586.8</v>
      </c>
      <c r="F13" s="55">
        <v>1594.76</v>
      </c>
      <c r="G13" s="55">
        <v>1669.01</v>
      </c>
    </row>
    <row r="14" spans="1:9" ht="18" customHeight="1" x14ac:dyDescent="0.2">
      <c r="A14" s="126" t="s">
        <v>30</v>
      </c>
      <c r="B14" s="55">
        <v>42791.48</v>
      </c>
      <c r="C14" s="55">
        <v>27831.59</v>
      </c>
      <c r="D14" s="55">
        <v>35681.43</v>
      </c>
      <c r="E14" s="55">
        <v>33221.519999999997</v>
      </c>
      <c r="F14" s="55">
        <v>545.22</v>
      </c>
      <c r="G14" s="55">
        <v>661.29</v>
      </c>
    </row>
    <row r="15" spans="1:9" ht="18" customHeight="1" x14ac:dyDescent="0.2">
      <c r="A15" s="126" t="s">
        <v>12</v>
      </c>
      <c r="B15" s="55">
        <v>20695.62</v>
      </c>
      <c r="C15" s="55">
        <v>22939.200000000001</v>
      </c>
      <c r="D15" s="55">
        <v>20811.349999999999</v>
      </c>
      <c r="E15" s="55">
        <v>11085.94</v>
      </c>
      <c r="F15" s="55">
        <v>563.96</v>
      </c>
      <c r="G15" s="55">
        <v>576.71</v>
      </c>
    </row>
    <row r="16" spans="1:9" ht="18" customHeight="1" x14ac:dyDescent="0.2">
      <c r="A16" s="126" t="s">
        <v>13</v>
      </c>
      <c r="B16" s="61" t="s">
        <v>169</v>
      </c>
      <c r="C16" s="61" t="s">
        <v>169</v>
      </c>
      <c r="D16" s="61" t="s">
        <v>169</v>
      </c>
      <c r="E16" s="61" t="s">
        <v>169</v>
      </c>
      <c r="F16" s="55">
        <v>22.2</v>
      </c>
      <c r="G16" s="55">
        <v>93.73</v>
      </c>
    </row>
    <row r="17" spans="1:14" ht="18" customHeight="1" x14ac:dyDescent="0.2">
      <c r="A17" s="126" t="s">
        <v>31</v>
      </c>
      <c r="B17" s="55" t="s">
        <v>169</v>
      </c>
      <c r="C17" s="61">
        <v>3288.85</v>
      </c>
      <c r="D17" s="55">
        <v>26370.59</v>
      </c>
      <c r="E17" s="61">
        <v>9534.1</v>
      </c>
      <c r="F17" s="55">
        <v>63.87</v>
      </c>
      <c r="G17" s="55">
        <v>62.47</v>
      </c>
    </row>
    <row r="18" spans="1:14" ht="18" customHeight="1" x14ac:dyDescent="0.2">
      <c r="A18" s="126" t="s">
        <v>14</v>
      </c>
      <c r="B18" s="61">
        <v>11850.17</v>
      </c>
      <c r="C18" s="61">
        <v>8750.36</v>
      </c>
      <c r="D18" s="61">
        <v>24585.08</v>
      </c>
      <c r="E18" s="61" t="s">
        <v>169</v>
      </c>
      <c r="F18" s="55">
        <v>312.14999999999998</v>
      </c>
      <c r="G18" s="55">
        <v>301.25</v>
      </c>
      <c r="I18" s="18"/>
    </row>
    <row r="19" spans="1:14" s="4" customFormat="1" ht="18" customHeight="1" x14ac:dyDescent="0.2">
      <c r="A19" s="127" t="s">
        <v>150</v>
      </c>
      <c r="B19" s="108">
        <v>704635.13</v>
      </c>
      <c r="C19" s="109">
        <v>684283.58</v>
      </c>
      <c r="D19" s="109">
        <v>483574.23</v>
      </c>
      <c r="E19" s="109">
        <v>428925.78</v>
      </c>
      <c r="F19" s="109">
        <v>9634.75</v>
      </c>
      <c r="G19" s="109">
        <v>10145.780000000001</v>
      </c>
      <c r="I19" s="20"/>
      <c r="J19" s="20"/>
      <c r="K19" s="20"/>
      <c r="L19" s="20"/>
      <c r="M19" s="20"/>
      <c r="N19" s="20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15" x14ac:dyDescent="0.2">
      <c r="A23" s="51" t="s">
        <v>155</v>
      </c>
      <c r="B23" s="7"/>
      <c r="C23" s="7"/>
      <c r="D23" s="7"/>
      <c r="E23" s="7"/>
      <c r="F23" s="7"/>
      <c r="G23" s="5"/>
    </row>
    <row r="24" spans="1:14" ht="22.5" customHeight="1" x14ac:dyDescent="0.2">
      <c r="A24" s="52" t="s">
        <v>21</v>
      </c>
      <c r="B24" s="52"/>
      <c r="C24" s="52"/>
      <c r="D24" s="52"/>
      <c r="E24" s="52"/>
      <c r="F24" s="52"/>
      <c r="G24" s="52"/>
    </row>
    <row r="25" spans="1:14" ht="20.100000000000001" customHeight="1" x14ac:dyDescent="0.2">
      <c r="A25" s="162" t="s">
        <v>20</v>
      </c>
      <c r="B25" s="9" t="s">
        <v>15</v>
      </c>
      <c r="C25" s="23"/>
      <c r="D25" s="23"/>
      <c r="E25" s="23"/>
      <c r="F25" s="23"/>
      <c r="G25" s="23"/>
    </row>
    <row r="26" spans="1:14" ht="20.100000000000001" customHeight="1" x14ac:dyDescent="0.2">
      <c r="A26" s="163"/>
      <c r="B26" s="24" t="s">
        <v>22</v>
      </c>
      <c r="C26" s="25"/>
      <c r="D26" s="24" t="s">
        <v>16</v>
      </c>
      <c r="E26" s="24"/>
      <c r="F26" s="24" t="s">
        <v>17</v>
      </c>
      <c r="G26" s="24"/>
    </row>
    <row r="27" spans="1:14" ht="20.100000000000001" customHeight="1" x14ac:dyDescent="0.2">
      <c r="A27" s="164"/>
      <c r="B27" s="26">
        <v>2018</v>
      </c>
      <c r="C27" s="26">
        <v>2017</v>
      </c>
      <c r="D27" s="26">
        <v>2018</v>
      </c>
      <c r="E27" s="26">
        <v>2017</v>
      </c>
      <c r="F27" s="26">
        <v>2018</v>
      </c>
      <c r="G27" s="27">
        <v>2017</v>
      </c>
      <c r="H27" s="31"/>
    </row>
    <row r="28" spans="1:14" ht="18" customHeight="1" x14ac:dyDescent="0.2">
      <c r="A28" s="17"/>
      <c r="B28" s="18"/>
      <c r="C28" s="18"/>
      <c r="D28" s="18"/>
      <c r="E28" s="18"/>
      <c r="F28" s="18"/>
      <c r="G28" s="18"/>
    </row>
    <row r="29" spans="1:14" ht="18" customHeight="1" x14ac:dyDescent="0.2">
      <c r="A29" s="126" t="s">
        <v>7</v>
      </c>
      <c r="B29" s="55">
        <v>873779.8</v>
      </c>
      <c r="C29" s="55">
        <v>677555.93</v>
      </c>
      <c r="D29" s="55">
        <v>446673.02</v>
      </c>
      <c r="E29" s="55">
        <v>499120.95</v>
      </c>
      <c r="F29" s="55">
        <v>11642.73</v>
      </c>
      <c r="G29" s="55">
        <v>12185.79</v>
      </c>
    </row>
    <row r="30" spans="1:14" ht="18" customHeight="1" x14ac:dyDescent="0.2">
      <c r="A30" s="126" t="s">
        <v>8</v>
      </c>
      <c r="B30" s="55">
        <v>3169254.59</v>
      </c>
      <c r="C30" s="55">
        <v>3125790.12</v>
      </c>
      <c r="D30" s="55">
        <v>1909743.57</v>
      </c>
      <c r="E30" s="55">
        <v>1760045</v>
      </c>
      <c r="F30" s="55">
        <v>44919.78</v>
      </c>
      <c r="G30" s="55">
        <v>46154.53</v>
      </c>
    </row>
    <row r="31" spans="1:14" ht="18" customHeight="1" x14ac:dyDescent="0.2">
      <c r="A31" s="126" t="s">
        <v>32</v>
      </c>
      <c r="B31" s="55" t="s">
        <v>169</v>
      </c>
      <c r="C31" s="61" t="s">
        <v>169</v>
      </c>
      <c r="D31" s="61" t="s">
        <v>169</v>
      </c>
      <c r="E31" s="61" t="s">
        <v>169</v>
      </c>
      <c r="F31" s="55">
        <v>2041.8</v>
      </c>
      <c r="G31" s="55">
        <v>1978.38</v>
      </c>
    </row>
    <row r="32" spans="1:14" ht="18" customHeight="1" x14ac:dyDescent="0.2">
      <c r="A32" s="126" t="s">
        <v>9</v>
      </c>
      <c r="B32" s="55">
        <v>120481.43</v>
      </c>
      <c r="C32" s="55">
        <v>221851.44</v>
      </c>
      <c r="D32" s="55">
        <v>44225.67</v>
      </c>
      <c r="E32" s="55">
        <v>71446.03</v>
      </c>
      <c r="F32" s="55">
        <v>3962.17</v>
      </c>
      <c r="G32" s="55">
        <v>4294.4399999999996</v>
      </c>
    </row>
    <row r="33" spans="1:14" ht="18" customHeight="1" x14ac:dyDescent="0.2">
      <c r="A33" s="126" t="s">
        <v>10</v>
      </c>
      <c r="B33" s="61">
        <v>60571.65</v>
      </c>
      <c r="C33" s="61">
        <v>52140.24</v>
      </c>
      <c r="D33" s="55">
        <v>276891.28000000003</v>
      </c>
      <c r="E33" s="55">
        <v>365542.42</v>
      </c>
      <c r="F33" s="55">
        <v>1277.3599999999999</v>
      </c>
      <c r="G33" s="55">
        <v>1096.4000000000001</v>
      </c>
    </row>
    <row r="34" spans="1:14" ht="18" customHeight="1" x14ac:dyDescent="0.2">
      <c r="A34" s="126" t="s">
        <v>29</v>
      </c>
      <c r="B34" s="55">
        <v>1478322.23</v>
      </c>
      <c r="C34" s="55">
        <v>1362535.81</v>
      </c>
      <c r="D34" s="55">
        <v>1080952.5</v>
      </c>
      <c r="E34" s="55">
        <v>960478.52</v>
      </c>
      <c r="F34" s="55">
        <v>9247.49</v>
      </c>
      <c r="G34" s="55">
        <v>4185.1000000000004</v>
      </c>
      <c r="I34" s="1" t="s">
        <v>169</v>
      </c>
    </row>
    <row r="35" spans="1:14" ht="18" customHeight="1" x14ac:dyDescent="0.2">
      <c r="A35" s="126" t="s">
        <v>11</v>
      </c>
      <c r="B35" s="55">
        <v>1546853.75</v>
      </c>
      <c r="C35" s="55">
        <v>1862641.35</v>
      </c>
      <c r="D35" s="55">
        <v>877814.02</v>
      </c>
      <c r="E35" s="55">
        <v>819848.04</v>
      </c>
      <c r="F35" s="55">
        <v>17222.080000000002</v>
      </c>
      <c r="G35" s="55">
        <v>16997.189999999999</v>
      </c>
    </row>
    <row r="36" spans="1:14" ht="18" customHeight="1" x14ac:dyDescent="0.2">
      <c r="A36" s="126" t="s">
        <v>30</v>
      </c>
      <c r="B36" s="55">
        <v>422238.11</v>
      </c>
      <c r="C36" s="55">
        <v>513168.5</v>
      </c>
      <c r="D36" s="55">
        <v>471477.54</v>
      </c>
      <c r="E36" s="55">
        <v>402691.41</v>
      </c>
      <c r="F36" s="55">
        <v>5704.93</v>
      </c>
      <c r="G36" s="55">
        <v>5817.41</v>
      </c>
    </row>
    <row r="37" spans="1:14" ht="18" customHeight="1" x14ac:dyDescent="0.2">
      <c r="A37" s="126" t="s">
        <v>12</v>
      </c>
      <c r="B37" s="55">
        <v>259584.96</v>
      </c>
      <c r="C37" s="55">
        <v>362091.34</v>
      </c>
      <c r="D37" s="55">
        <v>366800.12</v>
      </c>
      <c r="E37" s="55">
        <v>386082.43</v>
      </c>
      <c r="F37" s="55">
        <v>5617.76</v>
      </c>
      <c r="G37" s="55">
        <v>5666.52</v>
      </c>
    </row>
    <row r="38" spans="1:14" ht="18" customHeight="1" x14ac:dyDescent="0.2">
      <c r="A38" s="126" t="s">
        <v>13</v>
      </c>
      <c r="B38" s="55" t="s">
        <v>169</v>
      </c>
      <c r="C38" s="61" t="s">
        <v>169</v>
      </c>
      <c r="D38" s="61" t="s">
        <v>169</v>
      </c>
      <c r="E38" s="61" t="s">
        <v>169</v>
      </c>
      <c r="F38" s="55">
        <v>701.93</v>
      </c>
      <c r="G38" s="55">
        <v>730.31</v>
      </c>
    </row>
    <row r="39" spans="1:14" ht="18" customHeight="1" x14ac:dyDescent="0.2">
      <c r="A39" s="126" t="s">
        <v>31</v>
      </c>
      <c r="B39" s="55">
        <v>55211.14</v>
      </c>
      <c r="C39" s="61">
        <v>40236.65</v>
      </c>
      <c r="D39" s="61">
        <v>199129.53</v>
      </c>
      <c r="E39" s="61">
        <v>113303.43</v>
      </c>
      <c r="F39" s="61">
        <v>657.5</v>
      </c>
      <c r="G39" s="55">
        <v>688.4</v>
      </c>
    </row>
    <row r="40" spans="1:14" ht="18" customHeight="1" x14ac:dyDescent="0.2">
      <c r="A40" s="126" t="s">
        <v>14</v>
      </c>
      <c r="B40" s="55">
        <v>125653.15</v>
      </c>
      <c r="C40" s="55">
        <v>115244.83</v>
      </c>
      <c r="D40" s="55">
        <v>326906.78000000003</v>
      </c>
      <c r="E40" s="55">
        <v>296928.07</v>
      </c>
      <c r="F40" s="55">
        <v>3458.88</v>
      </c>
      <c r="G40" s="55">
        <v>3371.69</v>
      </c>
      <c r="I40" s="18"/>
    </row>
    <row r="41" spans="1:14" ht="18" customHeight="1" x14ac:dyDescent="0.2">
      <c r="A41" s="127" t="s">
        <v>149</v>
      </c>
      <c r="B41" s="108">
        <v>8158648.0899999999</v>
      </c>
      <c r="C41" s="109">
        <v>8382059.6200000001</v>
      </c>
      <c r="D41" s="109">
        <v>6009677.2999999998</v>
      </c>
      <c r="E41" s="109">
        <v>5684016.4299999997</v>
      </c>
      <c r="F41" s="109">
        <v>106454.41</v>
      </c>
      <c r="G41" s="109">
        <v>103166.16</v>
      </c>
      <c r="H41" s="22"/>
      <c r="I41" s="20"/>
      <c r="J41" s="20"/>
      <c r="K41" s="20"/>
      <c r="L41" s="20"/>
      <c r="M41" s="20"/>
      <c r="N41" s="20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1"/>
  <sheetViews>
    <sheetView zoomScaleNormal="100" workbookViewId="0">
      <selection activeCell="A10" sqref="A10"/>
    </sheetView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51" t="s">
        <v>156</v>
      </c>
      <c r="B1" s="7"/>
      <c r="C1" s="7"/>
      <c r="D1" s="7"/>
      <c r="E1" s="7"/>
      <c r="F1" s="7"/>
      <c r="G1" s="7"/>
    </row>
    <row r="2" spans="1:9" ht="22.5" customHeight="1" x14ac:dyDescent="0.2">
      <c r="A2" s="52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2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3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64"/>
      <c r="B5" s="26">
        <v>2018</v>
      </c>
      <c r="C5" s="26">
        <v>2017</v>
      </c>
      <c r="D5" s="26">
        <v>2018</v>
      </c>
      <c r="E5" s="26">
        <v>2017</v>
      </c>
      <c r="F5" s="26">
        <v>2018</v>
      </c>
      <c r="G5" s="27">
        <v>2017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6" t="s">
        <v>7</v>
      </c>
      <c r="B7" s="55">
        <v>31071.84</v>
      </c>
      <c r="C7" s="55">
        <v>22029.89</v>
      </c>
      <c r="D7" s="55">
        <v>473563.07</v>
      </c>
      <c r="E7" s="55">
        <v>421909.34</v>
      </c>
      <c r="F7" s="55">
        <v>25144.81</v>
      </c>
      <c r="G7" s="55">
        <v>15520.94</v>
      </c>
      <c r="H7" s="2"/>
      <c r="I7" s="3"/>
    </row>
    <row r="8" spans="1:9" ht="18" customHeight="1" x14ac:dyDescent="0.2">
      <c r="A8" s="126" t="s">
        <v>8</v>
      </c>
      <c r="B8" s="55">
        <v>106143.24</v>
      </c>
      <c r="C8" s="55">
        <v>106226.66</v>
      </c>
      <c r="D8" s="55">
        <v>1917663.25</v>
      </c>
      <c r="E8" s="55">
        <v>1718585.94</v>
      </c>
      <c r="F8" s="55">
        <v>48962.5</v>
      </c>
      <c r="G8" s="55">
        <v>47106.49</v>
      </c>
    </row>
    <row r="9" spans="1:9" ht="18" customHeight="1" x14ac:dyDescent="0.2">
      <c r="A9" s="126" t="s">
        <v>32</v>
      </c>
      <c r="B9" s="55">
        <v>15912.28</v>
      </c>
      <c r="C9" s="55">
        <v>14327.02</v>
      </c>
      <c r="D9" s="55">
        <v>305087.82</v>
      </c>
      <c r="E9" s="61">
        <v>291472.65999999997</v>
      </c>
      <c r="F9" s="55">
        <v>4259.17</v>
      </c>
      <c r="G9" s="55">
        <v>2956.75</v>
      </c>
    </row>
    <row r="10" spans="1:9" ht="18" customHeight="1" x14ac:dyDescent="0.2">
      <c r="A10" s="126" t="s">
        <v>9</v>
      </c>
      <c r="B10" s="55">
        <v>22508.47</v>
      </c>
      <c r="C10" s="55">
        <v>20851.96</v>
      </c>
      <c r="D10" s="55">
        <v>148351.51</v>
      </c>
      <c r="E10" s="55">
        <v>126478.55</v>
      </c>
      <c r="F10" s="55">
        <v>14213.73</v>
      </c>
      <c r="G10" s="55">
        <v>12865.54</v>
      </c>
    </row>
    <row r="11" spans="1:9" ht="18" customHeight="1" x14ac:dyDescent="0.2">
      <c r="A11" s="126" t="s">
        <v>10</v>
      </c>
      <c r="B11" s="55" t="s">
        <v>169</v>
      </c>
      <c r="C11" s="55">
        <v>9015.76</v>
      </c>
      <c r="D11" s="55">
        <v>218440.73</v>
      </c>
      <c r="E11" s="55">
        <v>174004.6</v>
      </c>
      <c r="F11" s="55">
        <v>17932.64</v>
      </c>
      <c r="G11" s="55">
        <v>17805.400000000001</v>
      </c>
    </row>
    <row r="12" spans="1:9" ht="18" customHeight="1" x14ac:dyDescent="0.2">
      <c r="A12" s="126" t="s">
        <v>29</v>
      </c>
      <c r="B12" s="55">
        <v>50594.84</v>
      </c>
      <c r="C12" s="55">
        <v>53791.34</v>
      </c>
      <c r="D12" s="55">
        <v>543528.56999999995</v>
      </c>
      <c r="E12" s="55">
        <v>533207.82999999996</v>
      </c>
      <c r="F12" s="55">
        <v>56863.91</v>
      </c>
      <c r="G12" s="55">
        <v>57574.1</v>
      </c>
    </row>
    <row r="13" spans="1:9" ht="18" customHeight="1" x14ac:dyDescent="0.2">
      <c r="A13" s="126" t="s">
        <v>11</v>
      </c>
      <c r="B13" s="55">
        <v>97162.28</v>
      </c>
      <c r="C13" s="55">
        <v>72836.820000000007</v>
      </c>
      <c r="D13" s="55">
        <v>1635202.82</v>
      </c>
      <c r="E13" s="55">
        <v>1609840.22</v>
      </c>
      <c r="F13" s="55">
        <v>35593.629999999997</v>
      </c>
      <c r="G13" s="55">
        <v>26416.14</v>
      </c>
    </row>
    <row r="14" spans="1:9" ht="18" customHeight="1" x14ac:dyDescent="0.2">
      <c r="A14" s="126" t="s">
        <v>30</v>
      </c>
      <c r="B14" s="55">
        <v>43727.6</v>
      </c>
      <c r="C14" s="55">
        <v>24615.46</v>
      </c>
      <c r="D14" s="55">
        <v>429982.93</v>
      </c>
      <c r="E14" s="55">
        <v>427352.84</v>
      </c>
      <c r="F14" s="55">
        <v>24522.47</v>
      </c>
      <c r="G14" s="55">
        <v>16415.400000000001</v>
      </c>
    </row>
    <row r="15" spans="1:9" ht="18" customHeight="1" x14ac:dyDescent="0.2">
      <c r="A15" s="126" t="s">
        <v>12</v>
      </c>
      <c r="B15" s="55">
        <v>39316.74</v>
      </c>
      <c r="C15" s="55">
        <v>38341.35</v>
      </c>
      <c r="D15" s="55">
        <v>579697.15</v>
      </c>
      <c r="E15" s="55">
        <v>562985.59</v>
      </c>
      <c r="F15" s="55">
        <v>13416.25</v>
      </c>
      <c r="G15" s="55">
        <v>11766.59</v>
      </c>
    </row>
    <row r="16" spans="1:9" ht="18" customHeight="1" x14ac:dyDescent="0.2">
      <c r="A16" s="126" t="s">
        <v>13</v>
      </c>
      <c r="B16" s="55" t="s">
        <v>169</v>
      </c>
      <c r="C16" s="55">
        <v>1219.03</v>
      </c>
      <c r="D16" s="55">
        <v>151810.63</v>
      </c>
      <c r="E16" s="55">
        <v>194076.69</v>
      </c>
      <c r="F16" s="55">
        <v>803.94</v>
      </c>
      <c r="G16" s="55">
        <v>478.73</v>
      </c>
    </row>
    <row r="17" spans="1:14" ht="18" customHeight="1" x14ac:dyDescent="0.2">
      <c r="A17" s="126" t="s">
        <v>31</v>
      </c>
      <c r="B17" s="62">
        <v>82365.14</v>
      </c>
      <c r="C17" s="55">
        <v>81074.91</v>
      </c>
      <c r="D17" s="55">
        <v>222879.53</v>
      </c>
      <c r="E17" s="55">
        <v>195801.58</v>
      </c>
      <c r="F17" s="55">
        <v>24648.03</v>
      </c>
      <c r="G17" s="55">
        <v>18426.05</v>
      </c>
    </row>
    <row r="18" spans="1:14" ht="18" customHeight="1" x14ac:dyDescent="0.2">
      <c r="A18" s="126" t="s">
        <v>14</v>
      </c>
      <c r="B18" s="62">
        <v>25189.57</v>
      </c>
      <c r="C18" s="55">
        <v>21344.97</v>
      </c>
      <c r="D18" s="55">
        <v>226347.77</v>
      </c>
      <c r="E18" s="55">
        <v>213930.76</v>
      </c>
      <c r="F18" s="55">
        <v>11899.42</v>
      </c>
      <c r="G18" s="55">
        <v>7006.1</v>
      </c>
      <c r="I18" s="18"/>
    </row>
    <row r="19" spans="1:14" s="4" customFormat="1" ht="18" customHeight="1" x14ac:dyDescent="0.2">
      <c r="A19" s="127" t="s">
        <v>150</v>
      </c>
      <c r="B19" s="108">
        <v>526149.64</v>
      </c>
      <c r="C19" s="109">
        <v>465675.17</v>
      </c>
      <c r="D19" s="109">
        <v>6852555.7800000003</v>
      </c>
      <c r="E19" s="109">
        <v>6469646.5999999996</v>
      </c>
      <c r="F19" s="109">
        <v>278260.5</v>
      </c>
      <c r="G19" s="109">
        <v>234338.23</v>
      </c>
      <c r="H19" s="21"/>
      <c r="I19" s="53"/>
      <c r="J19" s="53"/>
      <c r="K19" s="53"/>
      <c r="L19" s="53"/>
      <c r="M19" s="53"/>
      <c r="N19" s="53"/>
    </row>
    <row r="20" spans="1:14" ht="18" customHeight="1" x14ac:dyDescent="0.2"/>
    <row r="21" spans="1:14" ht="18" customHeight="1" x14ac:dyDescent="0.2">
      <c r="B21" s="6"/>
    </row>
    <row r="22" spans="1:14" ht="18" customHeight="1" x14ac:dyDescent="0.2"/>
    <row r="23" spans="1:14" ht="15" x14ac:dyDescent="0.2">
      <c r="A23" s="51" t="s">
        <v>157</v>
      </c>
      <c r="B23" s="5"/>
      <c r="C23" s="5"/>
      <c r="D23" s="5"/>
      <c r="E23" s="5"/>
      <c r="F23" s="5"/>
      <c r="G23" s="5"/>
    </row>
    <row r="24" spans="1:14" ht="22.5" customHeight="1" x14ac:dyDescent="0.2">
      <c r="A24" s="52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2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3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64"/>
      <c r="B27" s="26">
        <v>2018</v>
      </c>
      <c r="C27" s="26">
        <v>2017</v>
      </c>
      <c r="D27" s="26">
        <v>2018</v>
      </c>
      <c r="E27" s="26">
        <v>2017</v>
      </c>
      <c r="F27" s="26">
        <v>2018</v>
      </c>
      <c r="G27" s="27">
        <v>2017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6" t="s">
        <v>7</v>
      </c>
      <c r="B29" s="55">
        <v>405364.22</v>
      </c>
      <c r="C29" s="55">
        <v>341374.95</v>
      </c>
      <c r="D29" s="55">
        <v>4914283.6399999997</v>
      </c>
      <c r="E29" s="55">
        <v>4720176.32</v>
      </c>
      <c r="F29" s="55">
        <v>278615.92</v>
      </c>
      <c r="G29" s="55">
        <v>180347.94</v>
      </c>
    </row>
    <row r="30" spans="1:14" ht="18" customHeight="1" x14ac:dyDescent="0.2">
      <c r="A30" s="126" t="s">
        <v>8</v>
      </c>
      <c r="B30" s="55">
        <v>1496605.05</v>
      </c>
      <c r="C30" s="55">
        <v>1330024.1399999999</v>
      </c>
      <c r="D30" s="55">
        <v>19299963.239999998</v>
      </c>
      <c r="E30" s="55">
        <v>18553366.530000001</v>
      </c>
      <c r="F30" s="55">
        <v>396538.14</v>
      </c>
      <c r="G30" s="55">
        <v>376729.81</v>
      </c>
    </row>
    <row r="31" spans="1:14" ht="18" customHeight="1" x14ac:dyDescent="0.2">
      <c r="A31" s="126" t="s">
        <v>32</v>
      </c>
      <c r="B31" s="55">
        <v>271811.69</v>
      </c>
      <c r="C31" s="55">
        <v>223316.73</v>
      </c>
      <c r="D31" s="55">
        <v>3008321.85</v>
      </c>
      <c r="E31" s="55">
        <v>2928950.53</v>
      </c>
      <c r="F31" s="55">
        <v>36730.29</v>
      </c>
      <c r="G31" s="55">
        <v>35970.870000000003</v>
      </c>
    </row>
    <row r="32" spans="1:14" ht="18" customHeight="1" x14ac:dyDescent="0.2">
      <c r="A32" s="126" t="s">
        <v>9</v>
      </c>
      <c r="B32" s="55">
        <v>378749.17</v>
      </c>
      <c r="C32" s="55">
        <v>324158.49</v>
      </c>
      <c r="D32" s="55">
        <v>1551653.16</v>
      </c>
      <c r="E32" s="55">
        <v>1631395.67</v>
      </c>
      <c r="F32" s="55">
        <v>45832.92</v>
      </c>
      <c r="G32" s="55">
        <v>180670.21</v>
      </c>
    </row>
    <row r="33" spans="1:14" ht="18" customHeight="1" x14ac:dyDescent="0.2">
      <c r="A33" s="126" t="s">
        <v>10</v>
      </c>
      <c r="B33" s="55">
        <v>175361.82</v>
      </c>
      <c r="C33" s="55">
        <v>124976.48</v>
      </c>
      <c r="D33" s="55">
        <v>2279766.54</v>
      </c>
      <c r="E33" s="55">
        <v>2269296.38</v>
      </c>
      <c r="F33" s="55">
        <v>139648.07999999999</v>
      </c>
      <c r="G33" s="55">
        <v>201769.82</v>
      </c>
    </row>
    <row r="34" spans="1:14" ht="18" customHeight="1" x14ac:dyDescent="0.2">
      <c r="A34" s="126" t="s">
        <v>29</v>
      </c>
      <c r="B34" s="55">
        <v>708781.14</v>
      </c>
      <c r="C34" s="55">
        <v>833638.57</v>
      </c>
      <c r="D34" s="55">
        <v>5888391.9199999999</v>
      </c>
      <c r="E34" s="55">
        <v>5860736.4000000004</v>
      </c>
      <c r="F34" s="55">
        <v>560023.93000000005</v>
      </c>
      <c r="G34" s="55">
        <v>442562.31</v>
      </c>
    </row>
    <row r="35" spans="1:14" ht="18" customHeight="1" x14ac:dyDescent="0.2">
      <c r="A35" s="126" t="s">
        <v>11</v>
      </c>
      <c r="B35" s="55">
        <v>1328034.23</v>
      </c>
      <c r="C35" s="55">
        <v>1380544.23</v>
      </c>
      <c r="D35" s="55">
        <v>17213310.719999999</v>
      </c>
      <c r="E35" s="55">
        <v>17248612.899999999</v>
      </c>
      <c r="F35" s="55">
        <v>376326.84</v>
      </c>
      <c r="G35" s="55">
        <v>321308.45</v>
      </c>
    </row>
    <row r="36" spans="1:14" ht="18" customHeight="1" x14ac:dyDescent="0.2">
      <c r="A36" s="126" t="s">
        <v>30</v>
      </c>
      <c r="B36" s="55">
        <v>521959.2</v>
      </c>
      <c r="C36" s="55">
        <v>369448.52</v>
      </c>
      <c r="D36" s="55">
        <v>4516836.68</v>
      </c>
      <c r="E36" s="55">
        <v>4574168.21</v>
      </c>
      <c r="F36" s="55">
        <v>216633.2</v>
      </c>
      <c r="G36" s="55">
        <v>278258.71000000002</v>
      </c>
    </row>
    <row r="37" spans="1:14" ht="18" customHeight="1" x14ac:dyDescent="0.2">
      <c r="A37" s="126" t="s">
        <v>12</v>
      </c>
      <c r="B37" s="55">
        <v>498360.03</v>
      </c>
      <c r="C37" s="55">
        <v>465570.54</v>
      </c>
      <c r="D37" s="55">
        <v>6045897.2199999997</v>
      </c>
      <c r="E37" s="55">
        <v>6336567.4900000002</v>
      </c>
      <c r="F37" s="55">
        <v>109704.36</v>
      </c>
      <c r="G37" s="55">
        <v>109355.51</v>
      </c>
    </row>
    <row r="38" spans="1:14" ht="18" customHeight="1" x14ac:dyDescent="0.2">
      <c r="A38" s="126" t="s">
        <v>13</v>
      </c>
      <c r="B38" s="55">
        <v>18344.93</v>
      </c>
      <c r="C38" s="55">
        <v>17826.61</v>
      </c>
      <c r="D38" s="55">
        <v>1518959.9</v>
      </c>
      <c r="E38" s="55">
        <v>1676931.8</v>
      </c>
      <c r="F38" s="55">
        <v>6963.29</v>
      </c>
      <c r="G38" s="55">
        <v>6979.02</v>
      </c>
    </row>
    <row r="39" spans="1:14" ht="18" customHeight="1" x14ac:dyDescent="0.2">
      <c r="A39" s="126" t="s">
        <v>31</v>
      </c>
      <c r="B39" s="55">
        <v>924255.25</v>
      </c>
      <c r="C39" s="55">
        <v>993719.88</v>
      </c>
      <c r="D39" s="55">
        <v>2256782.09</v>
      </c>
      <c r="E39" s="55">
        <v>2237226.87</v>
      </c>
      <c r="F39" s="55">
        <v>197710.19</v>
      </c>
      <c r="G39" s="55">
        <v>157006.63</v>
      </c>
    </row>
    <row r="40" spans="1:14" ht="18" customHeight="1" x14ac:dyDescent="0.2">
      <c r="A40" s="126" t="s">
        <v>14</v>
      </c>
      <c r="B40" s="55">
        <v>325839.11</v>
      </c>
      <c r="C40" s="55">
        <v>288857.43</v>
      </c>
      <c r="D40" s="55">
        <v>2344863.9900000002</v>
      </c>
      <c r="E40" s="55">
        <v>2226278.8199999998</v>
      </c>
      <c r="F40" s="55">
        <v>86937.68</v>
      </c>
      <c r="G40" s="55">
        <v>56299.03</v>
      </c>
      <c r="I40" s="18"/>
    </row>
    <row r="41" spans="1:14" ht="18" customHeight="1" x14ac:dyDescent="0.2">
      <c r="A41" s="127" t="s">
        <v>149</v>
      </c>
      <c r="B41" s="108">
        <v>7053465.8399999999</v>
      </c>
      <c r="C41" s="109">
        <v>6693456.5700000003</v>
      </c>
      <c r="D41" s="109">
        <v>70839030.950000003</v>
      </c>
      <c r="E41" s="109">
        <v>70263707.920000002</v>
      </c>
      <c r="F41" s="109">
        <v>2451664.84</v>
      </c>
      <c r="G41" s="109">
        <v>2347258.31</v>
      </c>
      <c r="H41" s="22"/>
      <c r="I41" s="53"/>
      <c r="J41" s="53"/>
      <c r="K41" s="53"/>
      <c r="L41" s="53"/>
      <c r="M41" s="53"/>
      <c r="N41" s="53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2"/>
  <sheetViews>
    <sheetView zoomScaleNormal="100" workbookViewId="0">
      <selection activeCell="A10" sqref="A10"/>
    </sheetView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51" t="s">
        <v>158</v>
      </c>
      <c r="B1" s="7"/>
      <c r="C1" s="7"/>
      <c r="D1" s="7"/>
      <c r="E1" s="7"/>
      <c r="F1" s="7"/>
      <c r="G1" s="7"/>
    </row>
    <row r="2" spans="1:9" ht="22.5" customHeight="1" x14ac:dyDescent="0.2">
      <c r="A2" s="52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2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3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64"/>
      <c r="B5" s="26">
        <v>2018</v>
      </c>
      <c r="C5" s="26">
        <v>2017</v>
      </c>
      <c r="D5" s="26">
        <v>2018</v>
      </c>
      <c r="E5" s="26">
        <v>2017</v>
      </c>
      <c r="F5" s="26">
        <v>2018</v>
      </c>
      <c r="G5" s="27">
        <v>2017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6" t="s">
        <v>7</v>
      </c>
      <c r="B7" s="55">
        <v>16057.25</v>
      </c>
      <c r="C7" s="55">
        <v>13769.85</v>
      </c>
      <c r="D7" s="55">
        <v>405760.89</v>
      </c>
      <c r="E7" s="55">
        <v>358554.91</v>
      </c>
      <c r="F7" s="55">
        <v>-491.99</v>
      </c>
      <c r="G7" s="55">
        <v>3472.13</v>
      </c>
      <c r="H7" s="2"/>
      <c r="I7" s="3"/>
    </row>
    <row r="8" spans="1:9" ht="18" customHeight="1" x14ac:dyDescent="0.2">
      <c r="A8" s="126" t="s">
        <v>8</v>
      </c>
      <c r="B8" s="55">
        <v>79156.960000000006</v>
      </c>
      <c r="C8" s="55">
        <v>80198.289999999994</v>
      </c>
      <c r="D8" s="55">
        <v>1507030.64</v>
      </c>
      <c r="E8" s="55">
        <v>1344845.9</v>
      </c>
      <c r="F8" s="55">
        <v>35872.65</v>
      </c>
      <c r="G8" s="55">
        <v>32598.46</v>
      </c>
    </row>
    <row r="9" spans="1:9" ht="18" customHeight="1" x14ac:dyDescent="0.2">
      <c r="A9" s="126" t="s">
        <v>32</v>
      </c>
      <c r="B9" s="55">
        <v>15131.66</v>
      </c>
      <c r="C9" s="55">
        <v>14178.65</v>
      </c>
      <c r="D9" s="55">
        <v>298848.58</v>
      </c>
      <c r="E9" s="61">
        <v>287726.24</v>
      </c>
      <c r="F9" s="55">
        <v>3292.38</v>
      </c>
      <c r="G9" s="55">
        <v>2577.15</v>
      </c>
    </row>
    <row r="10" spans="1:9" ht="18" customHeight="1" x14ac:dyDescent="0.2">
      <c r="A10" s="126" t="s">
        <v>9</v>
      </c>
      <c r="B10" s="55">
        <v>20981.63</v>
      </c>
      <c r="C10" s="55">
        <v>16206.49</v>
      </c>
      <c r="D10" s="55">
        <v>137415.26999999999</v>
      </c>
      <c r="E10" s="55">
        <v>109984.62</v>
      </c>
      <c r="F10" s="55">
        <v>9943.36</v>
      </c>
      <c r="G10" s="55">
        <v>3059.41</v>
      </c>
    </row>
    <row r="11" spans="1:9" ht="18" customHeight="1" x14ac:dyDescent="0.2">
      <c r="A11" s="126" t="s">
        <v>10</v>
      </c>
      <c r="B11" s="55" t="s">
        <v>169</v>
      </c>
      <c r="C11" s="55">
        <v>6442.83</v>
      </c>
      <c r="D11" s="55">
        <v>192468.07</v>
      </c>
      <c r="E11" s="55">
        <v>158193.53</v>
      </c>
      <c r="F11" s="55">
        <v>14760.07</v>
      </c>
      <c r="G11" s="55">
        <v>12986.16</v>
      </c>
    </row>
    <row r="12" spans="1:9" ht="18" customHeight="1" x14ac:dyDescent="0.2">
      <c r="A12" s="126" t="s">
        <v>29</v>
      </c>
      <c r="B12" s="55">
        <v>24730.26</v>
      </c>
      <c r="C12" s="55">
        <v>28399.87</v>
      </c>
      <c r="D12" s="55">
        <v>408732.32</v>
      </c>
      <c r="E12" s="55">
        <v>397358.26</v>
      </c>
      <c r="F12" s="55">
        <v>10596.02</v>
      </c>
      <c r="G12" s="55">
        <v>14237.73</v>
      </c>
    </row>
    <row r="13" spans="1:9" ht="18" customHeight="1" x14ac:dyDescent="0.2">
      <c r="A13" s="126" t="s">
        <v>11</v>
      </c>
      <c r="B13" s="55">
        <v>73219.59</v>
      </c>
      <c r="C13" s="55">
        <v>60584.23</v>
      </c>
      <c r="D13" s="55">
        <v>1477193.98</v>
      </c>
      <c r="E13" s="55">
        <v>1401551.68</v>
      </c>
      <c r="F13" s="55">
        <v>33484.39</v>
      </c>
      <c r="G13" s="55">
        <v>22708.26</v>
      </c>
    </row>
    <row r="14" spans="1:9" ht="18" customHeight="1" x14ac:dyDescent="0.2">
      <c r="A14" s="126" t="s">
        <v>30</v>
      </c>
      <c r="B14" s="55">
        <v>11349.28</v>
      </c>
      <c r="C14" s="55">
        <v>11329.41</v>
      </c>
      <c r="D14" s="55">
        <v>390759.38</v>
      </c>
      <c r="E14" s="55">
        <v>381274.83</v>
      </c>
      <c r="F14" s="55">
        <v>17106.21</v>
      </c>
      <c r="G14" s="55">
        <v>14065.06</v>
      </c>
    </row>
    <row r="15" spans="1:9" ht="18" customHeight="1" x14ac:dyDescent="0.2">
      <c r="A15" s="126" t="s">
        <v>12</v>
      </c>
      <c r="B15" s="55">
        <v>34945.300000000003</v>
      </c>
      <c r="C15" s="55">
        <v>37306.239999999998</v>
      </c>
      <c r="D15" s="55">
        <v>544436.32999999996</v>
      </c>
      <c r="E15" s="55">
        <v>529941.25</v>
      </c>
      <c r="F15" s="55">
        <v>10977.58</v>
      </c>
      <c r="G15" s="55">
        <v>11244.19</v>
      </c>
    </row>
    <row r="16" spans="1:9" ht="18" customHeight="1" x14ac:dyDescent="0.2">
      <c r="A16" s="126" t="s">
        <v>13</v>
      </c>
      <c r="B16" s="55" t="s">
        <v>169</v>
      </c>
      <c r="C16" s="55">
        <v>1214.51</v>
      </c>
      <c r="D16" s="55">
        <v>149618.01</v>
      </c>
      <c r="E16" s="55">
        <v>193170.28</v>
      </c>
      <c r="F16" s="55">
        <v>801.16</v>
      </c>
      <c r="G16" s="55">
        <v>477.93</v>
      </c>
    </row>
    <row r="17" spans="1:14" ht="18" customHeight="1" x14ac:dyDescent="0.2">
      <c r="A17" s="126" t="s">
        <v>31</v>
      </c>
      <c r="B17" s="62">
        <v>77838.080000000002</v>
      </c>
      <c r="C17" s="55">
        <v>76673.48</v>
      </c>
      <c r="D17" s="55">
        <v>204025.32</v>
      </c>
      <c r="E17" s="55">
        <v>189822.55</v>
      </c>
      <c r="F17" s="55">
        <v>15885.68</v>
      </c>
      <c r="G17" s="55">
        <v>15921.09</v>
      </c>
    </row>
    <row r="18" spans="1:14" ht="18" customHeight="1" x14ac:dyDescent="0.2">
      <c r="A18" s="126" t="s">
        <v>14</v>
      </c>
      <c r="B18" s="62">
        <v>15248.56</v>
      </c>
      <c r="C18" s="55">
        <v>12435.82</v>
      </c>
      <c r="D18" s="55">
        <v>201958.05</v>
      </c>
      <c r="E18" s="55">
        <v>197177.28</v>
      </c>
      <c r="F18" s="55">
        <v>9482.75</v>
      </c>
      <c r="G18" s="55">
        <v>4616.29</v>
      </c>
      <c r="I18" s="18"/>
    </row>
    <row r="19" spans="1:14" s="4" customFormat="1" ht="18" customHeight="1" x14ac:dyDescent="0.2">
      <c r="A19" s="127" t="s">
        <v>150</v>
      </c>
      <c r="B19" s="108">
        <v>379164.71</v>
      </c>
      <c r="C19" s="109">
        <v>358739.67</v>
      </c>
      <c r="D19" s="109">
        <v>5918246.8399999999</v>
      </c>
      <c r="E19" s="109">
        <v>5549601.3300000001</v>
      </c>
      <c r="F19" s="109">
        <v>161710.26</v>
      </c>
      <c r="G19" s="109">
        <v>137963.85999999999</v>
      </c>
      <c r="H19" s="21"/>
      <c r="I19" s="53"/>
      <c r="J19" s="53"/>
      <c r="K19" s="53"/>
      <c r="L19" s="53"/>
      <c r="M19" s="53"/>
      <c r="N19" s="53"/>
    </row>
    <row r="20" spans="1:14" ht="18" customHeight="1" x14ac:dyDescent="0.2">
      <c r="B20" s="2"/>
      <c r="C20" s="2"/>
    </row>
    <row r="21" spans="1:14" ht="18" customHeight="1" x14ac:dyDescent="0.2">
      <c r="B21" s="6"/>
    </row>
    <row r="22" spans="1:14" ht="18" customHeight="1" x14ac:dyDescent="0.2"/>
    <row r="23" spans="1:14" ht="15" x14ac:dyDescent="0.2">
      <c r="A23" s="51" t="s">
        <v>159</v>
      </c>
      <c r="B23" s="5"/>
      <c r="C23" s="5"/>
      <c r="D23" s="5"/>
      <c r="E23" s="5"/>
      <c r="F23" s="5"/>
      <c r="G23" s="5"/>
    </row>
    <row r="24" spans="1:14" ht="22.5" customHeight="1" x14ac:dyDescent="0.2">
      <c r="A24" s="52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2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3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64"/>
      <c r="B27" s="26">
        <v>2018</v>
      </c>
      <c r="C27" s="26">
        <v>2017</v>
      </c>
      <c r="D27" s="26">
        <v>2018</v>
      </c>
      <c r="E27" s="26">
        <v>2017</v>
      </c>
      <c r="F27" s="26">
        <v>2018</v>
      </c>
      <c r="G27" s="27">
        <v>2017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6" t="s">
        <v>7</v>
      </c>
      <c r="B29" s="55">
        <v>245062.52</v>
      </c>
      <c r="C29" s="55">
        <v>229949.29</v>
      </c>
      <c r="D29" s="55">
        <v>3968799.17</v>
      </c>
      <c r="E29" s="55">
        <v>3791448.65</v>
      </c>
      <c r="F29" s="55">
        <v>52306.54</v>
      </c>
      <c r="G29" s="55">
        <v>31638.6</v>
      </c>
    </row>
    <row r="30" spans="1:14" ht="18" customHeight="1" x14ac:dyDescent="0.2">
      <c r="A30" s="126" t="s">
        <v>8</v>
      </c>
      <c r="B30" s="55">
        <v>1095674.51</v>
      </c>
      <c r="C30" s="55">
        <v>1018825.14</v>
      </c>
      <c r="D30" s="55">
        <v>14721548.57</v>
      </c>
      <c r="E30" s="55">
        <v>14073442.24</v>
      </c>
      <c r="F30" s="55">
        <v>251965.41</v>
      </c>
      <c r="G30" s="55">
        <v>235863.45</v>
      </c>
    </row>
    <row r="31" spans="1:14" ht="18" customHeight="1" x14ac:dyDescent="0.2">
      <c r="A31" s="126" t="s">
        <v>32</v>
      </c>
      <c r="B31" s="55">
        <v>266565.21000000002</v>
      </c>
      <c r="C31" s="55">
        <v>221170.45</v>
      </c>
      <c r="D31" s="55">
        <v>2976785.11</v>
      </c>
      <c r="E31" s="55">
        <v>2892351.5</v>
      </c>
      <c r="F31" s="55">
        <v>29424.18</v>
      </c>
      <c r="G31" s="55">
        <v>29424.86</v>
      </c>
    </row>
    <row r="32" spans="1:14" ht="18" customHeight="1" x14ac:dyDescent="0.2">
      <c r="A32" s="126" t="s">
        <v>9</v>
      </c>
      <c r="B32" s="55">
        <v>362620.22</v>
      </c>
      <c r="C32" s="55">
        <v>294599.58</v>
      </c>
      <c r="D32" s="55">
        <v>1411334.4</v>
      </c>
      <c r="E32" s="55">
        <v>1435408.07</v>
      </c>
      <c r="F32" s="55">
        <v>33611.360000000001</v>
      </c>
      <c r="G32" s="55">
        <v>108624.81</v>
      </c>
    </row>
    <row r="33" spans="1:14" ht="18" customHeight="1" x14ac:dyDescent="0.2">
      <c r="A33" s="126" t="s">
        <v>10</v>
      </c>
      <c r="B33" s="55">
        <v>155736.60999999999</v>
      </c>
      <c r="C33" s="55">
        <v>102889.74</v>
      </c>
      <c r="D33" s="55">
        <v>1988549.68</v>
      </c>
      <c r="E33" s="55">
        <v>1969561.83</v>
      </c>
      <c r="F33" s="55">
        <v>111749.86</v>
      </c>
      <c r="G33" s="55">
        <v>104812.05</v>
      </c>
    </row>
    <row r="34" spans="1:14" ht="18" customHeight="1" x14ac:dyDescent="0.2">
      <c r="A34" s="126" t="s">
        <v>29</v>
      </c>
      <c r="B34" s="55">
        <v>448682.27</v>
      </c>
      <c r="C34" s="55">
        <v>468787.97</v>
      </c>
      <c r="D34" s="55">
        <v>4072763.56</v>
      </c>
      <c r="E34" s="55">
        <v>4168122.36</v>
      </c>
      <c r="F34" s="55">
        <v>67228.94</v>
      </c>
      <c r="G34" s="55">
        <v>172827.51999999999</v>
      </c>
    </row>
    <row r="35" spans="1:14" ht="18" customHeight="1" x14ac:dyDescent="0.2">
      <c r="A35" s="126" t="s">
        <v>11</v>
      </c>
      <c r="B35" s="55">
        <v>1068458.3600000001</v>
      </c>
      <c r="C35" s="55">
        <v>1090574.03</v>
      </c>
      <c r="D35" s="55">
        <v>15053160.279999999</v>
      </c>
      <c r="E35" s="55">
        <v>14872401.060000001</v>
      </c>
      <c r="F35" s="55">
        <v>354163.3</v>
      </c>
      <c r="G35" s="55">
        <v>288003.90999999997</v>
      </c>
    </row>
    <row r="36" spans="1:14" ht="18" customHeight="1" x14ac:dyDescent="0.2">
      <c r="A36" s="126" t="s">
        <v>30</v>
      </c>
      <c r="B36" s="55">
        <v>180346.57</v>
      </c>
      <c r="C36" s="55">
        <v>168021.73</v>
      </c>
      <c r="D36" s="55">
        <v>4005760.99</v>
      </c>
      <c r="E36" s="55">
        <v>3982953.91</v>
      </c>
      <c r="F36" s="55">
        <v>169900.94</v>
      </c>
      <c r="G36" s="55">
        <v>149222.48000000001</v>
      </c>
    </row>
    <row r="37" spans="1:14" ht="18" customHeight="1" x14ac:dyDescent="0.2">
      <c r="A37" s="126" t="s">
        <v>12</v>
      </c>
      <c r="B37" s="55">
        <v>464568.58</v>
      </c>
      <c r="C37" s="55">
        <v>430921.28</v>
      </c>
      <c r="D37" s="55">
        <v>5462010.3099999996</v>
      </c>
      <c r="E37" s="55">
        <v>5624713.1600000001</v>
      </c>
      <c r="F37" s="55">
        <v>95379.88</v>
      </c>
      <c r="G37" s="55">
        <v>102018.81</v>
      </c>
    </row>
    <row r="38" spans="1:14" ht="18" customHeight="1" x14ac:dyDescent="0.2">
      <c r="A38" s="126" t="s">
        <v>13</v>
      </c>
      <c r="B38" s="55">
        <v>18307.16</v>
      </c>
      <c r="C38" s="55">
        <v>17791.13</v>
      </c>
      <c r="D38" s="55">
        <v>1504612.04</v>
      </c>
      <c r="E38" s="55">
        <v>1662233.3</v>
      </c>
      <c r="F38" s="55">
        <v>6933.97</v>
      </c>
      <c r="G38" s="55">
        <v>6962.09</v>
      </c>
    </row>
    <row r="39" spans="1:14" ht="18" customHeight="1" x14ac:dyDescent="0.2">
      <c r="A39" s="126" t="s">
        <v>31</v>
      </c>
      <c r="B39" s="55">
        <v>893616.43</v>
      </c>
      <c r="C39" s="55">
        <v>975761.87</v>
      </c>
      <c r="D39" s="55">
        <v>2109135.87</v>
      </c>
      <c r="E39" s="55">
        <v>2117241.83</v>
      </c>
      <c r="F39" s="55">
        <v>120997.06</v>
      </c>
      <c r="G39" s="55">
        <v>140721.20000000001</v>
      </c>
    </row>
    <row r="40" spans="1:14" ht="18" customHeight="1" x14ac:dyDescent="0.2">
      <c r="A40" s="126" t="s">
        <v>14</v>
      </c>
      <c r="B40" s="55">
        <v>218982.47</v>
      </c>
      <c r="C40" s="55">
        <v>193650.6</v>
      </c>
      <c r="D40" s="55">
        <v>2020432.14</v>
      </c>
      <c r="E40" s="55">
        <v>1929687.39</v>
      </c>
      <c r="F40" s="55">
        <v>62207.360000000001</v>
      </c>
      <c r="G40" s="55">
        <v>32552.7</v>
      </c>
      <c r="I40" s="18"/>
    </row>
    <row r="41" spans="1:14" ht="18" customHeight="1" x14ac:dyDescent="0.2">
      <c r="A41" s="127" t="s">
        <v>149</v>
      </c>
      <c r="B41" s="108">
        <v>5418620.9100000001</v>
      </c>
      <c r="C41" s="109">
        <v>5212942.8099999996</v>
      </c>
      <c r="D41" s="109">
        <v>59294892.119999997</v>
      </c>
      <c r="E41" s="109">
        <v>58519565.299999997</v>
      </c>
      <c r="F41" s="109">
        <v>1355868.8</v>
      </c>
      <c r="G41" s="109">
        <v>1402672.48</v>
      </c>
      <c r="H41" s="22"/>
      <c r="I41" s="53"/>
      <c r="J41" s="53"/>
      <c r="K41" s="53"/>
      <c r="L41" s="53"/>
      <c r="M41" s="53"/>
      <c r="N41" s="53"/>
    </row>
    <row r="42" spans="1:14" x14ac:dyDescent="0.2">
      <c r="B42" s="2"/>
      <c r="C42" s="2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Normal="100" workbookViewId="0">
      <selection activeCell="A10" sqref="A10"/>
    </sheetView>
  </sheetViews>
  <sheetFormatPr baseColWidth="10" defaultColWidth="11.42578125" defaultRowHeight="12" x14ac:dyDescent="0.2"/>
  <cols>
    <col min="1" max="1" width="26.7109375" style="91" customWidth="1"/>
    <col min="2" max="6" width="18.7109375" style="91" customWidth="1"/>
    <col min="7" max="12" width="9.7109375" style="91" customWidth="1"/>
    <col min="13" max="16384" width="11.42578125" style="91"/>
  </cols>
  <sheetData>
    <row r="1" spans="1:7" ht="14.25" x14ac:dyDescent="0.2">
      <c r="A1" s="89" t="s">
        <v>117</v>
      </c>
      <c r="B1" s="90"/>
      <c r="C1" s="90"/>
      <c r="D1" s="90"/>
      <c r="E1" s="90"/>
    </row>
    <row r="2" spans="1:7" ht="22.5" customHeight="1" x14ac:dyDescent="0.2">
      <c r="A2" s="92" t="s">
        <v>21</v>
      </c>
      <c r="B2" s="93"/>
      <c r="C2" s="93"/>
      <c r="D2" s="93"/>
      <c r="E2" s="93"/>
      <c r="F2" s="94"/>
    </row>
    <row r="3" spans="1:7" ht="20.100000000000001" customHeight="1" x14ac:dyDescent="0.2">
      <c r="A3" s="165" t="s">
        <v>20</v>
      </c>
      <c r="B3" s="95" t="s">
        <v>38</v>
      </c>
      <c r="C3" s="95" t="s">
        <v>118</v>
      </c>
      <c r="D3" s="95" t="s">
        <v>119</v>
      </c>
      <c r="E3" s="95" t="s">
        <v>120</v>
      </c>
      <c r="F3" s="96" t="s">
        <v>38</v>
      </c>
      <c r="G3" s="97"/>
    </row>
    <row r="4" spans="1:7" ht="20.100000000000001" customHeight="1" x14ac:dyDescent="0.2">
      <c r="A4" s="166"/>
      <c r="B4" s="167" t="s">
        <v>57</v>
      </c>
      <c r="C4" s="168"/>
      <c r="D4" s="168"/>
      <c r="E4" s="169"/>
      <c r="F4" s="98" t="s">
        <v>153</v>
      </c>
    </row>
    <row r="5" spans="1:7" ht="20.100000000000001" customHeight="1" x14ac:dyDescent="0.2">
      <c r="A5" s="164"/>
      <c r="B5" s="110">
        <v>2018</v>
      </c>
      <c r="C5" s="111"/>
      <c r="D5" s="111"/>
      <c r="E5" s="111"/>
      <c r="F5" s="111"/>
    </row>
    <row r="6" spans="1:7" ht="18" customHeight="1" x14ac:dyDescent="0.2">
      <c r="A6" s="99"/>
      <c r="B6" s="100"/>
      <c r="C6" s="100"/>
      <c r="D6" s="100"/>
      <c r="E6" s="100"/>
    </row>
    <row r="7" spans="1:7" ht="18" customHeight="1" x14ac:dyDescent="0.2">
      <c r="A7" s="126" t="s">
        <v>7</v>
      </c>
      <c r="B7" s="101">
        <v>529779.72</v>
      </c>
      <c r="C7" s="101">
        <v>524791.94999999995</v>
      </c>
      <c r="D7" s="101">
        <v>349.53</v>
      </c>
      <c r="E7" s="101">
        <v>4638.24</v>
      </c>
      <c r="F7" s="101">
        <v>5598263.7800000003</v>
      </c>
      <c r="G7" s="102"/>
    </row>
    <row r="8" spans="1:7" ht="18" customHeight="1" x14ac:dyDescent="0.2">
      <c r="A8" s="126" t="s">
        <v>8</v>
      </c>
      <c r="B8" s="101">
        <v>2072768.99</v>
      </c>
      <c r="C8" s="101">
        <v>1848533.97</v>
      </c>
      <c r="D8" s="101">
        <v>220770.84</v>
      </c>
      <c r="E8" s="101">
        <v>3464.18</v>
      </c>
      <c r="F8" s="101">
        <v>21193106.43</v>
      </c>
    </row>
    <row r="9" spans="1:7" ht="18" customHeight="1" x14ac:dyDescent="0.2">
      <c r="A9" s="126" t="s">
        <v>32</v>
      </c>
      <c r="B9" s="101">
        <v>325259.27</v>
      </c>
      <c r="C9" s="101">
        <v>306133.77</v>
      </c>
      <c r="D9" s="101">
        <v>1967.64</v>
      </c>
      <c r="E9" s="101">
        <v>17157.86</v>
      </c>
      <c r="F9" s="101">
        <v>3316863.83</v>
      </c>
    </row>
    <row r="10" spans="1:7" ht="18" customHeight="1" x14ac:dyDescent="0.2">
      <c r="A10" s="126" t="s">
        <v>9</v>
      </c>
      <c r="B10" s="101">
        <v>185073.71</v>
      </c>
      <c r="C10" s="101">
        <v>107298.72</v>
      </c>
      <c r="D10" s="101">
        <v>77567.14</v>
      </c>
      <c r="E10" s="101">
        <v>207.85</v>
      </c>
      <c r="F10" s="101">
        <v>1976235.25</v>
      </c>
    </row>
    <row r="11" spans="1:7" ht="18" customHeight="1" x14ac:dyDescent="0.2">
      <c r="A11" s="126" t="s">
        <v>10</v>
      </c>
      <c r="B11" s="101">
        <v>247534.39</v>
      </c>
      <c r="C11" s="101">
        <v>237721.74</v>
      </c>
      <c r="D11" s="61" t="s">
        <v>169</v>
      </c>
      <c r="E11" s="61" t="s">
        <v>169</v>
      </c>
      <c r="F11" s="101">
        <v>2594776.44</v>
      </c>
    </row>
    <row r="12" spans="1:7" ht="18" customHeight="1" x14ac:dyDescent="0.2">
      <c r="A12" s="126" t="s">
        <v>29</v>
      </c>
      <c r="B12" s="101">
        <v>650987.31999999995</v>
      </c>
      <c r="C12" s="101">
        <v>630975.32999999996</v>
      </c>
      <c r="D12" s="101">
        <v>19580.86</v>
      </c>
      <c r="E12" s="101">
        <v>431.13</v>
      </c>
      <c r="F12" s="101">
        <v>7157196.9900000002</v>
      </c>
    </row>
    <row r="13" spans="1:7" ht="18" customHeight="1" x14ac:dyDescent="0.2">
      <c r="A13" s="126" t="s">
        <v>11</v>
      </c>
      <c r="B13" s="101">
        <v>1767958.73</v>
      </c>
      <c r="C13" s="101">
        <v>1584217.29</v>
      </c>
      <c r="D13" s="101">
        <v>41782.120000000003</v>
      </c>
      <c r="E13" s="101">
        <v>141959.32</v>
      </c>
      <c r="F13" s="101">
        <v>18917671.789999999</v>
      </c>
    </row>
    <row r="14" spans="1:7" ht="18" customHeight="1" x14ac:dyDescent="0.2">
      <c r="A14" s="126" t="s">
        <v>30</v>
      </c>
      <c r="B14" s="101">
        <v>498233</v>
      </c>
      <c r="C14" s="101">
        <v>420960.68</v>
      </c>
      <c r="D14" s="61" t="s">
        <v>169</v>
      </c>
      <c r="E14" s="61" t="s">
        <v>169</v>
      </c>
      <c r="F14" s="101">
        <v>5255429.08</v>
      </c>
    </row>
    <row r="15" spans="1:7" ht="18" customHeight="1" x14ac:dyDescent="0.2">
      <c r="A15" s="126" t="s">
        <v>12</v>
      </c>
      <c r="B15" s="101">
        <v>632430.14</v>
      </c>
      <c r="C15" s="101">
        <v>599279.12</v>
      </c>
      <c r="D15" s="101" t="s">
        <v>169</v>
      </c>
      <c r="E15" s="101" t="s">
        <v>169</v>
      </c>
      <c r="F15" s="101">
        <v>6653961.6100000003</v>
      </c>
    </row>
    <row r="16" spans="1:7" ht="18" customHeight="1" x14ac:dyDescent="0.2">
      <c r="A16" s="126" t="s">
        <v>13</v>
      </c>
      <c r="B16" s="101">
        <v>153611.19</v>
      </c>
      <c r="C16" s="101">
        <v>153578.19</v>
      </c>
      <c r="D16" s="61" t="s">
        <v>169</v>
      </c>
      <c r="E16" s="61" t="s">
        <v>169</v>
      </c>
      <c r="F16" s="101">
        <v>1544268.12</v>
      </c>
    </row>
    <row r="17" spans="1:12" ht="18" customHeight="1" x14ac:dyDescent="0.2">
      <c r="A17" s="126" t="s">
        <v>31</v>
      </c>
      <c r="B17" s="101">
        <v>329892.7</v>
      </c>
      <c r="C17" s="101">
        <v>158920.98000000001</v>
      </c>
      <c r="D17" s="101">
        <v>67223.5</v>
      </c>
      <c r="E17" s="101">
        <v>103748.22</v>
      </c>
      <c r="F17" s="101">
        <v>3378747.53</v>
      </c>
    </row>
    <row r="18" spans="1:12" ht="18" customHeight="1" x14ac:dyDescent="0.2">
      <c r="A18" s="126" t="s">
        <v>14</v>
      </c>
      <c r="B18" s="101">
        <v>263436.76</v>
      </c>
      <c r="C18" s="101">
        <v>189899.19</v>
      </c>
      <c r="D18" s="61" t="s">
        <v>169</v>
      </c>
      <c r="E18" s="61" t="s">
        <v>169</v>
      </c>
      <c r="F18" s="101">
        <v>2757640.78</v>
      </c>
      <c r="G18" s="100"/>
    </row>
    <row r="19" spans="1:12" s="105" customFormat="1" ht="18" customHeight="1" x14ac:dyDescent="0.2">
      <c r="A19" s="127" t="s">
        <v>150</v>
      </c>
      <c r="B19" s="103">
        <v>7656965.9199999999</v>
      </c>
      <c r="C19" s="103">
        <v>6762310.9299999997</v>
      </c>
      <c r="D19" s="103">
        <v>461211.53</v>
      </c>
      <c r="E19" s="103">
        <v>433443.46</v>
      </c>
      <c r="F19" s="103">
        <v>80344161.629999995</v>
      </c>
      <c r="G19" s="104"/>
      <c r="H19" s="104"/>
      <c r="I19" s="104"/>
      <c r="J19" s="104"/>
      <c r="K19" s="104"/>
      <c r="L19" s="104"/>
    </row>
    <row r="20" spans="1:12" ht="18" customHeight="1" x14ac:dyDescent="0.2">
      <c r="B20" s="106"/>
      <c r="C20" s="106"/>
      <c r="D20" s="106"/>
      <c r="E20" s="106"/>
    </row>
    <row r="21" spans="1:12" x14ac:dyDescent="0.2">
      <c r="A21" s="121"/>
      <c r="B21" s="106"/>
      <c r="C21" s="106"/>
    </row>
    <row r="22" spans="1:12" x14ac:dyDescent="0.2">
      <c r="A22" s="122"/>
    </row>
  </sheetData>
  <mergeCells count="2">
    <mergeCell ref="A3:A5"/>
    <mergeCell ref="B4:E4"/>
  </mergeCells>
  <pageMargins left="0.6692913385826772" right="0.6692913385826772" top="0.70866141732283472" bottom="0.78740157480314965" header="0.51181102362204722" footer="0.70866141732283472"/>
  <pageSetup paperSize="9" scale="74" orientation="portrait" horizontalDpi="1200" r:id="rId1"/>
  <headerFooter alignWithMargins="0">
    <oddFooter xml:space="preserve">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Titel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Inhalt!Druckbereich</vt:lpstr>
      <vt:lpstr>Qualitätsbericht!Druckbereich</vt:lpstr>
      <vt:lpstr>'Tabelle 1+2'!Druckbereich</vt:lpstr>
      <vt:lpstr>'Tabelle 10+11'!Druckbereich</vt:lpstr>
      <vt:lpstr>'Tabelle 12'!Druckbereich</vt:lpstr>
      <vt:lpstr>'Tabelle 13'!Druckbereich</vt:lpstr>
      <vt:lpstr>'Tabelle 3+4'!Druckbereich</vt:lpstr>
      <vt:lpstr>'Tabelle 5'!Druckbereich</vt:lpstr>
      <vt:lpstr>'Tabelle 6+7'!Druckbereich</vt:lpstr>
      <vt:lpstr>'Tabelle 8+9'!Druckbereich</vt:lpstr>
      <vt:lpstr>Titel!Druckbereich</vt:lpstr>
      <vt:lpstr>Titel!Text20</vt:lpstr>
      <vt:lpstr>Titel!Text9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Oktober 2018</dc:title>
  <dc:creator>Statistisches Bundesamt (Destatis)</dc:creator>
  <cp:keywords>Bierabsatz; Biermischungen; Steuerklasse</cp:keywords>
  <cp:lastModifiedBy>Haas-Helfrich, Daniela (B305)</cp:lastModifiedBy>
  <cp:lastPrinted>2018-11-26T08:25:00Z</cp:lastPrinted>
  <dcterms:created xsi:type="dcterms:W3CDTF">1999-10-27T11:23:53Z</dcterms:created>
  <dcterms:modified xsi:type="dcterms:W3CDTF">2018-11-26T09:18:58Z</dcterms:modified>
</cp:coreProperties>
</file>