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60" yWindow="120" windowWidth="12120" windowHeight="8835"/>
  </bookViews>
  <sheets>
    <sheet name="Titel" sheetId="26" r:id="rId1"/>
    <sheet name="Inhalt" sheetId="20" r:id="rId2"/>
    <sheet name="Tabelle 1+2" sheetId="12" r:id="rId3"/>
    <sheet name="Tabelle 3+4" sheetId="13" r:id="rId4"/>
    <sheet name="Tabelle 5" sheetId="14" r:id="rId5"/>
    <sheet name="Tabelle 6+7" sheetId="15" r:id="rId6"/>
    <sheet name="Tabelle 8+9" sheetId="16" r:id="rId7"/>
    <sheet name="Tabelle 10+11" sheetId="17" r:id="rId8"/>
    <sheet name="Tabelle 12" sheetId="22" r:id="rId9"/>
    <sheet name="Tabelle 13" sheetId="18" r:id="rId10"/>
    <sheet name="Qualitätsbericht" sheetId="21" r:id="rId11"/>
  </sheets>
  <definedNames>
    <definedName name="_Fill" localSheetId="1" hidden="1">#REF!</definedName>
    <definedName name="_Fill" localSheetId="10" hidden="1">#REF!</definedName>
    <definedName name="_Fill" localSheetId="8" hidden="1">#REF!</definedName>
    <definedName name="_Fill" localSheetId="0" hidden="1">#REF!</definedName>
    <definedName name="_Fill" hidden="1">#REF!</definedName>
    <definedName name="_fill1" localSheetId="10" hidden="1">#REF!</definedName>
    <definedName name="_fill1" localSheetId="8" hidden="1">#REF!</definedName>
    <definedName name="_fill1" localSheetId="0" hidden="1">#REF!</definedName>
    <definedName name="_fill1" hidden="1">#REF!</definedName>
    <definedName name="_MatMult_AxB" localSheetId="10" hidden="1">#REF!</definedName>
    <definedName name="_MatMult_AxB" localSheetId="8" hidden="1">#REF!</definedName>
    <definedName name="_MatMult_AxB" localSheetId="0" hidden="1">#REF!</definedName>
    <definedName name="_MatMult_AxB" hidden="1">#REF!</definedName>
    <definedName name="_MatMult_B" localSheetId="1" hidden="1">#REF!</definedName>
    <definedName name="_MatMult_B" localSheetId="10" hidden="1">#REF!</definedName>
    <definedName name="_MatMult_B" localSheetId="8" hidden="1">#REF!</definedName>
    <definedName name="_MatMult_B" localSheetId="0" hidden="1">#REF!</definedName>
    <definedName name="_MatMult_B" hidden="1">#REF!</definedName>
    <definedName name="addada" localSheetId="0">#REF!</definedName>
    <definedName name="addada">#REF!</definedName>
    <definedName name="addd" localSheetId="0" hidden="1">#REF!</definedName>
    <definedName name="addd" hidden="1">#REF!</definedName>
    <definedName name="afa" localSheetId="0" hidden="1">#REF!</definedName>
    <definedName name="afa" hidden="1">#REF!</definedName>
    <definedName name="aiofoifaoiapo" localSheetId="0">#REF!</definedName>
    <definedName name="aiofoifaoiapo">#REF!</definedName>
    <definedName name="äööööööhhhh" localSheetId="0">#REF!</definedName>
    <definedName name="äööööööhhhh">#REF!</definedName>
    <definedName name="asfghjkl" localSheetId="0">#REF!</definedName>
    <definedName name="asfghjkl">#REF!</definedName>
    <definedName name="dada" localSheetId="0" hidden="1">#REF!</definedName>
    <definedName name="dada" hidden="1">#REF!</definedName>
    <definedName name="ddd">#REF!</definedName>
    <definedName name="dgdghdg" localSheetId="0" hidden="1">#REF!</definedName>
    <definedName name="dgdghdg" hidden="1">#REF!</definedName>
    <definedName name="dgdgwe" localSheetId="0" hidden="1">#REF!</definedName>
    <definedName name="dgdgwe" hidden="1">#REF!</definedName>
    <definedName name="_xlnm.Print_Area" localSheetId="1">Inhalt!$A$1:$K$55</definedName>
    <definedName name="_xlnm.Print_Area" localSheetId="10">Qualitätsbericht!$A$1:$K$55</definedName>
    <definedName name="_xlnm.Print_Area" localSheetId="2">'Tabelle 1+2'!$A$1:$G$54</definedName>
    <definedName name="_xlnm.Print_Area" localSheetId="7">'Tabelle 10+11'!$A$1:$G$41</definedName>
    <definedName name="_xlnm.Print_Area" localSheetId="8">'Tabelle 12'!$A$1:$F$20</definedName>
    <definedName name="_xlnm.Print_Area" localSheetId="9">'Tabelle 13'!$A$1:$H$64</definedName>
    <definedName name="_xlnm.Print_Area" localSheetId="3">'Tabelle 3+4'!$A$1:$G$45</definedName>
    <definedName name="_xlnm.Print_Area" localSheetId="4">'Tabelle 5'!$A$1:$G$20</definedName>
    <definedName name="_xlnm.Print_Area" localSheetId="5">'Tabelle 6+7'!$A$1:$G$41</definedName>
    <definedName name="_xlnm.Print_Area" localSheetId="6">'Tabelle 8+9'!$A$1:$G$41</definedName>
    <definedName name="_xlnm.Print_Area" localSheetId="0">Titel!$A$1:$H$61</definedName>
    <definedName name="dssgs" localSheetId="0">#REF!</definedName>
    <definedName name="dssgs">#REF!</definedName>
    <definedName name="ee" hidden="1">#REF!</definedName>
    <definedName name="eee" localSheetId="0">#REF!</definedName>
    <definedName name="eee" hidden="1">#REF!</definedName>
    <definedName name="ende" localSheetId="1">#REF!</definedName>
    <definedName name="ende" localSheetId="10">#REF!</definedName>
    <definedName name="ende" localSheetId="8">#REF!</definedName>
    <definedName name="ende" localSheetId="0">#REF!</definedName>
    <definedName name="ende">#REF!</definedName>
    <definedName name="ende1" localSheetId="0">#REF!</definedName>
    <definedName name="ende1">#REF!</definedName>
    <definedName name="eneueueu" localSheetId="1">#REF!</definedName>
    <definedName name="eneueueu" localSheetId="10">#REF!</definedName>
    <definedName name="eneueueu" localSheetId="8">#REF!</definedName>
    <definedName name="eneueueu" localSheetId="0">#REF!</definedName>
    <definedName name="eneueueu">#REF!</definedName>
    <definedName name="eueueu" localSheetId="10" hidden="1">#REF!</definedName>
    <definedName name="eueueu" localSheetId="8" hidden="1">#REF!</definedName>
    <definedName name="eueueu" localSheetId="0" hidden="1">#REF!</definedName>
    <definedName name="eueueu" hidden="1">#REF!</definedName>
    <definedName name="eueueueu" localSheetId="10">#REF!</definedName>
    <definedName name="eueueueu" localSheetId="8">#REF!</definedName>
    <definedName name="eueueueu" localSheetId="0">#REF!</definedName>
    <definedName name="eueueueu">#REF!</definedName>
    <definedName name="faaaaaaaaaaaaaaaaaa" localSheetId="0">#REF!</definedName>
    <definedName name="faaaaaaaaaaaaaaaaaa">#REF!</definedName>
    <definedName name="fafaaffd" localSheetId="0">#REF!</definedName>
    <definedName name="fafaaffd">#REF!</definedName>
    <definedName name="FFHFHFH" localSheetId="0">#REF!</definedName>
    <definedName name="FFHFHFH">#REF!</definedName>
    <definedName name="Fflflf" localSheetId="0">#REF!</definedName>
    <definedName name="Fflflf">#REF!</definedName>
    <definedName name="ffsfsff" localSheetId="0">#REF!</definedName>
    <definedName name="ffsfsff">#REF!</definedName>
    <definedName name="fhfflölöfL" localSheetId="0" hidden="1">#REF!</definedName>
    <definedName name="fhfflölöfL" hidden="1">#REF!</definedName>
    <definedName name="FHFHFK" localSheetId="0">#REF!</definedName>
    <definedName name="FHFHFK">#REF!</definedName>
    <definedName name="fhfhflö" localSheetId="10">#REF!</definedName>
    <definedName name="fhfhflö" localSheetId="0">#REF!</definedName>
    <definedName name="fhfhflö">#REF!</definedName>
    <definedName name="FHFHFÖHF" localSheetId="0" hidden="1">#REF!</definedName>
    <definedName name="FHFHFÖHF" hidden="1">#REF!</definedName>
    <definedName name="FHFHFOI" localSheetId="0" hidden="1">#REF!</definedName>
    <definedName name="FHFHFOI" hidden="1">#REF!</definedName>
    <definedName name="fhöfhklfÖHF" localSheetId="0" hidden="1">#REF!</definedName>
    <definedName name="fhöfhklfÖHF" hidden="1">#REF!</definedName>
    <definedName name="filklvhsvkhl" localSheetId="0" hidden="1">#REF!</definedName>
    <definedName name="filklvhsvkhl" hidden="1">#REF!</definedName>
    <definedName name="fill333" localSheetId="0" hidden="1">#REF!</definedName>
    <definedName name="fill333" hidden="1">#REF!</definedName>
    <definedName name="fillklo" localSheetId="0" hidden="1">#REF!</definedName>
    <definedName name="fillklo" hidden="1">#REF!</definedName>
    <definedName name="fKLFLKF" localSheetId="0">#REF!</definedName>
    <definedName name="fKLFLKF">#REF!</definedName>
    <definedName name="fsafsss" localSheetId="0" hidden="1">#REF!</definedName>
    <definedName name="fsafsss" hidden="1">#REF!</definedName>
    <definedName name="fsfss" localSheetId="0">#REF!</definedName>
    <definedName name="fsfss">#REF!</definedName>
    <definedName name="fsfssfäkpüsfs" localSheetId="0">#REF!</definedName>
    <definedName name="fsfssfäkpüsfs">#REF!</definedName>
    <definedName name="fsfssfsff" localSheetId="0" hidden="1">#REF!</definedName>
    <definedName name="fsfssfsff" hidden="1">#REF!</definedName>
    <definedName name="fsjhofsafahfalk" localSheetId="10">#REF!</definedName>
    <definedName name="fsjhofsafahfalk" localSheetId="8">#REF!</definedName>
    <definedName name="fsjhofsafahfalk" localSheetId="0">#REF!</definedName>
    <definedName name="fsjhofsafahfalk">#REF!</definedName>
    <definedName name="fsssfssssss" localSheetId="0" hidden="1">#REF!</definedName>
    <definedName name="fsssfssssss" hidden="1">#REF!</definedName>
    <definedName name="fsssssfsf" localSheetId="0">#REF!</definedName>
    <definedName name="fsssssfsf">#REF!</definedName>
    <definedName name="gdhgsdhojgsdkhl" localSheetId="10" hidden="1">#REF!</definedName>
    <definedName name="gdhgsdhojgsdkhl" localSheetId="8" hidden="1">#REF!</definedName>
    <definedName name="gdhgsdhojgsdkhl" localSheetId="0" hidden="1">#REF!</definedName>
    <definedName name="gdhgsdhojgsdkhl" hidden="1">#REF!</definedName>
    <definedName name="gdsdgtttz" localSheetId="0" hidden="1">#REF!</definedName>
    <definedName name="gdsdgtttz" hidden="1">#REF!</definedName>
    <definedName name="ggajlöglö" localSheetId="10">#REF!</definedName>
    <definedName name="ggajlöglö" localSheetId="0">#REF!</definedName>
    <definedName name="ggajlöglö">#REF!</definedName>
    <definedName name="gghhhhgfd" localSheetId="0">#REF!</definedName>
    <definedName name="gghhhhgfd">#REF!</definedName>
    <definedName name="ghghghg" localSheetId="10">#REF!</definedName>
    <definedName name="ghghghg" localSheetId="0">#REF!</definedName>
    <definedName name="ghghghg">#REF!</definedName>
    <definedName name="ghgjgfkfl" localSheetId="0" hidden="1">#REF!</definedName>
    <definedName name="ghgjgfkfl" hidden="1">#REF!</definedName>
    <definedName name="ghgjgjgk" localSheetId="0">#REF!</definedName>
    <definedName name="ghgjgjgk">#REF!</definedName>
    <definedName name="ghhgjfkfkl" localSheetId="0" hidden="1">#REF!</definedName>
    <definedName name="ghhgjfkfkl" hidden="1">#REF!</definedName>
    <definedName name="ghjfklfa" localSheetId="10">#REF!</definedName>
    <definedName name="ghjfklfa" localSheetId="0">#REF!</definedName>
    <definedName name="ghjfklfa">#REF!</definedName>
    <definedName name="gIiopGFOPGpo" localSheetId="0">#REF!</definedName>
    <definedName name="gIiopGFOPGpo">#REF!</definedName>
    <definedName name="gsjbisdjhsfjk" localSheetId="10">#REF!</definedName>
    <definedName name="gsjbisdjhsfjk" localSheetId="8">#REF!</definedName>
    <definedName name="gsjbisdjhsfjk" localSheetId="0">#REF!</definedName>
    <definedName name="gsjbisdjhsfjk">#REF!</definedName>
    <definedName name="HFhfLH" localSheetId="0">#REF!</definedName>
    <definedName name="HFhfLH">#REF!</definedName>
    <definedName name="hfKJFfklölö" localSheetId="0">#REF!</definedName>
    <definedName name="hfKJFfklölö">#REF!</definedName>
    <definedName name="hfsdafslkjfsalk" localSheetId="0" hidden="1">#REF!</definedName>
    <definedName name="hfsdafslkjfsalk" hidden="1">#REF!</definedName>
    <definedName name="hghghgh" localSheetId="0">#REF!</definedName>
    <definedName name="hghghgh">#REF!</definedName>
    <definedName name="hhhh" localSheetId="0" hidden="1">#REF!</definedName>
    <definedName name="hhhh" hidden="1">#REF!</definedName>
    <definedName name="hjhkhkll" localSheetId="10">#REF!</definedName>
    <definedName name="hjhkhkll" localSheetId="0">#REF!</definedName>
    <definedName name="hjhkhkll">#REF!</definedName>
    <definedName name="hjjhjhjggg" localSheetId="0" hidden="1">#REF!</definedName>
    <definedName name="hjjhjhjggg" hidden="1">#REF!</definedName>
    <definedName name="hjkjhkhk" localSheetId="0">#REF!</definedName>
    <definedName name="hjkjhkhk">#REF!</definedName>
    <definedName name="hjssfkhlfsfjkl" localSheetId="10" hidden="1">#REF!</definedName>
    <definedName name="hjssfkhlfsfjkl" localSheetId="8" hidden="1">#REF!</definedName>
    <definedName name="hjssfkhlfsfjkl" localSheetId="0" hidden="1">#REF!</definedName>
    <definedName name="hjssfkhlfsfjkl" hidden="1">#REF!</definedName>
    <definedName name="hkFHFkhkFKH" localSheetId="0">#REF!</definedName>
    <definedName name="hkFHFkhkFKH">#REF!</definedName>
    <definedName name="hkfsjklffaö" localSheetId="10" hidden="1">#REF!</definedName>
    <definedName name="hkfsjklffaö" localSheetId="8" hidden="1">#REF!</definedName>
    <definedName name="hkfsjklffaö" localSheetId="0" hidden="1">#REF!</definedName>
    <definedName name="hkfsjklffaö" hidden="1">#REF!</definedName>
    <definedName name="hlfLHFLÖFL" localSheetId="0" hidden="1">#REF!</definedName>
    <definedName name="hlfLHFLÖFL" hidden="1">#REF!</definedName>
    <definedName name="Inh" localSheetId="0" hidden="1">#REF!</definedName>
    <definedName name="Inh" hidden="1">#REF!</definedName>
    <definedName name="Inha_neu" localSheetId="10">#REF!</definedName>
    <definedName name="Inha_neu" localSheetId="8">#REF!</definedName>
    <definedName name="Inha_neu" localSheetId="0">#REF!</definedName>
    <definedName name="Inha_neu">#REF!</definedName>
    <definedName name="Inhal" localSheetId="0" hidden="1">#REF!</definedName>
    <definedName name="Inhal" hidden="1">#REF!</definedName>
    <definedName name="Inhalt_Neu" localSheetId="10" hidden="1">#REF!</definedName>
    <definedName name="Inhalt_Neu" localSheetId="8" hidden="1">#REF!</definedName>
    <definedName name="Inhalt_Neu" localSheetId="0" hidden="1">#REF!</definedName>
    <definedName name="Inhalt_Neu" hidden="1">#REF!</definedName>
    <definedName name="ioljoikjlk" localSheetId="0" hidden="1">#REF!</definedName>
    <definedName name="ioljoikjlk" hidden="1">#REF!</definedName>
    <definedName name="itititiiti" localSheetId="0" hidden="1">#REF!</definedName>
    <definedName name="itititiiti" hidden="1">#REF!</definedName>
    <definedName name="iufz8pfouipfopi" localSheetId="0">#REF!</definedName>
    <definedName name="iufz8pfouipfopi">#REF!</definedName>
    <definedName name="iuiuiu" localSheetId="10" hidden="1">#REF!</definedName>
    <definedName name="iuiuiu" localSheetId="0" hidden="1">#REF!</definedName>
    <definedName name="iuiuiu" hidden="1">#REF!</definedName>
    <definedName name="jfsfkjsflk" localSheetId="10">#REF!</definedName>
    <definedName name="jfsfkjsflk" localSheetId="8">#REF!</definedName>
    <definedName name="jfsfkjsflk" localSheetId="0">#REF!</definedName>
    <definedName name="jfsfkjsflk">#REF!</definedName>
    <definedName name="jgkfsjfglifas" localSheetId="10" hidden="1">#REF!</definedName>
    <definedName name="jgkfsjfglifas" localSheetId="8" hidden="1">#REF!</definedName>
    <definedName name="jgkfsjfglifas" localSheetId="0" hidden="1">#REF!</definedName>
    <definedName name="jgkfsjfglifas" hidden="1">#REF!</definedName>
    <definedName name="jhöfklfJ" localSheetId="0" hidden="1">#REF!</definedName>
    <definedName name="jhöfklfJ" hidden="1">#REF!</definedName>
    <definedName name="jjjj" localSheetId="0">#REF!</definedName>
    <definedName name="jjjj">#REF!</definedName>
    <definedName name="jkjkjhkgdsoijfasoji" localSheetId="10" hidden="1">#REF!</definedName>
    <definedName name="jkjkjhkgdsoijfasoji" localSheetId="8" hidden="1">#REF!</definedName>
    <definedName name="jkjkjhkgdsoijfasoji" localSheetId="0" hidden="1">#REF!</definedName>
    <definedName name="jkjkjhkgdsoijfasoji" hidden="1">#REF!</definedName>
    <definedName name="jkjkjk" localSheetId="0" hidden="1">#REF!</definedName>
    <definedName name="jkjkjk" hidden="1">#REF!</definedName>
    <definedName name="kjaadkdaldlak" localSheetId="0">#REF!</definedName>
    <definedName name="kjaadkdaldlak">#REF!</definedName>
    <definedName name="KVP" localSheetId="0" hidden="1">#REF!</definedName>
    <definedName name="KVP" hidden="1">#REF!</definedName>
    <definedName name="lhfjhjhj" localSheetId="0">#REF!</definedName>
    <definedName name="lhfjhjhj">#REF!</definedName>
    <definedName name="lktitititit" localSheetId="10">#REF!</definedName>
    <definedName name="lktitititit" localSheetId="8">#REF!</definedName>
    <definedName name="lktitititit" localSheetId="0">#REF!</definedName>
    <definedName name="lktitititit">#REF!</definedName>
    <definedName name="neeueueu" localSheetId="10" hidden="1">#REF!</definedName>
    <definedName name="neeueueu" localSheetId="8" hidden="1">#REF!</definedName>
    <definedName name="neeueueu" localSheetId="0" hidden="1">#REF!</definedName>
    <definedName name="neeueueu" hidden="1">#REF!</definedName>
    <definedName name="neu" localSheetId="10" hidden="1">#REF!</definedName>
    <definedName name="neu" localSheetId="8" hidden="1">#REF!</definedName>
    <definedName name="neu" localSheetId="0" hidden="1">#REF!</definedName>
    <definedName name="neu" hidden="1">#REF!</definedName>
    <definedName name="neueue" localSheetId="0" hidden="1">#REF!</definedName>
    <definedName name="neueue" hidden="1">#REF!</definedName>
    <definedName name="neueueu" localSheetId="10">#REF!</definedName>
    <definedName name="neueueu" localSheetId="8">#REF!</definedName>
    <definedName name="neueueu" localSheetId="0">#REF!</definedName>
    <definedName name="neueueu">#REF!</definedName>
    <definedName name="neueueueu" localSheetId="10" hidden="1">#REF!</definedName>
    <definedName name="neueueueu" localSheetId="8" hidden="1">#REF!</definedName>
    <definedName name="neueueueu" localSheetId="0" hidden="1">#REF!</definedName>
    <definedName name="neueueueu" hidden="1">#REF!</definedName>
    <definedName name="neueuezuzuzu" localSheetId="10" hidden="1">#REF!</definedName>
    <definedName name="neueuezuzuzu" localSheetId="8" hidden="1">#REF!</definedName>
    <definedName name="neueuezuzuzu" localSheetId="0" hidden="1">#REF!</definedName>
    <definedName name="neueuezuzuzu" hidden="1">#REF!</definedName>
    <definedName name="neuzeueueu" localSheetId="10">#REF!</definedName>
    <definedName name="neuzeueueu" localSheetId="0">#REF!</definedName>
    <definedName name="neuzeueueu">#REF!</definedName>
    <definedName name="nfhfhfoifo" localSheetId="0" hidden="1">#REF!</definedName>
    <definedName name="nfhfhfoifo" hidden="1">#REF!</definedName>
    <definedName name="qqqq" localSheetId="0" hidden="1">#REF!</definedName>
    <definedName name="qqqq" hidden="1">#REF!</definedName>
    <definedName name="Qualitätsbericht" localSheetId="0">#REF!</definedName>
    <definedName name="Qualitätsbericht">#REF!</definedName>
    <definedName name="Qualitätsbericht1" localSheetId="0" hidden="1">#REF!</definedName>
    <definedName name="Qualitätsbericht1" hidden="1">#REF!</definedName>
    <definedName name="sfffsfs" localSheetId="0" hidden="1">#REF!</definedName>
    <definedName name="sfffsfs" hidden="1">#REF!</definedName>
    <definedName name="sfffssff" localSheetId="0">#REF!</definedName>
    <definedName name="sfffssff">#REF!</definedName>
    <definedName name="sffsfsfs" localSheetId="0" hidden="1">#REF!</definedName>
    <definedName name="sffsfsfs" hidden="1">#REF!</definedName>
    <definedName name="sffsfsfssfsfwfe" localSheetId="0" hidden="1">#REF!</definedName>
    <definedName name="sffsfsfssfsfwfe" hidden="1">#REF!</definedName>
    <definedName name="sffssffs" localSheetId="0">#REF!</definedName>
    <definedName name="sffssffs">#REF!</definedName>
    <definedName name="sfsffsfssfsf" localSheetId="0">#REF!</definedName>
    <definedName name="sfsffsfssfsf">#REF!</definedName>
    <definedName name="sfsfsffsfs" localSheetId="0" hidden="1">#REF!</definedName>
    <definedName name="sfsfsffsfs" hidden="1">#REF!</definedName>
    <definedName name="sfsfsfsf" localSheetId="0" hidden="1">#REF!</definedName>
    <definedName name="sfsfsfsf" hidden="1">#REF!</definedName>
    <definedName name="sijsfljkflk" localSheetId="0">#REF!</definedName>
    <definedName name="sijsfljkflk">#REF!</definedName>
    <definedName name="sqqqqqqqqqqqqqqq" localSheetId="0">#REF!</definedName>
    <definedName name="sqqqqqqqqqqqqqqq">#REF!</definedName>
    <definedName name="ssfffsfs" localSheetId="0" hidden="1">#REF!</definedName>
    <definedName name="ssfffsfs" hidden="1">#REF!</definedName>
    <definedName name="ssffsffsfs" localSheetId="0">#REF!</definedName>
    <definedName name="ssffsffsfs">#REF!</definedName>
    <definedName name="ssfsfss" localSheetId="0">#REF!</definedName>
    <definedName name="ssfsfss">#REF!</definedName>
    <definedName name="sssg" localSheetId="0" hidden="1">#REF!</definedName>
    <definedName name="sssg" hidden="1">#REF!</definedName>
    <definedName name="Tabelle12" localSheetId="0" hidden="1">#REF!</definedName>
    <definedName name="Tabelle12" hidden="1">#REF!</definedName>
    <definedName name="Tabelle12_neu" localSheetId="0" hidden="1">#REF!</definedName>
    <definedName name="Tabelle12_neu" hidden="1">#REF!</definedName>
    <definedName name="Tabelle15" localSheetId="0" hidden="1">#REF!</definedName>
    <definedName name="Tabelle15" hidden="1">#REF!</definedName>
    <definedName name="Text20" localSheetId="0">Titel!$B$58</definedName>
    <definedName name="Text9" localSheetId="0">Titel!$B$57</definedName>
    <definedName name="tw980w09wq0" localSheetId="0" hidden="1">#REF!</definedName>
    <definedName name="tw980w09wq0" hidden="1">#REF!</definedName>
    <definedName name="tzutiuti" localSheetId="0">#REF!</definedName>
    <definedName name="tzutiuti">#REF!</definedName>
    <definedName name="tzztzztr" localSheetId="0" hidden="1">#REF!</definedName>
    <definedName name="tzztzztr" hidden="1">#REF!</definedName>
    <definedName name="uiuiui" localSheetId="10" hidden="1">#REF!</definedName>
    <definedName name="uiuiui" localSheetId="0" hidden="1">#REF!</definedName>
    <definedName name="uiuiui" hidden="1">#REF!</definedName>
    <definedName name="uiuiuiui" localSheetId="10">#REF!</definedName>
    <definedName name="uiuiuiui" localSheetId="0" hidden="1">#REF!</definedName>
    <definedName name="uiuiuiui" hidden="1">#REF!</definedName>
    <definedName name="ztuzuzuzu" localSheetId="10">#REF!</definedName>
    <definedName name="ztuzuzuzu" localSheetId="0">#REF!</definedName>
    <definedName name="ztuzuzuzu">#REF!</definedName>
  </definedNames>
  <calcPr calcId="145621"/>
</workbook>
</file>

<file path=xl/calcChain.xml><?xml version="1.0" encoding="utf-8"?>
<calcChain xmlns="http://schemas.openxmlformats.org/spreadsheetml/2006/main">
  <c r="B50" i="18" l="1"/>
  <c r="C50" i="18"/>
  <c r="D50" i="18"/>
  <c r="E50" i="18"/>
  <c r="F50" i="18"/>
  <c r="G50" i="18"/>
  <c r="H50" i="18"/>
  <c r="G20" i="14" l="1"/>
  <c r="D20" i="14"/>
  <c r="G19" i="14"/>
  <c r="D19" i="14"/>
  <c r="G18" i="14"/>
  <c r="D18" i="14"/>
  <c r="G17" i="14"/>
  <c r="D17" i="14"/>
  <c r="G16" i="14"/>
  <c r="D16" i="14"/>
  <c r="G15" i="14"/>
  <c r="D15" i="14"/>
  <c r="G14" i="14"/>
  <c r="D14" i="14"/>
  <c r="G13" i="14"/>
  <c r="D13" i="14"/>
  <c r="G12" i="14"/>
  <c r="D12" i="14"/>
  <c r="G11" i="14"/>
  <c r="D11" i="14"/>
  <c r="G10" i="14"/>
  <c r="D10" i="14"/>
  <c r="G9" i="14"/>
  <c r="D9" i="14"/>
  <c r="G8" i="14"/>
  <c r="D8" i="14"/>
  <c r="G42" i="13"/>
  <c r="D42" i="13"/>
  <c r="G41" i="13"/>
  <c r="D41" i="13"/>
  <c r="G38" i="13"/>
  <c r="D38" i="13"/>
  <c r="G37" i="13"/>
  <c r="D37" i="13"/>
  <c r="G36" i="13"/>
  <c r="D36" i="13"/>
  <c r="G35" i="13"/>
  <c r="D35" i="13"/>
  <c r="G34" i="13"/>
  <c r="D34" i="13"/>
  <c r="G33" i="13"/>
  <c r="D33" i="13"/>
  <c r="G31" i="13"/>
  <c r="D31" i="13"/>
  <c r="G30" i="13"/>
  <c r="D30" i="13"/>
  <c r="G20" i="13"/>
  <c r="D20" i="13"/>
  <c r="G19" i="13"/>
  <c r="D19" i="13"/>
  <c r="G18" i="13"/>
  <c r="D18" i="13"/>
  <c r="G17" i="13"/>
  <c r="D17" i="13"/>
  <c r="G16" i="13"/>
  <c r="D16" i="13"/>
  <c r="G15" i="13"/>
  <c r="D15" i="13"/>
  <c r="G14" i="13"/>
  <c r="D14" i="13"/>
  <c r="G13" i="13"/>
  <c r="D13" i="13"/>
  <c r="G12" i="13"/>
  <c r="D12" i="13"/>
  <c r="G11" i="13"/>
  <c r="D11" i="13"/>
  <c r="G10" i="13"/>
  <c r="D10" i="13"/>
  <c r="G9" i="13"/>
  <c r="D9" i="13"/>
  <c r="G8" i="13"/>
  <c r="D8" i="13"/>
  <c r="G51" i="12"/>
  <c r="D51" i="12"/>
  <c r="G50" i="12"/>
  <c r="D50" i="12"/>
  <c r="G49" i="12"/>
  <c r="D49" i="12"/>
  <c r="G48" i="12"/>
  <c r="D48" i="12"/>
  <c r="G47" i="12"/>
  <c r="D47" i="12"/>
  <c r="G46" i="12"/>
  <c r="D46" i="12"/>
  <c r="G45" i="12"/>
  <c r="D45" i="12"/>
  <c r="G44" i="12"/>
  <c r="D44" i="12"/>
  <c r="G33" i="12"/>
  <c r="D33" i="12"/>
  <c r="G32" i="12"/>
  <c r="D32" i="12"/>
  <c r="G31" i="12"/>
  <c r="D31" i="12"/>
  <c r="G30" i="12"/>
  <c r="D30" i="12"/>
  <c r="G29" i="12"/>
  <c r="D29" i="12"/>
  <c r="G27" i="12"/>
  <c r="D27" i="12"/>
  <c r="G26" i="12"/>
  <c r="D26" i="12"/>
  <c r="G25" i="12"/>
  <c r="D25" i="12"/>
  <c r="G24" i="12"/>
  <c r="G23" i="12"/>
  <c r="D23" i="12"/>
  <c r="G22" i="12"/>
  <c r="D22" i="12"/>
  <c r="G21" i="12"/>
  <c r="D21" i="12"/>
  <c r="G20" i="12"/>
  <c r="D20" i="12"/>
  <c r="G19" i="12"/>
  <c r="D19" i="12"/>
  <c r="G18" i="12"/>
  <c r="D18" i="12"/>
  <c r="G17" i="12"/>
  <c r="D17" i="12"/>
  <c r="G16" i="12"/>
  <c r="D16" i="12"/>
  <c r="G15" i="12"/>
  <c r="D15" i="12"/>
  <c r="G14" i="12"/>
  <c r="D14" i="12"/>
  <c r="G13" i="12"/>
  <c r="D13" i="12"/>
  <c r="G12" i="12"/>
  <c r="D12" i="12"/>
  <c r="G11" i="12"/>
  <c r="D11" i="12"/>
  <c r="G10" i="12"/>
  <c r="D10" i="12"/>
  <c r="G9" i="12"/>
  <c r="D9" i="12"/>
  <c r="G8" i="12"/>
  <c r="H49" i="18" l="1"/>
  <c r="G49" i="18"/>
  <c r="F49" i="18"/>
  <c r="E49" i="18"/>
  <c r="D49" i="18"/>
  <c r="C49" i="18"/>
  <c r="B49" i="18"/>
  <c r="H48" i="18" l="1"/>
  <c r="G48" i="18"/>
  <c r="F48" i="18"/>
  <c r="E48" i="18"/>
  <c r="D48" i="18"/>
  <c r="C48" i="18"/>
  <c r="B48" i="18"/>
  <c r="H47" i="18" l="1"/>
  <c r="G47" i="18"/>
  <c r="F47" i="18"/>
  <c r="E47" i="18"/>
  <c r="D47" i="18"/>
  <c r="C47" i="18"/>
  <c r="B47" i="18"/>
  <c r="H46" i="18" l="1"/>
  <c r="G46" i="18"/>
  <c r="F46" i="18"/>
  <c r="E46" i="18"/>
  <c r="D46" i="18"/>
  <c r="C46" i="18"/>
  <c r="B46" i="18"/>
  <c r="H45" i="18" l="1"/>
  <c r="G45" i="18"/>
  <c r="F45" i="18"/>
  <c r="E45" i="18"/>
  <c r="D45" i="18"/>
  <c r="C45" i="18"/>
  <c r="B45" i="18" l="1"/>
  <c r="H44" i="18" l="1"/>
  <c r="G44" i="18"/>
  <c r="F44" i="18"/>
  <c r="E44" i="18"/>
  <c r="D44" i="18"/>
  <c r="C44" i="18"/>
  <c r="B44" i="18"/>
</calcChain>
</file>

<file path=xl/sharedStrings.xml><?xml version="1.0" encoding="utf-8"?>
<sst xmlns="http://schemas.openxmlformats.org/spreadsheetml/2006/main" count="443" uniqueCount="170">
  <si>
    <t xml:space="preserve">Insgesamt </t>
  </si>
  <si>
    <t xml:space="preserve">davon </t>
  </si>
  <si>
    <t xml:space="preserve">Steuerklassen </t>
  </si>
  <si>
    <t xml:space="preserve">Gegenstand der </t>
  </si>
  <si>
    <t xml:space="preserve">Nachweisung </t>
  </si>
  <si>
    <t xml:space="preserve">hl  </t>
  </si>
  <si>
    <t xml:space="preserve">% </t>
  </si>
  <si>
    <t xml:space="preserve">Baden-Württemberg </t>
  </si>
  <si>
    <t xml:space="preserve">Bayern </t>
  </si>
  <si>
    <t xml:space="preserve">Hessen </t>
  </si>
  <si>
    <t xml:space="preserve">Mecklenburg-Vorpommern </t>
  </si>
  <si>
    <t xml:space="preserve">Nordrhein-Westfalen </t>
  </si>
  <si>
    <t xml:space="preserve">Sachsen </t>
  </si>
  <si>
    <t xml:space="preserve">Sachsen-Anhalt </t>
  </si>
  <si>
    <t xml:space="preserve">Thüringen </t>
  </si>
  <si>
    <t>Steuerfreier Bierabsatz</t>
  </si>
  <si>
    <t>in Drittländer u.a.</t>
  </si>
  <si>
    <t>als Haustrunk</t>
  </si>
  <si>
    <t>Veränderung</t>
  </si>
  <si>
    <t>Grad Plato</t>
  </si>
  <si>
    <t>Land</t>
  </si>
  <si>
    <t>hl</t>
  </si>
  <si>
    <t>in EU-Länder</t>
  </si>
  <si>
    <t>Steuerklassen</t>
  </si>
  <si>
    <t>bis 10</t>
  </si>
  <si>
    <t>11 bis 13</t>
  </si>
  <si>
    <t>14 und darüber</t>
  </si>
  <si>
    <t xml:space="preserve">1  Absatz von Bier </t>
  </si>
  <si>
    <t xml:space="preserve">3  Bierabsatz insgesamt nach Ländern </t>
  </si>
  <si>
    <t xml:space="preserve">Niedersachsen / Bremen </t>
  </si>
  <si>
    <t xml:space="preserve">Rheinland-Pfalz / Saarland </t>
  </si>
  <si>
    <t xml:space="preserve">Schleswig-Holstein / Hamburg </t>
  </si>
  <si>
    <t xml:space="preserve">Berlin / Brandenburg </t>
  </si>
  <si>
    <t>Finanzen und Steuern</t>
  </si>
  <si>
    <t>Absatz von Bier</t>
  </si>
  <si>
    <t>Erscheinungsfolge: monatlich</t>
  </si>
  <si>
    <t>Vervielfältigung und Verbreitung, auch auszugsweise, mit Quellenangabe gestattet.</t>
  </si>
  <si>
    <t>Berichtszeitraum</t>
  </si>
  <si>
    <t>Insgesamt</t>
  </si>
  <si>
    <t>davon</t>
  </si>
  <si>
    <t>versteuert</t>
  </si>
  <si>
    <t>steuerfrei 
insgesamt</t>
  </si>
  <si>
    <t>davon steuerfrei</t>
  </si>
  <si>
    <t xml:space="preserve"> in EU-Länder</t>
  </si>
  <si>
    <t xml:space="preserve"> in Drittländer</t>
  </si>
  <si>
    <t xml:space="preserve"> als Haustrunk</t>
  </si>
  <si>
    <t>Januar</t>
  </si>
  <si>
    <t>Februar</t>
  </si>
  <si>
    <t>Veränderung gegenüber dem Vorjahreszeitraum in %</t>
  </si>
  <si>
    <t xml:space="preserve">5  Steuerpflichtiger Bierabsatz nach Ländern 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</si>
  <si>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</si>
  <si>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</si>
  <si>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</si>
  <si>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</si>
  <si>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</si>
  <si>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</si>
  <si>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</si>
  <si>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</si>
  <si>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</si>
  <si>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</si>
  <si>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Ihr Kontakt zu uns:</t>
  </si>
  <si>
    <t>www.destatis.de/kontakt</t>
  </si>
  <si>
    <t xml:space="preserve">   5</t>
  </si>
  <si>
    <t xml:space="preserve">   6</t>
  </si>
  <si>
    <t xml:space="preserve">   7</t>
  </si>
  <si>
    <t xml:space="preserve">   8</t>
  </si>
  <si>
    <t xml:space="preserve">   9</t>
  </si>
  <si>
    <t xml:space="preserve">  Versteuert </t>
  </si>
  <si>
    <t xml:space="preserve">  Steuerfrei </t>
  </si>
  <si>
    <t xml:space="preserve">    in EU-Länder </t>
  </si>
  <si>
    <t xml:space="preserve">    in Drittländer u.a. </t>
  </si>
  <si>
    <t xml:space="preserve">    als Haustrunk </t>
  </si>
  <si>
    <t>10</t>
  </si>
  <si>
    <t>11 und darüber</t>
  </si>
  <si>
    <r>
      <t xml:space="preserve">2  Absatz von Biermischungen nach Steuerklassen </t>
    </r>
    <r>
      <rPr>
        <b/>
        <vertAlign val="superscript"/>
        <sz val="14"/>
        <rFont val="MetaNormalLF-Roman"/>
        <family val="2"/>
      </rPr>
      <t>*</t>
    </r>
  </si>
  <si>
    <r>
      <t xml:space="preserve">4  Absatz von Biermischungen nach Ländern </t>
    </r>
    <r>
      <rPr>
        <b/>
        <vertAlign val="superscript"/>
        <sz val="11"/>
        <rFont val="MetaMediumLF-Roman"/>
      </rPr>
      <t>*</t>
    </r>
  </si>
  <si>
    <t>* Mengen in Tabelle 1 enthalten.</t>
  </si>
  <si>
    <t>* Mengen in den Tabellen 1 und 3 enthalten.</t>
  </si>
  <si>
    <t>Inhalt</t>
  </si>
  <si>
    <t>Tabellenteil</t>
  </si>
  <si>
    <t xml:space="preserve">   1</t>
  </si>
  <si>
    <t xml:space="preserve">   2</t>
  </si>
  <si>
    <t>Absatz von Biermischungen nach Steuerklassen</t>
  </si>
  <si>
    <t xml:space="preserve">   3</t>
  </si>
  <si>
    <t xml:space="preserve">Bierabsatz insgesamt nach Ländern </t>
  </si>
  <si>
    <t xml:space="preserve">   4</t>
  </si>
  <si>
    <t xml:space="preserve">Absatz von Biermischungen nach Ländern </t>
  </si>
  <si>
    <t xml:space="preserve">Steuerpflichtiger Bierabsatz nach Ländern </t>
  </si>
  <si>
    <t>Steuerfreier Bierabsatz nach Ländern im Berichtsmonat</t>
  </si>
  <si>
    <t>Steuerfreier Bierabsatz nach Ländern kumuliert</t>
  </si>
  <si>
    <t>Bierabsatz insgesamt nach Steuerklassen im Berichtsmonat</t>
  </si>
  <si>
    <t>Bierabsatz insgesamt nach Steuerklassen kumuliert</t>
  </si>
  <si>
    <t>Steuerpflichtiger Bierabsatz nach Steuerklassen im Berichtsmonat</t>
  </si>
  <si>
    <t>Steuerpflichtiger Bierabsatz nach Steuerklassen kumuliert</t>
  </si>
  <si>
    <t>Textteil</t>
  </si>
  <si>
    <t>Qualitätsbericht</t>
  </si>
  <si>
    <t>Kurzfassung</t>
  </si>
  <si>
    <t>Allgemeine Angaben zur Statistik</t>
  </si>
  <si>
    <t>Inhalte und Nutzerbedarf</t>
  </si>
  <si>
    <t>Methodik</t>
  </si>
  <si>
    <t>Genauigkeit und Zuverlässigkeit</t>
  </si>
  <si>
    <t>Aktualität und Pünktlichkeit</t>
  </si>
  <si>
    <t>Vergleichbarkeit</t>
  </si>
  <si>
    <t>Kohärenz</t>
  </si>
  <si>
    <t>Verbreitung und Kommunikation</t>
  </si>
  <si>
    <t>Sonstige fachstatistische Hinweise</t>
  </si>
  <si>
    <t>Zeichenerklärung</t>
  </si>
  <si>
    <t>– = nichts vorhanden</t>
  </si>
  <si>
    <t>.  = Zahlenwert unbekannt oder geheim zu halten</t>
  </si>
  <si>
    <t>x = Tabellenfach gesperrt, weil Aussage nicht sinnvoll</t>
  </si>
  <si>
    <t>Abkürzungen</t>
  </si>
  <si>
    <t>hl =  Hektoliter (1hl = 100 l)</t>
  </si>
  <si>
    <t>l   =  Liter</t>
  </si>
  <si>
    <t>g  = Gramm</t>
  </si>
  <si>
    <t>kg = Kilogramm</t>
  </si>
  <si>
    <t>Abweichungen in den Summen durch Runden der Zahlen.</t>
  </si>
  <si>
    <t>Abweichungen zu den im Vorjahr veröffentlichten Zahlen infolge von Korrekturen.</t>
  </si>
  <si>
    <t xml:space="preserve">12  Bierabsatz nach Beteiligten und Ländern </t>
  </si>
  <si>
    <t>Braustätten</t>
  </si>
  <si>
    <t>Bierlager</t>
  </si>
  <si>
    <t>Registrierte Empfänger</t>
  </si>
  <si>
    <t>Bierabsatz nach Beteiligten und Ländern</t>
  </si>
  <si>
    <t>© Statistisches Bundesamt (Destatis), 2018</t>
  </si>
  <si>
    <t xml:space="preserve">Absatz von Bier im Jahresüberblick </t>
  </si>
  <si>
    <t>2018 / 2017</t>
  </si>
  <si>
    <t xml:space="preserve">1  Vorläufige Ergebnisse. Aufgrund von Nachmeldungen/Korrekturen können sich die Angaben für zurückliegende Monate laufend verändern.    </t>
  </si>
  <si>
    <t xml:space="preserve">Auf Summenbildungen auf Basis der vorläufigen Monatsergebnisse wird aus diesem Grund verzichtet  (s. a. Hinweis unter Punkt 9.5 des Qualitätsberichts).  </t>
  </si>
  <si>
    <r>
      <rPr>
        <sz val="10"/>
        <rFont val="MetaNormalLF-Roman"/>
        <family val="2"/>
      </rPr>
      <t>2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 Die Mengen sind im Bierabsatz insgesamt enthalten.</t>
    </r>
  </si>
  <si>
    <t xml:space="preserve">(z. B. im Januar 2018 geänderte Werte für Januar 2017). </t>
  </si>
  <si>
    <t>1 bis 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</si>
  <si>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</si>
  <si>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</si>
  <si>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</si>
  <si>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</si>
  <si>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</si>
  <si>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</si>
  <si>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</si>
  <si>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</si>
  <si>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</si>
  <si>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</si>
  <si>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</si>
  <si>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</si>
  <si>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</si>
  <si>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</si>
  <si>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</si>
  <si>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</si>
  <si>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 und darüber</t>
  </si>
  <si>
    <t>1 bis 5</t>
  </si>
  <si>
    <t>(PDF-Dokument, durch Doppelklick öffnen)</t>
  </si>
  <si>
    <t xml:space="preserve">Deutschland </t>
  </si>
  <si>
    <t>Deutschland</t>
  </si>
  <si>
    <t>Juli 2018</t>
  </si>
  <si>
    <t>Artikelnummer: 2140921181075</t>
  </si>
  <si>
    <t>Januar bis Juli</t>
  </si>
  <si>
    <t>6  Steuerfreier Bierabsatz nach Ländern im Juli</t>
  </si>
  <si>
    <t>7  Steuerfreier Bierabsatz nach Ländern Januar bis Juli</t>
  </si>
  <si>
    <t>8  Bierabsatz insgesamt nach Steuerklassen im Juli</t>
  </si>
  <si>
    <t>9  Bierabsatz insgesamt nach Steuerklassen Januar bis Juli</t>
  </si>
  <si>
    <t>10  Steuerpflichtiger Bierabsatz nach Steuerklassen im Juli</t>
  </si>
  <si>
    <t>11  Steuerpflichtiger Bierabsatz nach Steuerklassen Januar bis Juli</t>
  </si>
  <si>
    <r>
      <t xml:space="preserve">13  Absatz von Bier im Jahresüberblick </t>
    </r>
    <r>
      <rPr>
        <b/>
        <vertAlign val="superscript"/>
        <sz val="11"/>
        <rFont val="MetaMediumLF-Roman"/>
      </rPr>
      <t>1</t>
    </r>
  </si>
  <si>
    <r>
      <t xml:space="preserve">nachrichtlich:
Bier-
mischungen </t>
    </r>
    <r>
      <rPr>
        <vertAlign val="superscript"/>
        <sz val="10"/>
        <rFont val="MetaNormalLF-Roman"/>
        <family val="2"/>
      </rPr>
      <t>2</t>
    </r>
  </si>
  <si>
    <t xml:space="preserve">In den monatlichen Meldungen zur Biersteuerstatistik  werden geänderte Werte nur einmalig für den aktuellen Vorjahresmonat sichtbar </t>
  </si>
  <si>
    <t>Fachserie 14  Reihe  9.2.1</t>
  </si>
  <si>
    <t>Telefon: +49 (0) 611 / 75 24 05</t>
  </si>
  <si>
    <t>Erschienen am 24. August 2018</t>
  </si>
  <si>
    <t xml:space="preserve">. </t>
  </si>
  <si>
    <t xml:space="preserve"> </t>
  </si>
  <si>
    <t>x</t>
  </si>
  <si>
    <t xml:space="preserve">x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</si>
</sst>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\ ###\ ##0\ \ "/>
    <numFmt numFmtId="165" formatCode="#\ ##0.0\ \ \ ;[Red]\-\ #\ ##0.0\ \ \ ;&quot;-   &quot;"/>
    <numFmt numFmtId="166" formatCode="###\ ###\ ###"/>
    <numFmt numFmtId="167" formatCode="0.0"/>
  </numFmts>
  <fonts count="36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1"/>
      <name val="MetaMediumLF-Roman"/>
      <family val="2"/>
    </font>
    <font>
      <sz val="9"/>
      <name val="MetaNormalLF-Roman"/>
      <family val="2"/>
    </font>
    <font>
      <sz val="10"/>
      <name val="MetaNormalLF-Roman"/>
      <family val="2"/>
    </font>
    <font>
      <b/>
      <sz val="9"/>
      <name val="MetaMediumLF-Roman"/>
      <family val="2"/>
    </font>
    <font>
      <sz val="9"/>
      <name val="MetaMediumLF-Roman"/>
      <family val="2"/>
    </font>
    <font>
      <b/>
      <sz val="11"/>
      <name val="MetaNormalLF-Roman"/>
      <family val="2"/>
    </font>
    <font>
      <b/>
      <sz val="9"/>
      <name val="MetaNormalLF-Roman"/>
      <family val="2"/>
    </font>
    <font>
      <b/>
      <vertAlign val="superscript"/>
      <sz val="14"/>
      <name val="MetaNormalLF-Roman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b/>
      <vertAlign val="superscript"/>
      <sz val="11"/>
      <name val="MetaMediumLF-Roman"/>
    </font>
    <font>
      <vertAlign val="superscript"/>
      <sz val="10"/>
      <name val="MetaNormalLF-Roman"/>
      <family val="2"/>
    </font>
    <font>
      <b/>
      <sz val="10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b/>
      <sz val="12"/>
      <name val="MetaNormalLF-Roman"/>
      <family val="2"/>
    </font>
    <font>
      <u/>
      <sz val="10"/>
      <color indexed="12"/>
      <name val="MetaNormalLF-Roman"/>
      <family val="2"/>
    </font>
    <font>
      <b/>
      <sz val="9"/>
      <name val="MetaMediumLF-Roman"/>
    </font>
    <font>
      <sz val="14.5"/>
      <name val="MetaNormalLF-Roman"/>
      <family val="2"/>
    </font>
    <font>
      <sz val="24"/>
      <name val="MetaNormalLF-Roman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1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6" borderId="0" applyNumberFormat="0" applyBorder="0" applyAlignment="0" applyProtection="0"/>
    <xf numFmtId="0" fontId="34" fillId="9" borderId="0" applyNumberFormat="0" applyBorder="0" applyAlignment="0" applyProtection="0"/>
    <xf numFmtId="0" fontId="34" fillId="12" borderId="0" applyNumberFormat="0" applyBorder="0" applyAlignment="0" applyProtection="0"/>
    <xf numFmtId="0" fontId="35" fillId="13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</cellStyleXfs>
  <cellXfs count="187">
    <xf numFmtId="0" fontId="0" fillId="0" borderId="0" xfId="0"/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centerContinuous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Continuous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9" xfId="0" applyFont="1" applyBorder="1" applyAlignment="1">
      <alignment horizontal="center" vertical="top"/>
    </xf>
    <xf numFmtId="0" fontId="6" fillId="0" borderId="10" xfId="0" applyFont="1" applyBorder="1" applyAlignment="1">
      <alignment horizontal="centerContinuous" vertical="center"/>
    </xf>
    <xf numFmtId="0" fontId="6" fillId="0" borderId="11" xfId="0" applyFont="1" applyBorder="1" applyAlignment="1">
      <alignment horizontal="centerContinuous"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/>
    <xf numFmtId="0" fontId="6" fillId="0" borderId="0" xfId="0" applyFont="1"/>
    <xf numFmtId="164" fontId="6" fillId="0" borderId="0" xfId="0" applyNumberFormat="1" applyFont="1"/>
    <xf numFmtId="164" fontId="8" fillId="0" borderId="0" xfId="0" applyNumberFormat="1" applyFont="1"/>
    <xf numFmtId="0" fontId="8" fillId="0" borderId="0" xfId="0" applyFont="1"/>
    <xf numFmtId="0" fontId="9" fillId="0" borderId="0" xfId="0" applyFont="1"/>
    <xf numFmtId="0" fontId="6" fillId="0" borderId="12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/>
    </xf>
    <xf numFmtId="0" fontId="6" fillId="0" borderId="1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/>
    <xf numFmtId="0" fontId="2" fillId="0" borderId="0" xfId="0" applyFont="1" applyBorder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9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/>
    </xf>
    <xf numFmtId="166" fontId="7" fillId="0" borderId="8" xfId="0" applyNumberFormat="1" applyFont="1" applyBorder="1" applyAlignment="1">
      <alignment horizontal="right" indent="1"/>
    </xf>
    <xf numFmtId="166" fontId="7" fillId="0" borderId="0" xfId="0" applyNumberFormat="1" applyFont="1" applyBorder="1" applyAlignment="1">
      <alignment horizontal="right" indent="1"/>
    </xf>
    <xf numFmtId="166" fontId="23" fillId="0" borderId="0" xfId="0" applyNumberFormat="1" applyFont="1" applyBorder="1" applyAlignment="1">
      <alignment horizontal="right" indent="1"/>
    </xf>
    <xf numFmtId="166" fontId="7" fillId="0" borderId="0" xfId="0" applyNumberFormat="1" applyFont="1" applyBorder="1"/>
    <xf numFmtId="166" fontId="23" fillId="0" borderId="0" xfId="0" applyNumberFormat="1" applyFont="1" applyBorder="1"/>
    <xf numFmtId="0" fontId="23" fillId="0" borderId="0" xfId="0" applyFont="1" applyBorder="1"/>
    <xf numFmtId="0" fontId="7" fillId="0" borderId="0" xfId="0" applyFont="1" applyBorder="1"/>
    <xf numFmtId="166" fontId="7" fillId="0" borderId="0" xfId="0" applyNumberFormat="1" applyFont="1"/>
    <xf numFmtId="2" fontId="7" fillId="0" borderId="0" xfId="0" applyNumberFormat="1" applyFont="1"/>
    <xf numFmtId="0" fontId="7" fillId="0" borderId="0" xfId="0" applyFont="1" applyBorder="1" applyAlignment="1">
      <alignment horizontal="center"/>
    </xf>
    <xf numFmtId="167" fontId="7" fillId="0" borderId="0" xfId="0" applyNumberFormat="1" applyFont="1" applyBorder="1" applyAlignment="1">
      <alignment horizontal="right" indent="1"/>
    </xf>
    <xf numFmtId="0" fontId="22" fillId="0" borderId="0" xfId="0" applyFont="1"/>
    <xf numFmtId="0" fontId="7" fillId="0" borderId="0" xfId="0" applyFont="1" applyBorder="1" applyAlignment="1">
      <alignment horizontal="left" indent="1"/>
    </xf>
    <xf numFmtId="0" fontId="23" fillId="0" borderId="0" xfId="0" applyFont="1" applyBorder="1" applyAlignment="1">
      <alignment horizontal="left" indent="1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164" fontId="4" fillId="0" borderId="0" xfId="0" applyNumberFormat="1" applyFont="1"/>
    <xf numFmtId="0" fontId="7" fillId="0" borderId="0" xfId="0" applyFont="1" applyAlignment="1">
      <alignment horizontal="left"/>
    </xf>
    <xf numFmtId="164" fontId="6" fillId="0" borderId="0" xfId="0" applyNumberFormat="1" applyFont="1" applyAlignment="1">
      <alignment horizontal="right" indent="1"/>
    </xf>
    <xf numFmtId="165" fontId="24" fillId="0" borderId="0" xfId="0" applyNumberFormat="1" applyFont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165" fontId="25" fillId="0" borderId="0" xfId="0" applyNumberFormat="1" applyFont="1" applyAlignment="1">
      <alignment horizontal="right" indent="1"/>
    </xf>
    <xf numFmtId="164" fontId="8" fillId="0" borderId="0" xfId="0" applyNumberFormat="1" applyFont="1" applyAlignment="1">
      <alignment horizontal="right" indent="1"/>
    </xf>
    <xf numFmtId="164" fontId="6" fillId="0" borderId="0" xfId="0" applyNumberFormat="1" applyFont="1" applyBorder="1" applyAlignment="1">
      <alignment horizontal="right" indent="1"/>
    </xf>
    <xf numFmtId="164" fontId="6" fillId="0" borderId="8" xfId="0" applyNumberFormat="1" applyFont="1" applyBorder="1" applyAlignment="1">
      <alignment horizontal="right" indent="1"/>
    </xf>
    <xf numFmtId="0" fontId="7" fillId="0" borderId="0" xfId="0" applyFont="1" applyBorder="1" applyAlignment="1"/>
    <xf numFmtId="0" fontId="23" fillId="0" borderId="0" xfId="0" applyFont="1" applyBorder="1" applyAlignment="1"/>
    <xf numFmtId="164" fontId="8" fillId="0" borderId="8" xfId="0" applyNumberFormat="1" applyFont="1" applyBorder="1" applyAlignment="1">
      <alignment horizontal="right" indent="1"/>
    </xf>
    <xf numFmtId="165" fontId="24" fillId="0" borderId="8" xfId="0" applyNumberFormat="1" applyFont="1" applyBorder="1" applyAlignment="1">
      <alignment horizontal="right" indent="1"/>
    </xf>
    <xf numFmtId="165" fontId="24" fillId="0" borderId="0" xfId="0" applyNumberFormat="1" applyFont="1" applyBorder="1" applyAlignment="1">
      <alignment horizontal="right" indent="1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165" fontId="25" fillId="0" borderId="0" xfId="0" applyNumberFormat="1" applyFont="1" applyBorder="1" applyAlignment="1">
      <alignment horizontal="right" indent="1"/>
    </xf>
    <xf numFmtId="0" fontId="26" fillId="0" borderId="0" xfId="0" applyFont="1"/>
    <xf numFmtId="0" fontId="5" fillId="0" borderId="0" xfId="0" applyFont="1" applyAlignment="1">
      <alignment horizontal="left"/>
    </xf>
    <xf numFmtId="0" fontId="7" fillId="0" borderId="9" xfId="0" applyFont="1" applyBorder="1" applyAlignment="1">
      <alignment vertical="center"/>
    </xf>
    <xf numFmtId="0" fontId="28" fillId="0" borderId="0" xfId="3" applyFont="1" applyAlignment="1">
      <alignment horizontal="left" vertical="center"/>
    </xf>
    <xf numFmtId="0" fontId="1" fillId="0" borderId="0" xfId="3" applyFont="1" applyAlignment="1">
      <alignment horizontal="centerContinuous" vertical="center"/>
    </xf>
    <xf numFmtId="0" fontId="23" fillId="0" borderId="0" xfId="3" applyFont="1" applyAlignment="1">
      <alignment horizontal="centerContinuous" vertical="center"/>
    </xf>
    <xf numFmtId="0" fontId="1" fillId="0" borderId="0" xfId="3" applyFont="1"/>
    <xf numFmtId="0" fontId="23" fillId="0" borderId="0" xfId="3" applyFont="1" applyAlignment="1">
      <alignment horizontal="right"/>
    </xf>
    <xf numFmtId="0" fontId="23" fillId="0" borderId="0" xfId="3" applyFont="1"/>
    <xf numFmtId="0" fontId="7" fillId="0" borderId="0" xfId="3" applyFont="1"/>
    <xf numFmtId="0" fontId="7" fillId="0" borderId="0" xfId="3" quotePrefix="1" applyFont="1" applyAlignment="1">
      <alignment horizontal="left"/>
    </xf>
    <xf numFmtId="0" fontId="7" fillId="0" borderId="0" xfId="3" applyFont="1" applyAlignment="1">
      <alignment horizontal="right"/>
    </xf>
    <xf numFmtId="0" fontId="7" fillId="0" borderId="0" xfId="3" applyFont="1" applyAlignment="1">
      <alignment horizontal="left"/>
    </xf>
    <xf numFmtId="0" fontId="7" fillId="0" borderId="0" xfId="3" applyFont="1" applyAlignment="1"/>
    <xf numFmtId="0" fontId="7" fillId="0" borderId="0" xfId="3" applyFont="1" applyAlignment="1">
      <alignment horizontal="centerContinuous" vertical="center"/>
    </xf>
    <xf numFmtId="0" fontId="1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horizontal="centerContinuous" vertical="center"/>
    </xf>
    <xf numFmtId="0" fontId="2" fillId="0" borderId="0" xfId="3" applyFont="1"/>
    <xf numFmtId="0" fontId="7" fillId="0" borderId="9" xfId="3" applyFont="1" applyBorder="1" applyAlignment="1">
      <alignment horizontal="left" vertical="center"/>
    </xf>
    <xf numFmtId="0" fontId="7" fillId="0" borderId="9" xfId="3" applyFont="1" applyBorder="1" applyAlignment="1">
      <alignment horizontal="centerContinuous" vertical="center"/>
    </xf>
    <xf numFmtId="0" fontId="2" fillId="0" borderId="9" xfId="3" applyFont="1" applyBorder="1"/>
    <xf numFmtId="0" fontId="6" fillId="0" borderId="13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2" fillId="0" borderId="0" xfId="3" applyFont="1" applyBorder="1"/>
    <xf numFmtId="0" fontId="6" fillId="0" borderId="3" xfId="3" applyFont="1" applyBorder="1" applyAlignment="1">
      <alignment horizontal="centerContinuous" vertical="center"/>
    </xf>
    <xf numFmtId="0" fontId="6" fillId="0" borderId="2" xfId="3" applyFont="1" applyBorder="1"/>
    <xf numFmtId="0" fontId="6" fillId="0" borderId="0" xfId="3" applyFont="1"/>
    <xf numFmtId="164" fontId="6" fillId="0" borderId="0" xfId="3" applyNumberFormat="1" applyFont="1" applyAlignment="1">
      <alignment horizontal="right" indent="1"/>
    </xf>
    <xf numFmtId="165" fontId="2" fillId="0" borderId="0" xfId="3" applyNumberFormat="1" applyFont="1"/>
    <xf numFmtId="164" fontId="11" fillId="0" borderId="0" xfId="3" applyNumberFormat="1" applyFont="1" applyAlignment="1">
      <alignment horizontal="right" indent="1"/>
    </xf>
    <xf numFmtId="164" fontId="4" fillId="0" borderId="0" xfId="3" applyNumberFormat="1" applyFont="1"/>
    <xf numFmtId="0" fontId="4" fillId="0" borderId="0" xfId="3" applyFont="1"/>
    <xf numFmtId="164" fontId="2" fillId="0" borderId="0" xfId="3" applyNumberFormat="1" applyFont="1"/>
    <xf numFmtId="0" fontId="29" fillId="0" borderId="0" xfId="1" applyFont="1" applyAlignment="1" applyProtection="1"/>
    <xf numFmtId="164" fontId="30" fillId="0" borderId="8" xfId="0" applyNumberFormat="1" applyFont="1" applyBorder="1" applyAlignment="1">
      <alignment horizontal="right" indent="1"/>
    </xf>
    <xf numFmtId="164" fontId="30" fillId="0" borderId="0" xfId="0" applyNumberFormat="1" applyFont="1" applyAlignment="1">
      <alignment horizontal="right" indent="1"/>
    </xf>
    <xf numFmtId="0" fontId="6" fillId="0" borderId="3" xfId="3" quotePrefix="1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1" fillId="0" borderId="0" xfId="3" applyFont="1" applyFill="1" applyAlignment="1">
      <alignment horizontal="centerContinuous" vertical="center"/>
    </xf>
    <xf numFmtId="0" fontId="23" fillId="0" borderId="0" xfId="3" applyFont="1" applyFill="1" applyAlignment="1">
      <alignment horizontal="centerContinuous" vertical="center"/>
    </xf>
    <xf numFmtId="0" fontId="7" fillId="0" borderId="0" xfId="0" applyFont="1" applyFill="1"/>
    <xf numFmtId="164" fontId="11" fillId="0" borderId="0" xfId="0" applyNumberFormat="1" applyFont="1" applyBorder="1" applyAlignment="1">
      <alignment horizontal="right" indent="1"/>
    </xf>
    <xf numFmtId="164" fontId="6" fillId="0" borderId="0" xfId="0" applyNumberFormat="1" applyFont="1" applyAlignment="1"/>
    <xf numFmtId="164" fontId="11" fillId="0" borderId="0" xfId="0" applyNumberFormat="1" applyFont="1" applyAlignment="1"/>
    <xf numFmtId="0" fontId="29" fillId="0" borderId="0" xfId="1" quotePrefix="1" applyFont="1" applyAlignment="1" applyProtection="1">
      <alignment horizontal="left"/>
    </xf>
    <xf numFmtId="0" fontId="29" fillId="0" borderId="0" xfId="1" applyFont="1" applyAlignment="1" applyProtection="1">
      <alignment horizontal="left"/>
    </xf>
    <xf numFmtId="0" fontId="7" fillId="0" borderId="0" xfId="0" applyFont="1" applyAlignment="1">
      <alignment horizontal="centerContinuous" vertical="center"/>
    </xf>
    <xf numFmtId="0" fontId="2" fillId="0" borderId="0" xfId="2" applyFont="1"/>
    <xf numFmtId="164" fontId="2" fillId="0" borderId="0" xfId="2" applyNumberFormat="1" applyFont="1"/>
    <xf numFmtId="0" fontId="28" fillId="0" borderId="0" xfId="0" applyFont="1"/>
    <xf numFmtId="0" fontId="10" fillId="2" borderId="0" xfId="0" applyFont="1" applyFill="1" applyAlignment="1">
      <alignment horizontal="left"/>
    </xf>
    <xf numFmtId="0" fontId="1" fillId="2" borderId="0" xfId="3" applyFont="1" applyFill="1" applyAlignment="1">
      <alignment horizontal="centerContinuous" vertical="center"/>
    </xf>
    <xf numFmtId="0" fontId="6" fillId="0" borderId="6" xfId="0" applyNumberFormat="1" applyFont="1" applyBorder="1"/>
    <xf numFmtId="0" fontId="11" fillId="0" borderId="6" xfId="0" applyNumberFormat="1" applyFont="1" applyBorder="1"/>
    <xf numFmtId="0" fontId="7" fillId="0" borderId="6" xfId="0" applyNumberFormat="1" applyFont="1" applyBorder="1"/>
    <xf numFmtId="0" fontId="7" fillId="0" borderId="9" xfId="5" applyFont="1" applyBorder="1"/>
    <xf numFmtId="0" fontId="7" fillId="0" borderId="0" xfId="5" applyFont="1"/>
    <xf numFmtId="0" fontId="7" fillId="0" borderId="0" xfId="5" applyFont="1" applyProtection="1">
      <protection locked="0"/>
    </xf>
    <xf numFmtId="0" fontId="16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7" fillId="0" borderId="0" xfId="5" applyFont="1" applyProtection="1">
      <protection locked="0"/>
    </xf>
    <xf numFmtId="0" fontId="18" fillId="0" borderId="0" xfId="5" applyFont="1" applyProtection="1">
      <protection locked="0"/>
    </xf>
    <xf numFmtId="0" fontId="7" fillId="0" borderId="0" xfId="5" applyFont="1" applyAlignment="1"/>
    <xf numFmtId="49" fontId="19" fillId="0" borderId="0" xfId="5" applyNumberFormat="1" applyFont="1" applyAlignment="1" applyProtection="1">
      <alignment horizontal="left"/>
      <protection locked="0"/>
    </xf>
    <xf numFmtId="0" fontId="7" fillId="0" borderId="0" xfId="5" applyFont="1" applyAlignment="1" applyProtection="1">
      <alignment horizontal="left" indent="1"/>
      <protection locked="0"/>
    </xf>
    <xf numFmtId="0" fontId="7" fillId="0" borderId="0" xfId="5" applyFont="1" applyAlignment="1">
      <alignment horizontal="left" indent="1"/>
    </xf>
    <xf numFmtId="0" fontId="7" fillId="0" borderId="0" xfId="5" applyFont="1" applyAlignment="1" applyProtection="1">
      <alignment horizontal="left"/>
      <protection locked="0"/>
    </xf>
    <xf numFmtId="0" fontId="29" fillId="0" borderId="0" xfId="6" applyFont="1" applyAlignment="1" applyProtection="1"/>
    <xf numFmtId="0" fontId="20" fillId="0" borderId="0" xfId="5" applyFont="1" applyAlignment="1">
      <alignment horizontal="left"/>
    </xf>
    <xf numFmtId="0" fontId="7" fillId="0" borderId="0" xfId="5" applyFont="1" applyAlignment="1">
      <alignment horizontal="left"/>
    </xf>
    <xf numFmtId="0" fontId="31" fillId="0" borderId="9" xfId="5" applyFont="1" applyBorder="1" applyAlignment="1">
      <alignment horizontal="left"/>
    </xf>
    <xf numFmtId="0" fontId="32" fillId="0" borderId="9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7" fillId="0" borderId="0" xfId="5" applyFont="1" applyAlignment="1" applyProtection="1">
      <alignment vertical="center"/>
      <protection locked="0"/>
    </xf>
    <xf numFmtId="0" fontId="7" fillId="0" borderId="0" xfId="5" applyFont="1" applyAlignment="1"/>
    <xf numFmtId="0" fontId="6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3" xfId="3" quotePrefix="1" applyFont="1" applyBorder="1" applyAlignment="1">
      <alignment horizontal="center" vertical="center"/>
    </xf>
    <xf numFmtId="0" fontId="6" fillId="0" borderId="12" xfId="3" quotePrefix="1" applyFont="1" applyBorder="1" applyAlignment="1">
      <alignment horizontal="center" vertical="center"/>
    </xf>
    <xf numFmtId="0" fontId="6" fillId="0" borderId="4" xfId="3" quotePrefix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</cellXfs>
  <cellStyles count="29"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kzent1" xfId="13"/>
    <cellStyle name="40% - Akzent2" xfId="14"/>
    <cellStyle name="40% - Akzent3" xfId="15"/>
    <cellStyle name="40% - Akzent4" xfId="16"/>
    <cellStyle name="40% - Akzent5" xfId="17"/>
    <cellStyle name="40% - Akzent6" xfId="18"/>
    <cellStyle name="60% - Akzent1" xfId="19"/>
    <cellStyle name="60% - Akzent2" xfId="20"/>
    <cellStyle name="60% - Akzent3" xfId="21"/>
    <cellStyle name="60% - Akzent4" xfId="22"/>
    <cellStyle name="60% - Akzent5" xfId="23"/>
    <cellStyle name="60% - Akzent6" xfId="24"/>
    <cellStyle name="Hyperlink" xfId="1" builtinId="8"/>
    <cellStyle name="Hyperlink 2" xfId="4"/>
    <cellStyle name="Hyperlink 2 2" xfId="25"/>
    <cellStyle name="Hyperlink 2 2 2" xfId="6"/>
    <cellStyle name="Standard" xfId="0" builtinId="0"/>
    <cellStyle name="Standard 2" xfId="2"/>
    <cellStyle name="Standard 3" xfId="3"/>
    <cellStyle name="Standard 4" xfId="26"/>
    <cellStyle name="Standard 4 2" xfId="27"/>
    <cellStyle name="Standard 4 3" xfId="28"/>
    <cellStyle name="Standard 4 3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76050</xdr:rowOff>
    </xdr:to>
    <xdr:sp macro="" textlink="">
      <xdr:nvSpPr>
        <xdr:cNvPr id="2" name="Rectangle 10"/>
        <xdr:cNvSpPr>
          <a:spLocks noChangeAspect="1" noChangeArrowheads="1"/>
        </xdr:cNvSpPr>
      </xdr:nvSpPr>
      <xdr:spPr bwMode="auto">
        <a:xfrm>
          <a:off x="504825" y="4429125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488173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66812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654050</xdr:colOff>
      <xdr:row>37</xdr:row>
      <xdr:rowOff>76200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29125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3593" name="Line 2"/>
        <xdr:cNvSpPr>
          <a:spLocks noChangeShapeType="1"/>
        </xdr:cNvSpPr>
      </xdr:nvSpPr>
      <xdr:spPr bwMode="auto">
        <a:xfrm>
          <a:off x="552450" y="72390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3594" name="Line 3"/>
        <xdr:cNvSpPr>
          <a:spLocks noChangeShapeType="1"/>
        </xdr:cNvSpPr>
      </xdr:nvSpPr>
      <xdr:spPr bwMode="auto">
        <a:xfrm>
          <a:off x="552450" y="809625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8</xdr:col>
          <xdr:colOff>19050</xdr:colOff>
          <xdr:row>37</xdr:row>
          <xdr:rowOff>219075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/>
  </sheetViews>
  <sheetFormatPr baseColWidth="10" defaultColWidth="11.42578125" defaultRowHeight="12.75" x14ac:dyDescent="0.2"/>
  <cols>
    <col min="1" max="1" width="6.7109375" style="131" customWidth="1"/>
    <col min="2" max="6" width="11.42578125" style="131"/>
    <col min="7" max="7" width="9.85546875" style="131" customWidth="1"/>
    <col min="8" max="8" width="38" style="131" customWidth="1"/>
    <col min="9" max="16384" width="11.42578125" style="131"/>
  </cols>
  <sheetData>
    <row r="1" spans="1:8" ht="45.75" customHeight="1" x14ac:dyDescent="0.45">
      <c r="A1" s="130"/>
      <c r="B1" s="145"/>
      <c r="C1" s="146"/>
      <c r="D1" s="146"/>
      <c r="E1" s="146"/>
      <c r="F1" s="146"/>
      <c r="G1" s="146"/>
      <c r="H1" s="146"/>
    </row>
    <row r="2" spans="1:8" ht="14.25" customHeight="1" x14ac:dyDescent="0.2"/>
    <row r="3" spans="1:8" ht="11.25" customHeight="1" x14ac:dyDescent="0.2">
      <c r="H3" s="147" t="s">
        <v>163</v>
      </c>
    </row>
    <row r="4" spans="1:8" x14ac:dyDescent="0.2">
      <c r="H4" s="148"/>
    </row>
    <row r="10" spans="1:8" s="132" customFormat="1" ht="34.5" x14ac:dyDescent="0.45">
      <c r="B10" s="133" t="s">
        <v>33</v>
      </c>
      <c r="C10" s="133"/>
    </row>
    <row r="14" spans="1:8" s="132" customFormat="1" ht="27" x14ac:dyDescent="0.4">
      <c r="B14" s="134" t="s">
        <v>34</v>
      </c>
      <c r="C14" s="135"/>
      <c r="D14" s="135"/>
      <c r="E14" s="136"/>
    </row>
    <row r="15" spans="1:8" s="132" customFormat="1" ht="27" x14ac:dyDescent="0.4">
      <c r="B15" s="134"/>
      <c r="C15" s="135"/>
      <c r="D15" s="135"/>
      <c r="E15" s="136"/>
    </row>
    <row r="16" spans="1:8" s="132" customFormat="1" ht="27" x14ac:dyDescent="0.4">
      <c r="B16" s="134"/>
      <c r="C16" s="135"/>
      <c r="D16" s="135"/>
      <c r="E16" s="136"/>
    </row>
    <row r="18" spans="2:6" x14ac:dyDescent="0.2">
      <c r="B18" s="137"/>
      <c r="C18" s="137"/>
      <c r="D18" s="137"/>
      <c r="E18" s="137"/>
    </row>
    <row r="19" spans="2:6" x14ac:dyDescent="0.2">
      <c r="B19" s="137"/>
      <c r="C19" s="137"/>
      <c r="D19" s="137"/>
      <c r="E19" s="137"/>
    </row>
    <row r="20" spans="2:6" x14ac:dyDescent="0.2">
      <c r="B20" s="149"/>
      <c r="C20" s="149"/>
      <c r="D20" s="149"/>
      <c r="E20" s="149"/>
      <c r="F20" s="137"/>
    </row>
    <row r="21" spans="2:6" x14ac:dyDescent="0.2">
      <c r="B21" s="149"/>
      <c r="C21" s="149"/>
      <c r="D21" s="149"/>
      <c r="E21" s="149"/>
      <c r="F21" s="137"/>
    </row>
    <row r="22" spans="2:6" x14ac:dyDescent="0.2">
      <c r="B22" s="149"/>
      <c r="C22" s="149"/>
      <c r="D22" s="149"/>
      <c r="E22" s="149"/>
      <c r="F22" s="137"/>
    </row>
    <row r="23" spans="2:6" x14ac:dyDescent="0.2">
      <c r="B23" s="149"/>
      <c r="C23" s="149"/>
      <c r="D23" s="149"/>
      <c r="E23" s="149"/>
      <c r="F23" s="137"/>
    </row>
    <row r="24" spans="2:6" x14ac:dyDescent="0.2">
      <c r="B24" s="149"/>
      <c r="C24" s="149"/>
      <c r="D24" s="149"/>
      <c r="E24" s="149"/>
      <c r="F24" s="137"/>
    </row>
    <row r="25" spans="2:6" x14ac:dyDescent="0.2">
      <c r="B25" s="149"/>
      <c r="C25" s="149"/>
      <c r="D25" s="149"/>
      <c r="E25" s="149"/>
      <c r="F25" s="137"/>
    </row>
    <row r="26" spans="2:6" x14ac:dyDescent="0.2">
      <c r="B26" s="149"/>
      <c r="C26" s="149"/>
      <c r="D26" s="149"/>
      <c r="E26" s="149"/>
      <c r="F26" s="137"/>
    </row>
    <row r="27" spans="2:6" x14ac:dyDescent="0.2">
      <c r="B27" s="149"/>
      <c r="C27" s="149"/>
      <c r="D27" s="149"/>
      <c r="E27" s="149"/>
      <c r="F27" s="137"/>
    </row>
    <row r="28" spans="2:6" x14ac:dyDescent="0.2">
      <c r="B28" s="149"/>
      <c r="C28" s="149"/>
      <c r="D28" s="149"/>
      <c r="E28" s="149"/>
      <c r="F28" s="137"/>
    </row>
    <row r="29" spans="2:6" x14ac:dyDescent="0.2">
      <c r="B29" s="149"/>
      <c r="C29" s="149"/>
      <c r="D29" s="149"/>
      <c r="E29" s="149"/>
      <c r="F29" s="137"/>
    </row>
    <row r="30" spans="2:6" x14ac:dyDescent="0.2">
      <c r="B30" s="149"/>
      <c r="C30" s="149"/>
      <c r="D30" s="149"/>
      <c r="E30" s="149"/>
      <c r="F30" s="137"/>
    </row>
    <row r="31" spans="2:6" x14ac:dyDescent="0.2">
      <c r="B31" s="149"/>
      <c r="C31" s="149"/>
      <c r="D31" s="149"/>
      <c r="E31" s="149"/>
      <c r="F31" s="137"/>
    </row>
    <row r="32" spans="2:6" x14ac:dyDescent="0.2">
      <c r="B32" s="149"/>
      <c r="C32" s="149"/>
      <c r="D32" s="149"/>
      <c r="E32" s="149"/>
      <c r="F32" s="137"/>
    </row>
    <row r="33" spans="2:8" x14ac:dyDescent="0.2">
      <c r="B33" s="149"/>
      <c r="C33" s="149"/>
      <c r="D33" s="149"/>
      <c r="E33" s="149"/>
      <c r="F33" s="137"/>
    </row>
    <row r="34" spans="2:8" x14ac:dyDescent="0.2">
      <c r="B34" s="149"/>
      <c r="C34" s="149"/>
      <c r="D34" s="149"/>
      <c r="E34" s="149"/>
      <c r="F34" s="137"/>
    </row>
    <row r="35" spans="2:8" x14ac:dyDescent="0.2">
      <c r="B35" s="149"/>
      <c r="C35" s="149"/>
      <c r="D35" s="149"/>
      <c r="E35" s="149"/>
      <c r="F35" s="137"/>
    </row>
    <row r="36" spans="2:8" x14ac:dyDescent="0.2">
      <c r="B36" s="149"/>
      <c r="C36" s="149"/>
      <c r="D36" s="149"/>
      <c r="E36" s="149"/>
      <c r="F36" s="137"/>
    </row>
    <row r="37" spans="2:8" x14ac:dyDescent="0.2">
      <c r="B37" s="149"/>
      <c r="C37" s="149"/>
      <c r="D37" s="149"/>
      <c r="E37" s="149"/>
      <c r="F37" s="137"/>
    </row>
    <row r="38" spans="2:8" x14ac:dyDescent="0.2">
      <c r="B38" s="149"/>
      <c r="C38" s="149"/>
      <c r="D38" s="149"/>
      <c r="E38" s="149"/>
      <c r="F38" s="137"/>
    </row>
    <row r="39" spans="2:8" x14ac:dyDescent="0.2">
      <c r="B39" s="137"/>
      <c r="C39" s="137"/>
      <c r="D39" s="137"/>
      <c r="E39" s="137"/>
      <c r="F39" s="137"/>
    </row>
    <row r="40" spans="2:8" x14ac:dyDescent="0.2">
      <c r="B40" s="137"/>
      <c r="C40" s="137"/>
      <c r="D40" s="137"/>
      <c r="E40" s="137"/>
      <c r="F40" s="137"/>
    </row>
    <row r="48" spans="2:8" s="132" customFormat="1" ht="33" x14ac:dyDescent="0.45">
      <c r="B48" s="138" t="s">
        <v>151</v>
      </c>
      <c r="C48" s="139"/>
      <c r="D48" s="139"/>
      <c r="E48" s="139"/>
      <c r="F48" s="139"/>
      <c r="G48" s="139"/>
      <c r="H48" s="139"/>
    </row>
    <row r="49" spans="2:8" x14ac:dyDescent="0.2">
      <c r="B49" s="140"/>
      <c r="C49" s="140"/>
      <c r="D49" s="140"/>
      <c r="E49" s="140"/>
      <c r="F49" s="140"/>
      <c r="G49" s="140"/>
      <c r="H49" s="140"/>
    </row>
    <row r="50" spans="2:8" x14ac:dyDescent="0.2">
      <c r="B50" s="140"/>
      <c r="C50" s="140"/>
      <c r="D50" s="140"/>
      <c r="E50" s="140"/>
      <c r="F50" s="140"/>
      <c r="G50" s="140"/>
      <c r="H50" s="140"/>
    </row>
    <row r="51" spans="2:8" x14ac:dyDescent="0.2">
      <c r="B51" s="140"/>
      <c r="C51" s="140"/>
      <c r="D51" s="140"/>
      <c r="E51" s="140"/>
      <c r="F51" s="140"/>
      <c r="G51" s="140"/>
      <c r="H51" s="140"/>
    </row>
    <row r="52" spans="2:8" s="132" customFormat="1" x14ac:dyDescent="0.2">
      <c r="B52" s="141" t="s">
        <v>35</v>
      </c>
      <c r="C52" s="139"/>
      <c r="D52" s="139"/>
      <c r="E52" s="139"/>
      <c r="F52" s="139"/>
      <c r="G52" s="139"/>
      <c r="H52" s="139"/>
    </row>
    <row r="53" spans="2:8" s="132" customFormat="1" x14ac:dyDescent="0.2">
      <c r="B53" s="141" t="s">
        <v>165</v>
      </c>
      <c r="C53" s="139"/>
      <c r="D53" s="139"/>
      <c r="E53" s="139"/>
      <c r="F53" s="139"/>
      <c r="G53" s="139"/>
      <c r="H53" s="139"/>
    </row>
    <row r="54" spans="2:8" s="132" customFormat="1" x14ac:dyDescent="0.2">
      <c r="B54" s="141" t="s">
        <v>152</v>
      </c>
      <c r="C54" s="139"/>
      <c r="D54" s="139"/>
      <c r="E54" s="139"/>
      <c r="F54" s="139"/>
      <c r="G54" s="139"/>
      <c r="H54" s="139"/>
    </row>
    <row r="55" spans="2:8" ht="15" customHeight="1" x14ac:dyDescent="0.2">
      <c r="B55" s="140"/>
      <c r="C55" s="140"/>
      <c r="D55" s="140"/>
      <c r="E55" s="140"/>
      <c r="F55" s="140"/>
      <c r="G55" s="140"/>
      <c r="H55" s="140"/>
    </row>
    <row r="56" spans="2:8" s="132" customFormat="1" x14ac:dyDescent="0.2">
      <c r="B56" s="131" t="s">
        <v>60</v>
      </c>
      <c r="C56" s="139"/>
      <c r="D56" s="139"/>
      <c r="E56" s="139"/>
      <c r="F56" s="139"/>
      <c r="G56" s="139"/>
      <c r="H56" s="139"/>
    </row>
    <row r="57" spans="2:8" s="132" customFormat="1" x14ac:dyDescent="0.2">
      <c r="B57" s="142" t="s">
        <v>61</v>
      </c>
      <c r="C57" s="139"/>
      <c r="D57" s="139"/>
      <c r="E57" s="139"/>
      <c r="F57" s="139"/>
      <c r="G57" s="139"/>
      <c r="H57" s="139"/>
    </row>
    <row r="58" spans="2:8" s="132" customFormat="1" x14ac:dyDescent="0.2">
      <c r="B58" s="131" t="s">
        <v>164</v>
      </c>
      <c r="C58" s="139"/>
      <c r="D58" s="139"/>
      <c r="E58" s="139"/>
      <c r="F58" s="139"/>
      <c r="G58" s="139"/>
      <c r="H58" s="139"/>
    </row>
    <row r="59" spans="2:8" ht="15" customHeight="1" x14ac:dyDescent="0.2">
      <c r="B59" s="140"/>
      <c r="C59" s="140"/>
      <c r="D59" s="140"/>
      <c r="E59" s="140"/>
      <c r="F59" s="140"/>
      <c r="G59" s="140"/>
      <c r="H59" s="140"/>
    </row>
    <row r="60" spans="2:8" ht="18" x14ac:dyDescent="0.25">
      <c r="B60" s="143" t="s">
        <v>122</v>
      </c>
      <c r="C60" s="140"/>
      <c r="D60" s="140"/>
      <c r="E60" s="140"/>
      <c r="F60" s="140"/>
      <c r="G60" s="140"/>
      <c r="H60" s="140"/>
    </row>
    <row r="61" spans="2:8" x14ac:dyDescent="0.2">
      <c r="B61" s="144" t="s">
        <v>36</v>
      </c>
      <c r="C61" s="140"/>
      <c r="D61" s="140"/>
      <c r="E61" s="140"/>
      <c r="F61" s="140"/>
      <c r="G61" s="140"/>
      <c r="H61" s="140"/>
    </row>
    <row r="62" spans="2:8" x14ac:dyDescent="0.2">
      <c r="B62" s="140"/>
      <c r="C62" s="140"/>
      <c r="D62" s="140"/>
      <c r="E62" s="140"/>
      <c r="F62" s="140"/>
      <c r="G62" s="140"/>
      <c r="H62" s="14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K77"/>
  <sheetViews>
    <sheetView topLeftCell="A2" zoomScaleNormal="100" workbookViewId="0">
      <selection activeCell="A2" sqref="A2"/>
    </sheetView>
  </sheetViews>
  <sheetFormatPr baseColWidth="10" defaultColWidth="11.42578125" defaultRowHeight="12.75" x14ac:dyDescent="0.2"/>
  <cols>
    <col min="1" max="1" width="16.7109375" style="34" customWidth="1"/>
    <col min="2" max="2" width="14.7109375" style="34" customWidth="1"/>
    <col min="3" max="5" width="15.7109375" style="34" customWidth="1"/>
    <col min="6" max="8" width="14.7109375" style="34" customWidth="1"/>
    <col min="9" max="16384" width="11.42578125" style="34"/>
  </cols>
  <sheetData>
    <row r="1" spans="1:11" ht="6" hidden="1" customHeight="1" x14ac:dyDescent="0.2"/>
    <row r="2" spans="1:11" s="1" customFormat="1" ht="15.75" x14ac:dyDescent="0.2">
      <c r="A2" s="53" t="s">
        <v>160</v>
      </c>
      <c r="B2" s="53"/>
      <c r="C2" s="53"/>
      <c r="D2" s="53"/>
      <c r="E2" s="53"/>
      <c r="F2" s="53"/>
      <c r="G2" s="53"/>
      <c r="H2" s="53"/>
    </row>
    <row r="3" spans="1:11" s="1" customFormat="1" ht="22.5" customHeight="1" x14ac:dyDescent="0.2">
      <c r="A3" s="54" t="s">
        <v>21</v>
      </c>
      <c r="B3" s="54"/>
      <c r="C3" s="54"/>
      <c r="D3" s="54"/>
      <c r="E3" s="54"/>
      <c r="F3" s="54"/>
      <c r="G3" s="54"/>
      <c r="H3" s="54"/>
    </row>
    <row r="4" spans="1:11" ht="15" customHeight="1" x14ac:dyDescent="0.2">
      <c r="A4" s="180" t="s">
        <v>37</v>
      </c>
      <c r="B4" s="173" t="s">
        <v>38</v>
      </c>
      <c r="C4" s="185" t="s">
        <v>39</v>
      </c>
      <c r="D4" s="186"/>
      <c r="E4" s="186"/>
      <c r="F4" s="186"/>
      <c r="G4" s="186"/>
      <c r="H4" s="177" t="s">
        <v>161</v>
      </c>
    </row>
    <row r="5" spans="1:11" ht="12.75" customHeight="1" x14ac:dyDescent="0.2">
      <c r="A5" s="181"/>
      <c r="B5" s="183"/>
      <c r="C5" s="171" t="s">
        <v>40</v>
      </c>
      <c r="D5" s="173" t="s">
        <v>41</v>
      </c>
      <c r="E5" s="175" t="s">
        <v>42</v>
      </c>
      <c r="F5" s="176"/>
      <c r="G5" s="176"/>
      <c r="H5" s="178"/>
    </row>
    <row r="6" spans="1:11" ht="12.75" customHeight="1" x14ac:dyDescent="0.2">
      <c r="A6" s="182"/>
      <c r="B6" s="184"/>
      <c r="C6" s="172"/>
      <c r="D6" s="174"/>
      <c r="E6" s="35" t="s">
        <v>43</v>
      </c>
      <c r="F6" s="37" t="s">
        <v>44</v>
      </c>
      <c r="G6" s="35" t="s">
        <v>45</v>
      </c>
      <c r="H6" s="179"/>
    </row>
    <row r="7" spans="1:11" ht="25.5" customHeight="1" x14ac:dyDescent="0.2">
      <c r="B7" s="70">
        <v>2017</v>
      </c>
      <c r="C7" s="69"/>
      <c r="D7" s="69"/>
      <c r="E7" s="69"/>
      <c r="F7" s="69"/>
      <c r="G7" s="69"/>
      <c r="H7" s="69"/>
    </row>
    <row r="8" spans="1:11" ht="13.5" customHeight="1" x14ac:dyDescent="0.2">
      <c r="A8" s="129" t="s">
        <v>46</v>
      </c>
      <c r="B8" s="38">
        <v>5786780.1600000001</v>
      </c>
      <c r="C8" s="39">
        <v>4753395.08</v>
      </c>
      <c r="D8" s="39">
        <v>1033385.08</v>
      </c>
      <c r="E8" s="39">
        <v>578895.22</v>
      </c>
      <c r="F8" s="39">
        <v>446204.42</v>
      </c>
      <c r="G8" s="39">
        <v>8285.44</v>
      </c>
      <c r="H8" s="39">
        <v>155971.99</v>
      </c>
    </row>
    <row r="9" spans="1:11" ht="13.5" customHeight="1" x14ac:dyDescent="0.2">
      <c r="A9" s="129" t="s">
        <v>47</v>
      </c>
      <c r="B9" s="38">
        <v>6393533.75</v>
      </c>
      <c r="C9" s="39">
        <v>5216610.01</v>
      </c>
      <c r="D9" s="39">
        <v>1176923.74</v>
      </c>
      <c r="E9" s="39">
        <v>633890.27</v>
      </c>
      <c r="F9" s="39">
        <v>533866.18999999994</v>
      </c>
      <c r="G9" s="39">
        <v>9167.2800000000007</v>
      </c>
      <c r="H9" s="39">
        <v>183694.07</v>
      </c>
      <c r="K9" s="59"/>
    </row>
    <row r="10" spans="1:11" ht="13.5" customHeight="1" x14ac:dyDescent="0.2">
      <c r="A10" s="129" t="s">
        <v>50</v>
      </c>
      <c r="B10" s="38">
        <v>7721933.9299999997</v>
      </c>
      <c r="C10" s="39">
        <v>6262855.4500000002</v>
      </c>
      <c r="D10" s="39">
        <v>1459078.48</v>
      </c>
      <c r="E10" s="39">
        <v>808779.61</v>
      </c>
      <c r="F10" s="39">
        <v>640084.56000000006</v>
      </c>
      <c r="G10" s="39">
        <v>10214.31</v>
      </c>
      <c r="H10" s="39">
        <v>296730.33</v>
      </c>
      <c r="K10" s="57"/>
    </row>
    <row r="11" spans="1:11" ht="13.5" customHeight="1" x14ac:dyDescent="0.2">
      <c r="A11" s="129" t="s">
        <v>51</v>
      </c>
      <c r="B11" s="38">
        <v>7929065.7999999998</v>
      </c>
      <c r="C11" s="39">
        <v>6523373.5700000003</v>
      </c>
      <c r="D11" s="39">
        <v>1405692.23</v>
      </c>
      <c r="E11" s="39">
        <v>800759.77</v>
      </c>
      <c r="F11" s="39">
        <v>594378.77</v>
      </c>
      <c r="G11" s="39">
        <v>10553.69</v>
      </c>
      <c r="H11" s="39">
        <v>373601.17</v>
      </c>
      <c r="K11" s="57"/>
    </row>
    <row r="12" spans="1:11" ht="13.5" customHeight="1" x14ac:dyDescent="0.2">
      <c r="A12" s="129" t="s">
        <v>52</v>
      </c>
      <c r="B12" s="38">
        <v>9391343.0800000001</v>
      </c>
      <c r="C12" s="39">
        <v>7664941.0199999996</v>
      </c>
      <c r="D12" s="39">
        <v>1726402.06</v>
      </c>
      <c r="E12" s="39">
        <v>984776.15</v>
      </c>
      <c r="F12" s="39">
        <v>730350.74</v>
      </c>
      <c r="G12" s="39">
        <v>11275.17</v>
      </c>
      <c r="H12" s="39">
        <v>477174.71</v>
      </c>
      <c r="K12" s="57"/>
    </row>
    <row r="13" spans="1:11" ht="13.5" customHeight="1" x14ac:dyDescent="0.2">
      <c r="A13" s="129" t="s">
        <v>53</v>
      </c>
      <c r="B13" s="38">
        <v>9623851.0399999991</v>
      </c>
      <c r="C13" s="39">
        <v>7875595.5800000001</v>
      </c>
      <c r="D13" s="39">
        <v>1748255.46</v>
      </c>
      <c r="E13" s="39">
        <v>1090357.8</v>
      </c>
      <c r="F13" s="39">
        <v>646366.18999999994</v>
      </c>
      <c r="G13" s="39">
        <v>11531.47</v>
      </c>
      <c r="H13" s="39">
        <v>614281.87</v>
      </c>
      <c r="K13" s="57"/>
    </row>
    <row r="14" spans="1:11" ht="13.5" customHeight="1" x14ac:dyDescent="0.2">
      <c r="A14" s="129" t="s">
        <v>54</v>
      </c>
      <c r="B14" s="38">
        <v>8744977.7100000009</v>
      </c>
      <c r="C14" s="39">
        <v>7093153.0099999998</v>
      </c>
      <c r="D14" s="39">
        <v>1651824.7</v>
      </c>
      <c r="E14" s="39">
        <v>1018939.33</v>
      </c>
      <c r="F14" s="39">
        <v>622059.74</v>
      </c>
      <c r="G14" s="39">
        <v>10825.63</v>
      </c>
      <c r="H14" s="39">
        <v>504501.66</v>
      </c>
    </row>
    <row r="15" spans="1:11" ht="13.5" customHeight="1" x14ac:dyDescent="0.2">
      <c r="A15" s="129" t="s">
        <v>55</v>
      </c>
      <c r="B15" s="38">
        <v>8973246.1300000008</v>
      </c>
      <c r="C15" s="39">
        <v>7378235.8300000001</v>
      </c>
      <c r="D15" s="39">
        <v>1595010.3</v>
      </c>
      <c r="E15" s="39">
        <v>1013666.78</v>
      </c>
      <c r="F15" s="39">
        <v>570301.74</v>
      </c>
      <c r="G15" s="39">
        <v>11041.78</v>
      </c>
      <c r="H15" s="39">
        <v>449011.25</v>
      </c>
    </row>
    <row r="16" spans="1:11" ht="13.5" customHeight="1" x14ac:dyDescent="0.2">
      <c r="A16" s="129" t="s">
        <v>56</v>
      </c>
      <c r="B16" s="38">
        <v>7415503.0300000003</v>
      </c>
      <c r="C16" s="39">
        <v>6201644.2999999998</v>
      </c>
      <c r="D16" s="39">
        <v>1213858.73</v>
      </c>
      <c r="E16" s="39">
        <v>756765.24</v>
      </c>
      <c r="F16" s="39">
        <v>447185</v>
      </c>
      <c r="G16" s="39">
        <v>9908.49</v>
      </c>
      <c r="H16" s="39">
        <v>274055.99</v>
      </c>
    </row>
    <row r="17" spans="1:9" ht="13.5" customHeight="1" x14ac:dyDescent="0.2">
      <c r="A17" s="129" t="s">
        <v>57</v>
      </c>
      <c r="B17" s="38">
        <v>7167433.2400000002</v>
      </c>
      <c r="C17" s="39">
        <v>6042744.3099999996</v>
      </c>
      <c r="D17" s="39">
        <v>1124688.93</v>
      </c>
      <c r="E17" s="39">
        <v>685473.4</v>
      </c>
      <c r="F17" s="39">
        <v>429052.57</v>
      </c>
      <c r="G17" s="39">
        <v>10162.959999999999</v>
      </c>
      <c r="H17" s="39">
        <v>205150.91</v>
      </c>
    </row>
    <row r="18" spans="1:9" ht="13.5" customHeight="1" x14ac:dyDescent="0.2">
      <c r="A18" s="129" t="s">
        <v>58</v>
      </c>
      <c r="B18" s="38">
        <v>7227808.4299999997</v>
      </c>
      <c r="C18" s="39">
        <v>6076335.7800000003</v>
      </c>
      <c r="D18" s="39">
        <v>1151472.6499999999</v>
      </c>
      <c r="E18" s="39">
        <v>670450.72</v>
      </c>
      <c r="F18" s="39">
        <v>470580.78</v>
      </c>
      <c r="G18" s="39">
        <v>10441.15</v>
      </c>
      <c r="H18" s="39">
        <v>205512.54</v>
      </c>
    </row>
    <row r="19" spans="1:9" ht="13.5" customHeight="1" x14ac:dyDescent="0.2">
      <c r="A19" s="129" t="s">
        <v>59</v>
      </c>
      <c r="B19" s="38">
        <v>6986749.9100000001</v>
      </c>
      <c r="C19" s="39">
        <v>6004954.4699999997</v>
      </c>
      <c r="D19" s="39">
        <v>981795.44</v>
      </c>
      <c r="E19" s="39">
        <v>603454.85</v>
      </c>
      <c r="F19" s="39">
        <v>363930.34</v>
      </c>
      <c r="G19" s="39">
        <v>14410.25</v>
      </c>
      <c r="H19" s="39">
        <v>209794.03</v>
      </c>
    </row>
    <row r="20" spans="1:9" ht="12.75" customHeight="1" x14ac:dyDescent="0.2">
      <c r="A20" s="43"/>
      <c r="B20" s="42"/>
      <c r="C20" s="42"/>
      <c r="D20" s="42"/>
      <c r="E20" s="42"/>
      <c r="F20" s="42"/>
      <c r="G20" s="42"/>
    </row>
    <row r="21" spans="1:9" x14ac:dyDescent="0.2">
      <c r="A21" s="44"/>
      <c r="B21" s="44"/>
      <c r="C21" s="44"/>
      <c r="D21" s="44"/>
      <c r="E21" s="44"/>
      <c r="F21" s="44"/>
      <c r="G21" s="44"/>
      <c r="H21" s="44"/>
      <c r="I21" s="44"/>
    </row>
    <row r="22" spans="1:9" ht="25.5" customHeight="1" x14ac:dyDescent="0.2">
      <c r="B22" s="70">
        <v>2018</v>
      </c>
      <c r="C22" s="71"/>
      <c r="D22" s="71"/>
      <c r="E22" s="71"/>
      <c r="F22" s="71"/>
      <c r="G22" s="71"/>
      <c r="H22" s="71"/>
    </row>
    <row r="23" spans="1:9" ht="13.5" customHeight="1" x14ac:dyDescent="0.2">
      <c r="A23" s="129" t="s">
        <v>46</v>
      </c>
      <c r="B23" s="38">
        <v>6391659.0700000003</v>
      </c>
      <c r="C23" s="39">
        <v>5345322.1900000004</v>
      </c>
      <c r="D23" s="39">
        <v>1046336.88</v>
      </c>
      <c r="E23" s="39">
        <v>572219.44999999995</v>
      </c>
      <c r="F23" s="39">
        <v>466023.56</v>
      </c>
      <c r="G23" s="39">
        <v>8093.87</v>
      </c>
      <c r="H23" s="39">
        <v>190207.56</v>
      </c>
    </row>
    <row r="24" spans="1:9" ht="13.5" customHeight="1" x14ac:dyDescent="0.2">
      <c r="A24" s="129" t="s">
        <v>47</v>
      </c>
      <c r="B24" s="38">
        <v>6031019.9400000004</v>
      </c>
      <c r="C24" s="39">
        <v>4896678.42</v>
      </c>
      <c r="D24" s="39">
        <v>1134341.52</v>
      </c>
      <c r="E24" s="39">
        <v>594026.82999999996</v>
      </c>
      <c r="F24" s="39">
        <v>532005.27</v>
      </c>
      <c r="G24" s="39">
        <v>8309.42</v>
      </c>
      <c r="H24" s="39">
        <v>177716.82</v>
      </c>
    </row>
    <row r="25" spans="1:9" ht="13.5" customHeight="1" x14ac:dyDescent="0.2">
      <c r="A25" s="129" t="s">
        <v>50</v>
      </c>
      <c r="B25" s="39">
        <v>7155643.5</v>
      </c>
      <c r="C25" s="39">
        <v>5731606.0599999996</v>
      </c>
      <c r="D25" s="39">
        <v>1424037.44</v>
      </c>
      <c r="E25" s="39">
        <v>766350.27</v>
      </c>
      <c r="F25" s="39">
        <v>647979.98</v>
      </c>
      <c r="G25" s="39">
        <v>9707.19</v>
      </c>
      <c r="H25" s="39">
        <v>246002.01</v>
      </c>
    </row>
    <row r="26" spans="1:9" ht="13.5" customHeight="1" x14ac:dyDescent="0.2">
      <c r="A26" s="129" t="s">
        <v>51</v>
      </c>
      <c r="B26" s="39">
        <v>8449575.0299999993</v>
      </c>
      <c r="C26" s="39">
        <v>6890168.8300000001</v>
      </c>
      <c r="D26" s="39">
        <v>1559406.2</v>
      </c>
      <c r="E26" s="39">
        <v>823964.03</v>
      </c>
      <c r="F26" s="39">
        <v>724961.66</v>
      </c>
      <c r="G26" s="39">
        <v>10480.51</v>
      </c>
      <c r="H26" s="39">
        <v>451826.6</v>
      </c>
    </row>
    <row r="27" spans="1:9" ht="13.5" customHeight="1" x14ac:dyDescent="0.2">
      <c r="A27" s="129" t="s">
        <v>52</v>
      </c>
      <c r="B27" s="39">
        <v>9628008.4399999995</v>
      </c>
      <c r="C27" s="39">
        <v>7940424.5899999999</v>
      </c>
      <c r="D27" s="39">
        <v>1687583.85</v>
      </c>
      <c r="E27" s="39">
        <v>965499.09</v>
      </c>
      <c r="F27" s="39">
        <v>710602.3</v>
      </c>
      <c r="G27" s="39">
        <v>11482.46</v>
      </c>
      <c r="H27" s="39">
        <v>568677.27</v>
      </c>
    </row>
    <row r="28" spans="1:9" ht="13.5" customHeight="1" x14ac:dyDescent="0.2">
      <c r="A28" s="129" t="s">
        <v>53</v>
      </c>
      <c r="B28" s="39">
        <v>9449238.6600000001</v>
      </c>
      <c r="C28" s="39">
        <v>7692419.21</v>
      </c>
      <c r="D28" s="39">
        <v>1756819.45</v>
      </c>
      <c r="E28" s="39">
        <v>1000409.58</v>
      </c>
      <c r="F28" s="39">
        <v>745156.26</v>
      </c>
      <c r="G28" s="39">
        <v>11253.61</v>
      </c>
      <c r="H28" s="39">
        <v>600973.39</v>
      </c>
    </row>
    <row r="29" spans="1:9" ht="13.5" customHeight="1" x14ac:dyDescent="0.2">
      <c r="A29" s="129" t="s">
        <v>54</v>
      </c>
      <c r="B29" s="39">
        <v>9133122.8499999996</v>
      </c>
      <c r="C29" s="39">
        <v>7442335.3600000003</v>
      </c>
      <c r="D29" s="39">
        <v>1690787.49</v>
      </c>
      <c r="E29" s="39">
        <v>1000701.93</v>
      </c>
      <c r="F29" s="39">
        <v>679059.35</v>
      </c>
      <c r="G29" s="39">
        <v>11026.21</v>
      </c>
      <c r="H29" s="39">
        <v>585656.42000000004</v>
      </c>
    </row>
    <row r="30" spans="1:9" ht="13.5" customHeight="1" x14ac:dyDescent="0.2">
      <c r="A30" s="64"/>
      <c r="B30" s="39"/>
      <c r="C30" s="39"/>
      <c r="D30" s="39"/>
      <c r="E30" s="39"/>
      <c r="F30" s="39"/>
      <c r="G30" s="39"/>
      <c r="H30" s="39"/>
    </row>
    <row r="31" spans="1:9" ht="13.5" customHeight="1" x14ac:dyDescent="0.2">
      <c r="A31" s="64"/>
      <c r="B31" s="39"/>
      <c r="C31" s="39"/>
      <c r="D31" s="39"/>
      <c r="E31" s="39"/>
      <c r="F31" s="39"/>
      <c r="G31" s="39"/>
      <c r="H31" s="39"/>
    </row>
    <row r="32" spans="1:9" ht="13.5" customHeight="1" x14ac:dyDescent="0.2">
      <c r="A32" s="64"/>
      <c r="B32" s="39"/>
      <c r="C32" s="39"/>
      <c r="D32" s="39"/>
      <c r="E32" s="39"/>
      <c r="F32" s="39"/>
      <c r="G32" s="39"/>
      <c r="H32" s="39"/>
    </row>
    <row r="33" spans="1:9" ht="13.5" customHeight="1" x14ac:dyDescent="0.2">
      <c r="A33" s="64"/>
      <c r="B33" s="39"/>
      <c r="C33" s="39"/>
      <c r="D33" s="39"/>
      <c r="E33" s="39"/>
      <c r="F33" s="39"/>
      <c r="G33" s="39"/>
      <c r="H33" s="39"/>
    </row>
    <row r="34" spans="1:9" ht="13.5" customHeight="1" x14ac:dyDescent="0.2">
      <c r="A34" s="64"/>
      <c r="B34" s="39"/>
      <c r="C34" s="39"/>
      <c r="D34" s="39"/>
      <c r="E34" s="39"/>
      <c r="F34" s="39"/>
      <c r="G34" s="39"/>
      <c r="H34" s="39"/>
    </row>
    <row r="35" spans="1:9" ht="13.5" customHeight="1" x14ac:dyDescent="0.2">
      <c r="A35" s="65"/>
      <c r="B35" s="40"/>
      <c r="C35" s="40"/>
      <c r="D35" s="40"/>
      <c r="E35" s="40"/>
      <c r="F35" s="40"/>
      <c r="G35" s="40"/>
      <c r="H35" s="40"/>
    </row>
    <row r="36" spans="1:9" ht="13.5" customHeight="1" x14ac:dyDescent="0.2">
      <c r="A36" s="64"/>
      <c r="B36" s="39"/>
      <c r="C36" s="39"/>
      <c r="D36" s="39"/>
      <c r="E36" s="39"/>
      <c r="F36" s="39"/>
      <c r="G36" s="39"/>
      <c r="H36" s="39"/>
    </row>
    <row r="37" spans="1:9" ht="13.5" customHeight="1" x14ac:dyDescent="0.2">
      <c r="A37" s="64"/>
      <c r="B37" s="39"/>
      <c r="C37" s="39"/>
      <c r="D37" s="39"/>
      <c r="E37" s="39"/>
      <c r="F37" s="39"/>
      <c r="G37" s="39"/>
      <c r="H37" s="39"/>
    </row>
    <row r="38" spans="1:9" ht="13.5" customHeight="1" x14ac:dyDescent="0.2">
      <c r="A38" s="50"/>
      <c r="B38" s="39"/>
      <c r="C38" s="39"/>
      <c r="D38" s="39"/>
      <c r="E38" s="39"/>
      <c r="F38" s="39"/>
      <c r="G38" s="39"/>
      <c r="H38" s="39"/>
    </row>
    <row r="39" spans="1:9" ht="13.5" customHeight="1" x14ac:dyDescent="0.2">
      <c r="A39" s="51"/>
      <c r="B39" s="40"/>
      <c r="C39" s="40"/>
      <c r="D39" s="40"/>
      <c r="E39" s="40"/>
      <c r="F39" s="40"/>
      <c r="G39" s="40"/>
      <c r="H39" s="40"/>
      <c r="I39" s="45"/>
    </row>
    <row r="40" spans="1:9" ht="13.5" customHeight="1" x14ac:dyDescent="0.2">
      <c r="A40" s="51"/>
      <c r="B40" s="40"/>
      <c r="C40" s="40"/>
      <c r="D40" s="40"/>
      <c r="E40" s="40"/>
      <c r="F40" s="40"/>
      <c r="G40" s="40"/>
      <c r="H40" s="40"/>
      <c r="I40" s="45"/>
    </row>
    <row r="41" spans="1:9" ht="25.5" customHeight="1" x14ac:dyDescent="0.2">
      <c r="B41" s="71" t="s">
        <v>48</v>
      </c>
      <c r="C41" s="56"/>
      <c r="D41" s="56"/>
      <c r="E41" s="56"/>
      <c r="F41" s="56"/>
      <c r="G41" s="56"/>
      <c r="H41" s="56"/>
    </row>
    <row r="42" spans="1:9" ht="25.5" customHeight="1" x14ac:dyDescent="0.2">
      <c r="B42" s="71" t="s">
        <v>124</v>
      </c>
      <c r="C42" s="71"/>
      <c r="D42" s="71"/>
      <c r="E42" s="71"/>
      <c r="F42" s="71"/>
      <c r="G42" s="71"/>
      <c r="H42" s="71"/>
    </row>
    <row r="43" spans="1:9" x14ac:dyDescent="0.2">
      <c r="A43" s="36"/>
      <c r="B43" s="36"/>
      <c r="C43" s="47"/>
      <c r="D43" s="47"/>
      <c r="E43" s="41"/>
      <c r="F43" s="41"/>
      <c r="G43" s="41"/>
      <c r="H43" s="44"/>
    </row>
    <row r="44" spans="1:9" x14ac:dyDescent="0.2">
      <c r="A44" s="129" t="s">
        <v>46</v>
      </c>
      <c r="B44" s="67">
        <f t="shared" ref="B44:H50" si="0">B23/B8*100-100</f>
        <v>10.452771546102753</v>
      </c>
      <c r="C44" s="68">
        <f t="shared" si="0"/>
        <v>12.452722738964937</v>
      </c>
      <c r="D44" s="68">
        <f t="shared" si="0"/>
        <v>1.2533372361056365</v>
      </c>
      <c r="E44" s="68">
        <f t="shared" si="0"/>
        <v>-1.1531914186474097</v>
      </c>
      <c r="F44" s="68">
        <f t="shared" si="0"/>
        <v>4.4417175428248754</v>
      </c>
      <c r="G44" s="68">
        <f t="shared" si="0"/>
        <v>-2.3121282635563176</v>
      </c>
      <c r="H44" s="68">
        <f t="shared" si="0"/>
        <v>21.949819323328512</v>
      </c>
    </row>
    <row r="45" spans="1:9" x14ac:dyDescent="0.2">
      <c r="A45" s="129" t="s">
        <v>47</v>
      </c>
      <c r="B45" s="67">
        <f t="shared" si="0"/>
        <v>-5.6700069816633061</v>
      </c>
      <c r="C45" s="68">
        <f t="shared" si="0"/>
        <v>-6.132940537757392</v>
      </c>
      <c r="D45" s="68">
        <f t="shared" si="0"/>
        <v>-3.6180950857529552</v>
      </c>
      <c r="E45" s="68">
        <f t="shared" si="0"/>
        <v>-6.288697253548321</v>
      </c>
      <c r="F45" s="68">
        <f t="shared" si="0"/>
        <v>-0.34857423730090886</v>
      </c>
      <c r="G45" s="68">
        <f t="shared" si="0"/>
        <v>-9.3578466022637059</v>
      </c>
      <c r="H45" s="68">
        <f t="shared" si="0"/>
        <v>-3.2539155999973275</v>
      </c>
    </row>
    <row r="46" spans="1:9" x14ac:dyDescent="0.2">
      <c r="A46" s="129" t="s">
        <v>50</v>
      </c>
      <c r="B46" s="67">
        <f t="shared" si="0"/>
        <v>-7.333531148200322</v>
      </c>
      <c r="C46" s="68">
        <f t="shared" si="0"/>
        <v>-8.4825427353588481</v>
      </c>
      <c r="D46" s="68">
        <f t="shared" si="0"/>
        <v>-2.4015870619927142</v>
      </c>
      <c r="E46" s="68">
        <f t="shared" si="0"/>
        <v>-5.246094173912212</v>
      </c>
      <c r="F46" s="68">
        <f t="shared" si="0"/>
        <v>1.233496399288228</v>
      </c>
      <c r="G46" s="68">
        <f t="shared" si="0"/>
        <v>-4.9647993843930607</v>
      </c>
      <c r="H46" s="68">
        <f t="shared" si="0"/>
        <v>-17.095765033523875</v>
      </c>
    </row>
    <row r="47" spans="1:9" x14ac:dyDescent="0.2">
      <c r="A47" s="129" t="s">
        <v>51</v>
      </c>
      <c r="B47" s="67">
        <f t="shared" si="0"/>
        <v>6.5645719575186234</v>
      </c>
      <c r="C47" s="68">
        <f t="shared" si="0"/>
        <v>5.6227848376924925</v>
      </c>
      <c r="D47" s="68">
        <f t="shared" si="0"/>
        <v>10.9351084625402</v>
      </c>
      <c r="E47" s="68">
        <f t="shared" si="0"/>
        <v>2.8977804416922623</v>
      </c>
      <c r="F47" s="68">
        <f t="shared" si="0"/>
        <v>21.969642354487192</v>
      </c>
      <c r="G47" s="68">
        <f t="shared" si="0"/>
        <v>-0.69340676104756938</v>
      </c>
      <c r="H47" s="68">
        <f t="shared" si="0"/>
        <v>20.938218689197356</v>
      </c>
    </row>
    <row r="48" spans="1:9" x14ac:dyDescent="0.2">
      <c r="A48" s="129" t="s">
        <v>52</v>
      </c>
      <c r="B48" s="67">
        <f t="shared" si="0"/>
        <v>2.5200374215271353</v>
      </c>
      <c r="C48" s="68">
        <f t="shared" si="0"/>
        <v>3.5940729260823616</v>
      </c>
      <c r="D48" s="68">
        <f t="shared" si="0"/>
        <v>-2.2485034569525482</v>
      </c>
      <c r="E48" s="68">
        <f t="shared" si="0"/>
        <v>-1.9575067897410037</v>
      </c>
      <c r="F48" s="68">
        <f t="shared" si="0"/>
        <v>-2.7039665900797161</v>
      </c>
      <c r="G48" s="68">
        <f t="shared" si="0"/>
        <v>1.8384645198254077</v>
      </c>
      <c r="H48" s="68">
        <f t="shared" si="0"/>
        <v>19.175903098468908</v>
      </c>
    </row>
    <row r="49" spans="1:8" x14ac:dyDescent="0.2">
      <c r="A49" s="129" t="s">
        <v>53</v>
      </c>
      <c r="B49" s="67">
        <f t="shared" si="0"/>
        <v>-1.8143711833677685</v>
      </c>
      <c r="C49" s="68">
        <f t="shared" si="0"/>
        <v>-2.3258732389100203</v>
      </c>
      <c r="D49" s="68">
        <f t="shared" si="0"/>
        <v>0.48985918797015415</v>
      </c>
      <c r="E49" s="68">
        <f t="shared" si="0"/>
        <v>-8.2494223455823459</v>
      </c>
      <c r="F49" s="68">
        <f t="shared" si="0"/>
        <v>15.283916691248976</v>
      </c>
      <c r="G49" s="68">
        <f t="shared" si="0"/>
        <v>-2.4095800448685054</v>
      </c>
      <c r="H49" s="68">
        <f t="shared" si="0"/>
        <v>-2.1665103025098205</v>
      </c>
    </row>
    <row r="50" spans="1:8" x14ac:dyDescent="0.2">
      <c r="A50" s="129" t="s">
        <v>54</v>
      </c>
      <c r="B50" s="67">
        <f t="shared" si="0"/>
        <v>4.4384920450528824</v>
      </c>
      <c r="C50" s="68">
        <f t="shared" si="0"/>
        <v>4.9228086509302642</v>
      </c>
      <c r="D50" s="68">
        <f t="shared" si="0"/>
        <v>2.3587726954318953</v>
      </c>
      <c r="E50" s="68">
        <f t="shared" si="0"/>
        <v>-1.7898415993030596</v>
      </c>
      <c r="F50" s="68">
        <f t="shared" si="0"/>
        <v>9.1630443725549497</v>
      </c>
      <c r="G50" s="68">
        <f t="shared" si="0"/>
        <v>1.8528251935453284</v>
      </c>
      <c r="H50" s="68">
        <f t="shared" si="0"/>
        <v>16.086123482725512</v>
      </c>
    </row>
    <row r="51" spans="1:8" ht="13.5" customHeight="1" x14ac:dyDescent="0.2">
      <c r="A51" s="65"/>
      <c r="B51" s="72"/>
      <c r="C51" s="72"/>
      <c r="D51" s="72"/>
      <c r="E51" s="72"/>
      <c r="F51" s="72"/>
      <c r="G51" s="72"/>
      <c r="H51" s="72"/>
    </row>
    <row r="52" spans="1:8" x14ac:dyDescent="0.2">
      <c r="A52" s="65"/>
      <c r="B52" s="72"/>
      <c r="C52" s="72"/>
      <c r="D52" s="72"/>
      <c r="E52" s="72"/>
      <c r="F52" s="72"/>
      <c r="G52" s="72"/>
      <c r="H52" s="72"/>
    </row>
    <row r="53" spans="1:8" x14ac:dyDescent="0.2">
      <c r="A53" s="64"/>
      <c r="B53" s="68"/>
      <c r="C53" s="68"/>
      <c r="D53" s="68"/>
      <c r="E53" s="68"/>
      <c r="F53" s="68"/>
      <c r="G53" s="68"/>
      <c r="H53" s="68"/>
    </row>
    <row r="54" spans="1:8" x14ac:dyDescent="0.2">
      <c r="A54" s="64"/>
      <c r="B54" s="68"/>
      <c r="C54" s="68"/>
      <c r="D54" s="68"/>
      <c r="E54" s="68"/>
      <c r="F54" s="68"/>
      <c r="G54" s="68"/>
      <c r="H54" s="68"/>
    </row>
    <row r="55" spans="1:8" x14ac:dyDescent="0.2">
      <c r="A55" s="64"/>
      <c r="B55" s="68"/>
      <c r="C55" s="68"/>
      <c r="D55" s="68"/>
      <c r="E55" s="68"/>
      <c r="F55" s="68"/>
      <c r="G55" s="68"/>
      <c r="H55" s="68"/>
    </row>
    <row r="56" spans="1:8" x14ac:dyDescent="0.2">
      <c r="A56" s="65"/>
      <c r="B56" s="72"/>
      <c r="C56" s="72"/>
      <c r="D56" s="72"/>
      <c r="E56" s="72"/>
      <c r="F56" s="72"/>
      <c r="G56" s="72"/>
      <c r="H56" s="72"/>
    </row>
    <row r="57" spans="1:8" x14ac:dyDescent="0.2">
      <c r="A57" s="64"/>
      <c r="B57" s="68"/>
      <c r="C57" s="68"/>
      <c r="D57" s="68"/>
      <c r="E57" s="68"/>
      <c r="F57" s="68"/>
      <c r="G57" s="68"/>
      <c r="H57" s="68"/>
    </row>
    <row r="58" spans="1:8" x14ac:dyDescent="0.2">
      <c r="A58" s="64"/>
      <c r="B58" s="68"/>
      <c r="C58" s="68"/>
      <c r="D58" s="68"/>
      <c r="E58" s="68"/>
      <c r="F58" s="68"/>
      <c r="G58" s="68"/>
      <c r="H58" s="68"/>
    </row>
    <row r="59" spans="1:8" x14ac:dyDescent="0.2">
      <c r="A59" s="50"/>
      <c r="B59" s="48"/>
      <c r="C59" s="48"/>
      <c r="D59" s="48"/>
      <c r="E59" s="48"/>
      <c r="F59" s="48"/>
      <c r="G59" s="48"/>
      <c r="H59" s="48"/>
    </row>
    <row r="60" spans="1:8" ht="18.75" customHeight="1" x14ac:dyDescent="0.2">
      <c r="A60" s="115" t="s">
        <v>125</v>
      </c>
    </row>
    <row r="61" spans="1:8" ht="15.75" customHeight="1" x14ac:dyDescent="0.2">
      <c r="A61" s="34" t="s">
        <v>162</v>
      </c>
    </row>
    <row r="62" spans="1:8" ht="15.75" customHeight="1" x14ac:dyDescent="0.2">
      <c r="A62" s="34" t="s">
        <v>128</v>
      </c>
    </row>
    <row r="63" spans="1:8" ht="15.75" customHeight="1" x14ac:dyDescent="0.2">
      <c r="A63" s="34" t="s">
        <v>126</v>
      </c>
    </row>
    <row r="64" spans="1:8" ht="15.75" customHeight="1" x14ac:dyDescent="0.2">
      <c r="A64" s="49" t="s">
        <v>127</v>
      </c>
    </row>
    <row r="65" spans="1:5" ht="15.75" customHeight="1" x14ac:dyDescent="0.2"/>
    <row r="66" spans="1:5" ht="15.75" customHeight="1" x14ac:dyDescent="0.2">
      <c r="A66" s="49"/>
    </row>
    <row r="67" spans="1:5" ht="15.75" customHeight="1" x14ac:dyDescent="0.2"/>
    <row r="72" spans="1:5" x14ac:dyDescent="0.2">
      <c r="D72" s="46"/>
      <c r="E72" s="46"/>
    </row>
    <row r="73" spans="1:5" x14ac:dyDescent="0.2">
      <c r="D73" s="46"/>
    </row>
    <row r="74" spans="1:5" x14ac:dyDescent="0.2">
      <c r="D74" s="46"/>
    </row>
    <row r="75" spans="1:5" x14ac:dyDescent="0.2">
      <c r="D75" s="46"/>
    </row>
    <row r="76" spans="1:5" x14ac:dyDescent="0.2">
      <c r="D76" s="46"/>
    </row>
    <row r="77" spans="1:5" x14ac:dyDescent="0.2">
      <c r="D77" s="46"/>
    </row>
  </sheetData>
  <mergeCells count="7">
    <mergeCell ref="C5:C6"/>
    <mergeCell ref="D5:D6"/>
    <mergeCell ref="E5:G5"/>
    <mergeCell ref="H4:H6"/>
    <mergeCell ref="A4:A6"/>
    <mergeCell ref="B4:B6"/>
    <mergeCell ref="C4:G4"/>
  </mergeCells>
  <phoneticPr fontId="14" type="noConversion"/>
  <pageMargins left="0.78740157480314965" right="0.6692913385826772" top="0.70866141732283472" bottom="0.78740157480314965" header="0.51181102362204722" footer="0.70866141732283472"/>
  <pageSetup paperSize="9" scale="72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J50"/>
  <sheetViews>
    <sheetView showGridLines="0" zoomScaleNormal="100" workbookViewId="0"/>
  </sheetViews>
  <sheetFormatPr baseColWidth="10" defaultColWidth="11.42578125" defaultRowHeight="12.75" x14ac:dyDescent="0.2"/>
  <cols>
    <col min="1" max="1" width="4.7109375" style="79" customWidth="1"/>
    <col min="2" max="16384" width="11.42578125" style="79"/>
  </cols>
  <sheetData>
    <row r="1" spans="1:9" ht="18" customHeight="1" x14ac:dyDescent="0.2">
      <c r="A1" s="124" t="s">
        <v>95</v>
      </c>
      <c r="B1" s="113"/>
      <c r="C1" s="113"/>
      <c r="D1" s="113"/>
      <c r="E1" s="114"/>
      <c r="F1" s="77"/>
      <c r="G1" s="77"/>
      <c r="H1" s="77"/>
    </row>
    <row r="2" spans="1:9" ht="18" customHeight="1" x14ac:dyDescent="0.2">
      <c r="A2" s="125" t="s">
        <v>148</v>
      </c>
      <c r="B2" s="126"/>
      <c r="C2" s="126"/>
      <c r="D2" s="126"/>
      <c r="E2" s="78"/>
      <c r="F2" s="77"/>
    </row>
    <row r="3" spans="1:9" ht="18" customHeight="1" x14ac:dyDescent="0.2">
      <c r="G3" s="80"/>
      <c r="I3" s="80"/>
    </row>
    <row r="4" spans="1:9" ht="18" customHeight="1" x14ac:dyDescent="0.2"/>
    <row r="5" spans="1:9" ht="18" customHeight="1" x14ac:dyDescent="0.2">
      <c r="A5" s="81"/>
      <c r="I5" s="82"/>
    </row>
    <row r="6" spans="1:9" ht="12.75" customHeight="1" x14ac:dyDescent="0.2">
      <c r="I6" s="82"/>
    </row>
    <row r="7" spans="1:9" ht="18" customHeight="1" x14ac:dyDescent="0.2">
      <c r="A7" s="83"/>
      <c r="B7" s="82"/>
      <c r="G7" s="82"/>
      <c r="I7" s="84"/>
    </row>
    <row r="8" spans="1:9" ht="18" customHeight="1" x14ac:dyDescent="0.2">
      <c r="A8" s="83"/>
      <c r="B8" s="82"/>
      <c r="G8" s="82"/>
      <c r="I8" s="84"/>
    </row>
    <row r="9" spans="1:9" ht="18" customHeight="1" x14ac:dyDescent="0.2">
      <c r="A9" s="83"/>
      <c r="B9" s="82"/>
      <c r="G9" s="82"/>
      <c r="I9" s="84"/>
    </row>
    <row r="10" spans="1:9" ht="18" customHeight="1" x14ac:dyDescent="0.2">
      <c r="A10" s="83"/>
      <c r="B10" s="82"/>
      <c r="G10" s="82"/>
      <c r="I10" s="84"/>
    </row>
    <row r="11" spans="1:9" ht="18" customHeight="1" x14ac:dyDescent="0.2">
      <c r="A11" s="83"/>
      <c r="B11" s="82"/>
      <c r="G11" s="82"/>
      <c r="I11" s="84"/>
    </row>
    <row r="12" spans="1:9" ht="18" customHeight="1" x14ac:dyDescent="0.2">
      <c r="A12" s="83"/>
      <c r="B12" s="82"/>
      <c r="G12" s="82"/>
      <c r="I12" s="84"/>
    </row>
    <row r="13" spans="1:9" ht="18" customHeight="1" x14ac:dyDescent="0.2">
      <c r="A13" s="83"/>
      <c r="B13" s="82"/>
      <c r="G13" s="82"/>
      <c r="I13" s="84"/>
    </row>
    <row r="14" spans="1:9" ht="18" customHeight="1" x14ac:dyDescent="0.2">
      <c r="A14" s="83"/>
      <c r="B14" s="82"/>
      <c r="G14" s="82"/>
      <c r="I14" s="84"/>
    </row>
    <row r="15" spans="1:9" ht="18" customHeight="1" x14ac:dyDescent="0.2">
      <c r="A15" s="83"/>
      <c r="B15" s="82"/>
      <c r="G15" s="82"/>
      <c r="I15" s="84"/>
    </row>
    <row r="16" spans="1:9" ht="18" customHeight="1" x14ac:dyDescent="0.2">
      <c r="A16" s="85"/>
      <c r="B16" s="82"/>
      <c r="G16" s="82"/>
      <c r="I16" s="84"/>
    </row>
    <row r="17" spans="1:10" ht="18" customHeight="1" x14ac:dyDescent="0.2">
      <c r="A17" s="85"/>
      <c r="B17" s="82"/>
      <c r="G17" s="82"/>
      <c r="I17" s="84"/>
    </row>
    <row r="18" spans="1:10" ht="18" customHeight="1" x14ac:dyDescent="0.2">
      <c r="A18" s="85"/>
      <c r="B18" s="82"/>
      <c r="G18" s="82"/>
      <c r="I18" s="84"/>
    </row>
    <row r="19" spans="1:10" ht="18" customHeight="1" x14ac:dyDescent="0.2">
      <c r="A19" s="82"/>
      <c r="B19" s="82"/>
      <c r="G19" s="82"/>
      <c r="I19" s="84"/>
    </row>
    <row r="20" spans="1:10" ht="18" customHeight="1" x14ac:dyDescent="0.2">
      <c r="A20" s="81"/>
      <c r="G20" s="82"/>
      <c r="I20" s="84"/>
    </row>
    <row r="21" spans="1:10" ht="12.75" customHeight="1" x14ac:dyDescent="0.2">
      <c r="G21" s="82"/>
      <c r="I21" s="84"/>
    </row>
    <row r="22" spans="1:10" ht="18" customHeight="1" x14ac:dyDescent="0.2">
      <c r="A22" s="81"/>
      <c r="G22" s="82"/>
      <c r="I22" s="84"/>
    </row>
    <row r="23" spans="1:10" ht="18" customHeight="1" x14ac:dyDescent="0.2">
      <c r="A23" s="81"/>
      <c r="G23" s="82"/>
      <c r="I23" s="84"/>
    </row>
    <row r="24" spans="1:10" ht="18" customHeight="1" x14ac:dyDescent="0.2">
      <c r="A24" s="86"/>
      <c r="G24" s="82"/>
      <c r="I24" s="84"/>
      <c r="J24" s="84"/>
    </row>
    <row r="25" spans="1:10" ht="18" customHeight="1" x14ac:dyDescent="0.2">
      <c r="A25" s="85"/>
      <c r="B25" s="82"/>
      <c r="G25" s="82"/>
      <c r="I25" s="84"/>
      <c r="J25" s="84"/>
    </row>
    <row r="26" spans="1:10" ht="18" customHeight="1" x14ac:dyDescent="0.2">
      <c r="A26" s="85"/>
      <c r="B26" s="82"/>
      <c r="G26" s="82"/>
      <c r="I26" s="84"/>
      <c r="J26" s="84"/>
    </row>
    <row r="27" spans="1:10" ht="18" customHeight="1" x14ac:dyDescent="0.2">
      <c r="A27" s="85"/>
      <c r="B27" s="82"/>
      <c r="G27" s="82"/>
      <c r="I27" s="84"/>
      <c r="J27" s="84"/>
    </row>
    <row r="28" spans="1:10" ht="18" customHeight="1" x14ac:dyDescent="0.2">
      <c r="A28" s="85"/>
      <c r="B28" s="82"/>
      <c r="G28" s="82"/>
      <c r="I28" s="84"/>
      <c r="J28" s="84"/>
    </row>
    <row r="29" spans="1:10" ht="18" customHeight="1" x14ac:dyDescent="0.2">
      <c r="A29" s="85"/>
      <c r="B29" s="82"/>
      <c r="G29" s="82"/>
      <c r="I29" s="84"/>
      <c r="J29" s="84"/>
    </row>
    <row r="30" spans="1:10" ht="18" customHeight="1" x14ac:dyDescent="0.2">
      <c r="A30" s="85"/>
      <c r="B30" s="82"/>
      <c r="G30" s="82"/>
      <c r="I30" s="84"/>
      <c r="J30" s="84"/>
    </row>
    <row r="31" spans="1:10" ht="18" customHeight="1" x14ac:dyDescent="0.2">
      <c r="A31" s="85"/>
      <c r="B31" s="82"/>
      <c r="G31" s="82"/>
      <c r="I31" s="84"/>
      <c r="J31" s="84"/>
    </row>
    <row r="32" spans="1:10" ht="18" customHeight="1" x14ac:dyDescent="0.2">
      <c r="A32" s="85"/>
      <c r="B32" s="82"/>
      <c r="G32" s="82"/>
      <c r="I32" s="84"/>
      <c r="J32" s="84"/>
    </row>
    <row r="33" spans="1:10" ht="18" customHeight="1" x14ac:dyDescent="0.2">
      <c r="A33" s="85"/>
      <c r="B33" s="82"/>
      <c r="G33" s="82"/>
      <c r="I33" s="84"/>
      <c r="J33" s="84"/>
    </row>
    <row r="34" spans="1:10" ht="18" customHeight="1" x14ac:dyDescent="0.2">
      <c r="A34" s="82"/>
      <c r="B34" s="82"/>
      <c r="G34" s="82"/>
      <c r="I34" s="84"/>
    </row>
    <row r="35" spans="1:10" ht="18" customHeight="1" x14ac:dyDescent="0.2">
      <c r="I35" s="84"/>
    </row>
    <row r="36" spans="1:10" ht="18" customHeight="1" x14ac:dyDescent="0.2">
      <c r="A36" s="76"/>
      <c r="B36" s="77"/>
      <c r="C36" s="77"/>
      <c r="D36" s="77"/>
      <c r="E36" s="77"/>
      <c r="F36" s="77"/>
      <c r="G36" s="77"/>
      <c r="I36" s="84"/>
    </row>
    <row r="37" spans="1:10" ht="12.75" customHeight="1" x14ac:dyDescent="0.2">
      <c r="I37" s="84"/>
    </row>
    <row r="38" spans="1:10" ht="18" customHeight="1" x14ac:dyDescent="0.2">
      <c r="A38" s="82"/>
      <c r="B38" s="77"/>
      <c r="C38" s="77"/>
      <c r="E38" s="77"/>
      <c r="F38" s="77"/>
      <c r="G38" s="77"/>
      <c r="H38" s="77"/>
      <c r="I38" s="84"/>
    </row>
    <row r="39" spans="1:10" ht="18" customHeight="1" x14ac:dyDescent="0.2">
      <c r="A39" s="82"/>
      <c r="B39" s="77"/>
      <c r="C39" s="77"/>
      <c r="E39" s="77"/>
      <c r="F39" s="77"/>
      <c r="G39" s="77"/>
    </row>
    <row r="40" spans="1:10" ht="18" customHeight="1" x14ac:dyDescent="0.2">
      <c r="A40" s="82"/>
      <c r="B40" s="77"/>
      <c r="C40" s="77"/>
      <c r="E40" s="77"/>
      <c r="F40" s="77"/>
      <c r="G40" s="77"/>
      <c r="H40" s="77"/>
    </row>
    <row r="41" spans="1:10" ht="18" customHeight="1" x14ac:dyDescent="0.2">
      <c r="A41" s="87"/>
      <c r="B41" s="77"/>
      <c r="C41" s="77"/>
      <c r="D41" s="77"/>
      <c r="E41" s="77"/>
      <c r="F41" s="77"/>
      <c r="G41" s="77"/>
    </row>
    <row r="42" spans="1:10" ht="18" customHeight="1" x14ac:dyDescent="0.2">
      <c r="A42" s="76"/>
      <c r="B42" s="77"/>
      <c r="C42" s="77"/>
      <c r="D42" s="88"/>
      <c r="E42" s="77"/>
      <c r="F42" s="77"/>
      <c r="G42" s="77"/>
    </row>
    <row r="43" spans="1:10" ht="12.75" customHeight="1" x14ac:dyDescent="0.2">
      <c r="A43" s="78"/>
      <c r="B43" s="77"/>
      <c r="C43" s="77"/>
      <c r="D43" s="77"/>
      <c r="E43" s="77"/>
      <c r="F43" s="77"/>
      <c r="G43" s="77"/>
    </row>
    <row r="44" spans="1:10" ht="18" customHeight="1" x14ac:dyDescent="0.2">
      <c r="A44" s="85"/>
      <c r="B44" s="77"/>
      <c r="C44" s="77"/>
      <c r="E44" s="77"/>
      <c r="F44" s="77"/>
      <c r="G44" s="77"/>
    </row>
    <row r="45" spans="1:10" ht="18" customHeight="1" x14ac:dyDescent="0.2">
      <c r="A45" s="85"/>
    </row>
    <row r="46" spans="1:10" ht="18" customHeight="1" x14ac:dyDescent="0.2">
      <c r="A46" s="85"/>
    </row>
    <row r="47" spans="1:10" ht="18" customHeight="1" x14ac:dyDescent="0.2">
      <c r="A47" s="85"/>
      <c r="B47" s="77"/>
      <c r="C47" s="77"/>
      <c r="E47" s="77"/>
      <c r="F47" s="77"/>
      <c r="G47" s="77"/>
    </row>
    <row r="48" spans="1:10" ht="23.25" customHeight="1" x14ac:dyDescent="0.2">
      <c r="B48" s="77"/>
      <c r="C48" s="77"/>
      <c r="E48" s="77"/>
      <c r="F48" s="77"/>
      <c r="G48" s="77"/>
      <c r="H48" s="77"/>
    </row>
    <row r="49" spans="1:8" ht="23.25" customHeight="1" x14ac:dyDescent="0.2">
      <c r="A49" s="89"/>
      <c r="B49" s="77"/>
      <c r="C49" s="87"/>
      <c r="D49" s="77"/>
      <c r="E49" s="77"/>
      <c r="F49" s="77"/>
      <c r="G49" s="77"/>
      <c r="H49" s="77"/>
    </row>
    <row r="50" spans="1:8" ht="23.25" customHeight="1" x14ac:dyDescent="0.2">
      <c r="A50" s="89"/>
      <c r="B50" s="77"/>
      <c r="C50" s="87"/>
      <c r="D50" s="77"/>
      <c r="E50" s="77"/>
      <c r="F50" s="77"/>
      <c r="G50" s="77"/>
      <c r="H50" s="77"/>
    </row>
  </sheetData>
  <pageMargins left="0.78740157499999996" right="0.78740157499999996" top="0.984251969" bottom="0.984251969" header="0.4921259845" footer="0.4921259845"/>
  <pageSetup paperSize="9" scale="68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2015" shapeId="14339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8</xdr:col>
                <xdr:colOff>19050</xdr:colOff>
                <xdr:row>37</xdr:row>
                <xdr:rowOff>219075</xdr:rowOff>
              </to>
            </anchor>
          </objectPr>
        </oleObject>
      </mc:Choice>
      <mc:Fallback>
        <oleObject progId="AcroExch.Document.2015" shapeId="1433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1"/>
  <sheetViews>
    <sheetView showGridLines="0" zoomScaleNormal="100" workbookViewId="0"/>
  </sheetViews>
  <sheetFormatPr baseColWidth="10" defaultColWidth="11.42578125" defaultRowHeight="12.75" x14ac:dyDescent="0.2"/>
  <cols>
    <col min="1" max="1" width="3.7109375" style="82" customWidth="1"/>
    <col min="2" max="16384" width="11.42578125" style="82"/>
  </cols>
  <sheetData>
    <row r="1" spans="1:11" ht="18" customHeight="1" x14ac:dyDescent="0.2">
      <c r="A1" s="76" t="s">
        <v>78</v>
      </c>
      <c r="B1" s="87"/>
      <c r="C1" s="87"/>
      <c r="D1" s="87"/>
      <c r="E1" s="78"/>
      <c r="F1" s="87"/>
      <c r="G1" s="87"/>
      <c r="H1" s="87"/>
    </row>
    <row r="2" spans="1:11" ht="18" customHeight="1" x14ac:dyDescent="0.2">
      <c r="A2" s="78"/>
      <c r="B2" s="87"/>
      <c r="C2" s="87"/>
      <c r="D2" s="87"/>
      <c r="E2" s="78"/>
      <c r="F2" s="87"/>
    </row>
    <row r="3" spans="1:11" ht="18" customHeight="1" x14ac:dyDescent="0.2">
      <c r="G3" s="80"/>
      <c r="K3" s="80"/>
    </row>
    <row r="4" spans="1:11" ht="18" customHeight="1" x14ac:dyDescent="0.2"/>
    <row r="5" spans="1:11" ht="18" customHeight="1" x14ac:dyDescent="0.2">
      <c r="A5" s="81" t="s">
        <v>79</v>
      </c>
    </row>
    <row r="6" spans="1:11" ht="12.75" customHeight="1" x14ac:dyDescent="0.2"/>
    <row r="7" spans="1:11" ht="18" customHeight="1" x14ac:dyDescent="0.2">
      <c r="A7" s="119" t="s">
        <v>80</v>
      </c>
      <c r="B7" s="108" t="s">
        <v>34</v>
      </c>
      <c r="K7" s="84"/>
    </row>
    <row r="8" spans="1:11" ht="18" customHeight="1" x14ac:dyDescent="0.2">
      <c r="A8" s="119" t="s">
        <v>81</v>
      </c>
      <c r="B8" s="108" t="s">
        <v>82</v>
      </c>
      <c r="K8" s="84"/>
    </row>
    <row r="9" spans="1:11" ht="18" customHeight="1" x14ac:dyDescent="0.2">
      <c r="A9" s="119" t="s">
        <v>83</v>
      </c>
      <c r="B9" s="108" t="s">
        <v>84</v>
      </c>
      <c r="K9" s="84"/>
    </row>
    <row r="10" spans="1:11" ht="18" customHeight="1" x14ac:dyDescent="0.2">
      <c r="A10" s="119" t="s">
        <v>85</v>
      </c>
      <c r="B10" s="108" t="s">
        <v>86</v>
      </c>
      <c r="K10" s="84"/>
    </row>
    <row r="11" spans="1:11" ht="18" customHeight="1" x14ac:dyDescent="0.2">
      <c r="A11" s="119" t="s">
        <v>62</v>
      </c>
      <c r="B11" s="108" t="s">
        <v>87</v>
      </c>
      <c r="K11" s="84"/>
    </row>
    <row r="12" spans="1:11" ht="18" customHeight="1" x14ac:dyDescent="0.2">
      <c r="A12" s="119" t="s">
        <v>63</v>
      </c>
      <c r="B12" s="108" t="s">
        <v>88</v>
      </c>
      <c r="K12" s="84"/>
    </row>
    <row r="13" spans="1:11" ht="18" customHeight="1" x14ac:dyDescent="0.2">
      <c r="A13" s="119" t="s">
        <v>64</v>
      </c>
      <c r="B13" s="108" t="s">
        <v>89</v>
      </c>
      <c r="K13" s="84"/>
    </row>
    <row r="14" spans="1:11" ht="18" customHeight="1" x14ac:dyDescent="0.2">
      <c r="A14" s="119" t="s">
        <v>65</v>
      </c>
      <c r="B14" s="108" t="s">
        <v>90</v>
      </c>
      <c r="K14" s="84"/>
    </row>
    <row r="15" spans="1:11" ht="18" customHeight="1" x14ac:dyDescent="0.2">
      <c r="A15" s="119" t="s">
        <v>66</v>
      </c>
      <c r="B15" s="108" t="s">
        <v>91</v>
      </c>
      <c r="K15" s="84"/>
    </row>
    <row r="16" spans="1:11" ht="18" customHeight="1" x14ac:dyDescent="0.2">
      <c r="A16" s="120">
        <v>10</v>
      </c>
      <c r="B16" s="108" t="s">
        <v>92</v>
      </c>
      <c r="K16" s="84"/>
    </row>
    <row r="17" spans="1:11" ht="18" customHeight="1" x14ac:dyDescent="0.2">
      <c r="A17" s="120">
        <v>11</v>
      </c>
      <c r="B17" s="108" t="s">
        <v>93</v>
      </c>
      <c r="K17" s="84"/>
    </row>
    <row r="18" spans="1:11" ht="18" customHeight="1" x14ac:dyDescent="0.2">
      <c r="A18" s="120">
        <v>12</v>
      </c>
      <c r="B18" s="108" t="s">
        <v>121</v>
      </c>
      <c r="K18" s="84"/>
    </row>
    <row r="19" spans="1:11" ht="18" customHeight="1" x14ac:dyDescent="0.2">
      <c r="A19" s="120">
        <v>13</v>
      </c>
      <c r="B19" s="108" t="s">
        <v>123</v>
      </c>
      <c r="K19" s="84"/>
    </row>
    <row r="20" spans="1:11" ht="18" customHeight="1" x14ac:dyDescent="0.2">
      <c r="K20" s="84"/>
    </row>
    <row r="21" spans="1:11" ht="18" customHeight="1" x14ac:dyDescent="0.2">
      <c r="A21" s="81" t="s">
        <v>94</v>
      </c>
      <c r="K21" s="84"/>
    </row>
    <row r="22" spans="1:11" ht="12.75" customHeight="1" x14ac:dyDescent="0.2">
      <c r="K22" s="84"/>
    </row>
    <row r="23" spans="1:11" ht="18" customHeight="1" x14ac:dyDescent="0.2">
      <c r="A23" s="108" t="s">
        <v>95</v>
      </c>
      <c r="K23" s="84"/>
    </row>
    <row r="24" spans="1:11" ht="18" customHeight="1" x14ac:dyDescent="0.2">
      <c r="A24" s="81"/>
      <c r="K24" s="84"/>
    </row>
    <row r="25" spans="1:11" ht="18" customHeight="1" x14ac:dyDescent="0.2">
      <c r="A25" s="86" t="s">
        <v>96</v>
      </c>
      <c r="K25" s="84"/>
    </row>
    <row r="26" spans="1:11" ht="18" customHeight="1" x14ac:dyDescent="0.2">
      <c r="A26" s="83" t="s">
        <v>80</v>
      </c>
      <c r="B26" s="82" t="s">
        <v>97</v>
      </c>
      <c r="K26" s="84"/>
    </row>
    <row r="27" spans="1:11" ht="18" customHeight="1" x14ac:dyDescent="0.2">
      <c r="A27" s="83" t="s">
        <v>81</v>
      </c>
      <c r="B27" s="82" t="s">
        <v>98</v>
      </c>
      <c r="K27" s="84"/>
    </row>
    <row r="28" spans="1:11" ht="18" customHeight="1" x14ac:dyDescent="0.2">
      <c r="A28" s="83" t="s">
        <v>83</v>
      </c>
      <c r="B28" s="82" t="s">
        <v>99</v>
      </c>
      <c r="K28" s="84"/>
    </row>
    <row r="29" spans="1:11" ht="18" customHeight="1" x14ac:dyDescent="0.2">
      <c r="A29" s="83" t="s">
        <v>85</v>
      </c>
      <c r="B29" s="82" t="s">
        <v>100</v>
      </c>
      <c r="K29" s="84"/>
    </row>
    <row r="30" spans="1:11" ht="18" customHeight="1" x14ac:dyDescent="0.2">
      <c r="A30" s="83" t="s">
        <v>62</v>
      </c>
      <c r="B30" s="82" t="s">
        <v>101</v>
      </c>
      <c r="K30" s="84"/>
    </row>
    <row r="31" spans="1:11" ht="18" customHeight="1" x14ac:dyDescent="0.2">
      <c r="A31" s="83" t="s">
        <v>63</v>
      </c>
      <c r="B31" s="82" t="s">
        <v>102</v>
      </c>
      <c r="K31" s="84"/>
    </row>
    <row r="32" spans="1:11" ht="18" customHeight="1" x14ac:dyDescent="0.2">
      <c r="A32" s="83" t="s">
        <v>64</v>
      </c>
      <c r="B32" s="82" t="s">
        <v>103</v>
      </c>
      <c r="K32" s="84"/>
    </row>
    <row r="33" spans="1:11" ht="18" customHeight="1" x14ac:dyDescent="0.2">
      <c r="A33" s="83" t="s">
        <v>65</v>
      </c>
      <c r="B33" s="82" t="s">
        <v>104</v>
      </c>
      <c r="K33" s="84"/>
    </row>
    <row r="34" spans="1:11" ht="18" customHeight="1" x14ac:dyDescent="0.2">
      <c r="A34" s="83" t="s">
        <v>66</v>
      </c>
      <c r="B34" s="82" t="s">
        <v>105</v>
      </c>
      <c r="K34" s="84"/>
    </row>
    <row r="35" spans="1:11" ht="18" customHeight="1" x14ac:dyDescent="0.2">
      <c r="I35" s="84"/>
    </row>
    <row r="36" spans="1:11" ht="18" customHeight="1" x14ac:dyDescent="0.2">
      <c r="I36" s="84"/>
    </row>
    <row r="37" spans="1:11" ht="18" customHeight="1" x14ac:dyDescent="0.2">
      <c r="A37" s="76" t="s">
        <v>106</v>
      </c>
      <c r="B37" s="87"/>
      <c r="C37" s="87"/>
      <c r="D37" s="87"/>
      <c r="E37" s="87"/>
      <c r="F37" s="87"/>
      <c r="G37" s="87"/>
      <c r="I37" s="84"/>
    </row>
    <row r="38" spans="1:11" ht="12.75" customHeight="1" x14ac:dyDescent="0.2">
      <c r="I38" s="84"/>
    </row>
    <row r="39" spans="1:11" ht="18" customHeight="1" x14ac:dyDescent="0.2">
      <c r="A39" s="82" t="s">
        <v>107</v>
      </c>
      <c r="B39" s="87"/>
      <c r="C39" s="87"/>
      <c r="E39" s="87"/>
      <c r="F39" s="87"/>
      <c r="G39" s="87"/>
      <c r="H39" s="87"/>
      <c r="I39" s="84"/>
    </row>
    <row r="40" spans="1:11" ht="18" customHeight="1" x14ac:dyDescent="0.2">
      <c r="A40" s="82" t="s">
        <v>108</v>
      </c>
      <c r="B40" s="87"/>
      <c r="C40" s="87"/>
      <c r="E40" s="87"/>
      <c r="F40" s="87"/>
      <c r="G40" s="87"/>
    </row>
    <row r="41" spans="1:11" ht="18" customHeight="1" x14ac:dyDescent="0.2">
      <c r="A41" s="82" t="s">
        <v>109</v>
      </c>
      <c r="B41" s="87"/>
      <c r="C41" s="87"/>
      <c r="E41" s="87"/>
      <c r="F41" s="87"/>
      <c r="G41" s="87"/>
      <c r="H41" s="87"/>
    </row>
    <row r="42" spans="1:11" ht="18" customHeight="1" x14ac:dyDescent="0.2">
      <c r="A42" s="87"/>
      <c r="B42" s="87"/>
      <c r="C42" s="87"/>
      <c r="D42" s="87"/>
      <c r="E42" s="87"/>
      <c r="F42" s="87"/>
      <c r="G42" s="87"/>
    </row>
    <row r="43" spans="1:11" ht="18" customHeight="1" x14ac:dyDescent="0.2">
      <c r="A43" s="76" t="s">
        <v>110</v>
      </c>
      <c r="B43" s="87"/>
      <c r="C43" s="87"/>
      <c r="D43" s="89"/>
      <c r="E43" s="87"/>
      <c r="F43" s="87"/>
      <c r="G43" s="87"/>
    </row>
    <row r="44" spans="1:11" ht="12.75" customHeight="1" x14ac:dyDescent="0.2">
      <c r="A44" s="78"/>
      <c r="B44" s="87"/>
      <c r="C44" s="87"/>
      <c r="D44" s="87"/>
      <c r="E44" s="87"/>
      <c r="F44" s="87"/>
      <c r="G44" s="87"/>
    </row>
    <row r="45" spans="1:11" ht="18" customHeight="1" x14ac:dyDescent="0.2">
      <c r="A45" s="56" t="s">
        <v>113</v>
      </c>
      <c r="B45" s="121"/>
      <c r="C45" s="87"/>
      <c r="E45" s="87"/>
      <c r="F45" s="87"/>
      <c r="G45" s="87"/>
    </row>
    <row r="46" spans="1:11" ht="18" customHeight="1" x14ac:dyDescent="0.2">
      <c r="A46" s="56" t="s">
        <v>111</v>
      </c>
      <c r="B46" s="34"/>
    </row>
    <row r="47" spans="1:11" ht="18" customHeight="1" x14ac:dyDescent="0.2">
      <c r="A47" s="56" t="s">
        <v>114</v>
      </c>
      <c r="B47" s="34"/>
    </row>
    <row r="48" spans="1:11" ht="18" customHeight="1" x14ac:dyDescent="0.2">
      <c r="A48" s="56" t="s">
        <v>112</v>
      </c>
      <c r="B48" s="121"/>
      <c r="C48" s="87"/>
      <c r="E48" s="87"/>
      <c r="F48" s="87"/>
      <c r="G48" s="87"/>
    </row>
    <row r="49" spans="1:8" ht="23.25" customHeight="1" x14ac:dyDescent="0.2">
      <c r="B49" s="87"/>
      <c r="C49" s="87"/>
      <c r="E49" s="87"/>
      <c r="F49" s="87"/>
      <c r="G49" s="87"/>
      <c r="H49" s="87"/>
    </row>
    <row r="50" spans="1:8" ht="23.25" customHeight="1" x14ac:dyDescent="0.2">
      <c r="A50" s="89" t="s">
        <v>115</v>
      </c>
      <c r="B50" s="87"/>
      <c r="C50" s="87"/>
      <c r="D50" s="87"/>
      <c r="E50" s="87"/>
      <c r="F50" s="87"/>
      <c r="G50" s="87"/>
      <c r="H50" s="87"/>
    </row>
    <row r="51" spans="1:8" ht="23.25" customHeight="1" x14ac:dyDescent="0.2">
      <c r="A51" s="89" t="s">
        <v>116</v>
      </c>
      <c r="B51" s="87"/>
      <c r="C51" s="87"/>
      <c r="D51" s="87"/>
      <c r="E51" s="87"/>
      <c r="F51" s="87"/>
      <c r="G51" s="87"/>
      <c r="H51" s="87"/>
    </row>
  </sheetData>
  <hyperlinks>
    <hyperlink ref="A23" location="Qualitätsbericht!A1" display="Qualitätsbericht"/>
    <hyperlink ref="A7" location="'Tabelle 1+2'!A1" display="   1"/>
    <hyperlink ref="A8" location="'Tabelle 1+2'!A1" display="   2"/>
    <hyperlink ref="A9" location="'Tabelle 3+4'!A1" display="   3"/>
    <hyperlink ref="A10" location="'Tabelle 3+4'!A1" display="   4"/>
    <hyperlink ref="A11" location="'Tabelle 5'!A1" display="   5"/>
    <hyperlink ref="A12" location="'Tabelle 6+7'!A1" display="   6"/>
    <hyperlink ref="A13" location="'Tabelle 6+7'!A1" display="   7"/>
    <hyperlink ref="A14" location="'Tabelle 8+9'!A1" display="   8"/>
    <hyperlink ref="A15" location="'Tabelle 8+9'!A1" display="   9"/>
    <hyperlink ref="A16" location="'Tabelle 10+11'!A1" display="'Tabelle 10+11'!A1"/>
    <hyperlink ref="A17" location="'Tabelle 10+11'!A1" display="'Tabelle 10+11'!A1"/>
    <hyperlink ref="A18" location="'Tabelle 12'!A1" display="'Tabelle 12'!A1"/>
    <hyperlink ref="A19" location="'Tabelle 13'!A1" display="'Tabelle 13'!A1"/>
    <hyperlink ref="B7" location="'Tabelle 1+2'!A1" display="Absatz von Bier"/>
    <hyperlink ref="B8" location="'Tabelle 1+2'!A1" display="Absatz von Biermischungen nach Steuerklassen"/>
    <hyperlink ref="B9" location="'Tabelle 3+4'!A1" display="Bierabsatz insgesamt nach Ländern "/>
    <hyperlink ref="B10" location="'Tabelle 3+4'!A1" display="Absatz von Biermischungen nach Ländern "/>
    <hyperlink ref="B11" location="'Tabelle 5'!A1" display="Steuerpflichtiger Bierabsatz nach Ländern "/>
    <hyperlink ref="B12" location="'Tabelle 6+7'!A1" display="Steuerfreier Bierabsatz nach Ländern im Berichtsmonat"/>
    <hyperlink ref="B13" location="'Tabelle 6+7'!A1" display="Steuerfreier Bierabsatz nach Ländern kumuliert"/>
    <hyperlink ref="B14" location="'Tabelle 8+9'!A1" display="Bierabsatz insgesamt nach Steuerklassen im Berichtsmonat"/>
    <hyperlink ref="B15" location="'Tabelle 8+9'!A1" display="Bierabsatz insgesamt nach Steuerklassen kumuliert"/>
    <hyperlink ref="B16" location="'Tabelle 10+11'!A1" display="Steuerpflichtiger Bierabsatz nach Steuerklassen im Berichtsmonat"/>
    <hyperlink ref="B17" location="'Tabelle 10+11'!A1" display="Steuerpflichtiger Bierabsatz nach Steuerklassen kumuliert"/>
    <hyperlink ref="B18" location="'Tabelle 12'!A1" display="Bierabsatz nach Beteiligten und Ländern"/>
    <hyperlink ref="B19" location="'Tabelle 13'!A1" display="Absatz von Bier im Jahresüberblick "/>
  </hyperlinks>
  <pageMargins left="0.78740157499999996" right="0.78740157499999996" top="0.984251969" bottom="0.984251969" header="0.4921259845" footer="0.4921259845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>
    <pageSetUpPr fitToPage="1"/>
  </sheetPr>
  <dimension ref="A1:L60"/>
  <sheetViews>
    <sheetView zoomScaleNormal="100" workbookViewId="0"/>
  </sheetViews>
  <sheetFormatPr baseColWidth="10" defaultColWidth="11.42578125" defaultRowHeight="12" x14ac:dyDescent="0.2"/>
  <cols>
    <col min="1" max="1" width="24.7109375" style="18" customWidth="1"/>
    <col min="2" max="7" width="12.42578125" style="18" customWidth="1"/>
    <col min="8" max="16384" width="11.42578125" style="18"/>
  </cols>
  <sheetData>
    <row r="1" spans="1:7" ht="14.25" x14ac:dyDescent="0.2">
      <c r="A1" s="52" t="s">
        <v>27</v>
      </c>
      <c r="B1" s="29"/>
      <c r="C1" s="29"/>
      <c r="D1" s="29"/>
      <c r="E1" s="29"/>
      <c r="F1" s="29"/>
      <c r="G1" s="29"/>
    </row>
    <row r="2" spans="1:7" ht="18" customHeight="1" x14ac:dyDescent="0.2"/>
    <row r="3" spans="1:7" ht="18" customHeight="1" x14ac:dyDescent="0.2">
      <c r="A3" s="8" t="s">
        <v>2</v>
      </c>
      <c r="B3" s="9" t="s">
        <v>54</v>
      </c>
      <c r="C3" s="10"/>
      <c r="D3" s="153" t="s">
        <v>18</v>
      </c>
      <c r="E3" s="9" t="s">
        <v>153</v>
      </c>
      <c r="F3" s="10"/>
      <c r="G3" s="150" t="s">
        <v>18</v>
      </c>
    </row>
    <row r="4" spans="1:7" ht="14.1" customHeight="1" x14ac:dyDescent="0.2">
      <c r="A4" s="11" t="s">
        <v>19</v>
      </c>
      <c r="B4" s="156">
        <v>2018</v>
      </c>
      <c r="C4" s="156">
        <v>2017</v>
      </c>
      <c r="D4" s="154"/>
      <c r="E4" s="156">
        <v>2018</v>
      </c>
      <c r="F4" s="156">
        <v>2017</v>
      </c>
      <c r="G4" s="151"/>
    </row>
    <row r="5" spans="1:7" ht="14.1" customHeight="1" x14ac:dyDescent="0.2">
      <c r="A5" s="12" t="s">
        <v>3</v>
      </c>
      <c r="B5" s="157"/>
      <c r="C5" s="157"/>
      <c r="D5" s="155"/>
      <c r="E5" s="157"/>
      <c r="F5" s="157"/>
      <c r="G5" s="152"/>
    </row>
    <row r="6" spans="1:7" ht="18" customHeight="1" x14ac:dyDescent="0.2">
      <c r="A6" s="13" t="s">
        <v>4</v>
      </c>
      <c r="B6" s="14" t="s">
        <v>5</v>
      </c>
      <c r="C6" s="15"/>
      <c r="D6" s="16" t="s">
        <v>6</v>
      </c>
      <c r="E6" s="14" t="s">
        <v>5</v>
      </c>
      <c r="F6" s="15"/>
      <c r="G6" s="16" t="s">
        <v>6</v>
      </c>
    </row>
    <row r="7" spans="1:7" ht="14.1" customHeight="1" x14ac:dyDescent="0.2">
      <c r="A7" s="17"/>
    </row>
    <row r="8" spans="1:7" ht="14.1" customHeight="1" x14ac:dyDescent="0.2">
      <c r="A8" s="127" t="s">
        <v>129</v>
      </c>
      <c r="B8" s="57" t="s">
        <v>166</v>
      </c>
      <c r="C8" s="59" t="s">
        <v>166</v>
      </c>
      <c r="D8" s="58" t="s">
        <v>168</v>
      </c>
      <c r="E8" s="57">
        <v>5049.9399999999996</v>
      </c>
      <c r="F8" s="57">
        <v>16924.580000000002</v>
      </c>
      <c r="G8" s="58">
        <f t="shared" ref="G8:G27" si="0">IF(E8/F8*100-100&lt;1000,E8/F8*100-100,"x")</f>
        <v>-70.162095602963262</v>
      </c>
    </row>
    <row r="9" spans="1:7" ht="14.1" customHeight="1" x14ac:dyDescent="0.2">
      <c r="A9" s="127" t="s">
        <v>130</v>
      </c>
      <c r="B9" s="57">
        <v>19817.53</v>
      </c>
      <c r="C9" s="57">
        <v>27207.119999999999</v>
      </c>
      <c r="D9" s="58">
        <f t="shared" ref="D9:D27" si="1">IF(B9/C9*100-100&lt;1000,B9/C9*100-100,"x")</f>
        <v>-27.160500633657662</v>
      </c>
      <c r="E9" s="57">
        <v>96775.06</v>
      </c>
      <c r="F9" s="57">
        <v>107995.32</v>
      </c>
      <c r="G9" s="58">
        <f t="shared" si="0"/>
        <v>-10.389579844756241</v>
      </c>
    </row>
    <row r="10" spans="1:7" ht="14.1" customHeight="1" x14ac:dyDescent="0.2">
      <c r="A10" s="127" t="s">
        <v>131</v>
      </c>
      <c r="B10" s="57">
        <v>46414.12</v>
      </c>
      <c r="C10" s="57">
        <v>49711.49</v>
      </c>
      <c r="D10" s="58">
        <f t="shared" si="1"/>
        <v>-6.6330138163229435</v>
      </c>
      <c r="E10" s="57">
        <v>231942.36</v>
      </c>
      <c r="F10" s="57">
        <v>242444.07</v>
      </c>
      <c r="G10" s="58">
        <f t="shared" si="0"/>
        <v>-4.3316010987606433</v>
      </c>
    </row>
    <row r="11" spans="1:7" ht="14.1" customHeight="1" x14ac:dyDescent="0.2">
      <c r="A11" s="127" t="s">
        <v>132</v>
      </c>
      <c r="B11" s="57">
        <v>47667.72</v>
      </c>
      <c r="C11" s="57">
        <v>48186.31</v>
      </c>
      <c r="D11" s="58">
        <f t="shared" si="1"/>
        <v>-1.076218535928561</v>
      </c>
      <c r="E11" s="57">
        <v>281626.33</v>
      </c>
      <c r="F11" s="57">
        <v>290193.09999999998</v>
      </c>
      <c r="G11" s="58">
        <f t="shared" si="0"/>
        <v>-2.9520929339808504</v>
      </c>
    </row>
    <row r="12" spans="1:7" ht="14.1" customHeight="1" x14ac:dyDescent="0.2">
      <c r="A12" s="127" t="s">
        <v>133</v>
      </c>
      <c r="B12" s="57">
        <v>47626.31</v>
      </c>
      <c r="C12" s="57">
        <v>23549.61</v>
      </c>
      <c r="D12" s="58">
        <f t="shared" si="1"/>
        <v>102.23821116358187</v>
      </c>
      <c r="E12" s="57">
        <v>214515.94</v>
      </c>
      <c r="F12" s="57">
        <v>142412.51999999999</v>
      </c>
      <c r="G12" s="58">
        <f t="shared" si="0"/>
        <v>50.629972701838312</v>
      </c>
    </row>
    <row r="13" spans="1:7" ht="14.1" customHeight="1" x14ac:dyDescent="0.2">
      <c r="A13" s="127" t="s">
        <v>134</v>
      </c>
      <c r="B13" s="57">
        <v>261836.44</v>
      </c>
      <c r="C13" s="57">
        <v>271114.86</v>
      </c>
      <c r="D13" s="58">
        <f t="shared" si="1"/>
        <v>-3.4223207093849339</v>
      </c>
      <c r="E13" s="57">
        <v>1399029.98</v>
      </c>
      <c r="F13" s="57">
        <v>1532328.94</v>
      </c>
      <c r="G13" s="58">
        <f t="shared" si="0"/>
        <v>-8.6991086913753719</v>
      </c>
    </row>
    <row r="14" spans="1:7" ht="14.1" customHeight="1" x14ac:dyDescent="0.2">
      <c r="A14" s="127" t="s">
        <v>72</v>
      </c>
      <c r="B14" s="57">
        <v>528202.02</v>
      </c>
      <c r="C14" s="57">
        <v>461104.59</v>
      </c>
      <c r="D14" s="58">
        <f t="shared" si="1"/>
        <v>14.551455668658605</v>
      </c>
      <c r="E14" s="57">
        <v>2768485.28</v>
      </c>
      <c r="F14" s="57">
        <v>2516906.64</v>
      </c>
      <c r="G14" s="58">
        <f t="shared" si="0"/>
        <v>9.995549139637518</v>
      </c>
    </row>
    <row r="15" spans="1:7" ht="14.1" customHeight="1" x14ac:dyDescent="0.2">
      <c r="A15" s="127" t="s">
        <v>135</v>
      </c>
      <c r="B15" s="57">
        <v>6312943.4800000004</v>
      </c>
      <c r="C15" s="57">
        <v>6027757.7199999997</v>
      </c>
      <c r="D15" s="58">
        <f t="shared" si="1"/>
        <v>4.7312080751646448</v>
      </c>
      <c r="E15" s="57">
        <v>39766705.670000002</v>
      </c>
      <c r="F15" s="57">
        <v>39454822.229999997</v>
      </c>
      <c r="G15" s="58">
        <f t="shared" si="0"/>
        <v>0.79048243629611648</v>
      </c>
    </row>
    <row r="16" spans="1:7" ht="14.1" customHeight="1" x14ac:dyDescent="0.2">
      <c r="A16" s="127" t="s">
        <v>136</v>
      </c>
      <c r="B16" s="57">
        <v>1412742.68</v>
      </c>
      <c r="C16" s="57">
        <v>1359008.87</v>
      </c>
      <c r="D16" s="58">
        <f t="shared" si="1"/>
        <v>3.953896930783074</v>
      </c>
      <c r="E16" s="57">
        <v>8739106.0099999998</v>
      </c>
      <c r="F16" s="57">
        <v>8667340.2699999996</v>
      </c>
      <c r="G16" s="58">
        <f t="shared" si="0"/>
        <v>0.82800187559730887</v>
      </c>
    </row>
    <row r="17" spans="1:9" ht="14.1" customHeight="1" x14ac:dyDescent="0.2">
      <c r="A17" s="127" t="s">
        <v>137</v>
      </c>
      <c r="B17" s="57">
        <v>210707.21</v>
      </c>
      <c r="C17" s="57">
        <v>213783.47</v>
      </c>
      <c r="D17" s="58">
        <f t="shared" si="1"/>
        <v>-1.4389606455541184</v>
      </c>
      <c r="E17" s="57">
        <v>996860.92</v>
      </c>
      <c r="F17" s="57">
        <v>974678.41</v>
      </c>
      <c r="G17" s="58">
        <f t="shared" si="0"/>
        <v>2.2758798976577452</v>
      </c>
    </row>
    <row r="18" spans="1:9" ht="14.1" customHeight="1" x14ac:dyDescent="0.2">
      <c r="A18" s="127" t="s">
        <v>138</v>
      </c>
      <c r="B18" s="57">
        <v>18018.759999999998</v>
      </c>
      <c r="C18" s="57">
        <v>25502.85</v>
      </c>
      <c r="D18" s="58">
        <f t="shared" si="1"/>
        <v>-29.346092691601129</v>
      </c>
      <c r="E18" s="57">
        <v>158878.14000000001</v>
      </c>
      <c r="F18" s="57">
        <v>184258.56</v>
      </c>
      <c r="G18" s="58">
        <f t="shared" si="0"/>
        <v>-13.774350564771581</v>
      </c>
    </row>
    <row r="19" spans="1:9" ht="14.1" customHeight="1" x14ac:dyDescent="0.2">
      <c r="A19" s="127" t="s">
        <v>139</v>
      </c>
      <c r="B19" s="57">
        <v>57852.55</v>
      </c>
      <c r="C19" s="57">
        <v>44305.55</v>
      </c>
      <c r="D19" s="58">
        <f t="shared" si="1"/>
        <v>30.576304774458265</v>
      </c>
      <c r="E19" s="57">
        <v>351724.26</v>
      </c>
      <c r="F19" s="57">
        <v>325325.19</v>
      </c>
      <c r="G19" s="58">
        <f t="shared" si="0"/>
        <v>8.114671353915142</v>
      </c>
    </row>
    <row r="20" spans="1:9" ht="14.1" customHeight="1" x14ac:dyDescent="0.2">
      <c r="A20" s="127" t="s">
        <v>140</v>
      </c>
      <c r="B20" s="57">
        <v>76127.28</v>
      </c>
      <c r="C20" s="57">
        <v>68029.19</v>
      </c>
      <c r="D20" s="58">
        <f t="shared" si="1"/>
        <v>11.90384598140885</v>
      </c>
      <c r="E20" s="57">
        <v>575116.56000000006</v>
      </c>
      <c r="F20" s="57">
        <v>535834.93000000005</v>
      </c>
      <c r="G20" s="58">
        <f t="shared" si="0"/>
        <v>7.3309199906023395</v>
      </c>
    </row>
    <row r="21" spans="1:9" ht="14.1" customHeight="1" x14ac:dyDescent="0.2">
      <c r="A21" s="127" t="s">
        <v>141</v>
      </c>
      <c r="B21" s="57">
        <v>17463.78</v>
      </c>
      <c r="C21" s="57">
        <v>23001.279999999999</v>
      </c>
      <c r="D21" s="58">
        <f t="shared" si="1"/>
        <v>-24.07474714450673</v>
      </c>
      <c r="E21" s="57">
        <v>121350.26</v>
      </c>
      <c r="F21" s="57">
        <v>150305.26</v>
      </c>
      <c r="G21" s="58">
        <f t="shared" si="0"/>
        <v>-19.264129545433079</v>
      </c>
    </row>
    <row r="22" spans="1:9" ht="14.1" customHeight="1" x14ac:dyDescent="0.2">
      <c r="A22" s="127" t="s">
        <v>142</v>
      </c>
      <c r="B22" s="57">
        <v>65594.06</v>
      </c>
      <c r="C22" s="57">
        <v>66333.66</v>
      </c>
      <c r="D22" s="58">
        <f t="shared" si="1"/>
        <v>-1.1149693835678676</v>
      </c>
      <c r="E22" s="57">
        <v>447107.22</v>
      </c>
      <c r="F22" s="57">
        <v>296844.13</v>
      </c>
      <c r="G22" s="58">
        <f t="shared" si="0"/>
        <v>50.620199227116245</v>
      </c>
    </row>
    <row r="23" spans="1:9" ht="14.1" customHeight="1" x14ac:dyDescent="0.2">
      <c r="A23" s="127" t="s">
        <v>143</v>
      </c>
      <c r="B23" s="57">
        <v>1606.56</v>
      </c>
      <c r="C23" s="57">
        <v>6709.37</v>
      </c>
      <c r="D23" s="58">
        <f t="shared" si="1"/>
        <v>-76.054979826719944</v>
      </c>
      <c r="E23" s="57">
        <v>16523.28</v>
      </c>
      <c r="F23" s="57">
        <v>44295.25</v>
      </c>
      <c r="G23" s="58">
        <f t="shared" si="0"/>
        <v>-62.697399834067994</v>
      </c>
    </row>
    <row r="24" spans="1:9" ht="14.1" customHeight="1" x14ac:dyDescent="0.2">
      <c r="A24" s="127" t="s">
        <v>144</v>
      </c>
      <c r="B24" s="57" t="s">
        <v>166</v>
      </c>
      <c r="C24" s="57" t="s">
        <v>166</v>
      </c>
      <c r="D24" s="58" t="s">
        <v>169</v>
      </c>
      <c r="E24" s="57">
        <v>5985.36</v>
      </c>
      <c r="F24" s="57">
        <v>11252.36</v>
      </c>
      <c r="G24" s="58">
        <f t="shared" si="0"/>
        <v>-46.807958508259603</v>
      </c>
    </row>
    <row r="25" spans="1:9" ht="14.1" customHeight="1" x14ac:dyDescent="0.2">
      <c r="A25" s="127" t="s">
        <v>145</v>
      </c>
      <c r="B25" s="57">
        <v>1952.17</v>
      </c>
      <c r="C25" s="57">
        <v>3890.53</v>
      </c>
      <c r="D25" s="58">
        <f t="shared" si="1"/>
        <v>-49.822517754650399</v>
      </c>
      <c r="E25" s="57">
        <v>19273.38</v>
      </c>
      <c r="F25" s="57">
        <v>21441.42</v>
      </c>
      <c r="G25" s="58">
        <f t="shared" si="0"/>
        <v>-10.111457170280687</v>
      </c>
    </row>
    <row r="26" spans="1:9" ht="14.1" customHeight="1" x14ac:dyDescent="0.2">
      <c r="A26" s="127" t="s">
        <v>146</v>
      </c>
      <c r="B26" s="57">
        <v>5793.47</v>
      </c>
      <c r="C26" s="57">
        <v>15599.79</v>
      </c>
      <c r="D26" s="58">
        <f t="shared" si="1"/>
        <v>-62.86187185853143</v>
      </c>
      <c r="E26" s="57">
        <v>50353.29</v>
      </c>
      <c r="F26" s="57">
        <v>75901.88</v>
      </c>
      <c r="G26" s="58">
        <f t="shared" si="0"/>
        <v>-33.66002265029536</v>
      </c>
    </row>
    <row r="27" spans="1:9" s="30" customFormat="1" ht="14.1" customHeight="1" x14ac:dyDescent="0.2">
      <c r="A27" s="128" t="s">
        <v>0</v>
      </c>
      <c r="B27" s="57">
        <v>9133122.8499999996</v>
      </c>
      <c r="C27" s="57">
        <v>8744977.7100000009</v>
      </c>
      <c r="D27" s="60">
        <f t="shared" si="1"/>
        <v>4.4384920450528824</v>
      </c>
      <c r="E27" s="57">
        <v>56246409.240000002</v>
      </c>
      <c r="F27" s="57">
        <v>55591505.060000002</v>
      </c>
      <c r="G27" s="60">
        <f t="shared" si="0"/>
        <v>1.1780652085119101</v>
      </c>
      <c r="I27" s="116"/>
    </row>
    <row r="28" spans="1:9" ht="14.1" customHeight="1" x14ac:dyDescent="0.2">
      <c r="A28" s="127" t="s">
        <v>1</v>
      </c>
      <c r="B28" s="57" t="s">
        <v>167</v>
      </c>
      <c r="C28" s="57" t="s">
        <v>167</v>
      </c>
      <c r="D28" s="58"/>
      <c r="E28" s="57" t="s">
        <v>167</v>
      </c>
      <c r="F28" s="57" t="s">
        <v>167</v>
      </c>
      <c r="G28" s="58"/>
      <c r="I28" s="62"/>
    </row>
    <row r="29" spans="1:9" ht="14.1" customHeight="1" x14ac:dyDescent="0.2">
      <c r="A29" s="127" t="s">
        <v>67</v>
      </c>
      <c r="B29" s="57">
        <v>7442335.3600000003</v>
      </c>
      <c r="C29" s="57">
        <v>7093153.0099999998</v>
      </c>
      <c r="D29" s="58">
        <f>IF(B29/C29*100-100&lt;1000,B29/C29*100-100,"x")</f>
        <v>4.9228086509302642</v>
      </c>
      <c r="E29" s="57">
        <v>45941099.189999998</v>
      </c>
      <c r="F29" s="57">
        <v>45389936.740000002</v>
      </c>
      <c r="G29" s="58">
        <f>IF(E29/F29*100-100&lt;1000,E29/F29*100-100,"x")</f>
        <v>1.2142833623169196</v>
      </c>
      <c r="I29" s="57"/>
    </row>
    <row r="30" spans="1:9" ht="14.1" customHeight="1" x14ac:dyDescent="0.2">
      <c r="A30" s="127" t="s">
        <v>68</v>
      </c>
      <c r="B30" s="57">
        <v>1690787.49</v>
      </c>
      <c r="C30" s="57">
        <v>1651824.7</v>
      </c>
      <c r="D30" s="58">
        <f>IF(B30/C30*100-100&lt;1000,B30/C30*100-100,"x")</f>
        <v>2.3587726954318953</v>
      </c>
      <c r="E30" s="57">
        <v>10305310.050000001</v>
      </c>
      <c r="F30" s="57">
        <v>10201568.32</v>
      </c>
      <c r="G30" s="58">
        <f>IF(E30/F30*100-100&lt;1000,E30/F30*100-100,"x")</f>
        <v>1.0169194259731285</v>
      </c>
      <c r="I30" s="57"/>
    </row>
    <row r="31" spans="1:9" ht="14.1" customHeight="1" x14ac:dyDescent="0.2">
      <c r="A31" s="127" t="s">
        <v>69</v>
      </c>
      <c r="B31" s="57">
        <v>1000701.93</v>
      </c>
      <c r="C31" s="57">
        <v>1018939.33</v>
      </c>
      <c r="D31" s="58">
        <f>IF(B31/C31*100-100&lt;1000,B31/C31*100-100,"x")</f>
        <v>-1.7898415993030596</v>
      </c>
      <c r="E31" s="57">
        <v>5725725.5599999996</v>
      </c>
      <c r="F31" s="57">
        <v>5916871.29</v>
      </c>
      <c r="G31" s="58">
        <f>IF(E31/F31*100-100&lt;1000,E31/F31*100-100,"x")</f>
        <v>-3.2305203312948976</v>
      </c>
      <c r="I31" s="57"/>
    </row>
    <row r="32" spans="1:9" ht="14.1" customHeight="1" x14ac:dyDescent="0.2">
      <c r="A32" s="127" t="s">
        <v>70</v>
      </c>
      <c r="B32" s="57">
        <v>679059.35</v>
      </c>
      <c r="C32" s="57">
        <v>622059.74</v>
      </c>
      <c r="D32" s="58">
        <f>IF(B32/C32*100-100&lt;1000,B32/C32*100-100,"x")</f>
        <v>9.1630443725549497</v>
      </c>
      <c r="E32" s="57">
        <v>4508039.62</v>
      </c>
      <c r="F32" s="57">
        <v>4212844.04</v>
      </c>
      <c r="G32" s="58">
        <f>IF(E32/F32*100-100&lt;1000,E32/F32*100-100,"x")</f>
        <v>7.0070379344021632</v>
      </c>
      <c r="I32" s="117"/>
    </row>
    <row r="33" spans="1:12" ht="14.1" customHeight="1" x14ac:dyDescent="0.2">
      <c r="A33" s="127" t="s">
        <v>71</v>
      </c>
      <c r="B33" s="57">
        <v>11026.21</v>
      </c>
      <c r="C33" s="57">
        <v>10825.63</v>
      </c>
      <c r="D33" s="58">
        <f>IF(B33/C33*100-100&lt;1000,B33/C33*100-100,"x")</f>
        <v>1.8528251935453284</v>
      </c>
      <c r="E33" s="57">
        <v>71544.87</v>
      </c>
      <c r="F33" s="57">
        <v>71852.990000000005</v>
      </c>
      <c r="G33" s="58">
        <f>IF(E33/F33*100-100&lt;1000,E33/F33*100-100,"x")</f>
        <v>-0.42882001152632654</v>
      </c>
      <c r="I33" s="118"/>
      <c r="J33" s="118"/>
      <c r="K33" s="118"/>
      <c r="L33" s="118"/>
    </row>
    <row r="34" spans="1:12" ht="14.1" customHeight="1" x14ac:dyDescent="0.2">
      <c r="D34" s="32"/>
      <c r="G34" s="32"/>
    </row>
    <row r="35" spans="1:12" ht="14.1" customHeight="1" x14ac:dyDescent="0.2">
      <c r="D35" s="32"/>
    </row>
    <row r="36" spans="1:12" ht="14.1" customHeight="1" x14ac:dyDescent="0.2"/>
    <row r="37" spans="1:12" ht="20.25" x14ac:dyDescent="0.2">
      <c r="A37" s="52" t="s">
        <v>74</v>
      </c>
      <c r="B37" s="29"/>
      <c r="C37" s="29"/>
      <c r="D37" s="29"/>
      <c r="E37" s="29"/>
      <c r="F37" s="29"/>
      <c r="G37" s="29"/>
    </row>
    <row r="38" spans="1:12" ht="18" customHeight="1" x14ac:dyDescent="0.2"/>
    <row r="39" spans="1:12" ht="18" customHeight="1" x14ac:dyDescent="0.2">
      <c r="A39" s="8" t="s">
        <v>2</v>
      </c>
      <c r="B39" s="9" t="s">
        <v>54</v>
      </c>
      <c r="C39" s="10"/>
      <c r="D39" s="153" t="s">
        <v>18</v>
      </c>
      <c r="E39" s="9" t="s">
        <v>153</v>
      </c>
      <c r="F39" s="10"/>
      <c r="G39" s="150" t="s">
        <v>18</v>
      </c>
    </row>
    <row r="40" spans="1:12" ht="14.1" customHeight="1" x14ac:dyDescent="0.2">
      <c r="A40" s="11" t="s">
        <v>19</v>
      </c>
      <c r="B40" s="156">
        <v>2018</v>
      </c>
      <c r="C40" s="156">
        <v>2017</v>
      </c>
      <c r="D40" s="154"/>
      <c r="E40" s="156">
        <v>2018</v>
      </c>
      <c r="F40" s="156">
        <v>2017</v>
      </c>
      <c r="G40" s="151"/>
    </row>
    <row r="41" spans="1:12" ht="14.1" customHeight="1" x14ac:dyDescent="0.2">
      <c r="A41" s="12" t="s">
        <v>3</v>
      </c>
      <c r="B41" s="157"/>
      <c r="C41" s="157"/>
      <c r="D41" s="155"/>
      <c r="E41" s="157"/>
      <c r="F41" s="157"/>
      <c r="G41" s="152"/>
    </row>
    <row r="42" spans="1:12" ht="18" customHeight="1" x14ac:dyDescent="0.2">
      <c r="A42" s="13" t="s">
        <v>4</v>
      </c>
      <c r="B42" s="14" t="s">
        <v>5</v>
      </c>
      <c r="C42" s="15"/>
      <c r="D42" s="16" t="s">
        <v>6</v>
      </c>
      <c r="E42" s="14" t="s">
        <v>5</v>
      </c>
      <c r="F42" s="15"/>
      <c r="G42" s="27" t="s">
        <v>6</v>
      </c>
    </row>
    <row r="43" spans="1:12" ht="14.1" customHeight="1" x14ac:dyDescent="0.2">
      <c r="A43" s="17"/>
      <c r="B43" s="19"/>
    </row>
    <row r="44" spans="1:12" ht="14.1" customHeight="1" x14ac:dyDescent="0.2">
      <c r="A44" s="127" t="s">
        <v>147</v>
      </c>
      <c r="B44" s="57">
        <v>19531.349999999999</v>
      </c>
      <c r="C44" s="57">
        <v>14505.98</v>
      </c>
      <c r="D44" s="58">
        <f t="shared" ref="D44:D51" si="2">IF(B44/C44*100-100&lt;1000,B44/C44*100-100,"x")</f>
        <v>34.643436706792642</v>
      </c>
      <c r="E44" s="57">
        <v>88715.76</v>
      </c>
      <c r="F44" s="57">
        <v>85139.09</v>
      </c>
      <c r="G44" s="58">
        <f t="shared" ref="G44:G51" si="3">IF(E44/F44*100-100&lt;1000,E44/F44*100-100,"x")</f>
        <v>4.2009727846515688</v>
      </c>
    </row>
    <row r="45" spans="1:12" ht="14.1" customHeight="1" x14ac:dyDescent="0.2">
      <c r="A45" s="127" t="s">
        <v>131</v>
      </c>
      <c r="B45" s="57">
        <v>40009.550000000003</v>
      </c>
      <c r="C45" s="57">
        <v>39968.01</v>
      </c>
      <c r="D45" s="58">
        <f t="shared" si="2"/>
        <v>0.1039331205131333</v>
      </c>
      <c r="E45" s="57">
        <v>191222.48</v>
      </c>
      <c r="F45" s="57">
        <v>194683.36</v>
      </c>
      <c r="G45" s="58">
        <f t="shared" si="3"/>
        <v>-1.7776968714737507</v>
      </c>
    </row>
    <row r="46" spans="1:12" ht="14.1" customHeight="1" x14ac:dyDescent="0.2">
      <c r="A46" s="127" t="s">
        <v>132</v>
      </c>
      <c r="B46" s="57">
        <v>6209.74</v>
      </c>
      <c r="C46" s="57">
        <v>5875.87</v>
      </c>
      <c r="D46" s="58">
        <f t="shared" si="2"/>
        <v>5.6820521897182914</v>
      </c>
      <c r="E46" s="57">
        <v>28892.95</v>
      </c>
      <c r="F46" s="57">
        <v>30600.07</v>
      </c>
      <c r="G46" s="58">
        <f t="shared" si="3"/>
        <v>-5.5788107674263472</v>
      </c>
    </row>
    <row r="47" spans="1:12" ht="14.1" customHeight="1" x14ac:dyDescent="0.2">
      <c r="A47" s="127" t="s">
        <v>133</v>
      </c>
      <c r="B47" s="57">
        <v>797.43</v>
      </c>
      <c r="C47" s="57">
        <v>1489.86</v>
      </c>
      <c r="D47" s="58">
        <f t="shared" si="2"/>
        <v>-46.476178969836091</v>
      </c>
      <c r="E47" s="57">
        <v>5318.98</v>
      </c>
      <c r="F47" s="57">
        <v>6229.48</v>
      </c>
      <c r="G47" s="58">
        <f t="shared" si="3"/>
        <v>-14.615987209205258</v>
      </c>
    </row>
    <row r="48" spans="1:12" ht="14.1" customHeight="1" x14ac:dyDescent="0.2">
      <c r="A48" s="127" t="s">
        <v>134</v>
      </c>
      <c r="B48" s="57">
        <v>140682.81</v>
      </c>
      <c r="C48" s="57">
        <v>127217.94</v>
      </c>
      <c r="D48" s="58">
        <f t="shared" si="2"/>
        <v>10.584096865583575</v>
      </c>
      <c r="E48" s="57">
        <v>663399.31999999995</v>
      </c>
      <c r="F48" s="57">
        <v>646384.68000000005</v>
      </c>
      <c r="G48" s="58">
        <f t="shared" si="3"/>
        <v>2.6322777328200146</v>
      </c>
    </row>
    <row r="49" spans="1:12" ht="14.1" customHeight="1" x14ac:dyDescent="0.2">
      <c r="A49" s="127" t="s">
        <v>72</v>
      </c>
      <c r="B49" s="57">
        <v>250511.57</v>
      </c>
      <c r="C49" s="57">
        <v>201070.13</v>
      </c>
      <c r="D49" s="58">
        <f t="shared" si="2"/>
        <v>24.589152053564604</v>
      </c>
      <c r="E49" s="57">
        <v>1146600.73</v>
      </c>
      <c r="F49" s="57">
        <v>1027805.78</v>
      </c>
      <c r="G49" s="58">
        <f t="shared" si="3"/>
        <v>11.55811266210236</v>
      </c>
    </row>
    <row r="50" spans="1:12" ht="14.1" customHeight="1" x14ac:dyDescent="0.2">
      <c r="A50" s="127" t="s">
        <v>73</v>
      </c>
      <c r="B50" s="57">
        <v>127913.97</v>
      </c>
      <c r="C50" s="57">
        <v>114373.87</v>
      </c>
      <c r="D50" s="58">
        <f t="shared" si="2"/>
        <v>11.838455759169463</v>
      </c>
      <c r="E50" s="57">
        <v>696646.83</v>
      </c>
      <c r="F50" s="57">
        <v>615854.32999999996</v>
      </c>
      <c r="G50" s="58">
        <f t="shared" si="3"/>
        <v>13.118767874864162</v>
      </c>
      <c r="I50" s="117"/>
    </row>
    <row r="51" spans="1:12" s="30" customFormat="1" ht="13.5" customHeight="1" x14ac:dyDescent="0.2">
      <c r="A51" s="128" t="s">
        <v>0</v>
      </c>
      <c r="B51" s="57">
        <v>585656.42000000004</v>
      </c>
      <c r="C51" s="57">
        <v>504501.66</v>
      </c>
      <c r="D51" s="60">
        <f t="shared" si="2"/>
        <v>16.086123482725512</v>
      </c>
      <c r="E51" s="57">
        <v>2820797.05</v>
      </c>
      <c r="F51" s="57">
        <v>2606696.79</v>
      </c>
      <c r="G51" s="60">
        <f t="shared" si="3"/>
        <v>8.213470044592313</v>
      </c>
      <c r="I51" s="118"/>
      <c r="J51" s="118"/>
      <c r="K51" s="118"/>
      <c r="L51" s="118"/>
    </row>
    <row r="52" spans="1:12" ht="14.1" customHeight="1" x14ac:dyDescent="0.2">
      <c r="G52" s="32"/>
    </row>
    <row r="53" spans="1:12" ht="14.1" customHeight="1" x14ac:dyDescent="0.2"/>
    <row r="54" spans="1:12" x14ac:dyDescent="0.2">
      <c r="A54" s="18" t="s">
        <v>76</v>
      </c>
    </row>
    <row r="60" spans="1:12" x14ac:dyDescent="0.2">
      <c r="A60" s="73"/>
    </row>
  </sheetData>
  <mergeCells count="12">
    <mergeCell ref="G3:G5"/>
    <mergeCell ref="D39:D41"/>
    <mergeCell ref="G39:G41"/>
    <mergeCell ref="B40:B41"/>
    <mergeCell ref="C40:C41"/>
    <mergeCell ref="E40:E41"/>
    <mergeCell ref="F40:F41"/>
    <mergeCell ref="B4:B5"/>
    <mergeCell ref="C4:C5"/>
    <mergeCell ref="E4:E5"/>
    <mergeCell ref="F4:F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90" orientation="portrait" horizont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M45"/>
  <sheetViews>
    <sheetView zoomScaleNormal="100" workbookViewId="0"/>
  </sheetViews>
  <sheetFormatPr baseColWidth="10" defaultColWidth="11.42578125" defaultRowHeight="12" x14ac:dyDescent="0.2"/>
  <cols>
    <col min="1" max="1" width="27.140625" style="1" customWidth="1"/>
    <col min="2" max="7" width="12.42578125" style="1" customWidth="1"/>
    <col min="8" max="16384" width="11.42578125" style="1"/>
  </cols>
  <sheetData>
    <row r="1" spans="1:10" ht="14.25" x14ac:dyDescent="0.2">
      <c r="A1" s="53" t="s">
        <v>28</v>
      </c>
      <c r="B1" s="7"/>
      <c r="C1" s="7"/>
      <c r="D1" s="7"/>
      <c r="E1" s="7"/>
      <c r="F1" s="7"/>
      <c r="G1" s="7"/>
    </row>
    <row r="2" spans="1:10" ht="18" customHeight="1" x14ac:dyDescent="0.2"/>
    <row r="3" spans="1:10" ht="18" customHeight="1" x14ac:dyDescent="0.2">
      <c r="A3" s="158" t="s">
        <v>20</v>
      </c>
      <c r="B3" s="9" t="s">
        <v>54</v>
      </c>
      <c r="C3" s="10"/>
      <c r="D3" s="153" t="s">
        <v>18</v>
      </c>
      <c r="E3" s="9" t="s">
        <v>153</v>
      </c>
      <c r="F3" s="10"/>
      <c r="G3" s="150" t="s">
        <v>18</v>
      </c>
    </row>
    <row r="4" spans="1:10" ht="18" customHeight="1" x14ac:dyDescent="0.2">
      <c r="A4" s="159"/>
      <c r="B4" s="156">
        <v>2018</v>
      </c>
      <c r="C4" s="156">
        <v>2017</v>
      </c>
      <c r="D4" s="154"/>
      <c r="E4" s="156">
        <v>2018</v>
      </c>
      <c r="F4" s="156">
        <v>2017</v>
      </c>
      <c r="G4" s="151"/>
    </row>
    <row r="5" spans="1:10" ht="18" customHeight="1" x14ac:dyDescent="0.2">
      <c r="A5" s="159"/>
      <c r="B5" s="157"/>
      <c r="C5" s="157"/>
      <c r="D5" s="155"/>
      <c r="E5" s="157"/>
      <c r="F5" s="157"/>
      <c r="G5" s="152"/>
    </row>
    <row r="6" spans="1:10" ht="18" customHeight="1" x14ac:dyDescent="0.2">
      <c r="A6" s="160"/>
      <c r="B6" s="14" t="s">
        <v>5</v>
      </c>
      <c r="C6" s="15"/>
      <c r="D6" s="16" t="s">
        <v>6</v>
      </c>
      <c r="E6" s="9" t="s">
        <v>5</v>
      </c>
      <c r="F6" s="10"/>
      <c r="G6" s="16" t="s">
        <v>6</v>
      </c>
    </row>
    <row r="7" spans="1:10" ht="18" customHeight="1" x14ac:dyDescent="0.2">
      <c r="A7" s="17"/>
      <c r="B7" s="18"/>
      <c r="C7" s="18"/>
      <c r="D7" s="18"/>
      <c r="E7" s="18"/>
      <c r="F7" s="18"/>
      <c r="G7" s="18"/>
    </row>
    <row r="8" spans="1:10" ht="18" customHeight="1" x14ac:dyDescent="0.2">
      <c r="A8" s="127" t="s">
        <v>7</v>
      </c>
      <c r="B8" s="57">
        <v>669995.61</v>
      </c>
      <c r="C8" s="57">
        <v>596751.65</v>
      </c>
      <c r="D8" s="68">
        <f t="shared" ref="D8:D20" si="0">IF(B8/C8*100-100&lt;1000,B8/C8*100-100,"x")</f>
        <v>12.27377586639264</v>
      </c>
      <c r="E8" s="57">
        <v>3939418.3</v>
      </c>
      <c r="F8" s="57">
        <v>3735094.57</v>
      </c>
      <c r="G8" s="58">
        <f t="shared" ref="G8:G20" si="1">IF(E8/F8*100-100&lt;1000,E8/F8*100-100,"x")</f>
        <v>5.4703763498014979</v>
      </c>
      <c r="H8" s="2"/>
      <c r="I8" s="3"/>
      <c r="J8" s="3"/>
    </row>
    <row r="9" spans="1:10" ht="18" customHeight="1" x14ac:dyDescent="0.2">
      <c r="A9" s="127" t="s">
        <v>8</v>
      </c>
      <c r="B9" s="57">
        <v>2462502.9500000002</v>
      </c>
      <c r="C9" s="57">
        <v>2312016.9</v>
      </c>
      <c r="D9" s="68">
        <f t="shared" si="0"/>
        <v>6.5088646194584499</v>
      </c>
      <c r="E9" s="57">
        <v>14673156.42</v>
      </c>
      <c r="F9" s="57">
        <v>13994421.380000001</v>
      </c>
      <c r="G9" s="58">
        <f t="shared" si="1"/>
        <v>4.8500400378825645</v>
      </c>
    </row>
    <row r="10" spans="1:10" ht="18" customHeight="1" x14ac:dyDescent="0.2">
      <c r="A10" s="127" t="s">
        <v>32</v>
      </c>
      <c r="B10" s="57">
        <v>363804.94</v>
      </c>
      <c r="C10" s="57">
        <v>332718.08000000002</v>
      </c>
      <c r="D10" s="68">
        <f t="shared" si="0"/>
        <v>9.3433034958605248</v>
      </c>
      <c r="E10" s="57">
        <v>2275338.2999999998</v>
      </c>
      <c r="F10" s="57">
        <v>2205691.83</v>
      </c>
      <c r="G10" s="58">
        <f t="shared" si="1"/>
        <v>3.1575793613924645</v>
      </c>
    </row>
    <row r="11" spans="1:10" ht="18" customHeight="1" x14ac:dyDescent="0.2">
      <c r="A11" s="127" t="s">
        <v>9</v>
      </c>
      <c r="B11" s="57">
        <v>233274.83</v>
      </c>
      <c r="C11" s="57">
        <v>210266.48</v>
      </c>
      <c r="D11" s="68">
        <f t="shared" si="0"/>
        <v>10.942471667381298</v>
      </c>
      <c r="E11" s="57">
        <v>1376907.42</v>
      </c>
      <c r="F11" s="57">
        <v>1581260.22</v>
      </c>
      <c r="G11" s="58">
        <f t="shared" si="1"/>
        <v>-12.923413706062874</v>
      </c>
      <c r="I11" s="18"/>
      <c r="J11" s="18"/>
    </row>
    <row r="12" spans="1:10" ht="18" customHeight="1" x14ac:dyDescent="0.2">
      <c r="A12" s="127" t="s">
        <v>10</v>
      </c>
      <c r="B12" s="57">
        <v>309815.86</v>
      </c>
      <c r="C12" s="57">
        <v>271326.23</v>
      </c>
      <c r="D12" s="68">
        <f t="shared" si="0"/>
        <v>14.185738695444243</v>
      </c>
      <c r="E12" s="57">
        <v>1801537.35</v>
      </c>
      <c r="F12" s="57">
        <v>1856726.24</v>
      </c>
      <c r="G12" s="58">
        <f t="shared" si="1"/>
        <v>-2.9723762615645484</v>
      </c>
    </row>
    <row r="13" spans="1:10" ht="18" customHeight="1" x14ac:dyDescent="0.2">
      <c r="A13" s="127" t="s">
        <v>29</v>
      </c>
      <c r="B13" s="57">
        <v>763769.58</v>
      </c>
      <c r="C13" s="57">
        <v>800952.05</v>
      </c>
      <c r="D13" s="68">
        <f t="shared" si="0"/>
        <v>-4.6422841417285952</v>
      </c>
      <c r="E13" s="57">
        <v>5018165.4800000004</v>
      </c>
      <c r="F13" s="57">
        <v>4974613.99</v>
      </c>
      <c r="G13" s="58">
        <f t="shared" si="1"/>
        <v>0.87547476221365628</v>
      </c>
    </row>
    <row r="14" spans="1:10" ht="18" customHeight="1" x14ac:dyDescent="0.2">
      <c r="A14" s="127" t="s">
        <v>11</v>
      </c>
      <c r="B14" s="57">
        <v>2112116.4700000002</v>
      </c>
      <c r="C14" s="57">
        <v>2124145.4500000002</v>
      </c>
      <c r="D14" s="68">
        <f t="shared" si="0"/>
        <v>-0.56629737855287487</v>
      </c>
      <c r="E14" s="57">
        <v>13426699.609999999</v>
      </c>
      <c r="F14" s="57">
        <v>13293516.85</v>
      </c>
      <c r="G14" s="58">
        <f t="shared" si="1"/>
        <v>1.0018624981093609</v>
      </c>
    </row>
    <row r="15" spans="1:10" ht="18" customHeight="1" x14ac:dyDescent="0.2">
      <c r="A15" s="127" t="s">
        <v>30</v>
      </c>
      <c r="B15" s="57">
        <v>610648.85</v>
      </c>
      <c r="C15" s="57">
        <v>573912.97</v>
      </c>
      <c r="D15" s="68">
        <f t="shared" si="0"/>
        <v>6.4009496073942955</v>
      </c>
      <c r="E15" s="57">
        <v>3693457.17</v>
      </c>
      <c r="F15" s="57">
        <v>3699114.64</v>
      </c>
      <c r="G15" s="58">
        <f t="shared" si="1"/>
        <v>-0.15294119135491258</v>
      </c>
    </row>
    <row r="16" spans="1:10" ht="18" customHeight="1" x14ac:dyDescent="0.2">
      <c r="A16" s="127" t="s">
        <v>12</v>
      </c>
      <c r="B16" s="57">
        <v>751103.73</v>
      </c>
      <c r="C16" s="57">
        <v>677703.83</v>
      </c>
      <c r="D16" s="68">
        <f t="shared" si="0"/>
        <v>10.830675104787304</v>
      </c>
      <c r="E16" s="57">
        <v>4657009.74</v>
      </c>
      <c r="F16" s="57">
        <v>4879884.47</v>
      </c>
      <c r="G16" s="58">
        <f t="shared" si="1"/>
        <v>-4.5672132479808454</v>
      </c>
    </row>
    <row r="17" spans="1:13" ht="18" customHeight="1" x14ac:dyDescent="0.2">
      <c r="A17" s="127" t="s">
        <v>13</v>
      </c>
      <c r="B17" s="57">
        <v>151866.32999999999</v>
      </c>
      <c r="C17" s="57">
        <v>206043.73</v>
      </c>
      <c r="D17" s="68">
        <f t="shared" si="0"/>
        <v>-26.294126979743581</v>
      </c>
      <c r="E17" s="57">
        <v>1070051.57</v>
      </c>
      <c r="F17" s="57">
        <v>1153801.1399999999</v>
      </c>
      <c r="G17" s="58">
        <f t="shared" si="1"/>
        <v>-7.2585792383598999</v>
      </c>
    </row>
    <row r="18" spans="1:13" ht="18" customHeight="1" x14ac:dyDescent="0.2">
      <c r="A18" s="127" t="s">
        <v>31</v>
      </c>
      <c r="B18" s="57">
        <v>414697.24</v>
      </c>
      <c r="C18" s="57">
        <v>379673.93</v>
      </c>
      <c r="D18" s="68">
        <f t="shared" si="0"/>
        <v>9.2245759407289398</v>
      </c>
      <c r="E18" s="57">
        <v>2382841.63</v>
      </c>
      <c r="F18" s="57">
        <v>2450843.86</v>
      </c>
      <c r="G18" s="58">
        <f t="shared" si="1"/>
        <v>-2.7746455459630965</v>
      </c>
    </row>
    <row r="19" spans="1:13" ht="18" customHeight="1" x14ac:dyDescent="0.2">
      <c r="A19" s="127" t="s">
        <v>14</v>
      </c>
      <c r="B19" s="57">
        <v>289526.46000000002</v>
      </c>
      <c r="C19" s="57">
        <v>259466.41</v>
      </c>
      <c r="D19" s="68">
        <f t="shared" si="0"/>
        <v>11.58533391663299</v>
      </c>
      <c r="E19" s="57">
        <v>1931826.25</v>
      </c>
      <c r="F19" s="57">
        <v>1766535.87</v>
      </c>
      <c r="G19" s="58">
        <f t="shared" si="1"/>
        <v>9.3567519803603005</v>
      </c>
      <c r="I19" s="18"/>
      <c r="J19" s="18"/>
    </row>
    <row r="20" spans="1:13" s="4" customFormat="1" ht="18" customHeight="1" x14ac:dyDescent="0.2">
      <c r="A20" s="128" t="s">
        <v>149</v>
      </c>
      <c r="B20" s="57">
        <v>9133122.8499999996</v>
      </c>
      <c r="C20" s="57">
        <v>8744977.7100000009</v>
      </c>
      <c r="D20" s="72">
        <f t="shared" si="0"/>
        <v>4.4384920450528824</v>
      </c>
      <c r="E20" s="57">
        <v>56246409.240000002</v>
      </c>
      <c r="F20" s="57">
        <v>55591505.060000002</v>
      </c>
      <c r="G20" s="60">
        <f t="shared" si="1"/>
        <v>1.1780652085119101</v>
      </c>
      <c r="H20" s="21"/>
      <c r="I20" s="55"/>
      <c r="J20" s="2"/>
      <c r="K20" s="2"/>
      <c r="L20" s="2"/>
      <c r="M20" s="2"/>
    </row>
    <row r="21" spans="1:13" ht="18" customHeight="1" x14ac:dyDescent="0.2">
      <c r="A21" s="22"/>
      <c r="B21" s="22"/>
      <c r="C21" s="22"/>
      <c r="D21" s="33"/>
      <c r="E21" s="22"/>
      <c r="F21" s="22"/>
      <c r="G21" s="33"/>
      <c r="H21" s="22"/>
    </row>
    <row r="22" spans="1:13" ht="18" customHeight="1" x14ac:dyDescent="0.2"/>
    <row r="23" spans="1:13" ht="15.75" x14ac:dyDescent="0.2">
      <c r="A23" s="74" t="s">
        <v>75</v>
      </c>
      <c r="B23" s="74"/>
      <c r="C23" s="74"/>
      <c r="D23" s="74"/>
      <c r="E23" s="74"/>
      <c r="F23" s="74"/>
      <c r="G23" s="74"/>
    </row>
    <row r="25" spans="1:13" ht="18" customHeight="1" x14ac:dyDescent="0.2">
      <c r="A25" s="158" t="s">
        <v>20</v>
      </c>
      <c r="B25" s="9" t="s">
        <v>54</v>
      </c>
      <c r="C25" s="10"/>
      <c r="D25" s="153" t="s">
        <v>18</v>
      </c>
      <c r="E25" s="9" t="s">
        <v>153</v>
      </c>
      <c r="F25" s="10"/>
      <c r="G25" s="150" t="s">
        <v>18</v>
      </c>
    </row>
    <row r="26" spans="1:13" ht="18" customHeight="1" x14ac:dyDescent="0.2">
      <c r="A26" s="159"/>
      <c r="B26" s="156">
        <v>2018</v>
      </c>
      <c r="C26" s="156">
        <v>2017</v>
      </c>
      <c r="D26" s="154"/>
      <c r="E26" s="156">
        <v>2018</v>
      </c>
      <c r="F26" s="156">
        <v>2017</v>
      </c>
      <c r="G26" s="151"/>
    </row>
    <row r="27" spans="1:13" ht="18" customHeight="1" x14ac:dyDescent="0.2">
      <c r="A27" s="159"/>
      <c r="B27" s="157"/>
      <c r="C27" s="157"/>
      <c r="D27" s="155"/>
      <c r="E27" s="157"/>
      <c r="F27" s="157"/>
      <c r="G27" s="152"/>
      <c r="J27" s="31"/>
    </row>
    <row r="28" spans="1:13" ht="18" customHeight="1" x14ac:dyDescent="0.2">
      <c r="A28" s="160"/>
      <c r="B28" s="161" t="s">
        <v>5</v>
      </c>
      <c r="C28" s="162"/>
      <c r="D28" s="16" t="s">
        <v>6</v>
      </c>
      <c r="E28" s="161" t="s">
        <v>5</v>
      </c>
      <c r="F28" s="162"/>
      <c r="G28" s="16" t="s">
        <v>6</v>
      </c>
    </row>
    <row r="29" spans="1:13" ht="18" customHeight="1" x14ac:dyDescent="0.2">
      <c r="A29" s="17"/>
      <c r="B29" s="18"/>
      <c r="C29" s="18"/>
      <c r="D29" s="18"/>
      <c r="E29" s="18"/>
      <c r="F29" s="18"/>
      <c r="G29" s="18"/>
    </row>
    <row r="30" spans="1:13" ht="18" customHeight="1" x14ac:dyDescent="0.2">
      <c r="A30" s="127" t="s">
        <v>7</v>
      </c>
      <c r="B30" s="57">
        <v>38381.629999999997</v>
      </c>
      <c r="C30" s="57">
        <v>34725.93</v>
      </c>
      <c r="D30" s="68">
        <f t="shared" ref="D30:D42" si="2">IF(B30/C30*100-100&lt;1000,B30/C30*100-100,"x")</f>
        <v>10.527291853666696</v>
      </c>
      <c r="E30" s="57">
        <v>162869.81</v>
      </c>
      <c r="F30" s="57">
        <v>152163.76999999999</v>
      </c>
      <c r="G30" s="58">
        <f t="shared" ref="G30:G42" si="3">IF(E30/F30*100-100&lt;1000,E30/F30*100-100,"x")</f>
        <v>7.0358666849540015</v>
      </c>
    </row>
    <row r="31" spans="1:13" ht="18" customHeight="1" x14ac:dyDescent="0.2">
      <c r="A31" s="127" t="s">
        <v>8</v>
      </c>
      <c r="B31" s="57">
        <v>90853.91</v>
      </c>
      <c r="C31" s="57">
        <v>88642.3</v>
      </c>
      <c r="D31" s="68">
        <f t="shared" si="2"/>
        <v>2.4949826437265159</v>
      </c>
      <c r="E31" s="57">
        <v>425516.34</v>
      </c>
      <c r="F31" s="57">
        <v>396002.22</v>
      </c>
      <c r="G31" s="58">
        <f t="shared" si="3"/>
        <v>7.4530188239853885</v>
      </c>
    </row>
    <row r="32" spans="1:13" ht="18" customHeight="1" x14ac:dyDescent="0.2">
      <c r="A32" s="127" t="s">
        <v>32</v>
      </c>
      <c r="B32" s="57" t="s">
        <v>166</v>
      </c>
      <c r="C32" s="57" t="s">
        <v>166</v>
      </c>
      <c r="D32" s="68" t="s">
        <v>168</v>
      </c>
      <c r="E32" s="57" t="s">
        <v>166</v>
      </c>
      <c r="F32" s="57">
        <v>81398.789999999994</v>
      </c>
      <c r="G32" s="58" t="s">
        <v>168</v>
      </c>
    </row>
    <row r="33" spans="1:13" ht="18" customHeight="1" x14ac:dyDescent="0.2">
      <c r="A33" s="127" t="s">
        <v>9</v>
      </c>
      <c r="B33" s="57">
        <v>30616.55</v>
      </c>
      <c r="C33" s="57">
        <v>25327.67</v>
      </c>
      <c r="D33" s="68">
        <f t="shared" si="2"/>
        <v>20.881826081909622</v>
      </c>
      <c r="E33" s="57">
        <v>146712.25</v>
      </c>
      <c r="F33" s="57">
        <v>139691.84</v>
      </c>
      <c r="G33" s="58">
        <f t="shared" si="3"/>
        <v>5.0256407246121171</v>
      </c>
    </row>
    <row r="34" spans="1:13" ht="18" customHeight="1" x14ac:dyDescent="0.2">
      <c r="A34" s="127" t="s">
        <v>10</v>
      </c>
      <c r="B34" s="57">
        <v>25882.67</v>
      </c>
      <c r="C34" s="57">
        <v>8968.77</v>
      </c>
      <c r="D34" s="68">
        <f t="shared" si="2"/>
        <v>188.58661778593938</v>
      </c>
      <c r="E34" s="57">
        <v>99301.91</v>
      </c>
      <c r="F34" s="57">
        <v>63563.71</v>
      </c>
      <c r="G34" s="58">
        <f t="shared" si="3"/>
        <v>56.22421976313214</v>
      </c>
    </row>
    <row r="35" spans="1:13" ht="18" customHeight="1" x14ac:dyDescent="0.2">
      <c r="A35" s="127" t="s">
        <v>29</v>
      </c>
      <c r="B35" s="57">
        <v>56845.11</v>
      </c>
      <c r="C35" s="57">
        <v>44505.279999999999</v>
      </c>
      <c r="D35" s="68">
        <f t="shared" si="2"/>
        <v>27.726665240618644</v>
      </c>
      <c r="E35" s="57">
        <v>270132</v>
      </c>
      <c r="F35" s="57">
        <v>227184.74</v>
      </c>
      <c r="G35" s="58">
        <f t="shared" si="3"/>
        <v>18.904113013928665</v>
      </c>
    </row>
    <row r="36" spans="1:13" ht="18" customHeight="1" x14ac:dyDescent="0.2">
      <c r="A36" s="127" t="s">
        <v>11</v>
      </c>
      <c r="B36" s="57">
        <v>169169.32</v>
      </c>
      <c r="C36" s="57">
        <v>150745.5</v>
      </c>
      <c r="D36" s="68">
        <f t="shared" si="2"/>
        <v>12.221804299299151</v>
      </c>
      <c r="E36" s="57">
        <v>825044.4</v>
      </c>
      <c r="F36" s="57">
        <v>810430.28</v>
      </c>
      <c r="G36" s="58">
        <f t="shared" si="3"/>
        <v>1.8032544391110434</v>
      </c>
    </row>
    <row r="37" spans="1:13" ht="18" customHeight="1" x14ac:dyDescent="0.2">
      <c r="A37" s="127" t="s">
        <v>30</v>
      </c>
      <c r="B37" s="57">
        <v>73430.86</v>
      </c>
      <c r="C37" s="57">
        <v>69018.34</v>
      </c>
      <c r="D37" s="68">
        <f t="shared" si="2"/>
        <v>6.3932572125032294</v>
      </c>
      <c r="E37" s="57">
        <v>410484.34</v>
      </c>
      <c r="F37" s="57">
        <v>383858.3</v>
      </c>
      <c r="G37" s="58">
        <f t="shared" si="3"/>
        <v>6.9364241961161355</v>
      </c>
    </row>
    <row r="38" spans="1:13" ht="18" customHeight="1" x14ac:dyDescent="0.2">
      <c r="A38" s="127" t="s">
        <v>12</v>
      </c>
      <c r="B38" s="57">
        <v>38742.519999999997</v>
      </c>
      <c r="C38" s="57">
        <v>30006.27</v>
      </c>
      <c r="D38" s="68">
        <f t="shared" si="2"/>
        <v>29.114748350927982</v>
      </c>
      <c r="E38" s="57">
        <v>179797.05</v>
      </c>
      <c r="F38" s="57">
        <v>160009.97</v>
      </c>
      <c r="G38" s="58">
        <f t="shared" si="3"/>
        <v>12.366154434001814</v>
      </c>
      <c r="K38" s="59"/>
    </row>
    <row r="39" spans="1:13" ht="18" customHeight="1" x14ac:dyDescent="0.2">
      <c r="A39" s="127" t="s">
        <v>13</v>
      </c>
      <c r="B39" s="57" t="s">
        <v>166</v>
      </c>
      <c r="C39" s="57" t="s">
        <v>166</v>
      </c>
      <c r="D39" s="58" t="s">
        <v>168</v>
      </c>
      <c r="E39" s="57" t="s">
        <v>166</v>
      </c>
      <c r="F39" s="57" t="s">
        <v>166</v>
      </c>
      <c r="G39" s="58" t="s">
        <v>168</v>
      </c>
    </row>
    <row r="40" spans="1:13" ht="18" customHeight="1" x14ac:dyDescent="0.2">
      <c r="A40" s="127" t="s">
        <v>31</v>
      </c>
      <c r="B40" s="57" t="s">
        <v>166</v>
      </c>
      <c r="C40" s="57" t="s">
        <v>166</v>
      </c>
      <c r="D40" s="58" t="s">
        <v>168</v>
      </c>
      <c r="E40" s="57" t="s">
        <v>166</v>
      </c>
      <c r="F40" s="57" t="s">
        <v>166</v>
      </c>
      <c r="G40" s="58" t="s">
        <v>168</v>
      </c>
      <c r="J40" s="59"/>
      <c r="K40" s="59"/>
    </row>
    <row r="41" spans="1:13" ht="18" customHeight="1" x14ac:dyDescent="0.2">
      <c r="A41" s="127" t="s">
        <v>14</v>
      </c>
      <c r="B41" s="57">
        <v>21777.78</v>
      </c>
      <c r="C41" s="57">
        <v>18834.16</v>
      </c>
      <c r="D41" s="68">
        <f t="shared" si="2"/>
        <v>15.629154684891702</v>
      </c>
      <c r="E41" s="57">
        <v>117527.29</v>
      </c>
      <c r="F41" s="57">
        <v>107727.54</v>
      </c>
      <c r="G41" s="58">
        <f t="shared" si="3"/>
        <v>9.096791776736012</v>
      </c>
      <c r="I41" s="18"/>
      <c r="J41" s="18"/>
    </row>
    <row r="42" spans="1:13" s="4" customFormat="1" ht="18" customHeight="1" x14ac:dyDescent="0.2">
      <c r="A42" s="128" t="s">
        <v>150</v>
      </c>
      <c r="B42" s="57">
        <v>585656.42000000004</v>
      </c>
      <c r="C42" s="57">
        <v>504501.66</v>
      </c>
      <c r="D42" s="72">
        <f t="shared" si="2"/>
        <v>16.086123482725512</v>
      </c>
      <c r="E42" s="57">
        <v>2820797.05</v>
      </c>
      <c r="F42" s="57">
        <v>2606696.79</v>
      </c>
      <c r="G42" s="60">
        <f t="shared" si="3"/>
        <v>8.213470044592313</v>
      </c>
      <c r="I42" s="55"/>
      <c r="J42" s="2"/>
      <c r="K42" s="2"/>
      <c r="L42" s="2"/>
      <c r="M42" s="2"/>
    </row>
    <row r="43" spans="1:13" x14ac:dyDescent="0.2">
      <c r="A43" s="18"/>
      <c r="B43" s="22"/>
      <c r="C43" s="22"/>
      <c r="D43" s="33"/>
      <c r="E43" s="22"/>
      <c r="F43" s="22"/>
      <c r="G43" s="33"/>
    </row>
    <row r="45" spans="1:13" x14ac:dyDescent="0.2">
      <c r="A45" s="18" t="s">
        <v>77</v>
      </c>
    </row>
  </sheetData>
  <mergeCells count="16">
    <mergeCell ref="G3:G5"/>
    <mergeCell ref="D25:D27"/>
    <mergeCell ref="G25:G27"/>
    <mergeCell ref="A3:A6"/>
    <mergeCell ref="A25:A28"/>
    <mergeCell ref="B28:C28"/>
    <mergeCell ref="E28:F28"/>
    <mergeCell ref="B26:B27"/>
    <mergeCell ref="C26:C27"/>
    <mergeCell ref="E26:E27"/>
    <mergeCell ref="F26:F27"/>
    <mergeCell ref="B4:B5"/>
    <mergeCell ref="C4:C5"/>
    <mergeCell ref="E4:E5"/>
    <mergeCell ref="F4:F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6" orientation="portrait" horizontalDpi="1200" r:id="rId1"/>
  <headerFooter alignWithMargins="0">
    <oddFooter xml:space="preserve">&amp;C
&amp;R&amp;"MetaNormalLF-Roman,Standard"&amp;8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>
    <pageSetUpPr fitToPage="1"/>
  </sheetPr>
  <dimension ref="A1:L21"/>
  <sheetViews>
    <sheetView zoomScaleNormal="100" workbookViewId="0"/>
  </sheetViews>
  <sheetFormatPr baseColWidth="10" defaultColWidth="11.42578125" defaultRowHeight="12" x14ac:dyDescent="0.2"/>
  <cols>
    <col min="1" max="1" width="27.140625" style="1" customWidth="1"/>
    <col min="2" max="7" width="12.42578125" style="1" customWidth="1"/>
    <col min="8" max="16384" width="11.42578125" style="1"/>
  </cols>
  <sheetData>
    <row r="1" spans="1:7" ht="14.25" x14ac:dyDescent="0.2">
      <c r="A1" s="74" t="s">
        <v>49</v>
      </c>
      <c r="B1" s="74"/>
      <c r="C1" s="74"/>
      <c r="D1" s="74"/>
      <c r="E1" s="74"/>
      <c r="F1" s="74"/>
      <c r="G1" s="74"/>
    </row>
    <row r="3" spans="1:7" ht="18" customHeight="1" x14ac:dyDescent="0.2">
      <c r="A3" s="158" t="s">
        <v>20</v>
      </c>
      <c r="B3" s="9" t="s">
        <v>54</v>
      </c>
      <c r="C3" s="10"/>
      <c r="D3" s="153" t="s">
        <v>18</v>
      </c>
      <c r="E3" s="9" t="s">
        <v>153</v>
      </c>
      <c r="F3" s="10"/>
      <c r="G3" s="150" t="s">
        <v>18</v>
      </c>
    </row>
    <row r="4" spans="1:7" ht="18" customHeight="1" x14ac:dyDescent="0.2">
      <c r="A4" s="159"/>
      <c r="B4" s="156">
        <v>2018</v>
      </c>
      <c r="C4" s="156">
        <v>2017</v>
      </c>
      <c r="D4" s="154"/>
      <c r="E4" s="156">
        <v>2018</v>
      </c>
      <c r="F4" s="156">
        <v>2017</v>
      </c>
      <c r="G4" s="151"/>
    </row>
    <row r="5" spans="1:7" ht="18" customHeight="1" x14ac:dyDescent="0.2">
      <c r="A5" s="159"/>
      <c r="B5" s="157"/>
      <c r="C5" s="157"/>
      <c r="D5" s="155"/>
      <c r="E5" s="157"/>
      <c r="F5" s="157"/>
      <c r="G5" s="152"/>
    </row>
    <row r="6" spans="1:7" ht="18" customHeight="1" x14ac:dyDescent="0.2">
      <c r="A6" s="160"/>
      <c r="B6" s="161" t="s">
        <v>5</v>
      </c>
      <c r="C6" s="162"/>
      <c r="D6" s="16" t="s">
        <v>6</v>
      </c>
      <c r="E6" s="161" t="s">
        <v>5</v>
      </c>
      <c r="F6" s="162"/>
      <c r="G6" s="16" t="s">
        <v>6</v>
      </c>
    </row>
    <row r="7" spans="1:7" ht="18" customHeight="1" x14ac:dyDescent="0.2">
      <c r="A7" s="17"/>
      <c r="B7" s="18"/>
      <c r="C7" s="18"/>
      <c r="D7" s="18"/>
      <c r="E7" s="18"/>
      <c r="F7" s="18"/>
      <c r="G7" s="18"/>
    </row>
    <row r="8" spans="1:7" ht="18" customHeight="1" x14ac:dyDescent="0.2">
      <c r="A8" s="127" t="s">
        <v>7</v>
      </c>
      <c r="B8" s="57">
        <v>512645.74</v>
      </c>
      <c r="C8" s="57">
        <v>469155.1</v>
      </c>
      <c r="D8" s="58">
        <f t="shared" ref="D8:D20" si="0">IF(B8/C8*100-100&lt;1000,B8/C8*100-100,"x")</f>
        <v>9.2699919493574754</v>
      </c>
      <c r="E8" s="57">
        <v>2987354.66</v>
      </c>
      <c r="F8" s="57">
        <v>2843657.13</v>
      </c>
      <c r="G8" s="58">
        <f t="shared" ref="G8:G20" si="1">IF(E8/F8*100-100&lt;1000,E8/F8*100-100,"x")</f>
        <v>5.0532649834616308</v>
      </c>
    </row>
    <row r="9" spans="1:7" ht="18" customHeight="1" x14ac:dyDescent="0.2">
      <c r="A9" s="127" t="s">
        <v>8</v>
      </c>
      <c r="B9" s="57">
        <v>1835313.85</v>
      </c>
      <c r="C9" s="57">
        <v>1733095.41</v>
      </c>
      <c r="D9" s="58">
        <f t="shared" si="0"/>
        <v>5.8980272759478396</v>
      </c>
      <c r="E9" s="57">
        <v>11027018.640000001</v>
      </c>
      <c r="F9" s="57">
        <v>10524300.5</v>
      </c>
      <c r="G9" s="58">
        <f t="shared" si="1"/>
        <v>4.7767368482114279</v>
      </c>
    </row>
    <row r="10" spans="1:7" ht="18" customHeight="1" x14ac:dyDescent="0.2">
      <c r="A10" s="127" t="s">
        <v>32</v>
      </c>
      <c r="B10" s="57">
        <v>359447</v>
      </c>
      <c r="C10" s="57">
        <v>327685.53999999998</v>
      </c>
      <c r="D10" s="58">
        <f t="shared" si="0"/>
        <v>9.6926644977987308</v>
      </c>
      <c r="E10" s="57">
        <v>2247721.9500000002</v>
      </c>
      <c r="F10" s="57">
        <v>2172142.17</v>
      </c>
      <c r="G10" s="58">
        <f t="shared" si="1"/>
        <v>3.4795042904581379</v>
      </c>
    </row>
    <row r="11" spans="1:7" ht="18" customHeight="1" x14ac:dyDescent="0.2">
      <c r="A11" s="127" t="s">
        <v>9</v>
      </c>
      <c r="B11" s="57">
        <v>211555.9</v>
      </c>
      <c r="C11" s="57">
        <v>182656.61</v>
      </c>
      <c r="D11" s="58">
        <f t="shared" si="0"/>
        <v>15.821650253992999</v>
      </c>
      <c r="E11" s="57">
        <v>1252296.83</v>
      </c>
      <c r="F11" s="57">
        <v>1377470.45</v>
      </c>
      <c r="G11" s="58">
        <f t="shared" si="1"/>
        <v>-9.0872090940317349</v>
      </c>
    </row>
    <row r="12" spans="1:7" ht="18" customHeight="1" x14ac:dyDescent="0.2">
      <c r="A12" s="127" t="s">
        <v>10</v>
      </c>
      <c r="B12" s="57">
        <v>266310.19</v>
      </c>
      <c r="C12" s="57">
        <v>230617.39</v>
      </c>
      <c r="D12" s="58">
        <f t="shared" si="0"/>
        <v>15.477063546682231</v>
      </c>
      <c r="E12" s="57">
        <v>1548474.54</v>
      </c>
      <c r="F12" s="57">
        <v>1541357.15</v>
      </c>
      <c r="G12" s="58">
        <f t="shared" si="1"/>
        <v>0.46176124722295242</v>
      </c>
    </row>
    <row r="13" spans="1:7" ht="18" customHeight="1" x14ac:dyDescent="0.2">
      <c r="A13" s="127" t="s">
        <v>29</v>
      </c>
      <c r="B13" s="57">
        <v>499463.6</v>
      </c>
      <c r="C13" s="57">
        <v>500417.56</v>
      </c>
      <c r="D13" s="58">
        <f t="shared" si="0"/>
        <v>-0.19063279873712702</v>
      </c>
      <c r="E13" s="57">
        <v>3165221.88</v>
      </c>
      <c r="F13" s="57">
        <v>3349905.84</v>
      </c>
      <c r="G13" s="58">
        <f t="shared" si="1"/>
        <v>-5.5131089893559562</v>
      </c>
    </row>
    <row r="14" spans="1:7" ht="18" customHeight="1" x14ac:dyDescent="0.2">
      <c r="A14" s="127" t="s">
        <v>11</v>
      </c>
      <c r="B14" s="57">
        <v>1813887.78</v>
      </c>
      <c r="C14" s="57">
        <v>1799219.75</v>
      </c>
      <c r="D14" s="58">
        <f t="shared" si="0"/>
        <v>0.81524394115839982</v>
      </c>
      <c r="E14" s="57">
        <v>11588317.23</v>
      </c>
      <c r="F14" s="57">
        <v>11361808.810000001</v>
      </c>
      <c r="G14" s="58">
        <f t="shared" si="1"/>
        <v>1.993594715311886</v>
      </c>
    </row>
    <row r="15" spans="1:7" ht="18" customHeight="1" x14ac:dyDescent="0.2">
      <c r="A15" s="127" t="s">
        <v>30</v>
      </c>
      <c r="B15" s="57">
        <v>504768</v>
      </c>
      <c r="C15" s="57">
        <v>464886.12</v>
      </c>
      <c r="D15" s="58">
        <f t="shared" si="0"/>
        <v>8.5788493749824113</v>
      </c>
      <c r="E15" s="57">
        <v>3048783.49</v>
      </c>
      <c r="F15" s="57">
        <v>2986052.53</v>
      </c>
      <c r="G15" s="58">
        <f t="shared" si="1"/>
        <v>2.1007989434131105</v>
      </c>
    </row>
    <row r="16" spans="1:7" ht="18" customHeight="1" x14ac:dyDescent="0.2">
      <c r="A16" s="127" t="s">
        <v>12</v>
      </c>
      <c r="B16" s="57">
        <v>664409.68000000005</v>
      </c>
      <c r="C16" s="57">
        <v>597647.31000000006</v>
      </c>
      <c r="D16" s="58">
        <f t="shared" si="0"/>
        <v>11.1708643012214</v>
      </c>
      <c r="E16" s="57">
        <v>4190617.5</v>
      </c>
      <c r="F16" s="57">
        <v>4285867.43</v>
      </c>
      <c r="G16" s="58">
        <f t="shared" si="1"/>
        <v>-2.2224189514886632</v>
      </c>
    </row>
    <row r="17" spans="1:12" ht="18" customHeight="1" x14ac:dyDescent="0.2">
      <c r="A17" s="127" t="s">
        <v>13</v>
      </c>
      <c r="B17" s="57">
        <v>150968.41</v>
      </c>
      <c r="C17" s="57">
        <v>204110.93</v>
      </c>
      <c r="D17" s="58">
        <f t="shared" si="0"/>
        <v>-26.036097136003448</v>
      </c>
      <c r="E17" s="57">
        <v>1060707.04</v>
      </c>
      <c r="F17" s="57">
        <v>1142898.47</v>
      </c>
      <c r="G17" s="58">
        <f t="shared" si="1"/>
        <v>-7.1914900717296319</v>
      </c>
    </row>
    <row r="18" spans="1:12" ht="18" customHeight="1" x14ac:dyDescent="0.2">
      <c r="A18" s="127" t="s">
        <v>31</v>
      </c>
      <c r="B18" s="57">
        <v>384524.93</v>
      </c>
      <c r="C18" s="57">
        <v>368216.36</v>
      </c>
      <c r="D18" s="58">
        <f t="shared" si="0"/>
        <v>4.4290726245840943</v>
      </c>
      <c r="E18" s="57">
        <v>2220723.7000000002</v>
      </c>
      <c r="F18" s="57">
        <v>2340887.7799999998</v>
      </c>
      <c r="G18" s="58">
        <f t="shared" si="1"/>
        <v>-5.1332695666427668</v>
      </c>
    </row>
    <row r="19" spans="1:12" ht="18" customHeight="1" x14ac:dyDescent="0.2">
      <c r="A19" s="127" t="s">
        <v>14</v>
      </c>
      <c r="B19" s="57">
        <v>239040.28</v>
      </c>
      <c r="C19" s="57">
        <v>215444.93</v>
      </c>
      <c r="D19" s="58">
        <f t="shared" si="0"/>
        <v>10.951917039774386</v>
      </c>
      <c r="E19" s="57">
        <v>1603861.73</v>
      </c>
      <c r="F19" s="57">
        <v>1463588.48</v>
      </c>
      <c r="G19" s="58">
        <f t="shared" si="1"/>
        <v>9.5842001981321943</v>
      </c>
      <c r="I19" s="18"/>
    </row>
    <row r="20" spans="1:12" s="4" customFormat="1" ht="18" customHeight="1" x14ac:dyDescent="0.2">
      <c r="A20" s="128" t="s">
        <v>150</v>
      </c>
      <c r="B20" s="66">
        <v>7442335.3600000003</v>
      </c>
      <c r="C20" s="61">
        <v>7093153.0099999998</v>
      </c>
      <c r="D20" s="60">
        <f t="shared" si="0"/>
        <v>4.9228086509302642</v>
      </c>
      <c r="E20" s="61">
        <v>45941099.189999998</v>
      </c>
      <c r="F20" s="61">
        <v>45389936.740000002</v>
      </c>
      <c r="G20" s="60">
        <f t="shared" si="1"/>
        <v>1.2142833623169196</v>
      </c>
      <c r="I20" s="2"/>
      <c r="J20" s="2"/>
      <c r="K20" s="2"/>
      <c r="L20" s="2"/>
    </row>
    <row r="21" spans="1:12" x14ac:dyDescent="0.2">
      <c r="A21" s="22"/>
      <c r="B21" s="22"/>
      <c r="C21" s="22"/>
      <c r="D21" s="33"/>
      <c r="E21" s="22"/>
      <c r="F21" s="22"/>
      <c r="G21" s="33"/>
    </row>
  </sheetData>
  <mergeCells count="9">
    <mergeCell ref="G3:G5"/>
    <mergeCell ref="A3:A6"/>
    <mergeCell ref="B6:C6"/>
    <mergeCell ref="E6:F6"/>
    <mergeCell ref="B4:B5"/>
    <mergeCell ref="C4:C5"/>
    <mergeCell ref="E4:E5"/>
    <mergeCell ref="F4:F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7" orientation="portrait" horizontalDpi="1200" r:id="rId1"/>
  <headerFooter alignWithMargins="0">
    <oddFooter xml:space="preserve">&amp;C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>
    <pageSetUpPr fitToPage="1"/>
  </sheetPr>
  <dimension ref="A1:N41"/>
  <sheetViews>
    <sheetView zoomScaleNormal="100" workbookViewId="0"/>
  </sheetViews>
  <sheetFormatPr baseColWidth="10" defaultColWidth="11.42578125" defaultRowHeight="12" x14ac:dyDescent="0.2"/>
  <cols>
    <col min="1" max="1" width="26.85546875" style="1" customWidth="1"/>
    <col min="2" max="7" width="11.7109375" style="1" customWidth="1"/>
    <col min="8" max="8" width="11.42578125" style="1"/>
    <col min="9" max="14" width="9.7109375" style="1" customWidth="1"/>
    <col min="15" max="16384" width="11.42578125" style="1"/>
  </cols>
  <sheetData>
    <row r="1" spans="1:9" ht="15" x14ac:dyDescent="0.2">
      <c r="A1" s="53" t="s">
        <v>154</v>
      </c>
      <c r="B1" s="7"/>
      <c r="C1" s="7"/>
      <c r="D1" s="7"/>
      <c r="E1" s="7"/>
      <c r="F1" s="7"/>
      <c r="G1" s="5"/>
    </row>
    <row r="2" spans="1:9" ht="22.5" customHeight="1" x14ac:dyDescent="0.2">
      <c r="A2" s="75" t="s">
        <v>21</v>
      </c>
      <c r="B2" s="75"/>
      <c r="C2" s="75"/>
      <c r="D2" s="75"/>
      <c r="E2" s="75"/>
      <c r="F2" s="75"/>
      <c r="G2" s="75"/>
    </row>
    <row r="3" spans="1:9" ht="20.100000000000001" customHeight="1" x14ac:dyDescent="0.2">
      <c r="A3" s="163" t="s">
        <v>20</v>
      </c>
      <c r="B3" s="9" t="s">
        <v>15</v>
      </c>
      <c r="C3" s="23"/>
      <c r="D3" s="23"/>
      <c r="E3" s="23"/>
      <c r="F3" s="23"/>
      <c r="G3" s="23"/>
    </row>
    <row r="4" spans="1:9" ht="20.100000000000001" customHeight="1" x14ac:dyDescent="0.2">
      <c r="A4" s="164"/>
      <c r="B4" s="24" t="s">
        <v>22</v>
      </c>
      <c r="C4" s="25"/>
      <c r="D4" s="24" t="s">
        <v>16</v>
      </c>
      <c r="E4" s="25"/>
      <c r="F4" s="24" t="s">
        <v>17</v>
      </c>
      <c r="G4" s="23"/>
    </row>
    <row r="5" spans="1:9" ht="20.100000000000001" customHeight="1" x14ac:dyDescent="0.2">
      <c r="A5" s="165"/>
      <c r="B5" s="26">
        <v>2018</v>
      </c>
      <c r="C5" s="26">
        <v>2017</v>
      </c>
      <c r="D5" s="26">
        <v>2018</v>
      </c>
      <c r="E5" s="26">
        <v>2017</v>
      </c>
      <c r="F5" s="26">
        <v>2018</v>
      </c>
      <c r="G5" s="27">
        <v>2017</v>
      </c>
      <c r="H5" s="31"/>
    </row>
    <row r="6" spans="1:9" ht="18" customHeight="1" x14ac:dyDescent="0.2">
      <c r="A6" s="17"/>
      <c r="B6" s="18"/>
      <c r="C6" s="18"/>
      <c r="D6" s="18"/>
      <c r="E6" s="18"/>
      <c r="F6" s="18"/>
      <c r="G6" s="18"/>
    </row>
    <row r="7" spans="1:9" ht="18" customHeight="1" x14ac:dyDescent="0.2">
      <c r="A7" s="127" t="s">
        <v>7</v>
      </c>
      <c r="B7" s="57">
        <v>112170.32</v>
      </c>
      <c r="C7" s="57">
        <v>83951.9</v>
      </c>
      <c r="D7" s="57">
        <v>43912.09</v>
      </c>
      <c r="E7" s="57">
        <v>42442.93</v>
      </c>
      <c r="F7" s="57">
        <v>1267.46</v>
      </c>
      <c r="G7" s="57">
        <v>1201.72</v>
      </c>
      <c r="H7" s="2"/>
      <c r="I7" s="3"/>
    </row>
    <row r="8" spans="1:9" ht="18" customHeight="1" x14ac:dyDescent="0.2">
      <c r="A8" s="127" t="s">
        <v>8</v>
      </c>
      <c r="B8" s="57">
        <v>396897.49</v>
      </c>
      <c r="C8" s="57">
        <v>375564.06</v>
      </c>
      <c r="D8" s="57">
        <v>225622.32</v>
      </c>
      <c r="E8" s="57">
        <v>198479.37</v>
      </c>
      <c r="F8" s="57">
        <v>4669.29</v>
      </c>
      <c r="G8" s="57">
        <v>4878.0600000000004</v>
      </c>
    </row>
    <row r="9" spans="1:9" ht="18" customHeight="1" x14ac:dyDescent="0.2">
      <c r="A9" s="127" t="s">
        <v>32</v>
      </c>
      <c r="B9" s="57">
        <v>3121.74</v>
      </c>
      <c r="C9" s="62">
        <v>3573.25</v>
      </c>
      <c r="D9" s="62">
        <v>977.06</v>
      </c>
      <c r="E9" s="62">
        <v>1229.79</v>
      </c>
      <c r="F9" s="57">
        <v>259.14</v>
      </c>
      <c r="G9" s="57">
        <v>229.5</v>
      </c>
    </row>
    <row r="10" spans="1:9" ht="18" customHeight="1" x14ac:dyDescent="0.2">
      <c r="A10" s="127" t="s">
        <v>9</v>
      </c>
      <c r="B10" s="57">
        <v>14408.75</v>
      </c>
      <c r="C10" s="57">
        <v>21763.17</v>
      </c>
      <c r="D10" s="57">
        <v>6833.1</v>
      </c>
      <c r="E10" s="57">
        <v>5363.91</v>
      </c>
      <c r="F10" s="57">
        <v>477.08</v>
      </c>
      <c r="G10" s="57">
        <v>482.79</v>
      </c>
    </row>
    <row r="11" spans="1:9" ht="18" customHeight="1" x14ac:dyDescent="0.2">
      <c r="A11" s="127" t="s">
        <v>10</v>
      </c>
      <c r="B11" s="62">
        <v>7897.77</v>
      </c>
      <c r="C11" s="62">
        <v>7732.23</v>
      </c>
      <c r="D11" s="62">
        <v>35489.53</v>
      </c>
      <c r="E11" s="57" t="s">
        <v>166</v>
      </c>
      <c r="F11" s="57">
        <v>118.37</v>
      </c>
      <c r="G11" s="57">
        <v>139.91</v>
      </c>
    </row>
    <row r="12" spans="1:9" ht="18" customHeight="1" x14ac:dyDescent="0.2">
      <c r="A12" s="127" t="s">
        <v>29</v>
      </c>
      <c r="B12" s="57">
        <v>152594.51999999999</v>
      </c>
      <c r="C12" s="57">
        <v>174581.94</v>
      </c>
      <c r="D12" s="57">
        <v>111269.39</v>
      </c>
      <c r="E12" s="57">
        <v>125509.69</v>
      </c>
      <c r="F12" s="57">
        <v>442.07</v>
      </c>
      <c r="G12" s="57">
        <v>442.86</v>
      </c>
    </row>
    <row r="13" spans="1:9" ht="18" customHeight="1" x14ac:dyDescent="0.2">
      <c r="A13" s="127" t="s">
        <v>11</v>
      </c>
      <c r="B13" s="57">
        <v>203766.73</v>
      </c>
      <c r="C13" s="57">
        <v>234588.72</v>
      </c>
      <c r="D13" s="57">
        <v>92492.53</v>
      </c>
      <c r="E13" s="57">
        <v>88526.720000000001</v>
      </c>
      <c r="F13" s="57">
        <v>1969.43</v>
      </c>
      <c r="G13" s="57">
        <v>1810.26</v>
      </c>
    </row>
    <row r="14" spans="1:9" ht="18" customHeight="1" x14ac:dyDescent="0.2">
      <c r="A14" s="127" t="s">
        <v>30</v>
      </c>
      <c r="B14" s="57">
        <v>46708.13</v>
      </c>
      <c r="C14" s="57">
        <v>57773.26</v>
      </c>
      <c r="D14" s="57">
        <v>58433.71</v>
      </c>
      <c r="E14" s="57">
        <v>50660.88</v>
      </c>
      <c r="F14" s="57">
        <v>739.01</v>
      </c>
      <c r="G14" s="57">
        <v>592.71</v>
      </c>
    </row>
    <row r="15" spans="1:9" ht="18" customHeight="1" x14ac:dyDescent="0.2">
      <c r="A15" s="127" t="s">
        <v>12</v>
      </c>
      <c r="B15" s="57">
        <v>41278.57</v>
      </c>
      <c r="C15" s="57">
        <v>38019.39</v>
      </c>
      <c r="D15" s="57">
        <v>44854.97</v>
      </c>
      <c r="E15" s="57">
        <v>41468.11</v>
      </c>
      <c r="F15" s="57">
        <v>560.51</v>
      </c>
      <c r="G15" s="57">
        <v>569.02</v>
      </c>
    </row>
    <row r="16" spans="1:9" ht="18" customHeight="1" x14ac:dyDescent="0.2">
      <c r="A16" s="127" t="s">
        <v>13</v>
      </c>
      <c r="B16" s="57" t="s">
        <v>166</v>
      </c>
      <c r="C16" s="57" t="s">
        <v>166</v>
      </c>
      <c r="D16" s="57" t="s">
        <v>166</v>
      </c>
      <c r="E16" s="57" t="s">
        <v>166</v>
      </c>
      <c r="F16" s="57">
        <v>77.92</v>
      </c>
      <c r="G16" s="57">
        <v>60.8</v>
      </c>
    </row>
    <row r="17" spans="1:14" ht="18" customHeight="1" x14ac:dyDescent="0.2">
      <c r="A17" s="127" t="s">
        <v>31</v>
      </c>
      <c r="B17" s="57">
        <v>6535.54</v>
      </c>
      <c r="C17" s="62">
        <v>3668.73</v>
      </c>
      <c r="D17" s="57">
        <v>23561.27</v>
      </c>
      <c r="E17" s="62">
        <v>7710.83</v>
      </c>
      <c r="F17" s="57">
        <v>75.5</v>
      </c>
      <c r="G17" s="57">
        <v>78.010000000000005</v>
      </c>
    </row>
    <row r="18" spans="1:14" ht="18" customHeight="1" x14ac:dyDescent="0.2">
      <c r="A18" s="127" t="s">
        <v>14</v>
      </c>
      <c r="B18" s="57" t="s">
        <v>166</v>
      </c>
      <c r="C18" s="57" t="s">
        <v>166</v>
      </c>
      <c r="D18" s="57" t="s">
        <v>166</v>
      </c>
      <c r="E18" s="57" t="s">
        <v>166</v>
      </c>
      <c r="F18" s="57">
        <v>370.43</v>
      </c>
      <c r="G18" s="57">
        <v>339.99</v>
      </c>
      <c r="I18" s="18"/>
    </row>
    <row r="19" spans="1:14" s="4" customFormat="1" ht="18" customHeight="1" x14ac:dyDescent="0.2">
      <c r="A19" s="128" t="s">
        <v>150</v>
      </c>
      <c r="B19" s="109">
        <v>1000701.93</v>
      </c>
      <c r="C19" s="110">
        <v>1018939.33</v>
      </c>
      <c r="D19" s="110">
        <v>679059.35</v>
      </c>
      <c r="E19" s="110">
        <v>622059.74</v>
      </c>
      <c r="F19" s="110">
        <v>11026.21</v>
      </c>
      <c r="G19" s="110">
        <v>10825.63</v>
      </c>
      <c r="I19" s="20"/>
      <c r="J19" s="20"/>
      <c r="K19" s="20"/>
      <c r="L19" s="20"/>
      <c r="M19" s="20"/>
      <c r="N19" s="20"/>
    </row>
    <row r="20" spans="1:14" ht="18" customHeight="1" x14ac:dyDescent="0.2"/>
    <row r="21" spans="1:14" ht="18" customHeight="1" x14ac:dyDescent="0.2"/>
    <row r="22" spans="1:14" ht="18" customHeight="1" x14ac:dyDescent="0.2"/>
    <row r="23" spans="1:14" ht="15" x14ac:dyDescent="0.2">
      <c r="A23" s="53" t="s">
        <v>155</v>
      </c>
      <c r="B23" s="7"/>
      <c r="C23" s="7"/>
      <c r="D23" s="7"/>
      <c r="E23" s="7"/>
      <c r="F23" s="7"/>
      <c r="G23" s="5"/>
    </row>
    <row r="24" spans="1:14" ht="22.5" customHeight="1" x14ac:dyDescent="0.2">
      <c r="A24" s="54" t="s">
        <v>21</v>
      </c>
      <c r="B24" s="54"/>
      <c r="C24" s="54"/>
      <c r="D24" s="54"/>
      <c r="E24" s="54"/>
      <c r="F24" s="54"/>
      <c r="G24" s="54"/>
    </row>
    <row r="25" spans="1:14" ht="20.100000000000001" customHeight="1" x14ac:dyDescent="0.2">
      <c r="A25" s="163" t="s">
        <v>20</v>
      </c>
      <c r="B25" s="9" t="s">
        <v>15</v>
      </c>
      <c r="C25" s="23"/>
      <c r="D25" s="23"/>
      <c r="E25" s="23"/>
      <c r="F25" s="23"/>
      <c r="G25" s="23"/>
    </row>
    <row r="26" spans="1:14" ht="20.100000000000001" customHeight="1" x14ac:dyDescent="0.2">
      <c r="A26" s="164"/>
      <c r="B26" s="24" t="s">
        <v>22</v>
      </c>
      <c r="C26" s="25"/>
      <c r="D26" s="24" t="s">
        <v>16</v>
      </c>
      <c r="E26" s="24"/>
      <c r="F26" s="24" t="s">
        <v>17</v>
      </c>
      <c r="G26" s="24"/>
    </row>
    <row r="27" spans="1:14" ht="20.100000000000001" customHeight="1" x14ac:dyDescent="0.2">
      <c r="A27" s="165"/>
      <c r="B27" s="26">
        <v>2018</v>
      </c>
      <c r="C27" s="26">
        <v>2017</v>
      </c>
      <c r="D27" s="26">
        <v>2018</v>
      </c>
      <c r="E27" s="26">
        <v>2017</v>
      </c>
      <c r="F27" s="26">
        <v>2018</v>
      </c>
      <c r="G27" s="27">
        <v>2017</v>
      </c>
      <c r="H27" s="31"/>
    </row>
    <row r="28" spans="1:14" ht="18" customHeight="1" x14ac:dyDescent="0.2">
      <c r="A28" s="17"/>
      <c r="B28" s="18"/>
      <c r="C28" s="18"/>
      <c r="D28" s="18"/>
      <c r="E28" s="18"/>
      <c r="F28" s="18"/>
      <c r="G28" s="18"/>
    </row>
    <row r="29" spans="1:14" ht="18" customHeight="1" x14ac:dyDescent="0.2">
      <c r="A29" s="127" t="s">
        <v>7</v>
      </c>
      <c r="B29" s="57">
        <v>600085.91</v>
      </c>
      <c r="C29" s="57">
        <v>482689.92</v>
      </c>
      <c r="D29" s="57">
        <v>343811.13</v>
      </c>
      <c r="E29" s="57">
        <v>400272.16</v>
      </c>
      <c r="F29" s="57">
        <v>8166.6</v>
      </c>
      <c r="G29" s="57">
        <v>8475.36</v>
      </c>
    </row>
    <row r="30" spans="1:14" ht="18" customHeight="1" x14ac:dyDescent="0.2">
      <c r="A30" s="127" t="s">
        <v>8</v>
      </c>
      <c r="B30" s="57">
        <v>2196225.39</v>
      </c>
      <c r="C30" s="57">
        <v>2160845.5499999998</v>
      </c>
      <c r="D30" s="57">
        <v>1418429.53</v>
      </c>
      <c r="E30" s="57">
        <v>1276986.45</v>
      </c>
      <c r="F30" s="57">
        <v>31482.86</v>
      </c>
      <c r="G30" s="57">
        <v>32288.880000000001</v>
      </c>
    </row>
    <row r="31" spans="1:14" ht="18" customHeight="1" x14ac:dyDescent="0.2">
      <c r="A31" s="127" t="s">
        <v>32</v>
      </c>
      <c r="B31" s="57" t="s">
        <v>166</v>
      </c>
      <c r="C31" s="57" t="s">
        <v>166</v>
      </c>
      <c r="D31" s="57" t="s">
        <v>166</v>
      </c>
      <c r="E31" s="57" t="s">
        <v>166</v>
      </c>
      <c r="F31" s="57">
        <v>1463.28</v>
      </c>
      <c r="G31" s="57">
        <v>1388.3</v>
      </c>
    </row>
    <row r="32" spans="1:14" ht="18" customHeight="1" x14ac:dyDescent="0.2">
      <c r="A32" s="127" t="s">
        <v>9</v>
      </c>
      <c r="B32" s="57">
        <v>90022.23</v>
      </c>
      <c r="C32" s="57">
        <v>150303.26</v>
      </c>
      <c r="D32" s="57">
        <v>31845.11</v>
      </c>
      <c r="E32" s="57">
        <v>50566.78</v>
      </c>
      <c r="F32" s="57">
        <v>2743.25</v>
      </c>
      <c r="G32" s="57">
        <v>2919.73</v>
      </c>
    </row>
    <row r="33" spans="1:14" ht="18" customHeight="1" x14ac:dyDescent="0.2">
      <c r="A33" s="127" t="s">
        <v>10</v>
      </c>
      <c r="B33" s="62">
        <v>44599.53</v>
      </c>
      <c r="C33" s="62">
        <v>34997.42</v>
      </c>
      <c r="D33" s="57">
        <v>207595.96</v>
      </c>
      <c r="E33" s="57">
        <v>279601.90000000002</v>
      </c>
      <c r="F33" s="57">
        <v>867.32</v>
      </c>
      <c r="G33" s="57">
        <v>769.77</v>
      </c>
    </row>
    <row r="34" spans="1:14" ht="18" customHeight="1" x14ac:dyDescent="0.2">
      <c r="A34" s="127" t="s">
        <v>29</v>
      </c>
      <c r="B34" s="57">
        <v>1058053.19</v>
      </c>
      <c r="C34" s="57">
        <v>938059.76</v>
      </c>
      <c r="D34" s="57">
        <v>791654.86</v>
      </c>
      <c r="E34" s="57">
        <v>683650.33</v>
      </c>
      <c r="F34" s="57">
        <v>3235.55</v>
      </c>
      <c r="G34" s="57">
        <v>2998.06</v>
      </c>
    </row>
    <row r="35" spans="1:14" ht="18" customHeight="1" x14ac:dyDescent="0.2">
      <c r="A35" s="127" t="s">
        <v>11</v>
      </c>
      <c r="B35" s="57">
        <v>1145760.5</v>
      </c>
      <c r="C35" s="57">
        <v>1331561.01</v>
      </c>
      <c r="D35" s="57">
        <v>680373.07</v>
      </c>
      <c r="E35" s="57">
        <v>588278.23</v>
      </c>
      <c r="F35" s="57">
        <v>12248.81</v>
      </c>
      <c r="G35" s="57">
        <v>11868.8</v>
      </c>
    </row>
    <row r="36" spans="1:14" ht="18" customHeight="1" x14ac:dyDescent="0.2">
      <c r="A36" s="127" t="s">
        <v>30</v>
      </c>
      <c r="B36" s="57">
        <v>254752.37</v>
      </c>
      <c r="C36" s="57">
        <v>415104.72</v>
      </c>
      <c r="D36" s="57">
        <v>385871.91</v>
      </c>
      <c r="E36" s="57">
        <v>293949.83</v>
      </c>
      <c r="F36" s="57">
        <v>4049.4</v>
      </c>
      <c r="G36" s="57">
        <v>4007.56</v>
      </c>
    </row>
    <row r="37" spans="1:14" ht="18" customHeight="1" x14ac:dyDescent="0.2">
      <c r="A37" s="127" t="s">
        <v>12</v>
      </c>
      <c r="B37" s="57">
        <v>184746.39</v>
      </c>
      <c r="C37" s="57">
        <v>258745.96</v>
      </c>
      <c r="D37" s="57">
        <v>277771.5</v>
      </c>
      <c r="E37" s="57">
        <v>331419.96000000002</v>
      </c>
      <c r="F37" s="57">
        <v>3874.35</v>
      </c>
      <c r="G37" s="57">
        <v>3851.12</v>
      </c>
    </row>
    <row r="38" spans="1:14" ht="18" customHeight="1" x14ac:dyDescent="0.2">
      <c r="A38" s="127" t="s">
        <v>13</v>
      </c>
      <c r="B38" s="57" t="s">
        <v>166</v>
      </c>
      <c r="C38" s="57" t="s">
        <v>166</v>
      </c>
      <c r="D38" s="57" t="s">
        <v>166</v>
      </c>
      <c r="E38" s="57" t="s">
        <v>166</v>
      </c>
      <c r="F38" s="57">
        <v>522.03</v>
      </c>
      <c r="G38" s="57">
        <v>480.65</v>
      </c>
    </row>
    <row r="39" spans="1:14" ht="18" customHeight="1" x14ac:dyDescent="0.2">
      <c r="A39" s="127" t="s">
        <v>31</v>
      </c>
      <c r="B39" s="57">
        <v>34449.18</v>
      </c>
      <c r="C39" s="62">
        <v>27203.03</v>
      </c>
      <c r="D39" s="62">
        <v>127207.32</v>
      </c>
      <c r="E39" s="62">
        <v>82287.63</v>
      </c>
      <c r="F39" s="62">
        <v>461.43</v>
      </c>
      <c r="G39" s="57">
        <v>465.42</v>
      </c>
    </row>
    <row r="40" spans="1:14" ht="18" customHeight="1" x14ac:dyDescent="0.2">
      <c r="A40" s="127" t="s">
        <v>14</v>
      </c>
      <c r="B40" s="57">
        <v>87946.79</v>
      </c>
      <c r="C40" s="57">
        <v>81153.3</v>
      </c>
      <c r="D40" s="57">
        <v>237587.74</v>
      </c>
      <c r="E40" s="57">
        <v>219454.75</v>
      </c>
      <c r="F40" s="57">
        <v>2429.9899999999998</v>
      </c>
      <c r="G40" s="57">
        <v>2339.34</v>
      </c>
      <c r="I40" s="18"/>
    </row>
    <row r="41" spans="1:14" ht="18" customHeight="1" x14ac:dyDescent="0.2">
      <c r="A41" s="128" t="s">
        <v>149</v>
      </c>
      <c r="B41" s="109">
        <v>5725725.5599999996</v>
      </c>
      <c r="C41" s="110">
        <v>5916871.29</v>
      </c>
      <c r="D41" s="110">
        <v>4508039.62</v>
      </c>
      <c r="E41" s="110">
        <v>4212844.04</v>
      </c>
      <c r="F41" s="110">
        <v>71544.87</v>
      </c>
      <c r="G41" s="110">
        <v>71852.990000000005</v>
      </c>
      <c r="H41" s="22"/>
      <c r="I41" s="20"/>
      <c r="J41" s="20"/>
      <c r="K41" s="20"/>
      <c r="L41" s="20"/>
      <c r="M41" s="20"/>
      <c r="N41" s="20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92" orientation="portrait" horizontalDpi="1200" r:id="rId1"/>
  <headerFooter alignWithMargins="0">
    <oddFooter xml:space="preserve">&amp;C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>
    <pageSetUpPr fitToPage="1"/>
  </sheetPr>
  <dimension ref="A1:N41"/>
  <sheetViews>
    <sheetView zoomScaleNormal="100" workbookViewId="0"/>
  </sheetViews>
  <sheetFormatPr baseColWidth="10" defaultColWidth="11.42578125" defaultRowHeight="12" x14ac:dyDescent="0.2"/>
  <cols>
    <col min="1" max="1" width="26.85546875" style="1" customWidth="1"/>
    <col min="2" max="7" width="12.42578125" style="1" customWidth="1"/>
    <col min="8" max="8" width="11.42578125" style="1"/>
    <col min="9" max="14" width="9.7109375" style="1" customWidth="1"/>
    <col min="15" max="16384" width="11.42578125" style="1"/>
  </cols>
  <sheetData>
    <row r="1" spans="1:9" ht="14.25" x14ac:dyDescent="0.2">
      <c r="A1" s="53" t="s">
        <v>156</v>
      </c>
      <c r="B1" s="7"/>
      <c r="C1" s="7"/>
      <c r="D1" s="7"/>
      <c r="E1" s="7"/>
      <c r="F1" s="7"/>
      <c r="G1" s="7"/>
    </row>
    <row r="2" spans="1:9" ht="22.5" customHeight="1" x14ac:dyDescent="0.2">
      <c r="A2" s="54" t="s">
        <v>21</v>
      </c>
      <c r="B2" s="28"/>
      <c r="C2" s="28"/>
      <c r="D2" s="28"/>
      <c r="E2" s="28"/>
      <c r="F2" s="28"/>
      <c r="G2" s="28"/>
    </row>
    <row r="3" spans="1:9" ht="20.100000000000001" customHeight="1" x14ac:dyDescent="0.2">
      <c r="A3" s="163" t="s">
        <v>20</v>
      </c>
      <c r="B3" s="9" t="s">
        <v>23</v>
      </c>
      <c r="C3" s="23"/>
      <c r="D3" s="23"/>
      <c r="E3" s="23"/>
      <c r="F3" s="23"/>
      <c r="G3" s="23"/>
    </row>
    <row r="4" spans="1:9" ht="20.100000000000001" customHeight="1" x14ac:dyDescent="0.2">
      <c r="A4" s="164"/>
      <c r="B4" s="24" t="s">
        <v>24</v>
      </c>
      <c r="C4" s="25"/>
      <c r="D4" s="24" t="s">
        <v>25</v>
      </c>
      <c r="E4" s="24"/>
      <c r="F4" s="24" t="s">
        <v>26</v>
      </c>
      <c r="G4" s="24"/>
    </row>
    <row r="5" spans="1:9" ht="20.100000000000001" customHeight="1" x14ac:dyDescent="0.2">
      <c r="A5" s="165"/>
      <c r="B5" s="26">
        <v>2018</v>
      </c>
      <c r="C5" s="26">
        <v>2017</v>
      </c>
      <c r="D5" s="26">
        <v>2018</v>
      </c>
      <c r="E5" s="26">
        <v>2017</v>
      </c>
      <c r="F5" s="26">
        <v>2018</v>
      </c>
      <c r="G5" s="27">
        <v>2017</v>
      </c>
      <c r="H5" s="31"/>
    </row>
    <row r="6" spans="1:9" ht="18" customHeight="1" x14ac:dyDescent="0.2">
      <c r="A6" s="17"/>
      <c r="B6" s="18"/>
      <c r="C6" s="18"/>
      <c r="D6" s="18"/>
      <c r="E6" s="18"/>
      <c r="F6" s="18"/>
      <c r="G6" s="18"/>
    </row>
    <row r="7" spans="1:9" ht="18" customHeight="1" x14ac:dyDescent="0.2">
      <c r="A7" s="127" t="s">
        <v>7</v>
      </c>
      <c r="B7" s="57">
        <v>57099.88</v>
      </c>
      <c r="C7" s="57">
        <v>49193.97</v>
      </c>
      <c r="D7" s="57">
        <v>582342.61</v>
      </c>
      <c r="E7" s="57">
        <v>523746.02</v>
      </c>
      <c r="F7" s="57">
        <v>30553.119999999999</v>
      </c>
      <c r="G7" s="57">
        <v>23811.66</v>
      </c>
      <c r="H7" s="2"/>
      <c r="I7" s="3"/>
    </row>
    <row r="8" spans="1:9" ht="18" customHeight="1" x14ac:dyDescent="0.2">
      <c r="A8" s="127" t="s">
        <v>8</v>
      </c>
      <c r="B8" s="57">
        <v>205948.4</v>
      </c>
      <c r="C8" s="57">
        <v>190318.97</v>
      </c>
      <c r="D8" s="57">
        <v>2224267.0299999998</v>
      </c>
      <c r="E8" s="57">
        <v>2091700.57</v>
      </c>
      <c r="F8" s="57">
        <v>32287.52</v>
      </c>
      <c r="G8" s="57">
        <v>29997.360000000001</v>
      </c>
    </row>
    <row r="9" spans="1:9" ht="18" customHeight="1" x14ac:dyDescent="0.2">
      <c r="A9" s="127" t="s">
        <v>32</v>
      </c>
      <c r="B9" s="57">
        <v>42011.21</v>
      </c>
      <c r="C9" s="57">
        <v>27897.8</v>
      </c>
      <c r="D9" s="57">
        <v>318228.15999999997</v>
      </c>
      <c r="E9" s="62">
        <v>301412.81</v>
      </c>
      <c r="F9" s="57">
        <v>3565.57</v>
      </c>
      <c r="G9" s="57">
        <v>3407.47</v>
      </c>
    </row>
    <row r="10" spans="1:9" ht="18" customHeight="1" x14ac:dyDescent="0.2">
      <c r="A10" s="127" t="s">
        <v>9</v>
      </c>
      <c r="B10" s="57">
        <v>53253.51</v>
      </c>
      <c r="C10" s="57">
        <v>39955.949999999997</v>
      </c>
      <c r="D10" s="57">
        <v>175994.86</v>
      </c>
      <c r="E10" s="57">
        <v>163046.48000000001</v>
      </c>
      <c r="F10" s="57">
        <v>4026.46</v>
      </c>
      <c r="G10" s="57">
        <v>7264.05</v>
      </c>
    </row>
    <row r="11" spans="1:9" ht="18" customHeight="1" x14ac:dyDescent="0.2">
      <c r="A11" s="127" t="s">
        <v>10</v>
      </c>
      <c r="B11" s="57">
        <v>26915.87</v>
      </c>
      <c r="C11" s="57">
        <v>12091.66</v>
      </c>
      <c r="D11" s="57">
        <v>270834.37</v>
      </c>
      <c r="E11" s="57">
        <v>232675.54</v>
      </c>
      <c r="F11" s="57">
        <v>12065.62</v>
      </c>
      <c r="G11" s="57">
        <v>26559.03</v>
      </c>
    </row>
    <row r="12" spans="1:9" ht="18" customHeight="1" x14ac:dyDescent="0.2">
      <c r="A12" s="127" t="s">
        <v>29</v>
      </c>
      <c r="B12" s="57">
        <v>79850.75</v>
      </c>
      <c r="C12" s="57">
        <v>105010.63</v>
      </c>
      <c r="D12" s="57">
        <v>626976.91</v>
      </c>
      <c r="E12" s="57">
        <v>636670.01</v>
      </c>
      <c r="F12" s="57">
        <v>56941.919999999998</v>
      </c>
      <c r="G12" s="57">
        <v>59271.41</v>
      </c>
    </row>
    <row r="13" spans="1:9" ht="18" customHeight="1" x14ac:dyDescent="0.2">
      <c r="A13" s="127" t="s">
        <v>11</v>
      </c>
      <c r="B13" s="57">
        <v>187276.89</v>
      </c>
      <c r="C13" s="57">
        <v>206207.01</v>
      </c>
      <c r="D13" s="57">
        <v>1882122.79</v>
      </c>
      <c r="E13" s="57">
        <v>1866806.99</v>
      </c>
      <c r="F13" s="57">
        <v>42716.79</v>
      </c>
      <c r="G13" s="57">
        <v>51131.45</v>
      </c>
    </row>
    <row r="14" spans="1:9" ht="18" customHeight="1" x14ac:dyDescent="0.2">
      <c r="A14" s="127" t="s">
        <v>30</v>
      </c>
      <c r="B14" s="57">
        <v>73297.850000000006</v>
      </c>
      <c r="C14" s="57">
        <v>42491.1</v>
      </c>
      <c r="D14" s="57">
        <v>512250.36</v>
      </c>
      <c r="E14" s="57">
        <v>504619.02</v>
      </c>
      <c r="F14" s="57">
        <v>25100.639999999999</v>
      </c>
      <c r="G14" s="57">
        <v>26802.85</v>
      </c>
    </row>
    <row r="15" spans="1:9" ht="18" customHeight="1" x14ac:dyDescent="0.2">
      <c r="A15" s="127" t="s">
        <v>12</v>
      </c>
      <c r="B15" s="57">
        <v>64676.51</v>
      </c>
      <c r="C15" s="57">
        <v>54914.29</v>
      </c>
      <c r="D15" s="57">
        <v>674862.28</v>
      </c>
      <c r="E15" s="57">
        <v>612375.68000000005</v>
      </c>
      <c r="F15" s="57">
        <v>11564.94</v>
      </c>
      <c r="G15" s="57">
        <v>10413.86</v>
      </c>
    </row>
    <row r="16" spans="1:9" ht="18" customHeight="1" x14ac:dyDescent="0.2">
      <c r="A16" s="127" t="s">
        <v>13</v>
      </c>
      <c r="B16" s="57">
        <v>2198.12</v>
      </c>
      <c r="C16" s="57">
        <v>2459.2600000000002</v>
      </c>
      <c r="D16" s="57">
        <v>149134.92000000001</v>
      </c>
      <c r="E16" s="57">
        <v>203099.91</v>
      </c>
      <c r="F16" s="57">
        <v>533.29</v>
      </c>
      <c r="G16" s="57">
        <v>484.56</v>
      </c>
    </row>
    <row r="17" spans="1:14" ht="18" customHeight="1" x14ac:dyDescent="0.2">
      <c r="A17" s="127" t="s">
        <v>31</v>
      </c>
      <c r="B17" s="63">
        <v>118859.69</v>
      </c>
      <c r="C17" s="57">
        <v>124718.88</v>
      </c>
      <c r="D17" s="57">
        <v>279734.34000000003</v>
      </c>
      <c r="E17" s="57">
        <v>243700.8</v>
      </c>
      <c r="F17" s="57">
        <v>16103.21</v>
      </c>
      <c r="G17" s="57">
        <v>11254.25</v>
      </c>
    </row>
    <row r="18" spans="1:14" ht="18" customHeight="1" x14ac:dyDescent="0.2">
      <c r="A18" s="127" t="s">
        <v>14</v>
      </c>
      <c r="B18" s="63">
        <v>40297.870000000003</v>
      </c>
      <c r="C18" s="57">
        <v>33767.5</v>
      </c>
      <c r="D18" s="57">
        <v>239644.74</v>
      </c>
      <c r="E18" s="57">
        <v>220696.23</v>
      </c>
      <c r="F18" s="57">
        <v>9583.85</v>
      </c>
      <c r="G18" s="57">
        <v>5002.68</v>
      </c>
      <c r="I18" s="18"/>
    </row>
    <row r="19" spans="1:14" s="4" customFormat="1" ht="18" customHeight="1" x14ac:dyDescent="0.2">
      <c r="A19" s="128" t="s">
        <v>150</v>
      </c>
      <c r="B19" s="109">
        <v>951686.55</v>
      </c>
      <c r="C19" s="110">
        <v>889027.02</v>
      </c>
      <c r="D19" s="110">
        <v>7936393.3700000001</v>
      </c>
      <c r="E19" s="110">
        <v>7600550.0599999996</v>
      </c>
      <c r="F19" s="110">
        <v>245042.93</v>
      </c>
      <c r="G19" s="110">
        <v>255400.63</v>
      </c>
      <c r="H19" s="21"/>
      <c r="I19" s="55"/>
      <c r="J19" s="55"/>
      <c r="K19" s="55"/>
      <c r="L19" s="55"/>
      <c r="M19" s="55"/>
      <c r="N19" s="55"/>
    </row>
    <row r="20" spans="1:14" ht="18" customHeight="1" x14ac:dyDescent="0.2"/>
    <row r="21" spans="1:14" ht="18" customHeight="1" x14ac:dyDescent="0.2">
      <c r="B21" s="6"/>
    </row>
    <row r="22" spans="1:14" ht="18" customHeight="1" x14ac:dyDescent="0.2"/>
    <row r="23" spans="1:14" ht="15" x14ac:dyDescent="0.2">
      <c r="A23" s="53" t="s">
        <v>157</v>
      </c>
      <c r="B23" s="5"/>
      <c r="C23" s="5"/>
      <c r="D23" s="5"/>
      <c r="E23" s="5"/>
      <c r="F23" s="5"/>
      <c r="G23" s="5"/>
    </row>
    <row r="24" spans="1:14" ht="22.5" customHeight="1" x14ac:dyDescent="0.2">
      <c r="A24" s="54" t="s">
        <v>21</v>
      </c>
      <c r="B24" s="5"/>
      <c r="C24" s="5"/>
      <c r="D24" s="5"/>
      <c r="E24" s="5"/>
      <c r="F24" s="5"/>
      <c r="G24" s="5"/>
    </row>
    <row r="25" spans="1:14" ht="20.100000000000001" customHeight="1" x14ac:dyDescent="0.2">
      <c r="A25" s="163" t="s">
        <v>20</v>
      </c>
      <c r="B25" s="9" t="s">
        <v>23</v>
      </c>
      <c r="C25" s="23"/>
      <c r="D25" s="23"/>
      <c r="E25" s="23"/>
      <c r="F25" s="23"/>
      <c r="G25" s="23"/>
    </row>
    <row r="26" spans="1:14" ht="20.100000000000001" customHeight="1" x14ac:dyDescent="0.2">
      <c r="A26" s="164"/>
      <c r="B26" s="24" t="s">
        <v>24</v>
      </c>
      <c r="C26" s="24"/>
      <c r="D26" s="24" t="s">
        <v>25</v>
      </c>
      <c r="E26" s="24"/>
      <c r="F26" s="24" t="s">
        <v>26</v>
      </c>
      <c r="G26" s="24"/>
    </row>
    <row r="27" spans="1:14" ht="20.100000000000001" customHeight="1" x14ac:dyDescent="0.2">
      <c r="A27" s="165"/>
      <c r="B27" s="26">
        <v>2018</v>
      </c>
      <c r="C27" s="26">
        <v>2017</v>
      </c>
      <c r="D27" s="26">
        <v>2018</v>
      </c>
      <c r="E27" s="26">
        <v>2017</v>
      </c>
      <c r="F27" s="26">
        <v>2018</v>
      </c>
      <c r="G27" s="27">
        <v>2017</v>
      </c>
      <c r="H27" s="31"/>
    </row>
    <row r="28" spans="1:14" ht="18" customHeight="1" x14ac:dyDescent="0.2">
      <c r="A28" s="17"/>
      <c r="B28" s="18"/>
      <c r="C28" s="18"/>
      <c r="D28" s="19"/>
      <c r="E28" s="18"/>
      <c r="F28" s="18"/>
      <c r="G28" s="18"/>
    </row>
    <row r="29" spans="1:14" ht="18" customHeight="1" x14ac:dyDescent="0.2">
      <c r="A29" s="127" t="s">
        <v>7</v>
      </c>
      <c r="B29" s="57">
        <v>280882.48</v>
      </c>
      <c r="C29" s="57">
        <v>244292.56</v>
      </c>
      <c r="D29" s="57">
        <v>3463126.89</v>
      </c>
      <c r="E29" s="57">
        <v>3353940.64</v>
      </c>
      <c r="F29" s="57">
        <v>195408.93</v>
      </c>
      <c r="G29" s="57">
        <v>136861.37</v>
      </c>
    </row>
    <row r="30" spans="1:14" ht="18" customHeight="1" x14ac:dyDescent="0.2">
      <c r="A30" s="127" t="s">
        <v>8</v>
      </c>
      <c r="B30" s="57">
        <v>1061892.71</v>
      </c>
      <c r="C30" s="57">
        <v>941726.22</v>
      </c>
      <c r="D30" s="57">
        <v>13317770.550000001</v>
      </c>
      <c r="E30" s="57">
        <v>12797050.01</v>
      </c>
      <c r="F30" s="57">
        <v>293493.15999999997</v>
      </c>
      <c r="G30" s="57">
        <v>255645.15</v>
      </c>
    </row>
    <row r="31" spans="1:14" ht="18" customHeight="1" x14ac:dyDescent="0.2">
      <c r="A31" s="127" t="s">
        <v>32</v>
      </c>
      <c r="B31" s="57">
        <v>194577.71</v>
      </c>
      <c r="C31" s="57">
        <v>162164.48000000001</v>
      </c>
      <c r="D31" s="57">
        <v>2055682.19</v>
      </c>
      <c r="E31" s="57">
        <v>2018018.24</v>
      </c>
      <c r="F31" s="57">
        <v>25078.400000000001</v>
      </c>
      <c r="G31" s="57">
        <v>25509.11</v>
      </c>
    </row>
    <row r="32" spans="1:14" ht="18" customHeight="1" x14ac:dyDescent="0.2">
      <c r="A32" s="127" t="s">
        <v>9</v>
      </c>
      <c r="B32" s="57">
        <v>276828.52</v>
      </c>
      <c r="C32" s="57">
        <v>246460.77</v>
      </c>
      <c r="D32" s="57">
        <v>1075530.0900000001</v>
      </c>
      <c r="E32" s="57">
        <v>1185939.6299999999</v>
      </c>
      <c r="F32" s="57">
        <v>24548.81</v>
      </c>
      <c r="G32" s="57">
        <v>148859.82</v>
      </c>
    </row>
    <row r="33" spans="1:14" ht="18" customHeight="1" x14ac:dyDescent="0.2">
      <c r="A33" s="127" t="s">
        <v>10</v>
      </c>
      <c r="B33" s="57">
        <v>120366.98</v>
      </c>
      <c r="C33" s="57">
        <v>89868.34</v>
      </c>
      <c r="D33" s="57">
        <v>1583980.02</v>
      </c>
      <c r="E33" s="57">
        <v>1622395.52</v>
      </c>
      <c r="F33" s="57">
        <v>97190.35</v>
      </c>
      <c r="G33" s="57">
        <v>144462.38</v>
      </c>
    </row>
    <row r="34" spans="1:14" ht="18" customHeight="1" x14ac:dyDescent="0.2">
      <c r="A34" s="127" t="s">
        <v>29</v>
      </c>
      <c r="B34" s="57">
        <v>491143.19</v>
      </c>
      <c r="C34" s="57">
        <v>609693.68999999994</v>
      </c>
      <c r="D34" s="57">
        <v>4114751.7</v>
      </c>
      <c r="E34" s="57">
        <v>4105742.54</v>
      </c>
      <c r="F34" s="57">
        <v>412270.59</v>
      </c>
      <c r="G34" s="57">
        <v>259177.76</v>
      </c>
    </row>
    <row r="35" spans="1:14" ht="18" customHeight="1" x14ac:dyDescent="0.2">
      <c r="A35" s="127" t="s">
        <v>11</v>
      </c>
      <c r="B35" s="57">
        <v>946049.53</v>
      </c>
      <c r="C35" s="57">
        <v>998205.34</v>
      </c>
      <c r="D35" s="57">
        <v>12197584.050000001</v>
      </c>
      <c r="E35" s="57">
        <v>12079112.189999999</v>
      </c>
      <c r="F35" s="57">
        <v>283066.03000000003</v>
      </c>
      <c r="G35" s="57">
        <v>216199.32</v>
      </c>
    </row>
    <row r="36" spans="1:14" ht="18" customHeight="1" x14ac:dyDescent="0.2">
      <c r="A36" s="127" t="s">
        <v>30</v>
      </c>
      <c r="B36" s="57">
        <v>375896.29</v>
      </c>
      <c r="C36" s="57">
        <v>283449.09000000003</v>
      </c>
      <c r="D36" s="57">
        <v>3168032.95</v>
      </c>
      <c r="E36" s="57">
        <v>3191576.52</v>
      </c>
      <c r="F36" s="57">
        <v>149527.93</v>
      </c>
      <c r="G36" s="57">
        <v>224089.03</v>
      </c>
    </row>
    <row r="37" spans="1:14" ht="18" customHeight="1" x14ac:dyDescent="0.2">
      <c r="A37" s="127" t="s">
        <v>12</v>
      </c>
      <c r="B37" s="57">
        <v>351925.7</v>
      </c>
      <c r="C37" s="57">
        <v>320667.43</v>
      </c>
      <c r="D37" s="57">
        <v>4230464.3899999997</v>
      </c>
      <c r="E37" s="57">
        <v>4482193.29</v>
      </c>
      <c r="F37" s="57">
        <v>74619.649999999994</v>
      </c>
      <c r="G37" s="57">
        <v>77023.75</v>
      </c>
    </row>
    <row r="38" spans="1:14" ht="18" customHeight="1" x14ac:dyDescent="0.2">
      <c r="A38" s="127" t="s">
        <v>13</v>
      </c>
      <c r="B38" s="57">
        <v>13010.18</v>
      </c>
      <c r="C38" s="57">
        <v>12958.46</v>
      </c>
      <c r="D38" s="57">
        <v>1051956.8400000001</v>
      </c>
      <c r="E38" s="57">
        <v>1135729.6499999999</v>
      </c>
      <c r="F38" s="57">
        <v>5084.55</v>
      </c>
      <c r="G38" s="57">
        <v>5113.03</v>
      </c>
    </row>
    <row r="39" spans="1:14" ht="18" customHeight="1" x14ac:dyDescent="0.2">
      <c r="A39" s="127" t="s">
        <v>31</v>
      </c>
      <c r="B39" s="57">
        <v>659207.28</v>
      </c>
      <c r="C39" s="57">
        <v>730771.09</v>
      </c>
      <c r="D39" s="57">
        <v>1597482.93</v>
      </c>
      <c r="E39" s="57">
        <v>1605131</v>
      </c>
      <c r="F39" s="57">
        <v>126151.42</v>
      </c>
      <c r="G39" s="57">
        <v>114941.77</v>
      </c>
    </row>
    <row r="40" spans="1:14" ht="18" customHeight="1" x14ac:dyDescent="0.2">
      <c r="A40" s="127" t="s">
        <v>14</v>
      </c>
      <c r="B40" s="57">
        <v>225644.32</v>
      </c>
      <c r="C40" s="57">
        <v>208947.7</v>
      </c>
      <c r="D40" s="57">
        <v>1646310</v>
      </c>
      <c r="E40" s="57">
        <v>1520011.68</v>
      </c>
      <c r="F40" s="57">
        <v>59871.93</v>
      </c>
      <c r="G40" s="57">
        <v>37576.49</v>
      </c>
      <c r="I40" s="18"/>
    </row>
    <row r="41" spans="1:14" ht="18" customHeight="1" x14ac:dyDescent="0.2">
      <c r="A41" s="128" t="s">
        <v>149</v>
      </c>
      <c r="B41" s="109">
        <v>4997424.8899999997</v>
      </c>
      <c r="C41" s="110">
        <v>4849205.17</v>
      </c>
      <c r="D41" s="110">
        <v>49502672.600000001</v>
      </c>
      <c r="E41" s="110">
        <v>49096840.909999996</v>
      </c>
      <c r="F41" s="110">
        <v>1746311.75</v>
      </c>
      <c r="G41" s="110">
        <v>1645458.98</v>
      </c>
      <c r="H41" s="22"/>
      <c r="I41" s="55"/>
      <c r="J41" s="55"/>
      <c r="K41" s="55"/>
      <c r="L41" s="55"/>
      <c r="M41" s="55"/>
      <c r="N41" s="55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7" orientation="portrait" horizontalDpi="1200" r:id="rId1"/>
  <headerFooter alignWithMargins="0">
    <oddFooter xml:space="preserve">&amp;C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>
    <pageSetUpPr fitToPage="1"/>
  </sheetPr>
  <dimension ref="A1:N42"/>
  <sheetViews>
    <sheetView zoomScaleNormal="100" workbookViewId="0"/>
  </sheetViews>
  <sheetFormatPr baseColWidth="10" defaultColWidth="11.42578125" defaultRowHeight="12" x14ac:dyDescent="0.2"/>
  <cols>
    <col min="1" max="1" width="26.7109375" style="1" customWidth="1"/>
    <col min="2" max="7" width="12.28515625" style="1" customWidth="1"/>
    <col min="8" max="8" width="11.42578125" style="1"/>
    <col min="9" max="14" width="9.7109375" style="1" customWidth="1"/>
    <col min="15" max="16384" width="11.42578125" style="1"/>
  </cols>
  <sheetData>
    <row r="1" spans="1:9" ht="14.25" x14ac:dyDescent="0.2">
      <c r="A1" s="53" t="s">
        <v>158</v>
      </c>
      <c r="B1" s="7"/>
      <c r="C1" s="7"/>
      <c r="D1" s="7"/>
      <c r="E1" s="7"/>
      <c r="F1" s="7"/>
      <c r="G1" s="7"/>
    </row>
    <row r="2" spans="1:9" ht="22.5" customHeight="1" x14ac:dyDescent="0.2">
      <c r="A2" s="54" t="s">
        <v>21</v>
      </c>
      <c r="B2" s="28"/>
      <c r="C2" s="28"/>
      <c r="D2" s="28"/>
      <c r="E2" s="28"/>
      <c r="F2" s="28"/>
      <c r="G2" s="28"/>
    </row>
    <row r="3" spans="1:9" ht="20.100000000000001" customHeight="1" x14ac:dyDescent="0.2">
      <c r="A3" s="163" t="s">
        <v>20</v>
      </c>
      <c r="B3" s="9" t="s">
        <v>23</v>
      </c>
      <c r="C3" s="23"/>
      <c r="D3" s="23"/>
      <c r="E3" s="23"/>
      <c r="F3" s="23"/>
      <c r="G3" s="23"/>
    </row>
    <row r="4" spans="1:9" ht="20.100000000000001" customHeight="1" x14ac:dyDescent="0.2">
      <c r="A4" s="164"/>
      <c r="B4" s="24" t="s">
        <v>24</v>
      </c>
      <c r="C4" s="25"/>
      <c r="D4" s="24" t="s">
        <v>25</v>
      </c>
      <c r="E4" s="24"/>
      <c r="F4" s="24" t="s">
        <v>26</v>
      </c>
      <c r="G4" s="24"/>
    </row>
    <row r="5" spans="1:9" ht="20.100000000000001" customHeight="1" x14ac:dyDescent="0.2">
      <c r="A5" s="165"/>
      <c r="B5" s="26">
        <v>2018</v>
      </c>
      <c r="C5" s="26">
        <v>2017</v>
      </c>
      <c r="D5" s="26">
        <v>2018</v>
      </c>
      <c r="E5" s="26">
        <v>2017</v>
      </c>
      <c r="F5" s="26">
        <v>2018</v>
      </c>
      <c r="G5" s="27">
        <v>2017</v>
      </c>
      <c r="H5" s="31"/>
    </row>
    <row r="6" spans="1:9" ht="18" customHeight="1" x14ac:dyDescent="0.2">
      <c r="A6" s="17"/>
      <c r="B6" s="18"/>
      <c r="C6" s="18"/>
      <c r="D6" s="18"/>
      <c r="E6" s="18"/>
      <c r="F6" s="18"/>
      <c r="G6" s="18"/>
    </row>
    <row r="7" spans="1:9" ht="18" customHeight="1" x14ac:dyDescent="0.2">
      <c r="A7" s="127" t="s">
        <v>7</v>
      </c>
      <c r="B7" s="57">
        <v>35785.68</v>
      </c>
      <c r="C7" s="57">
        <v>35186.730000000003</v>
      </c>
      <c r="D7" s="57">
        <v>473023.08</v>
      </c>
      <c r="E7" s="57">
        <v>428016.12</v>
      </c>
      <c r="F7" s="57">
        <v>3836.98</v>
      </c>
      <c r="G7" s="57">
        <v>5952.25</v>
      </c>
      <c r="H7" s="2"/>
      <c r="I7" s="3"/>
    </row>
    <row r="8" spans="1:9" ht="18" customHeight="1" x14ac:dyDescent="0.2">
      <c r="A8" s="127" t="s">
        <v>8</v>
      </c>
      <c r="B8" s="57">
        <v>149159.67000000001</v>
      </c>
      <c r="C8" s="57">
        <v>144427.04</v>
      </c>
      <c r="D8" s="57">
        <v>1668168.28</v>
      </c>
      <c r="E8" s="57">
        <v>1571410.58</v>
      </c>
      <c r="F8" s="57">
        <v>17985.900000000001</v>
      </c>
      <c r="G8" s="57">
        <v>17257.79</v>
      </c>
    </row>
    <row r="9" spans="1:9" ht="18" customHeight="1" x14ac:dyDescent="0.2">
      <c r="A9" s="127" t="s">
        <v>32</v>
      </c>
      <c r="B9" s="57">
        <v>41503.449999999997</v>
      </c>
      <c r="C9" s="57">
        <v>27735.47</v>
      </c>
      <c r="D9" s="57">
        <v>315121.94</v>
      </c>
      <c r="E9" s="62">
        <v>297322.99</v>
      </c>
      <c r="F9" s="57">
        <v>2821.61</v>
      </c>
      <c r="G9" s="57">
        <v>2627.08</v>
      </c>
    </row>
    <row r="10" spans="1:9" ht="18" customHeight="1" x14ac:dyDescent="0.2">
      <c r="A10" s="127" t="s">
        <v>9</v>
      </c>
      <c r="B10" s="57">
        <v>51067.74</v>
      </c>
      <c r="C10" s="57">
        <v>38046.910000000003</v>
      </c>
      <c r="D10" s="57">
        <v>156523.76</v>
      </c>
      <c r="E10" s="57">
        <v>143353.62</v>
      </c>
      <c r="F10" s="57">
        <v>3964.4</v>
      </c>
      <c r="G10" s="57">
        <v>1256.08</v>
      </c>
    </row>
    <row r="11" spans="1:9" ht="18" customHeight="1" x14ac:dyDescent="0.2">
      <c r="A11" s="127" t="s">
        <v>10</v>
      </c>
      <c r="B11" s="57">
        <v>25581.34</v>
      </c>
      <c r="C11" s="57">
        <v>11204.01</v>
      </c>
      <c r="D11" s="57">
        <v>231550.78</v>
      </c>
      <c r="E11" s="57">
        <v>208343.35</v>
      </c>
      <c r="F11" s="57">
        <v>9178.07</v>
      </c>
      <c r="G11" s="57">
        <v>11070.03</v>
      </c>
    </row>
    <row r="12" spans="1:9" ht="18" customHeight="1" x14ac:dyDescent="0.2">
      <c r="A12" s="127" t="s">
        <v>29</v>
      </c>
      <c r="B12" s="57">
        <v>64090.16</v>
      </c>
      <c r="C12" s="57">
        <v>57121.01</v>
      </c>
      <c r="D12" s="57">
        <v>431486.49</v>
      </c>
      <c r="E12" s="57">
        <v>429773</v>
      </c>
      <c r="F12" s="57">
        <v>3886.95</v>
      </c>
      <c r="G12" s="57">
        <v>13523.55</v>
      </c>
    </row>
    <row r="13" spans="1:9" ht="18" customHeight="1" x14ac:dyDescent="0.2">
      <c r="A13" s="127" t="s">
        <v>11</v>
      </c>
      <c r="B13" s="57">
        <v>157037.98000000001</v>
      </c>
      <c r="C13" s="57">
        <v>167185.41</v>
      </c>
      <c r="D13" s="57">
        <v>1616904.94</v>
      </c>
      <c r="E13" s="57">
        <v>1585896.58</v>
      </c>
      <c r="F13" s="57">
        <v>39944.86</v>
      </c>
      <c r="G13" s="57">
        <v>46137.760000000002</v>
      </c>
    </row>
    <row r="14" spans="1:9" ht="18" customHeight="1" x14ac:dyDescent="0.2">
      <c r="A14" s="127" t="s">
        <v>30</v>
      </c>
      <c r="B14" s="57">
        <v>26321.53</v>
      </c>
      <c r="C14" s="57">
        <v>21308.52</v>
      </c>
      <c r="D14" s="57">
        <v>459284.43</v>
      </c>
      <c r="E14" s="57">
        <v>424993.8</v>
      </c>
      <c r="F14" s="57">
        <v>19162.04</v>
      </c>
      <c r="G14" s="57">
        <v>18583.8</v>
      </c>
    </row>
    <row r="15" spans="1:9" ht="18" customHeight="1" x14ac:dyDescent="0.2">
      <c r="A15" s="127" t="s">
        <v>12</v>
      </c>
      <c r="B15" s="57">
        <v>58541.83</v>
      </c>
      <c r="C15" s="57">
        <v>50178.21</v>
      </c>
      <c r="D15" s="57">
        <v>597040.13</v>
      </c>
      <c r="E15" s="57">
        <v>538534.93999999994</v>
      </c>
      <c r="F15" s="57">
        <v>8827.7199999999993</v>
      </c>
      <c r="G15" s="57">
        <v>8934.16</v>
      </c>
    </row>
    <row r="16" spans="1:9" ht="18" customHeight="1" x14ac:dyDescent="0.2">
      <c r="A16" s="127" t="s">
        <v>13</v>
      </c>
      <c r="B16" s="57">
        <v>2192.31</v>
      </c>
      <c r="C16" s="57">
        <v>2454.36</v>
      </c>
      <c r="D16" s="57">
        <v>148243.01</v>
      </c>
      <c r="E16" s="57">
        <v>201172.71</v>
      </c>
      <c r="F16" s="57">
        <v>533.09</v>
      </c>
      <c r="G16" s="57">
        <v>483.86</v>
      </c>
    </row>
    <row r="17" spans="1:14" ht="18" customHeight="1" x14ac:dyDescent="0.2">
      <c r="A17" s="127" t="s">
        <v>31</v>
      </c>
      <c r="B17" s="63">
        <v>116991.1</v>
      </c>
      <c r="C17" s="57">
        <v>124558.22</v>
      </c>
      <c r="D17" s="57">
        <v>256314.22</v>
      </c>
      <c r="E17" s="57">
        <v>233857.41</v>
      </c>
      <c r="F17" s="57">
        <v>11219.61</v>
      </c>
      <c r="G17" s="57">
        <v>9800.73</v>
      </c>
    </row>
    <row r="18" spans="1:14" ht="18" customHeight="1" x14ac:dyDescent="0.2">
      <c r="A18" s="127" t="s">
        <v>14</v>
      </c>
      <c r="B18" s="63">
        <v>27606.49</v>
      </c>
      <c r="C18" s="57">
        <v>21397.19</v>
      </c>
      <c r="D18" s="57">
        <v>205602.43</v>
      </c>
      <c r="E18" s="57">
        <v>191699.78</v>
      </c>
      <c r="F18" s="57">
        <v>5831.36</v>
      </c>
      <c r="G18" s="57">
        <v>2347.96</v>
      </c>
      <c r="I18" s="18"/>
    </row>
    <row r="19" spans="1:14" s="4" customFormat="1" ht="18" customHeight="1" x14ac:dyDescent="0.2">
      <c r="A19" s="128" t="s">
        <v>150</v>
      </c>
      <c r="B19" s="109">
        <v>755879.28</v>
      </c>
      <c r="C19" s="110">
        <v>700803.08</v>
      </c>
      <c r="D19" s="110">
        <v>6559263.4900000002</v>
      </c>
      <c r="E19" s="110">
        <v>6254374.8799999999</v>
      </c>
      <c r="F19" s="110">
        <v>127192.59</v>
      </c>
      <c r="G19" s="110">
        <v>137975.04999999999</v>
      </c>
      <c r="H19" s="21"/>
      <c r="I19" s="55"/>
      <c r="J19" s="55"/>
      <c r="K19" s="55"/>
      <c r="L19" s="55"/>
      <c r="M19" s="55"/>
      <c r="N19" s="55"/>
    </row>
    <row r="20" spans="1:14" ht="18" customHeight="1" x14ac:dyDescent="0.2">
      <c r="B20" s="2"/>
      <c r="C20" s="2"/>
    </row>
    <row r="21" spans="1:14" ht="18" customHeight="1" x14ac:dyDescent="0.2">
      <c r="B21" s="6"/>
    </row>
    <row r="22" spans="1:14" ht="18" customHeight="1" x14ac:dyDescent="0.2"/>
    <row r="23" spans="1:14" ht="15" x14ac:dyDescent="0.2">
      <c r="A23" s="53" t="s">
        <v>159</v>
      </c>
      <c r="B23" s="5"/>
      <c r="C23" s="5"/>
      <c r="D23" s="5"/>
      <c r="E23" s="5"/>
      <c r="F23" s="5"/>
      <c r="G23" s="5"/>
    </row>
    <row r="24" spans="1:14" ht="22.5" customHeight="1" x14ac:dyDescent="0.2">
      <c r="A24" s="54" t="s">
        <v>21</v>
      </c>
      <c r="B24" s="5"/>
      <c r="C24" s="5"/>
      <c r="D24" s="5"/>
      <c r="E24" s="5"/>
      <c r="F24" s="5"/>
      <c r="G24" s="5"/>
    </row>
    <row r="25" spans="1:14" ht="20.100000000000001" customHeight="1" x14ac:dyDescent="0.2">
      <c r="A25" s="163" t="s">
        <v>20</v>
      </c>
      <c r="B25" s="9" t="s">
        <v>23</v>
      </c>
      <c r="C25" s="23"/>
      <c r="D25" s="23"/>
      <c r="E25" s="23"/>
      <c r="F25" s="23"/>
      <c r="G25" s="23"/>
    </row>
    <row r="26" spans="1:14" ht="20.100000000000001" customHeight="1" x14ac:dyDescent="0.2">
      <c r="A26" s="164"/>
      <c r="B26" s="24" t="s">
        <v>24</v>
      </c>
      <c r="C26" s="24"/>
      <c r="D26" s="24" t="s">
        <v>25</v>
      </c>
      <c r="E26" s="24"/>
      <c r="F26" s="24" t="s">
        <v>26</v>
      </c>
      <c r="G26" s="24"/>
    </row>
    <row r="27" spans="1:14" ht="20.100000000000001" customHeight="1" x14ac:dyDescent="0.2">
      <c r="A27" s="165"/>
      <c r="B27" s="26">
        <v>2018</v>
      </c>
      <c r="C27" s="26">
        <v>2017</v>
      </c>
      <c r="D27" s="26">
        <v>2018</v>
      </c>
      <c r="E27" s="26">
        <v>2017</v>
      </c>
      <c r="F27" s="26">
        <v>2018</v>
      </c>
      <c r="G27" s="27">
        <v>2017</v>
      </c>
      <c r="H27" s="31"/>
    </row>
    <row r="28" spans="1:14" ht="18" customHeight="1" x14ac:dyDescent="0.2">
      <c r="A28" s="17"/>
      <c r="B28" s="18"/>
      <c r="C28" s="18"/>
      <c r="D28" s="19"/>
      <c r="E28" s="18"/>
      <c r="F28" s="18"/>
      <c r="G28" s="18"/>
    </row>
    <row r="29" spans="1:14" ht="18" customHeight="1" x14ac:dyDescent="0.2">
      <c r="A29" s="127" t="s">
        <v>7</v>
      </c>
      <c r="B29" s="57">
        <v>169373.65</v>
      </c>
      <c r="C29" s="57">
        <v>169196.77</v>
      </c>
      <c r="D29" s="57">
        <v>2778766.8</v>
      </c>
      <c r="E29" s="57">
        <v>2649841.92</v>
      </c>
      <c r="F29" s="57">
        <v>39214.21</v>
      </c>
      <c r="G29" s="57">
        <v>24618.44</v>
      </c>
    </row>
    <row r="30" spans="1:14" ht="18" customHeight="1" x14ac:dyDescent="0.2">
      <c r="A30" s="127" t="s">
        <v>8</v>
      </c>
      <c r="B30" s="57">
        <v>778005.47</v>
      </c>
      <c r="C30" s="57">
        <v>723132.65</v>
      </c>
      <c r="D30" s="57">
        <v>10060268.039999999</v>
      </c>
      <c r="E30" s="57">
        <v>9644951.4499999993</v>
      </c>
      <c r="F30" s="57">
        <v>188745.13</v>
      </c>
      <c r="G30" s="57">
        <v>156216.4</v>
      </c>
    </row>
    <row r="31" spans="1:14" ht="18" customHeight="1" x14ac:dyDescent="0.2">
      <c r="A31" s="127" t="s">
        <v>32</v>
      </c>
      <c r="B31" s="57">
        <v>191193.47</v>
      </c>
      <c r="C31" s="57">
        <v>160843.59</v>
      </c>
      <c r="D31" s="57">
        <v>2036549.86</v>
      </c>
      <c r="E31" s="57">
        <v>1991026.34</v>
      </c>
      <c r="F31" s="57">
        <v>19978.62</v>
      </c>
      <c r="G31" s="57">
        <v>20272.240000000002</v>
      </c>
    </row>
    <row r="32" spans="1:14" ht="18" customHeight="1" x14ac:dyDescent="0.2">
      <c r="A32" s="127" t="s">
        <v>9</v>
      </c>
      <c r="B32" s="57">
        <v>265905.53999999998</v>
      </c>
      <c r="C32" s="57">
        <v>227305.65</v>
      </c>
      <c r="D32" s="57">
        <v>969612.66</v>
      </c>
      <c r="E32" s="57">
        <v>1047450.03</v>
      </c>
      <c r="F32" s="57">
        <v>16778.63</v>
      </c>
      <c r="G32" s="57">
        <v>102714.77</v>
      </c>
    </row>
    <row r="33" spans="1:14" ht="18" customHeight="1" x14ac:dyDescent="0.2">
      <c r="A33" s="127" t="s">
        <v>10</v>
      </c>
      <c r="B33" s="57">
        <v>107550.37</v>
      </c>
      <c r="C33" s="57">
        <v>74823.67</v>
      </c>
      <c r="D33" s="57">
        <v>1363817.48</v>
      </c>
      <c r="E33" s="57">
        <v>1393821.66</v>
      </c>
      <c r="F33" s="57">
        <v>77106.69</v>
      </c>
      <c r="G33" s="57">
        <v>72711.820000000007</v>
      </c>
    </row>
    <row r="34" spans="1:14" ht="18" customHeight="1" x14ac:dyDescent="0.2">
      <c r="A34" s="127" t="s">
        <v>29</v>
      </c>
      <c r="B34" s="57">
        <v>318333.39</v>
      </c>
      <c r="C34" s="57">
        <v>355101.53</v>
      </c>
      <c r="D34" s="57">
        <v>2800160.2</v>
      </c>
      <c r="E34" s="57">
        <v>2865901.47</v>
      </c>
      <c r="F34" s="57">
        <v>46728.29</v>
      </c>
      <c r="G34" s="57">
        <v>128902.84</v>
      </c>
    </row>
    <row r="35" spans="1:14" ht="18" customHeight="1" x14ac:dyDescent="0.2">
      <c r="A35" s="127" t="s">
        <v>11</v>
      </c>
      <c r="B35" s="57">
        <v>758829.7</v>
      </c>
      <c r="C35" s="57">
        <v>779449.21</v>
      </c>
      <c r="D35" s="57">
        <v>10561181.57</v>
      </c>
      <c r="E35" s="57">
        <v>10390802.609999999</v>
      </c>
      <c r="F35" s="57">
        <v>268305.96000000002</v>
      </c>
      <c r="G35" s="57">
        <v>191556.99</v>
      </c>
    </row>
    <row r="36" spans="1:14" ht="18" customHeight="1" x14ac:dyDescent="0.2">
      <c r="A36" s="127" t="s">
        <v>30</v>
      </c>
      <c r="B36" s="57">
        <v>128733.45</v>
      </c>
      <c r="C36" s="57">
        <v>123180.88</v>
      </c>
      <c r="D36" s="57">
        <v>2799779.34</v>
      </c>
      <c r="E36" s="57">
        <v>2760182.5</v>
      </c>
      <c r="F36" s="57">
        <v>120270.7</v>
      </c>
      <c r="G36" s="57">
        <v>102689.15</v>
      </c>
    </row>
    <row r="37" spans="1:14" ht="18" customHeight="1" x14ac:dyDescent="0.2">
      <c r="A37" s="127" t="s">
        <v>12</v>
      </c>
      <c r="B37" s="57">
        <v>328493.74</v>
      </c>
      <c r="C37" s="57">
        <v>295929.98</v>
      </c>
      <c r="D37" s="57">
        <v>3794573.4</v>
      </c>
      <c r="E37" s="57">
        <v>3918357.23</v>
      </c>
      <c r="F37" s="57">
        <v>67550.36</v>
      </c>
      <c r="G37" s="57">
        <v>71580.22</v>
      </c>
    </row>
    <row r="38" spans="1:14" ht="18" customHeight="1" x14ac:dyDescent="0.2">
      <c r="A38" s="127" t="s">
        <v>13</v>
      </c>
      <c r="B38" s="57">
        <v>12983.4</v>
      </c>
      <c r="C38" s="57">
        <v>12934.54</v>
      </c>
      <c r="D38" s="57">
        <v>1042660.43</v>
      </c>
      <c r="E38" s="57">
        <v>1124864.83</v>
      </c>
      <c r="F38" s="57">
        <v>5063.21</v>
      </c>
      <c r="G38" s="57">
        <v>5099.1000000000004</v>
      </c>
    </row>
    <row r="39" spans="1:14" ht="18" customHeight="1" x14ac:dyDescent="0.2">
      <c r="A39" s="127" t="s">
        <v>31</v>
      </c>
      <c r="B39" s="57">
        <v>646140.56000000006</v>
      </c>
      <c r="C39" s="57">
        <v>720258.17</v>
      </c>
      <c r="D39" s="57">
        <v>1491956.35</v>
      </c>
      <c r="E39" s="57">
        <v>1517054.47</v>
      </c>
      <c r="F39" s="57">
        <v>82626.789999999994</v>
      </c>
      <c r="G39" s="57">
        <v>103575.14</v>
      </c>
    </row>
    <row r="40" spans="1:14" ht="18" customHeight="1" x14ac:dyDescent="0.2">
      <c r="A40" s="127" t="s">
        <v>14</v>
      </c>
      <c r="B40" s="57">
        <v>153181.72</v>
      </c>
      <c r="C40" s="57">
        <v>143360.66</v>
      </c>
      <c r="D40" s="57">
        <v>1408017.14</v>
      </c>
      <c r="E40" s="57">
        <v>1299417.0900000001</v>
      </c>
      <c r="F40" s="57">
        <v>42662.87</v>
      </c>
      <c r="G40" s="57">
        <v>20810.73</v>
      </c>
      <c r="I40" s="18"/>
    </row>
    <row r="41" spans="1:14" ht="18" customHeight="1" x14ac:dyDescent="0.2">
      <c r="A41" s="128" t="s">
        <v>149</v>
      </c>
      <c r="B41" s="109">
        <v>3858724.46</v>
      </c>
      <c r="C41" s="110">
        <v>3785517.3</v>
      </c>
      <c r="D41" s="110">
        <v>41107343.270000003</v>
      </c>
      <c r="E41" s="110">
        <v>40603671.600000001</v>
      </c>
      <c r="F41" s="110">
        <v>975031.46</v>
      </c>
      <c r="G41" s="110">
        <v>1000747.84</v>
      </c>
      <c r="H41" s="22"/>
      <c r="I41" s="55"/>
      <c r="J41" s="55"/>
      <c r="K41" s="55"/>
      <c r="L41" s="55"/>
      <c r="M41" s="55"/>
      <c r="N41" s="55"/>
    </row>
    <row r="42" spans="1:14" x14ac:dyDescent="0.2">
      <c r="B42" s="2"/>
      <c r="C42" s="2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9" orientation="portrait" horizontalDpi="1200" r:id="rId1"/>
  <headerFooter alignWithMargins="0">
    <oddFooter xml:space="preserve">&amp;C
&amp;R&amp;"MetaNormalLF-Roman,Standard"&amp;8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L22"/>
  <sheetViews>
    <sheetView zoomScaleNormal="100" workbookViewId="0"/>
  </sheetViews>
  <sheetFormatPr baseColWidth="10" defaultColWidth="11.42578125" defaultRowHeight="12" x14ac:dyDescent="0.2"/>
  <cols>
    <col min="1" max="1" width="26.7109375" style="92" customWidth="1"/>
    <col min="2" max="6" width="18.7109375" style="92" customWidth="1"/>
    <col min="7" max="12" width="9.7109375" style="92" customWidth="1"/>
    <col min="13" max="16384" width="11.42578125" style="92"/>
  </cols>
  <sheetData>
    <row r="1" spans="1:9" ht="14.25" x14ac:dyDescent="0.2">
      <c r="A1" s="90" t="s">
        <v>117</v>
      </c>
      <c r="B1" s="91"/>
      <c r="C1" s="91"/>
      <c r="D1" s="91"/>
      <c r="E1" s="91"/>
    </row>
    <row r="2" spans="1:9" ht="22.5" customHeight="1" x14ac:dyDescent="0.2">
      <c r="A2" s="93" t="s">
        <v>21</v>
      </c>
      <c r="B2" s="94"/>
      <c r="C2" s="94"/>
      <c r="D2" s="94"/>
      <c r="E2" s="94"/>
      <c r="F2" s="95"/>
    </row>
    <row r="3" spans="1:9" ht="20.100000000000001" customHeight="1" x14ac:dyDescent="0.2">
      <c r="A3" s="166" t="s">
        <v>20</v>
      </c>
      <c r="B3" s="96" t="s">
        <v>38</v>
      </c>
      <c r="C3" s="96" t="s">
        <v>118</v>
      </c>
      <c r="D3" s="96" t="s">
        <v>119</v>
      </c>
      <c r="E3" s="96" t="s">
        <v>120</v>
      </c>
      <c r="F3" s="97" t="s">
        <v>38</v>
      </c>
      <c r="G3" s="98"/>
    </row>
    <row r="4" spans="1:9" ht="20.100000000000001" customHeight="1" x14ac:dyDescent="0.2">
      <c r="A4" s="167"/>
      <c r="B4" s="168" t="s">
        <v>54</v>
      </c>
      <c r="C4" s="169"/>
      <c r="D4" s="169"/>
      <c r="E4" s="170"/>
      <c r="F4" s="99" t="s">
        <v>153</v>
      </c>
    </row>
    <row r="5" spans="1:9" ht="20.100000000000001" customHeight="1" x14ac:dyDescent="0.2">
      <c r="A5" s="165"/>
      <c r="B5" s="111">
        <v>2018</v>
      </c>
      <c r="C5" s="112"/>
      <c r="D5" s="112"/>
      <c r="E5" s="112"/>
      <c r="F5" s="112"/>
    </row>
    <row r="6" spans="1:9" ht="18" customHeight="1" x14ac:dyDescent="0.2">
      <c r="A6" s="100"/>
      <c r="B6" s="101"/>
      <c r="C6" s="101"/>
      <c r="D6" s="101"/>
      <c r="E6" s="101"/>
    </row>
    <row r="7" spans="1:9" ht="18" customHeight="1" x14ac:dyDescent="0.2">
      <c r="A7" s="127" t="s">
        <v>7</v>
      </c>
      <c r="B7" s="102">
        <v>669995.61</v>
      </c>
      <c r="C7" s="102">
        <v>655888.37</v>
      </c>
      <c r="D7" s="102">
        <v>9159.23</v>
      </c>
      <c r="E7" s="102">
        <v>4948.01</v>
      </c>
      <c r="F7" s="102">
        <v>3939418.3</v>
      </c>
      <c r="G7" s="103"/>
      <c r="I7" s="107"/>
    </row>
    <row r="8" spans="1:9" ht="18" customHeight="1" x14ac:dyDescent="0.2">
      <c r="A8" s="127" t="s">
        <v>8</v>
      </c>
      <c r="B8" s="102">
        <v>2462502.9500000002</v>
      </c>
      <c r="C8" s="102">
        <v>2219829.2400000002</v>
      </c>
      <c r="D8" s="102">
        <v>238005.81</v>
      </c>
      <c r="E8" s="102">
        <v>4667.8999999999996</v>
      </c>
      <c r="F8" s="102">
        <v>14673156.42</v>
      </c>
      <c r="I8" s="107"/>
    </row>
    <row r="9" spans="1:9" ht="18" customHeight="1" x14ac:dyDescent="0.2">
      <c r="A9" s="127" t="s">
        <v>32</v>
      </c>
      <c r="B9" s="102">
        <v>363804.94</v>
      </c>
      <c r="C9" s="102">
        <v>359691.9</v>
      </c>
      <c r="D9" s="102">
        <v>2698.82</v>
      </c>
      <c r="E9" s="102">
        <v>1414.22</v>
      </c>
      <c r="F9" s="102">
        <v>2275338.2999999998</v>
      </c>
      <c r="I9" s="107"/>
    </row>
    <row r="10" spans="1:9" ht="18" customHeight="1" x14ac:dyDescent="0.2">
      <c r="A10" s="127" t="s">
        <v>9</v>
      </c>
      <c r="B10" s="102">
        <v>233274.83</v>
      </c>
      <c r="C10" s="102">
        <v>149200.67000000001</v>
      </c>
      <c r="D10" s="102">
        <v>83954.04</v>
      </c>
      <c r="E10" s="102">
        <v>120.12</v>
      </c>
      <c r="F10" s="102">
        <v>1376907.42</v>
      </c>
      <c r="I10" s="107"/>
    </row>
    <row r="11" spans="1:9" ht="18" customHeight="1" x14ac:dyDescent="0.2">
      <c r="A11" s="127" t="s">
        <v>10</v>
      </c>
      <c r="B11" s="102">
        <v>309815.86</v>
      </c>
      <c r="C11" s="102">
        <v>299146.15999999997</v>
      </c>
      <c r="D11" s="57" t="s">
        <v>166</v>
      </c>
      <c r="E11" s="57" t="s">
        <v>166</v>
      </c>
      <c r="F11" s="102">
        <v>1801537.35</v>
      </c>
      <c r="I11" s="107"/>
    </row>
    <row r="12" spans="1:9" ht="18" customHeight="1" x14ac:dyDescent="0.2">
      <c r="A12" s="127" t="s">
        <v>29</v>
      </c>
      <c r="B12" s="102">
        <v>763769.58</v>
      </c>
      <c r="C12" s="102">
        <v>738439.12</v>
      </c>
      <c r="D12" s="102">
        <v>25188.77</v>
      </c>
      <c r="E12" s="102">
        <v>141.69</v>
      </c>
      <c r="F12" s="102">
        <v>5018165.4800000004</v>
      </c>
      <c r="I12" s="107"/>
    </row>
    <row r="13" spans="1:9" ht="18" customHeight="1" x14ac:dyDescent="0.2">
      <c r="A13" s="127" t="s">
        <v>11</v>
      </c>
      <c r="B13" s="102">
        <v>2112116.4700000002</v>
      </c>
      <c r="C13" s="102">
        <v>1903525.59</v>
      </c>
      <c r="D13" s="102">
        <v>38369.839999999997</v>
      </c>
      <c r="E13" s="102">
        <v>170221.04</v>
      </c>
      <c r="F13" s="102">
        <v>13426699.609999999</v>
      </c>
      <c r="I13" s="107"/>
    </row>
    <row r="14" spans="1:9" ht="18" customHeight="1" x14ac:dyDescent="0.2">
      <c r="A14" s="127" t="s">
        <v>30</v>
      </c>
      <c r="B14" s="102">
        <v>610648.85</v>
      </c>
      <c r="C14" s="102">
        <v>504719.09</v>
      </c>
      <c r="D14" s="57" t="s">
        <v>166</v>
      </c>
      <c r="E14" s="57" t="s">
        <v>166</v>
      </c>
      <c r="F14" s="102">
        <v>3693457.17</v>
      </c>
      <c r="I14" s="107"/>
    </row>
    <row r="15" spans="1:9" ht="18" customHeight="1" x14ac:dyDescent="0.2">
      <c r="A15" s="127" t="s">
        <v>12</v>
      </c>
      <c r="B15" s="102">
        <v>751103.73</v>
      </c>
      <c r="C15" s="102">
        <v>714693.41</v>
      </c>
      <c r="D15" s="57" t="s">
        <v>166</v>
      </c>
      <c r="E15" s="57" t="s">
        <v>166</v>
      </c>
      <c r="F15" s="102">
        <v>4657009.74</v>
      </c>
      <c r="I15" s="107"/>
    </row>
    <row r="16" spans="1:9" ht="18" customHeight="1" x14ac:dyDescent="0.2">
      <c r="A16" s="127" t="s">
        <v>13</v>
      </c>
      <c r="B16" s="102">
        <v>151866.32999999999</v>
      </c>
      <c r="C16" s="102">
        <v>151686.37</v>
      </c>
      <c r="D16" s="57" t="s">
        <v>166</v>
      </c>
      <c r="E16" s="57" t="s">
        <v>166</v>
      </c>
      <c r="F16" s="102">
        <v>1070051.57</v>
      </c>
      <c r="I16" s="107"/>
    </row>
    <row r="17" spans="1:12" ht="18" customHeight="1" x14ac:dyDescent="0.2">
      <c r="A17" s="127" t="s">
        <v>31</v>
      </c>
      <c r="B17" s="102">
        <v>414697.24</v>
      </c>
      <c r="C17" s="102">
        <v>192389.17</v>
      </c>
      <c r="D17" s="102">
        <v>85693.53</v>
      </c>
      <c r="E17" s="102">
        <v>136614.54</v>
      </c>
      <c r="F17" s="102">
        <v>2382841.63</v>
      </c>
      <c r="I17" s="107"/>
    </row>
    <row r="18" spans="1:12" ht="18" customHeight="1" x14ac:dyDescent="0.2">
      <c r="A18" s="127" t="s">
        <v>14</v>
      </c>
      <c r="B18" s="102">
        <v>289526.46000000002</v>
      </c>
      <c r="C18" s="102">
        <v>228949.01</v>
      </c>
      <c r="D18" s="57" t="s">
        <v>166</v>
      </c>
      <c r="E18" s="57" t="s">
        <v>166</v>
      </c>
      <c r="F18" s="102">
        <v>1931826.25</v>
      </c>
      <c r="G18" s="101"/>
      <c r="I18" s="107"/>
    </row>
    <row r="19" spans="1:12" s="106" customFormat="1" ht="18" customHeight="1" x14ac:dyDescent="0.2">
      <c r="A19" s="128" t="s">
        <v>150</v>
      </c>
      <c r="B19" s="104">
        <v>9133122.8499999996</v>
      </c>
      <c r="C19" s="104">
        <v>8118158.0999999996</v>
      </c>
      <c r="D19" s="104">
        <v>517481.46</v>
      </c>
      <c r="E19" s="104">
        <v>497483.29</v>
      </c>
      <c r="F19" s="104">
        <v>56246409.240000002</v>
      </c>
      <c r="G19" s="105"/>
      <c r="H19" s="105"/>
      <c r="I19" s="107"/>
      <c r="J19" s="105"/>
      <c r="K19" s="105"/>
      <c r="L19" s="105"/>
    </row>
    <row r="20" spans="1:12" ht="18" customHeight="1" x14ac:dyDescent="0.2">
      <c r="B20" s="107"/>
      <c r="C20" s="107"/>
      <c r="D20" s="107"/>
      <c r="E20" s="107"/>
    </row>
    <row r="21" spans="1:12" x14ac:dyDescent="0.2">
      <c r="A21" s="122"/>
      <c r="B21" s="107"/>
      <c r="C21" s="107"/>
    </row>
    <row r="22" spans="1:12" x14ac:dyDescent="0.2">
      <c r="A22" s="123"/>
    </row>
  </sheetData>
  <mergeCells count="2">
    <mergeCell ref="A3:A5"/>
    <mergeCell ref="B4:E4"/>
  </mergeCells>
  <pageMargins left="0.6692913385826772" right="0.6692913385826772" top="0.70866141732283472" bottom="0.78740157480314965" header="0.51181102362204722" footer="0.70866141732283472"/>
  <pageSetup paperSize="9" scale="74" orientation="portrait" horizontalDpi="1200" r:id="rId1"/>
  <headerFooter alignWithMargins="0">
    <oddFooter xml:space="preserve">&amp;C
&amp;R&amp;"MetaNormalLF-Roman,Standard"&amp;8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13</vt:i4>
      </vt:variant>
    </vt:vector>
  </HeadingPairs>
  <TitlesOfParts>
    <vt:vector size="24" baseType="lpstr">
      <vt:lpstr>Titel</vt:lpstr>
      <vt:lpstr>Inhalt</vt:lpstr>
      <vt:lpstr>Tabelle 1+2</vt:lpstr>
      <vt:lpstr>Tabelle 3+4</vt:lpstr>
      <vt:lpstr>Tabelle 5</vt:lpstr>
      <vt:lpstr>Tabelle 6+7</vt:lpstr>
      <vt:lpstr>Tabelle 8+9</vt:lpstr>
      <vt:lpstr>Tabelle 10+11</vt:lpstr>
      <vt:lpstr>Tabelle 12</vt:lpstr>
      <vt:lpstr>Tabelle 13</vt:lpstr>
      <vt:lpstr>Qualitätsbericht</vt:lpstr>
      <vt:lpstr>Inhalt!Druckbereich</vt:lpstr>
      <vt:lpstr>Qualitätsbericht!Druckbereich</vt:lpstr>
      <vt:lpstr>'Tabelle 1+2'!Druckbereich</vt:lpstr>
      <vt:lpstr>'Tabelle 10+11'!Druckbereich</vt:lpstr>
      <vt:lpstr>'Tabelle 12'!Druckbereich</vt:lpstr>
      <vt:lpstr>'Tabelle 13'!Druckbereich</vt:lpstr>
      <vt:lpstr>'Tabelle 3+4'!Druckbereich</vt:lpstr>
      <vt:lpstr>'Tabelle 5'!Druckbereich</vt:lpstr>
      <vt:lpstr>'Tabelle 6+7'!Druckbereich</vt:lpstr>
      <vt:lpstr>'Tabelle 8+9'!Druckbereich</vt:lpstr>
      <vt:lpstr>Titel!Druckbereich</vt:lpstr>
      <vt:lpstr>Titel!Text20</vt:lpstr>
      <vt:lpstr>Titel!Text9</vt:lpstr>
    </vt:vector>
  </TitlesOfParts>
  <Company>StBA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Absatz von Bier im Juli 2018 - Fachserie 14 Reihe 9.2.1</dc:title>
  <dc:creator>Statistisches Bundesamt (Destatis)</dc:creator>
  <cp:keywords>Bierabsatz; Biermischungen; Steuerklasse</cp:keywords>
  <cp:lastModifiedBy>Keune, Thomas (B303)</cp:lastModifiedBy>
  <cp:lastPrinted>2018-08-24T07:41:49Z</cp:lastPrinted>
  <dcterms:created xsi:type="dcterms:W3CDTF">1999-10-27T11:23:53Z</dcterms:created>
  <dcterms:modified xsi:type="dcterms:W3CDTF">2018-08-24T11:56:50Z</dcterms:modified>
</cp:coreProperties>
</file>