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0" windowWidth="12120" windowHeight="8835"/>
  </bookViews>
  <sheets>
    <sheet name="Titelseite" sheetId="19" r:id="rId1"/>
    <sheet name="Inhalt" sheetId="24" r:id="rId2"/>
    <sheet name="Tabelle 1+2" sheetId="12" r:id="rId3"/>
    <sheet name="Tabelle 3+4" sheetId="13" r:id="rId4"/>
    <sheet name="Tabelle 5+6" sheetId="14" r:id="rId5"/>
    <sheet name="Tabelle 7+8" sheetId="15" r:id="rId6"/>
    <sheet name="Tabelle 9" sheetId="25" r:id="rId7"/>
    <sheet name="Tabelle 10" sheetId="18" r:id="rId8"/>
    <sheet name="Qualitätsbericht" sheetId="27" r:id="rId9"/>
  </sheets>
  <definedNames>
    <definedName name="_Fill" localSheetId="1" hidden="1">#REF!</definedName>
    <definedName name="_Fill" localSheetId="8" hidden="1">#REF!</definedName>
    <definedName name="_Fill" localSheetId="6" hidden="1">#REF!</definedName>
    <definedName name="_Fill" hidden="1">#REF!</definedName>
    <definedName name="_fill1" localSheetId="1" hidden="1">#REF!</definedName>
    <definedName name="_fill1" localSheetId="8" hidden="1">#REF!</definedName>
    <definedName name="_fill1" localSheetId="6" hidden="1">#REF!</definedName>
    <definedName name="_fill1" hidden="1">#REF!</definedName>
    <definedName name="_MatMult_AxB" localSheetId="8" hidden="1">#REF!</definedName>
    <definedName name="_MatMult_AxB" localSheetId="6" hidden="1">#REF!</definedName>
    <definedName name="_MatMult_AxB" hidden="1">#REF!</definedName>
    <definedName name="_MatMult_B" localSheetId="1" hidden="1">#REF!</definedName>
    <definedName name="_MatMult_B" localSheetId="8" hidden="1">#REF!</definedName>
    <definedName name="_MatMult_B" localSheetId="6" hidden="1">#REF!</definedName>
    <definedName name="_MatMult_B" hidden="1">#REF!</definedName>
    <definedName name="aagsjkgajkgaöjägaäö" hidden="1">#REF!</definedName>
    <definedName name="_xlnm.Print_Area" localSheetId="1">Inhalt!$A$1:$K$53</definedName>
    <definedName name="_xlnm.Print_Area" localSheetId="8">Qualitätsbericht!$A$1:$K$55</definedName>
    <definedName name="_xlnm.Print_Area" localSheetId="2">'Tabelle 1+2'!$A$1:$D$54</definedName>
    <definedName name="_xlnm.Print_Area" localSheetId="7">'Tabelle 10'!$A$1:$H$76</definedName>
    <definedName name="_xlnm.Print_Area" localSheetId="6">'Tabelle 9'!$A$1:$E$19</definedName>
    <definedName name="ende" localSheetId="1">#REF!</definedName>
    <definedName name="ende" localSheetId="8">#REF!</definedName>
    <definedName name="ende" localSheetId="6">#REF!</definedName>
    <definedName name="ende">#REF!</definedName>
    <definedName name="eneueueu" localSheetId="1">#REF!</definedName>
    <definedName name="eneueueu" localSheetId="8">#REF!</definedName>
    <definedName name="eneueueu" localSheetId="6">#REF!</definedName>
    <definedName name="eneueueu">#REF!</definedName>
    <definedName name="eueueu" localSheetId="1" hidden="1">#REF!</definedName>
    <definedName name="eueueu" localSheetId="6" hidden="1">#REF!</definedName>
    <definedName name="eueueu" hidden="1">#REF!</definedName>
    <definedName name="eueueueu" localSheetId="1">#REF!</definedName>
    <definedName name="eueueueu" localSheetId="6">#REF!</definedName>
    <definedName name="eueueueu">#REF!</definedName>
    <definedName name="FFHFHFH">#REF!</definedName>
    <definedName name="Fflflf">#REF!</definedName>
    <definedName name="fhfflölöfL" hidden="1">#REF!</definedName>
    <definedName name="fhfhflö">#REF!</definedName>
    <definedName name="FHFHFÖHF" hidden="1">#REF!</definedName>
    <definedName name="fhöfhklfÖHF" hidden="1">#REF!</definedName>
    <definedName name="fKLFLKF">#REF!</definedName>
    <definedName name="fsjhofsafahfalk" localSheetId="1">#REF!</definedName>
    <definedName name="fsjhofsafahfalk" localSheetId="6">#REF!</definedName>
    <definedName name="fsjhofsafahfalk">#REF!</definedName>
    <definedName name="gajgagjgö" hidden="1">#REF!</definedName>
    <definedName name="gdhgsdhojgsdkhl" localSheetId="1" hidden="1">#REF!</definedName>
    <definedName name="gdhgsdhojgsdkhl" localSheetId="6" hidden="1">#REF!</definedName>
    <definedName name="gdhgsdhojgsdkhl" hidden="1">#REF!</definedName>
    <definedName name="ggajlöglö">#REF!</definedName>
    <definedName name="ghghghg">#REF!</definedName>
    <definedName name="ghgjgjgk">#REF!</definedName>
    <definedName name="ghhgjfkfkl" hidden="1">#REF!</definedName>
    <definedName name="ghiogkgkjgpoj" hidden="1">#REF!</definedName>
    <definedName name="ghjfklfa">#REF!</definedName>
    <definedName name="gjgjjpogogoi">#REF!</definedName>
    <definedName name="gjppjgapgapo">#REF!</definedName>
    <definedName name="gsjbisdjhsfjk" localSheetId="1">#REF!</definedName>
    <definedName name="gsjbisdjhsfjk" localSheetId="6">#REF!</definedName>
    <definedName name="gsjbisdjhsfjk">#REF!</definedName>
    <definedName name="haghjgag" hidden="1">#REF!</definedName>
    <definedName name="hfashfljkö" hidden="1">#REF!</definedName>
    <definedName name="HFhfLH">#REF!</definedName>
    <definedName name="hfKJFfklölö">#REF!</definedName>
    <definedName name="hghghgh">#REF!</definedName>
    <definedName name="hjhkhkll">#REF!</definedName>
    <definedName name="hjjhjhjggg" hidden="1">#REF!</definedName>
    <definedName name="hjssfkhlfsfjkl" localSheetId="1" hidden="1">#REF!</definedName>
    <definedName name="hjssfkhlfsfjkl" localSheetId="6" hidden="1">#REF!</definedName>
    <definedName name="hjssfkhlfsfjkl" hidden="1">#REF!</definedName>
    <definedName name="hkFHFkhkFKH">#REF!</definedName>
    <definedName name="hkfsjklffaö" localSheetId="1" hidden="1">#REF!</definedName>
    <definedName name="hkfsjklffaö" localSheetId="6" hidden="1">#REF!</definedName>
    <definedName name="hkfsjklffaö" hidden="1">#REF!</definedName>
    <definedName name="hlfLHFLÖFL" hidden="1">#REF!</definedName>
    <definedName name="hoggjkgl" hidden="1">#REF!</definedName>
    <definedName name="Inha_neu" localSheetId="1">#REF!</definedName>
    <definedName name="Inha_neu" localSheetId="8">#REF!</definedName>
    <definedName name="Inha_neu" localSheetId="6">#REF!</definedName>
    <definedName name="Inha_neu">#REF!</definedName>
    <definedName name="Inhalt_Neu" localSheetId="1" hidden="1">#REF!</definedName>
    <definedName name="Inhalt_Neu" localSheetId="8" hidden="1">#REF!</definedName>
    <definedName name="Inhalt_Neu" localSheetId="6" hidden="1">#REF!</definedName>
    <definedName name="Inhalt_Neu" hidden="1">#REF!</definedName>
    <definedName name="itititiiti" hidden="1">#REF!</definedName>
    <definedName name="iuiuiu" hidden="1">#REF!</definedName>
    <definedName name="jfsfkjsflk" localSheetId="1">#REF!</definedName>
    <definedName name="jfsfkjsflk" localSheetId="6">#REF!</definedName>
    <definedName name="jfsfkjsflk">#REF!</definedName>
    <definedName name="jgkfsjfglifas" localSheetId="1" hidden="1">#REF!</definedName>
    <definedName name="jgkfsjfglifas" localSheetId="6" hidden="1">#REF!</definedName>
    <definedName name="jgkfsjfglifas" hidden="1">#REF!</definedName>
    <definedName name="jkjkjhkgdsoijfasoji" localSheetId="1" hidden="1">#REF!</definedName>
    <definedName name="jkjkjhkgdsoijfasoji" localSheetId="6" hidden="1">#REF!</definedName>
    <definedName name="jkjkjhkgdsoijfasoji" hidden="1">#REF!</definedName>
    <definedName name="lhfjhjhj">#REF!</definedName>
    <definedName name="lktitititit" localSheetId="1">#REF!</definedName>
    <definedName name="lktitititit" localSheetId="6">#REF!</definedName>
    <definedName name="lktitititit">#REF!</definedName>
    <definedName name="neeueueu" localSheetId="1" hidden="1">#REF!</definedName>
    <definedName name="neeueueu" localSheetId="6" hidden="1">#REF!</definedName>
    <definedName name="neeueueu" hidden="1">#REF!</definedName>
    <definedName name="neu" localSheetId="1" hidden="1">#REF!</definedName>
    <definedName name="neu" localSheetId="6" hidden="1">#REF!</definedName>
    <definedName name="neu" hidden="1">#REF!</definedName>
    <definedName name="neueueu" localSheetId="1">#REF!</definedName>
    <definedName name="neueueu" localSheetId="6">#REF!</definedName>
    <definedName name="neueueu">#REF!</definedName>
    <definedName name="neueueueu" localSheetId="1" hidden="1">#REF!</definedName>
    <definedName name="neueueueu" localSheetId="6" hidden="1">#REF!</definedName>
    <definedName name="neueueueu" hidden="1">#REF!</definedName>
    <definedName name="neueuezuzuzu" localSheetId="1" hidden="1">#REF!</definedName>
    <definedName name="neueuezuzuzu" localSheetId="6" hidden="1">#REF!</definedName>
    <definedName name="neueuezuzuzu" hidden="1">#REF!</definedName>
    <definedName name="neuzeueueu" localSheetId="1">#REF!</definedName>
    <definedName name="neuzeueueu" localSheetId="6">#REF!</definedName>
    <definedName name="neuzeueueu">#REF!</definedName>
    <definedName name="Tabelle12_neu" hidden="1">#REF!</definedName>
    <definedName name="tztgiiopgipo">#REF!</definedName>
    <definedName name="tzztzztr" hidden="1">#REF!</definedName>
    <definedName name="uiuiui" hidden="1">#REF!</definedName>
    <definedName name="uiuiuiui" localSheetId="1">#REF!</definedName>
    <definedName name="uiuiuiui" localSheetId="6">#REF!</definedName>
    <definedName name="uiuiuiui">#REF!</definedName>
    <definedName name="ztuzuzuzu">#REF!</definedName>
  </definedNames>
  <calcPr calcId="145621"/>
</workbook>
</file>

<file path=xl/calcChain.xml><?xml version="1.0" encoding="utf-8"?>
<calcChain xmlns="http://schemas.openxmlformats.org/spreadsheetml/2006/main">
  <c r="B7" i="25" l="1"/>
  <c r="B8" i="25"/>
  <c r="B9" i="25"/>
  <c r="B11" i="25"/>
  <c r="B12" i="25"/>
  <c r="B14" i="25"/>
  <c r="B16" i="25"/>
  <c r="B18" i="25"/>
  <c r="B6" i="25"/>
  <c r="F9" i="14"/>
  <c r="F10" i="14"/>
  <c r="F11" i="14"/>
  <c r="F12" i="14"/>
  <c r="F13" i="14"/>
  <c r="F14" i="14"/>
  <c r="F15" i="14"/>
  <c r="F16" i="14"/>
  <c r="F17" i="14"/>
  <c r="F18" i="14"/>
  <c r="F19" i="14"/>
  <c r="F20" i="14"/>
  <c r="F8" i="14"/>
  <c r="H54" i="18" l="1"/>
  <c r="G54" i="18"/>
  <c r="F54" i="18"/>
  <c r="E54" i="18"/>
  <c r="D54" i="18"/>
  <c r="C54" i="18"/>
  <c r="B54" i="18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9" i="12"/>
  <c r="D30" i="12"/>
  <c r="D31" i="12"/>
  <c r="D32" i="12"/>
  <c r="D33" i="12"/>
  <c r="D44" i="12"/>
  <c r="D45" i="12"/>
  <c r="D46" i="12"/>
  <c r="D47" i="12"/>
  <c r="D48" i="12"/>
  <c r="D49" i="12"/>
  <c r="D50" i="12"/>
  <c r="D51" i="12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30" i="13"/>
  <c r="D31" i="13"/>
  <c r="D33" i="13"/>
  <c r="D34" i="13"/>
  <c r="D35" i="13"/>
  <c r="D36" i="13"/>
  <c r="D37" i="13"/>
  <c r="D38" i="13"/>
  <c r="D41" i="13"/>
  <c r="D42" i="13"/>
</calcChain>
</file>

<file path=xl/sharedStrings.xml><?xml version="1.0" encoding="utf-8"?>
<sst xmlns="http://schemas.openxmlformats.org/spreadsheetml/2006/main" count="342" uniqueCount="172">
  <si>
    <t xml:space="preserve">Insgesamt </t>
  </si>
  <si>
    <t xml:space="preserve">davon </t>
  </si>
  <si>
    <t xml:space="preserve">Steuerklassen </t>
  </si>
  <si>
    <t xml:space="preserve">Gegenstand der </t>
  </si>
  <si>
    <t xml:space="preserve">Nachweisung </t>
  </si>
  <si>
    <t xml:space="preserve">hl  </t>
  </si>
  <si>
    <t xml:space="preserve">% </t>
  </si>
  <si>
    <t xml:space="preserve">Baden-Württemberg </t>
  </si>
  <si>
    <t xml:space="preserve">Bayern </t>
  </si>
  <si>
    <t xml:space="preserve">Hessen </t>
  </si>
  <si>
    <t xml:space="preserve">Mecklenburg-Vorpommern </t>
  </si>
  <si>
    <t xml:space="preserve">Nordrhein-Westfalen </t>
  </si>
  <si>
    <t xml:space="preserve">Sachsen </t>
  </si>
  <si>
    <t xml:space="preserve">Sachsen-Anhalt </t>
  </si>
  <si>
    <t xml:space="preserve">Thüringen </t>
  </si>
  <si>
    <t>Steuerfreier Bierabsatz</t>
  </si>
  <si>
    <t>in Drittländer u.a.</t>
  </si>
  <si>
    <t>als Haustrunk</t>
  </si>
  <si>
    <t>Veränderung</t>
  </si>
  <si>
    <t>Grad Plato</t>
  </si>
  <si>
    <t>Land</t>
  </si>
  <si>
    <t>hl</t>
  </si>
  <si>
    <t>in EU-Länder</t>
  </si>
  <si>
    <t>Steuerklassen</t>
  </si>
  <si>
    <t>bis 10</t>
  </si>
  <si>
    <t>11 bis 13</t>
  </si>
  <si>
    <t>14 und darüber</t>
  </si>
  <si>
    <t xml:space="preserve">1  Absatz von Bier </t>
  </si>
  <si>
    <t xml:space="preserve">3  Bierabsatz insgesamt nach Ländern </t>
  </si>
  <si>
    <t xml:space="preserve">Niedersachsen / Bremen </t>
  </si>
  <si>
    <t xml:space="preserve">Rheinland-Pfalz / Saarland </t>
  </si>
  <si>
    <t xml:space="preserve">Schleswig-Holstein / Hamburg </t>
  </si>
  <si>
    <t xml:space="preserve">Berlin / Brandenburg </t>
  </si>
  <si>
    <t>Statistisches Bundesamt</t>
  </si>
  <si>
    <t>Fachserie  14 Reihe 9.2.1</t>
  </si>
  <si>
    <t>Finanzen und Steuern</t>
  </si>
  <si>
    <t>Absatz von Bier</t>
  </si>
  <si>
    <t>Erscheinungsfolge: monatlich</t>
  </si>
  <si>
    <t>Vervielfältigung und Verbreitung, auch auszugsweise, mit Quellenangabe gestattet.</t>
  </si>
  <si>
    <t>Berichtszeitraum</t>
  </si>
  <si>
    <t>Insgesamt</t>
  </si>
  <si>
    <t>davon</t>
  </si>
  <si>
    <t>versteuert</t>
  </si>
  <si>
    <t>steuerfrei 
insgesamt</t>
  </si>
  <si>
    <t>davon steuerfrei</t>
  </si>
  <si>
    <t xml:space="preserve"> in EU-Länder</t>
  </si>
  <si>
    <t xml:space="preserve"> in Drittländer</t>
  </si>
  <si>
    <t xml:space="preserve"> als Haustrunk</t>
  </si>
  <si>
    <t>Januar</t>
  </si>
  <si>
    <t>Jahr</t>
  </si>
  <si>
    <t>Veränderung gegenüber dem Vorjahreszeitraum in %</t>
  </si>
  <si>
    <t xml:space="preserve">5  Steuerpflichtiger Bierabsatz nach Ländern </t>
  </si>
  <si>
    <t xml:space="preserve">Januar </t>
  </si>
  <si>
    <t>6  Steuerfreier Bierabsatz nach Ländern im Januar</t>
  </si>
  <si>
    <t>7  Bierabsatz insgesamt nach Steuerklassen im Januar</t>
  </si>
  <si>
    <t>8  Steuerpflichtiger Bierabsatz nach Steuerklassen im Januar</t>
  </si>
  <si>
    <t>Februar</t>
  </si>
  <si>
    <t>März</t>
  </si>
  <si>
    <t>1. Quartal</t>
  </si>
  <si>
    <t>April</t>
  </si>
  <si>
    <t>Mai</t>
  </si>
  <si>
    <t>Juni</t>
  </si>
  <si>
    <t>2. Quartal</t>
  </si>
  <si>
    <t>1. Halbjahr</t>
  </si>
  <si>
    <t>Juli</t>
  </si>
  <si>
    <t>August</t>
  </si>
  <si>
    <t>September</t>
  </si>
  <si>
    <t>3. Quartal</t>
  </si>
  <si>
    <t>Oktober</t>
  </si>
  <si>
    <t>November</t>
  </si>
  <si>
    <t>Dezember</t>
  </si>
  <si>
    <t>4. Quartal</t>
  </si>
  <si>
    <t>Inhalt</t>
  </si>
  <si>
    <t>Seite</t>
  </si>
  <si>
    <t>Textteil</t>
  </si>
  <si>
    <t>Qualitätsbericht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</si>
  <si>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</si>
  <si>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</si>
  <si>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</si>
  <si>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</si>
  <si>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</si>
  <si>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</si>
  <si>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</si>
  <si>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</si>
  <si>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</si>
  <si>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Tabellenteil</t>
  </si>
  <si>
    <t xml:space="preserve">Absatz von Bier </t>
  </si>
  <si>
    <t>Absatz von Biermischungen nach Steuerklassen</t>
  </si>
  <si>
    <t xml:space="preserve">Bierabsatz insgesamt nach Ländern </t>
  </si>
  <si>
    <t>Absatz von Biermischungen nach Ländern</t>
  </si>
  <si>
    <t xml:space="preserve">Steuerpflichtiger Bierabsatz nach Ländern </t>
  </si>
  <si>
    <t>Steuerfreier Bierabsatz nach Ländern im Januar</t>
  </si>
  <si>
    <t>Bierabsatz insgesamt nach Steuerklassen im Januar</t>
  </si>
  <si>
    <t>Steuerpflichtiger Bierabsatz nach Steuerklassen im Januar</t>
  </si>
  <si>
    <t>Zeichenerklärung</t>
  </si>
  <si>
    <t>– = nichts vorhanden</t>
  </si>
  <si>
    <t>.  = Zahlenwert unbekannt oder geheim zu halten</t>
  </si>
  <si>
    <t>x = Tabellenfach gesperrt, weil Aussage nicht sinnvoll</t>
  </si>
  <si>
    <t>Abkürzungen</t>
  </si>
  <si>
    <t>l   =  Liter</t>
  </si>
  <si>
    <t>kg = Kilogramm</t>
  </si>
  <si>
    <t>Abweichungen in den Summen durch Runden der Zahlen.</t>
  </si>
  <si>
    <t>Abweichungen zu den im Vorjahr veröffentlichten Zahlen infolge von Korrekturen.</t>
  </si>
  <si>
    <t>Ihr Kontakt zu uns:</t>
  </si>
  <si>
    <t>www.destatis.de/kontakt</t>
  </si>
  <si>
    <t>2. Halbjahr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</si>
  <si>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</si>
  <si>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</si>
  <si>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</si>
  <si>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</si>
  <si>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</si>
  <si>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Versteuert </t>
  </si>
  <si>
    <t xml:space="preserve">  Steuerfrei </t>
  </si>
  <si>
    <t xml:space="preserve">    in EU-Länder </t>
  </si>
  <si>
    <t xml:space="preserve">    in Drittländer u.a. </t>
  </si>
  <si>
    <t xml:space="preserve">    als Haustrunk </t>
  </si>
  <si>
    <t xml:space="preserve">  6</t>
  </si>
  <si>
    <t xml:space="preserve">  7</t>
  </si>
  <si>
    <t xml:space="preserve">  8</t>
  </si>
  <si>
    <t xml:space="preserve">  9</t>
  </si>
  <si>
    <t>10</t>
  </si>
  <si>
    <t>11 und darüber</t>
  </si>
  <si>
    <t>Deutschland .......................................</t>
  </si>
  <si>
    <t>Kurzfassung</t>
  </si>
  <si>
    <t xml:space="preserve">   1 bis 4</t>
  </si>
  <si>
    <t xml:space="preserve">  1 bis 5</t>
  </si>
  <si>
    <r>
      <t xml:space="preserve">2  Absatz von Biermischungen nach Steuerklassen </t>
    </r>
    <r>
      <rPr>
        <b/>
        <vertAlign val="superscript"/>
        <sz val="14"/>
        <rFont val="MetaNormalLF-Roman"/>
        <family val="2"/>
      </rPr>
      <t>*</t>
    </r>
  </si>
  <si>
    <t>* Mengen in Tabelle 1 enthalten.</t>
  </si>
  <si>
    <r>
      <t xml:space="preserve">4  Absatz von Biermischungen nach Ländern </t>
    </r>
    <r>
      <rPr>
        <b/>
        <vertAlign val="superscript"/>
        <sz val="11"/>
        <rFont val="MetaMediumLF-Roman"/>
      </rPr>
      <t>*</t>
    </r>
  </si>
  <si>
    <t>* Mengen in den Tabellen 1 und 3 enthalten.</t>
  </si>
  <si>
    <t>* Die Werte für zurückliegende Monate werden laufend korrigiert, daher können die Daten zu früher veröffentlichten Angaben abweichen</t>
  </si>
  <si>
    <t xml:space="preserve">   (s. a. Hinweis unter 9.5 der Vorbemerkungen). </t>
  </si>
  <si>
    <t>1 Die Mengen sind im Bierabsatz insgesamt enthalten.</t>
  </si>
  <si>
    <t xml:space="preserve"> </t>
  </si>
  <si>
    <r>
      <t xml:space="preserve">nachrichtlich:
Bier-
mischungen </t>
    </r>
    <r>
      <rPr>
        <vertAlign val="superscript"/>
        <sz val="10"/>
        <rFont val="MetaNormalLF-Roman"/>
        <family val="2"/>
      </rPr>
      <t>1</t>
    </r>
  </si>
  <si>
    <t>Januar 2017</t>
  </si>
  <si>
    <t>Artikelnummer: 2140921171015</t>
  </si>
  <si>
    <t>hl =  Hektoliter (1hl = 100 l)</t>
  </si>
  <si>
    <t>g  = Gramm</t>
  </si>
  <si>
    <t xml:space="preserve">  5</t>
  </si>
  <si>
    <t xml:space="preserve">  4</t>
  </si>
  <si>
    <t xml:space="preserve">  3</t>
  </si>
  <si>
    <t xml:space="preserve">  2</t>
  </si>
  <si>
    <t xml:space="preserve">  1</t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</si>
  <si>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</si>
  <si>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</si>
  <si>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</si>
  <si>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</si>
  <si>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</si>
  <si>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</si>
  <si>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16</t>
  </si>
  <si>
    <t xml:space="preserve"> 17</t>
  </si>
  <si>
    <t xml:space="preserve"> 18</t>
  </si>
  <si>
    <t xml:space="preserve"> 19</t>
  </si>
  <si>
    <t xml:space="preserve"> 20</t>
  </si>
  <si>
    <t xml:space="preserve"> 21</t>
  </si>
  <si>
    <t>2017 / 2016</t>
  </si>
  <si>
    <r>
      <t xml:space="preserve">10  Absatz von Bier im Jahresüberblick </t>
    </r>
    <r>
      <rPr>
        <b/>
        <vertAlign val="superscript"/>
        <sz val="11"/>
        <rFont val="MetaMediumLF-Roman"/>
      </rPr>
      <t>*</t>
    </r>
  </si>
  <si>
    <t>Braustätten</t>
  </si>
  <si>
    <t>Bierlager</t>
  </si>
  <si>
    <t>Registrierte Empfänger</t>
  </si>
  <si>
    <t>Deutschland ......................................</t>
  </si>
  <si>
    <t xml:space="preserve">9  Bierabsatz nach Beteiligten und Ländern </t>
  </si>
  <si>
    <t>Absatz von Bier im Jahresüberblick (Monats-, Quartals- und Jahresdaten)</t>
  </si>
  <si>
    <t>Qualitätsbericht durch Doppelklick öffnen</t>
  </si>
  <si>
    <t xml:space="preserve">Bierabsatz nach Beteiligten und Ländern </t>
  </si>
  <si>
    <t xml:space="preserve"> 22 und darüber</t>
  </si>
  <si>
    <t>© Statistisches Bundesamt (Destatis), 2017</t>
  </si>
  <si>
    <t>Telefon: +49 (0) 611 / 75 24 05</t>
  </si>
  <si>
    <t xml:space="preserve">.   </t>
  </si>
  <si>
    <t xml:space="preserve">x   </t>
  </si>
  <si>
    <t>Erschienen am 28. Februar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</si>
</sst>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\ ###\ ##0\ \ "/>
    <numFmt numFmtId="165" formatCode="#\ ##0.0\ \ \ ;[Red]\-\ #\ ##0.0\ \ \ ;&quot;-   &quot;"/>
    <numFmt numFmtId="166" formatCode="@\ *."/>
    <numFmt numFmtId="167" formatCode="###\ ###\ ###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name val="MetaMedium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9"/>
      <name val="MetaMediumLF-Roman"/>
      <family val="2"/>
    </font>
    <font>
      <sz val="9"/>
      <name val="MetaMedium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b/>
      <vertAlign val="superscript"/>
      <sz val="14"/>
      <name val="MetaNormalLF-Roman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1"/>
      <name val="MetaMediumLF-Roman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b/>
      <sz val="10"/>
      <color indexed="9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10"/>
      <name val="MetaNormalLF-Roman"/>
      <family val="2"/>
    </font>
    <font>
      <b/>
      <i/>
      <sz val="10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1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1" fillId="0" borderId="0"/>
    <xf numFmtId="0" fontId="1" fillId="0" borderId="0"/>
    <xf numFmtId="0" fontId="1" fillId="0" borderId="0"/>
  </cellStyleXfs>
  <cellXfs count="217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7" fillId="0" borderId="5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Continuous" vertical="center"/>
    </xf>
    <xf numFmtId="0" fontId="6" fillId="0" borderId="2" xfId="0" applyFont="1" applyBorder="1"/>
    <xf numFmtId="0" fontId="6" fillId="0" borderId="0" xfId="0" applyFont="1"/>
    <xf numFmtId="164" fontId="6" fillId="0" borderId="0" xfId="0" applyNumberFormat="1" applyFont="1"/>
    <xf numFmtId="166" fontId="6" fillId="0" borderId="5" xfId="0" applyNumberFormat="1" applyFont="1" applyBorder="1"/>
    <xf numFmtId="166" fontId="6" fillId="0" borderId="5" xfId="0" applyNumberFormat="1" applyFont="1" applyBorder="1" applyAlignment="1">
      <alignment horizontal="left"/>
    </xf>
    <xf numFmtId="0" fontId="8" fillId="0" borderId="0" xfId="0" applyFont="1"/>
    <xf numFmtId="0" fontId="9" fillId="0" borderId="0" xfId="0" applyFont="1"/>
    <xf numFmtId="0" fontId="6" fillId="0" borderId="10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/>
    <xf numFmtId="0" fontId="2" fillId="0" borderId="0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" fillId="0" borderId="7" xfId="4" applyBorder="1"/>
    <xf numFmtId="0" fontId="1" fillId="0" borderId="0" xfId="4"/>
    <xf numFmtId="0" fontId="7" fillId="0" borderId="0" xfId="4" applyFont="1"/>
    <xf numFmtId="0" fontId="17" fillId="0" borderId="0" xfId="4" applyFont="1"/>
    <xf numFmtId="0" fontId="7" fillId="0" borderId="0" xfId="4" applyFont="1" applyProtection="1">
      <protection locked="0"/>
    </xf>
    <xf numFmtId="0" fontId="18" fillId="0" borderId="0" xfId="4" applyFont="1" applyProtection="1">
      <protection locked="0"/>
    </xf>
    <xf numFmtId="0" fontId="1" fillId="0" borderId="0" xfId="4" applyProtection="1">
      <protection locked="0"/>
    </xf>
    <xf numFmtId="49" fontId="19" fillId="0" borderId="0" xfId="0" applyNumberFormat="1" applyFont="1" applyProtection="1">
      <protection locked="0"/>
    </xf>
    <xf numFmtId="0" fontId="19" fillId="0" borderId="0" xfId="3" applyFont="1" applyProtection="1">
      <protection locked="0"/>
    </xf>
    <xf numFmtId="0" fontId="20" fillId="0" borderId="0" xfId="3" applyFont="1" applyProtection="1">
      <protection locked="0"/>
    </xf>
    <xf numFmtId="0" fontId="7" fillId="0" borderId="0" xfId="3" applyFont="1" applyProtection="1">
      <protection locked="0"/>
    </xf>
    <xf numFmtId="49" fontId="19" fillId="0" borderId="0" xfId="4" applyNumberFormat="1" applyFont="1" applyProtection="1">
      <protection locked="0"/>
    </xf>
    <xf numFmtId="0" fontId="19" fillId="0" borderId="0" xfId="4" applyFont="1" applyProtection="1">
      <protection locked="0"/>
    </xf>
    <xf numFmtId="0" fontId="20" fillId="0" borderId="0" xfId="4" applyFont="1" applyProtection="1">
      <protection locked="0"/>
    </xf>
    <xf numFmtId="0" fontId="7" fillId="0" borderId="0" xfId="4" applyFont="1" applyAlignment="1"/>
    <xf numFmtId="0" fontId="1" fillId="0" borderId="0" xfId="4" applyAlignment="1"/>
    <xf numFmtId="49" fontId="21" fillId="0" borderId="0" xfId="0" applyNumberFormat="1" applyFont="1" applyAlignment="1" applyProtection="1">
      <protection locked="0"/>
    </xf>
    <xf numFmtId="0" fontId="7" fillId="0" borderId="0" xfId="4" applyFont="1" applyAlignment="1" applyProtection="1">
      <alignment horizontal="left" indent="1"/>
      <protection locked="0"/>
    </xf>
    <xf numFmtId="0" fontId="7" fillId="0" borderId="0" xfId="4" applyFont="1" applyAlignment="1">
      <alignment horizontal="left" indent="1"/>
    </xf>
    <xf numFmtId="0" fontId="7" fillId="0" borderId="0" xfId="4" applyFont="1" applyAlignment="1" applyProtection="1">
      <alignment horizontal="left"/>
      <protection locked="0"/>
    </xf>
    <xf numFmtId="0" fontId="22" fillId="0" borderId="0" xfId="4" applyFont="1" applyAlignment="1">
      <alignment horizontal="left"/>
    </xf>
    <xf numFmtId="0" fontId="7" fillId="0" borderId="0" xfId="4" applyFont="1" applyAlignment="1">
      <alignment horizontal="left"/>
    </xf>
    <xf numFmtId="0" fontId="7" fillId="0" borderId="0" xfId="0" applyFont="1"/>
    <xf numFmtId="0" fontId="7" fillId="0" borderId="7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0" fontId="7" fillId="0" borderId="0" xfId="0" applyFont="1" applyAlignment="1">
      <alignment horizontal="left" indent="1"/>
    </xf>
    <xf numFmtId="167" fontId="7" fillId="0" borderId="6" xfId="0" applyNumberFormat="1" applyFont="1" applyBorder="1" applyAlignment="1">
      <alignment horizontal="right" indent="1"/>
    </xf>
    <xf numFmtId="167" fontId="7" fillId="0" borderId="0" xfId="0" applyNumberFormat="1" applyFont="1" applyBorder="1" applyAlignment="1">
      <alignment horizontal="right" indent="1"/>
    </xf>
    <xf numFmtId="0" fontId="25" fillId="0" borderId="0" xfId="0" applyFont="1" applyAlignment="1">
      <alignment horizontal="left" indent="1"/>
    </xf>
    <xf numFmtId="167" fontId="25" fillId="0" borderId="0" xfId="0" applyNumberFormat="1" applyFont="1" applyBorder="1" applyAlignment="1">
      <alignment horizontal="right" indent="1"/>
    </xf>
    <xf numFmtId="167" fontId="7" fillId="0" borderId="0" xfId="0" applyNumberFormat="1" applyFont="1" applyBorder="1"/>
    <xf numFmtId="167" fontId="25" fillId="0" borderId="0" xfId="0" applyNumberFormat="1" applyFont="1" applyBorder="1"/>
    <xf numFmtId="0" fontId="25" fillId="0" borderId="0" xfId="0" applyFont="1" applyBorder="1"/>
    <xf numFmtId="0" fontId="7" fillId="0" borderId="0" xfId="0" applyFont="1" applyBorder="1"/>
    <xf numFmtId="167" fontId="7" fillId="0" borderId="0" xfId="0" applyNumberFormat="1" applyFont="1"/>
    <xf numFmtId="2" fontId="7" fillId="0" borderId="0" xfId="0" applyNumberFormat="1" applyFont="1"/>
    <xf numFmtId="0" fontId="25" fillId="0" borderId="0" xfId="0" applyFont="1"/>
    <xf numFmtId="0" fontId="7" fillId="0" borderId="0" xfId="0" applyFont="1" applyBorder="1" applyAlignment="1">
      <alignment horizontal="center"/>
    </xf>
    <xf numFmtId="168" fontId="7" fillId="0" borderId="0" xfId="0" applyNumberFormat="1" applyFont="1" applyBorder="1" applyAlignment="1">
      <alignment horizontal="right" indent="1"/>
    </xf>
    <xf numFmtId="168" fontId="26" fillId="0" borderId="0" xfId="0" applyNumberFormat="1" applyFont="1" applyBorder="1" applyAlignment="1">
      <alignment horizontal="right" indent="1"/>
    </xf>
    <xf numFmtId="0" fontId="7" fillId="0" borderId="0" xfId="0" applyFont="1" applyBorder="1" applyAlignment="1">
      <alignment horizontal="left" indent="1"/>
    </xf>
    <xf numFmtId="0" fontId="25" fillId="0" borderId="0" xfId="0" applyFont="1" applyBorder="1" applyAlignment="1">
      <alignment horizontal="left" indent="1"/>
    </xf>
    <xf numFmtId="168" fontId="29" fillId="0" borderId="0" xfId="0" applyNumberFormat="1" applyFont="1" applyBorder="1" applyAlignment="1">
      <alignment horizontal="right" indent="1"/>
    </xf>
    <xf numFmtId="0" fontId="6" fillId="0" borderId="8" xfId="0" applyFont="1" applyBorder="1" applyAlignment="1">
      <alignment horizontal="center" vertical="center"/>
    </xf>
    <xf numFmtId="168" fontId="30" fillId="0" borderId="0" xfId="0" applyNumberFormat="1" applyFont="1" applyBorder="1" applyAlignment="1">
      <alignment horizontal="right" inden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25" fillId="0" borderId="0" xfId="0" applyFont="1" applyAlignment="1">
      <alignment horizontal="right"/>
    </xf>
    <xf numFmtId="0" fontId="13" fillId="0" borderId="0" xfId="1" applyAlignment="1" applyProtection="1"/>
    <xf numFmtId="0" fontId="2" fillId="0" borderId="10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6" fillId="0" borderId="7" xfId="0" applyFont="1" applyBorder="1" applyAlignment="1">
      <alignment horizontal="centerContinuous" vertical="center"/>
    </xf>
    <xf numFmtId="0" fontId="11" fillId="0" borderId="0" xfId="0" applyFont="1" applyBorder="1"/>
    <xf numFmtId="0" fontId="7" fillId="0" borderId="0" xfId="0" applyFont="1" applyAlignment="1"/>
    <xf numFmtId="0" fontId="25" fillId="0" borderId="0" xfId="0" applyFont="1" applyBorder="1" applyAlignment="1"/>
    <xf numFmtId="0" fontId="32" fillId="0" borderId="0" xfId="0" applyFont="1"/>
    <xf numFmtId="0" fontId="31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right" indent="1"/>
    </xf>
    <xf numFmtId="164" fontId="6" fillId="0" borderId="6" xfId="0" applyNumberFormat="1" applyFont="1" applyBorder="1" applyAlignment="1">
      <alignment horizontal="right" indent="1"/>
    </xf>
    <xf numFmtId="166" fontId="6" fillId="0" borderId="0" xfId="0" applyNumberFormat="1" applyFont="1" applyBorder="1"/>
    <xf numFmtId="166" fontId="6" fillId="0" borderId="0" xfId="0" applyNumberFormat="1" applyFont="1" applyBorder="1" applyAlignment="1">
      <alignment horizontal="left"/>
    </xf>
    <xf numFmtId="165" fontId="27" fillId="0" borderId="6" xfId="0" applyNumberFormat="1" applyFont="1" applyBorder="1" applyAlignment="1">
      <alignment horizontal="right" indent="1"/>
    </xf>
    <xf numFmtId="165" fontId="27" fillId="0" borderId="0" xfId="0" applyNumberFormat="1" applyFont="1" applyBorder="1" applyAlignment="1">
      <alignment horizontal="right" inden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0" xfId="0" applyFont="1" applyBorder="1" applyAlignment="1">
      <alignment horizontal="center" vertical="center"/>
    </xf>
    <xf numFmtId="165" fontId="27" fillId="0" borderId="0" xfId="0" applyNumberFormat="1" applyFont="1" applyAlignment="1">
      <alignment horizontal="right" indent="1" shrinkToFit="1"/>
    </xf>
    <xf numFmtId="165" fontId="28" fillId="0" borderId="0" xfId="0" applyNumberFormat="1" applyFont="1" applyAlignment="1">
      <alignment horizontal="right" indent="1" shrinkToFit="1"/>
    </xf>
    <xf numFmtId="165" fontId="27" fillId="0" borderId="0" xfId="0" applyNumberFormat="1" applyFont="1" applyAlignment="1">
      <alignment horizontal="right" indent="1" shrinkToFit="1"/>
    </xf>
    <xf numFmtId="165" fontId="28" fillId="0" borderId="0" xfId="0" applyNumberFormat="1" applyFont="1" applyAlignment="1">
      <alignment horizontal="right" indent="1" shrinkToFit="1"/>
    </xf>
    <xf numFmtId="164" fontId="11" fillId="0" borderId="6" xfId="0" applyNumberFormat="1" applyFont="1" applyBorder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0" fontId="11" fillId="0" borderId="5" xfId="0" applyFont="1" applyBorder="1"/>
    <xf numFmtId="167" fontId="25" fillId="0" borderId="6" xfId="0" applyNumberFormat="1" applyFont="1" applyBorder="1" applyAlignment="1">
      <alignment horizontal="right" indent="1"/>
    </xf>
    <xf numFmtId="0" fontId="32" fillId="0" borderId="0" xfId="0" applyFont="1" applyAlignment="1">
      <alignment horizontal="centerContinuous" vertical="center"/>
    </xf>
    <xf numFmtId="0" fontId="25" fillId="0" borderId="0" xfId="0" applyFont="1" applyAlignment="1">
      <alignment horizontal="centerContinuous" vertical="center"/>
    </xf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Continuous" vertical="center"/>
    </xf>
    <xf numFmtId="0" fontId="3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66" fontId="11" fillId="0" borderId="5" xfId="0" applyNumberFormat="1" applyFont="1" applyBorder="1"/>
    <xf numFmtId="166" fontId="7" fillId="0" borderId="5" xfId="0" applyNumberFormat="1" applyFont="1" applyBorder="1"/>
    <xf numFmtId="166" fontId="25" fillId="0" borderId="5" xfId="0" applyNumberFormat="1" applyFont="1" applyBorder="1"/>
    <xf numFmtId="0" fontId="5" fillId="0" borderId="0" xfId="2" applyFont="1" applyAlignment="1">
      <alignment horizontal="left" vertical="center"/>
    </xf>
    <xf numFmtId="0" fontId="5" fillId="0" borderId="0" xfId="2" applyFont="1" applyAlignment="1">
      <alignment horizontal="centerContinuous" vertical="center"/>
    </xf>
    <xf numFmtId="0" fontId="2" fillId="0" borderId="0" xfId="2" applyFont="1"/>
    <xf numFmtId="0" fontId="7" fillId="0" borderId="7" xfId="2" applyFont="1" applyBorder="1" applyAlignment="1">
      <alignment horizontal="left" vertical="center"/>
    </xf>
    <xf numFmtId="0" fontId="7" fillId="0" borderId="7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2" fillId="0" borderId="0" xfId="2" applyFont="1" applyBorder="1"/>
    <xf numFmtId="0" fontId="6" fillId="0" borderId="11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2" xfId="2" applyFont="1" applyBorder="1"/>
    <xf numFmtId="0" fontId="6" fillId="0" borderId="0" xfId="2" applyFont="1"/>
    <xf numFmtId="166" fontId="6" fillId="0" borderId="5" xfId="2" applyNumberFormat="1" applyFont="1" applyBorder="1"/>
    <xf numFmtId="164" fontId="6" fillId="0" borderId="0" xfId="2" applyNumberFormat="1" applyFont="1" applyAlignment="1">
      <alignment horizontal="right" indent="1"/>
    </xf>
    <xf numFmtId="165" fontId="2" fillId="0" borderId="0" xfId="2" applyNumberFormat="1" applyFont="1"/>
    <xf numFmtId="166" fontId="6" fillId="0" borderId="5" xfId="2" applyNumberFormat="1" applyFont="1" applyBorder="1" applyAlignment="1">
      <alignment horizontal="left"/>
    </xf>
    <xf numFmtId="164" fontId="11" fillId="0" borderId="0" xfId="2" applyNumberFormat="1" applyFont="1" applyAlignment="1">
      <alignment horizontal="right" indent="1"/>
    </xf>
    <xf numFmtId="0" fontId="11" fillId="0" borderId="5" xfId="2" applyFont="1" applyBorder="1"/>
    <xf numFmtId="164" fontId="4" fillId="0" borderId="0" xfId="2" applyNumberFormat="1" applyFont="1"/>
    <xf numFmtId="0" fontId="4" fillId="0" borderId="0" xfId="2" applyFont="1"/>
    <xf numFmtId="164" fontId="2" fillId="0" borderId="0" xfId="2" applyNumberFormat="1" applyFont="1"/>
    <xf numFmtId="0" fontId="26" fillId="0" borderId="0" xfId="0" applyFont="1" applyBorder="1" applyAlignment="1">
      <alignment horizontal="left" indent="1"/>
    </xf>
    <xf numFmtId="0" fontId="6" fillId="0" borderId="11" xfId="2" quotePrefix="1" applyFont="1" applyBorder="1" applyAlignment="1">
      <alignment horizontal="centerContinuous" vertical="center"/>
    </xf>
    <xf numFmtId="164" fontId="11" fillId="0" borderId="0" xfId="0" applyNumberFormat="1" applyFont="1" applyBorder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0" fontId="2" fillId="0" borderId="7" xfId="0" applyFont="1" applyBorder="1"/>
    <xf numFmtId="0" fontId="6" fillId="0" borderId="0" xfId="0" applyFont="1" applyBorder="1"/>
    <xf numFmtId="165" fontId="27" fillId="0" borderId="0" xfId="0" applyNumberFormat="1" applyFont="1" applyAlignment="1">
      <alignment horizontal="right" indent="1"/>
    </xf>
    <xf numFmtId="0" fontId="33" fillId="2" borderId="0" xfId="0" applyFont="1" applyFill="1"/>
    <xf numFmtId="0" fontId="1" fillId="2" borderId="0" xfId="0" applyFont="1" applyFill="1" applyAlignment="1">
      <alignment horizontal="centerContinuous" vertical="center"/>
    </xf>
    <xf numFmtId="0" fontId="25" fillId="2" borderId="0" xfId="0" applyFont="1" applyFill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15" fillId="0" borderId="7" xfId="4" applyFont="1" applyBorder="1" applyAlignment="1"/>
    <xf numFmtId="0" fontId="16" fillId="0" borderId="7" xfId="4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4" applyFont="1" applyAlignment="1"/>
    <xf numFmtId="0" fontId="1" fillId="0" borderId="0" xfId="4" applyAlignment="1"/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11" fillId="0" borderId="6" xfId="0" applyNumberFormat="1" applyFont="1" applyBorder="1" applyAlignment="1">
      <alignment horizontal="right" indent="1"/>
    </xf>
    <xf numFmtId="164" fontId="11" fillId="0" borderId="0" xfId="0" applyNumberFormat="1" applyFont="1" applyBorder="1" applyAlignment="1">
      <alignment horizontal="right" indent="1"/>
    </xf>
    <xf numFmtId="165" fontId="27" fillId="0" borderId="0" xfId="0" applyNumberFormat="1" applyFont="1" applyAlignment="1">
      <alignment horizontal="right" indent="1" shrinkToFit="1"/>
    </xf>
    <xf numFmtId="0" fontId="7" fillId="0" borderId="7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6" fillId="0" borderId="0" xfId="0" applyNumberFormat="1" applyFont="1" applyBorder="1" applyAlignment="1"/>
    <xf numFmtId="0" fontId="0" fillId="0" borderId="0" xfId="0" applyAlignment="1"/>
    <xf numFmtId="0" fontId="0" fillId="0" borderId="0" xfId="0" applyBorder="1" applyAlignment="1"/>
    <xf numFmtId="0" fontId="0" fillId="0" borderId="1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8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" xfId="0" applyBorder="1" applyAlignment="1"/>
    <xf numFmtId="0" fontId="0" fillId="0" borderId="9" xfId="0" applyBorder="1" applyAlignment="1"/>
    <xf numFmtId="0" fontId="6" fillId="0" borderId="3" xfId="0" applyFont="1" applyBorder="1" applyAlignment="1">
      <alignment horizontal="center" vertical="center"/>
    </xf>
    <xf numFmtId="0" fontId="0" fillId="0" borderId="10" xfId="0" applyBorder="1" applyAlignment="1"/>
    <xf numFmtId="0" fontId="6" fillId="0" borderId="12" xfId="0" applyFont="1" applyBorder="1"/>
    <xf numFmtId="0" fontId="6" fillId="0" borderId="2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/>
    </xf>
  </cellXfs>
  <cellStyles count="6">
    <cellStyle name="Hyperlink" xfId="1" builtinId="8"/>
    <cellStyle name="Standard" xfId="0" builtinId="0"/>
    <cellStyle name="Standard 2" xfId="2"/>
    <cellStyle name="Standard 3" xfId="5"/>
    <cellStyle name="Standard_deckblatt-bier" xfId="3"/>
    <cellStyle name="Standard_FS_vorblat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5121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5141" name="Picture 3" descr="Dieses Bild zeigt das Piktogramm 14 Finanzen und Steuern im RGB-Farbmodus" title="Fachserie 14 Reihe 9.2.1 Absatz von Bi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3122" name="Line 2"/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3123" name="Line 3"/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19050</xdr:colOff>
          <xdr:row>37</xdr:row>
          <xdr:rowOff>219075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I63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33" customWidth="1"/>
    <col min="2" max="6" width="11.42578125" style="33"/>
    <col min="7" max="7" width="9.85546875" style="33" customWidth="1"/>
    <col min="8" max="8" width="38" style="33" customWidth="1"/>
    <col min="9" max="16384" width="11.42578125" style="33"/>
  </cols>
  <sheetData>
    <row r="1" spans="1:9" ht="45.75" customHeight="1" x14ac:dyDescent="0.45">
      <c r="A1" s="32"/>
      <c r="B1" s="159" t="s">
        <v>33</v>
      </c>
      <c r="C1" s="160"/>
      <c r="D1" s="160"/>
      <c r="E1" s="160"/>
      <c r="F1" s="160"/>
      <c r="G1" s="160"/>
      <c r="H1" s="160"/>
    </row>
    <row r="2" spans="1:9" ht="14.25" customHeight="1" x14ac:dyDescent="0.2">
      <c r="A2" s="34"/>
      <c r="B2" s="34"/>
      <c r="C2" s="34"/>
      <c r="D2" s="34"/>
      <c r="E2" s="34"/>
      <c r="F2" s="34"/>
      <c r="G2" s="34"/>
      <c r="H2" s="34"/>
    </row>
    <row r="3" spans="1:9" ht="11.25" customHeight="1" x14ac:dyDescent="0.35">
      <c r="A3" s="34"/>
      <c r="B3" s="34"/>
      <c r="C3" s="34"/>
      <c r="D3" s="34"/>
      <c r="E3" s="34"/>
      <c r="F3" s="34"/>
      <c r="G3" s="34"/>
      <c r="H3" s="161" t="s">
        <v>34</v>
      </c>
      <c r="I3" s="35"/>
    </row>
    <row r="4" spans="1:9" x14ac:dyDescent="0.2">
      <c r="A4" s="34"/>
      <c r="B4" s="34"/>
      <c r="C4" s="34"/>
      <c r="D4" s="34"/>
      <c r="E4" s="34"/>
      <c r="F4" s="34"/>
      <c r="G4" s="34"/>
      <c r="H4" s="162"/>
    </row>
    <row r="5" spans="1:9" x14ac:dyDescent="0.2">
      <c r="A5" s="34"/>
      <c r="B5" s="34"/>
      <c r="C5" s="34"/>
      <c r="D5" s="34"/>
      <c r="E5" s="34"/>
      <c r="F5" s="34"/>
      <c r="G5" s="34"/>
      <c r="H5" s="34"/>
    </row>
    <row r="6" spans="1:9" x14ac:dyDescent="0.2">
      <c r="A6" s="34"/>
      <c r="B6" s="34"/>
      <c r="C6" s="34"/>
      <c r="D6" s="34"/>
      <c r="E6" s="34"/>
      <c r="F6" s="34"/>
      <c r="G6" s="34"/>
      <c r="H6" s="34"/>
    </row>
    <row r="7" spans="1:9" x14ac:dyDescent="0.2">
      <c r="A7" s="34"/>
      <c r="B7" s="34"/>
      <c r="C7" s="34"/>
      <c r="D7" s="34"/>
      <c r="E7" s="34"/>
      <c r="F7" s="34"/>
      <c r="G7" s="34"/>
      <c r="H7" s="34"/>
    </row>
    <row r="8" spans="1:9" x14ac:dyDescent="0.2">
      <c r="A8" s="34"/>
      <c r="B8" s="34"/>
      <c r="C8" s="34"/>
      <c r="D8" s="34"/>
      <c r="E8" s="34"/>
      <c r="F8" s="34"/>
      <c r="G8" s="34"/>
      <c r="H8" s="34"/>
    </row>
    <row r="9" spans="1:9" x14ac:dyDescent="0.2">
      <c r="A9" s="34"/>
      <c r="B9" s="34"/>
      <c r="C9" s="34"/>
      <c r="D9" s="34"/>
      <c r="E9" s="34"/>
      <c r="F9" s="34"/>
      <c r="G9" s="34"/>
      <c r="H9" s="34"/>
    </row>
    <row r="10" spans="1:9" s="38" customFormat="1" ht="34.5" x14ac:dyDescent="0.45">
      <c r="A10" s="36"/>
      <c r="B10" s="37" t="s">
        <v>35</v>
      </c>
      <c r="C10" s="37"/>
      <c r="D10" s="36"/>
      <c r="E10" s="36"/>
      <c r="F10" s="36"/>
      <c r="G10" s="36"/>
      <c r="H10" s="36"/>
    </row>
    <row r="11" spans="1:9" x14ac:dyDescent="0.2">
      <c r="A11" s="34"/>
      <c r="B11" s="34"/>
      <c r="C11" s="34"/>
      <c r="D11" s="34"/>
      <c r="E11" s="34"/>
      <c r="F11" s="34"/>
      <c r="G11" s="34"/>
      <c r="H11" s="34"/>
    </row>
    <row r="12" spans="1:9" x14ac:dyDescent="0.2">
      <c r="A12" s="34"/>
      <c r="B12" s="34"/>
      <c r="C12" s="34"/>
      <c r="D12" s="34"/>
      <c r="E12" s="34"/>
      <c r="F12" s="34"/>
      <c r="G12" s="34"/>
      <c r="H12" s="34"/>
    </row>
    <row r="13" spans="1:9" x14ac:dyDescent="0.2">
      <c r="A13" s="34"/>
      <c r="B13" s="34"/>
      <c r="C13" s="34"/>
      <c r="D13" s="34"/>
      <c r="E13" s="34"/>
      <c r="F13" s="34"/>
      <c r="G13" s="34"/>
      <c r="H13" s="34"/>
    </row>
    <row r="14" spans="1:9" s="38" customFormat="1" ht="27" x14ac:dyDescent="0.4">
      <c r="A14" s="36"/>
      <c r="B14" s="39" t="s">
        <v>36</v>
      </c>
      <c r="C14" s="40"/>
      <c r="D14" s="40"/>
      <c r="E14" s="41"/>
      <c r="F14" s="42"/>
      <c r="G14" s="36"/>
      <c r="H14" s="36"/>
    </row>
    <row r="15" spans="1:9" s="38" customFormat="1" ht="27" x14ac:dyDescent="0.4">
      <c r="A15" s="36"/>
      <c r="B15" s="43"/>
      <c r="C15" s="44"/>
      <c r="D15" s="44"/>
      <c r="E15" s="45"/>
      <c r="F15" s="36"/>
      <c r="G15" s="36"/>
      <c r="H15" s="36"/>
    </row>
    <row r="16" spans="1:9" s="38" customFormat="1" ht="27" x14ac:dyDescent="0.4">
      <c r="A16" s="36"/>
      <c r="B16" s="43"/>
      <c r="C16" s="44"/>
      <c r="D16" s="44"/>
      <c r="E16" s="45"/>
      <c r="F16" s="36"/>
      <c r="G16" s="36"/>
      <c r="H16" s="36"/>
    </row>
    <row r="17" spans="1:8" x14ac:dyDescent="0.2">
      <c r="A17" s="34"/>
      <c r="B17" s="34"/>
      <c r="C17" s="34"/>
      <c r="D17" s="34"/>
      <c r="E17" s="34"/>
      <c r="F17" s="34"/>
      <c r="G17" s="34"/>
      <c r="H17" s="34"/>
    </row>
    <row r="18" spans="1:8" x14ac:dyDescent="0.2">
      <c r="A18" s="34"/>
      <c r="B18" s="46"/>
      <c r="C18" s="46"/>
      <c r="D18" s="46"/>
      <c r="E18" s="46"/>
      <c r="F18" s="34"/>
      <c r="G18" s="34"/>
      <c r="H18" s="34"/>
    </row>
    <row r="19" spans="1:8" x14ac:dyDescent="0.2">
      <c r="A19" s="34"/>
      <c r="B19" s="46"/>
      <c r="C19" s="46"/>
      <c r="D19" s="46"/>
      <c r="E19" s="46"/>
      <c r="F19" s="34"/>
      <c r="G19" s="34"/>
      <c r="H19" s="34"/>
    </row>
    <row r="20" spans="1:8" x14ac:dyDescent="0.2">
      <c r="A20" s="34"/>
      <c r="B20" s="163"/>
      <c r="C20" s="164"/>
      <c r="D20" s="164"/>
      <c r="E20" s="164"/>
      <c r="F20" s="47"/>
      <c r="G20" s="34"/>
      <c r="H20" s="34"/>
    </row>
    <row r="21" spans="1:8" x14ac:dyDescent="0.2">
      <c r="A21" s="34"/>
      <c r="B21" s="164"/>
      <c r="C21" s="164"/>
      <c r="D21" s="164"/>
      <c r="E21" s="164"/>
      <c r="F21" s="47"/>
      <c r="G21" s="34"/>
      <c r="H21" s="34"/>
    </row>
    <row r="22" spans="1:8" x14ac:dyDescent="0.2">
      <c r="A22" s="34"/>
      <c r="B22" s="164"/>
      <c r="C22" s="164"/>
      <c r="D22" s="164"/>
      <c r="E22" s="164"/>
      <c r="F22" s="47"/>
      <c r="G22" s="34"/>
      <c r="H22" s="34"/>
    </row>
    <row r="23" spans="1:8" x14ac:dyDescent="0.2">
      <c r="A23" s="34"/>
      <c r="B23" s="164"/>
      <c r="C23" s="164"/>
      <c r="D23" s="164"/>
      <c r="E23" s="164"/>
      <c r="F23" s="47"/>
      <c r="G23" s="34"/>
      <c r="H23" s="34"/>
    </row>
    <row r="24" spans="1:8" x14ac:dyDescent="0.2">
      <c r="A24" s="34"/>
      <c r="B24" s="164"/>
      <c r="C24" s="164"/>
      <c r="D24" s="164"/>
      <c r="E24" s="164"/>
      <c r="F24" s="47"/>
      <c r="G24" s="34"/>
      <c r="H24" s="34"/>
    </row>
    <row r="25" spans="1:8" x14ac:dyDescent="0.2">
      <c r="A25" s="34"/>
      <c r="B25" s="164"/>
      <c r="C25" s="164"/>
      <c r="D25" s="164"/>
      <c r="E25" s="164"/>
      <c r="F25" s="47"/>
      <c r="G25" s="34"/>
      <c r="H25" s="34"/>
    </row>
    <row r="26" spans="1:8" x14ac:dyDescent="0.2">
      <c r="A26" s="34"/>
      <c r="B26" s="164"/>
      <c r="C26" s="164"/>
      <c r="D26" s="164"/>
      <c r="E26" s="164"/>
      <c r="F26" s="47"/>
      <c r="G26" s="34"/>
      <c r="H26" s="34"/>
    </row>
    <row r="27" spans="1:8" x14ac:dyDescent="0.2">
      <c r="A27" s="34"/>
      <c r="B27" s="164"/>
      <c r="C27" s="164"/>
      <c r="D27" s="164"/>
      <c r="E27" s="164"/>
      <c r="F27" s="47"/>
      <c r="G27" s="34"/>
      <c r="H27" s="34"/>
    </row>
    <row r="28" spans="1:8" x14ac:dyDescent="0.2">
      <c r="A28" s="34"/>
      <c r="B28" s="164"/>
      <c r="C28" s="164"/>
      <c r="D28" s="164"/>
      <c r="E28" s="164"/>
      <c r="F28" s="47"/>
      <c r="G28" s="34"/>
      <c r="H28" s="34"/>
    </row>
    <row r="29" spans="1:8" x14ac:dyDescent="0.2">
      <c r="A29" s="34"/>
      <c r="B29" s="164"/>
      <c r="C29" s="164"/>
      <c r="D29" s="164"/>
      <c r="E29" s="164"/>
      <c r="F29" s="47"/>
      <c r="G29" s="34"/>
      <c r="H29" s="34"/>
    </row>
    <row r="30" spans="1:8" x14ac:dyDescent="0.2">
      <c r="A30" s="34"/>
      <c r="B30" s="164"/>
      <c r="C30" s="164"/>
      <c r="D30" s="164"/>
      <c r="E30" s="164"/>
      <c r="F30" s="47"/>
      <c r="G30" s="34"/>
      <c r="H30" s="34"/>
    </row>
    <row r="31" spans="1:8" x14ac:dyDescent="0.2">
      <c r="A31" s="34"/>
      <c r="B31" s="164"/>
      <c r="C31" s="164"/>
      <c r="D31" s="164"/>
      <c r="E31" s="164"/>
      <c r="F31" s="47"/>
      <c r="G31" s="34"/>
      <c r="H31" s="34"/>
    </row>
    <row r="32" spans="1:8" x14ac:dyDescent="0.2">
      <c r="A32" s="34"/>
      <c r="B32" s="164"/>
      <c r="C32" s="164"/>
      <c r="D32" s="164"/>
      <c r="E32" s="164"/>
      <c r="F32" s="47"/>
      <c r="G32" s="34"/>
      <c r="H32" s="34"/>
    </row>
    <row r="33" spans="1:8" x14ac:dyDescent="0.2">
      <c r="A33" s="34"/>
      <c r="B33" s="164"/>
      <c r="C33" s="164"/>
      <c r="D33" s="164"/>
      <c r="E33" s="164"/>
      <c r="F33" s="47"/>
      <c r="G33" s="34"/>
      <c r="H33" s="34"/>
    </row>
    <row r="34" spans="1:8" x14ac:dyDescent="0.2">
      <c r="A34" s="34"/>
      <c r="B34" s="164"/>
      <c r="C34" s="164"/>
      <c r="D34" s="164"/>
      <c r="E34" s="164"/>
      <c r="F34" s="47"/>
      <c r="G34" s="34"/>
      <c r="H34" s="34"/>
    </row>
    <row r="35" spans="1:8" x14ac:dyDescent="0.2">
      <c r="A35" s="34"/>
      <c r="B35" s="164"/>
      <c r="C35" s="164"/>
      <c r="D35" s="164"/>
      <c r="E35" s="164"/>
      <c r="F35" s="47"/>
      <c r="G35" s="34"/>
      <c r="H35" s="34"/>
    </row>
    <row r="36" spans="1:8" x14ac:dyDescent="0.2">
      <c r="A36" s="34"/>
      <c r="B36" s="164"/>
      <c r="C36" s="164"/>
      <c r="D36" s="164"/>
      <c r="E36" s="164"/>
      <c r="F36" s="47"/>
      <c r="G36" s="34"/>
      <c r="H36" s="34"/>
    </row>
    <row r="37" spans="1:8" x14ac:dyDescent="0.2">
      <c r="A37" s="34"/>
      <c r="B37" s="164"/>
      <c r="C37" s="164"/>
      <c r="D37" s="164"/>
      <c r="E37" s="164"/>
      <c r="F37" s="47"/>
      <c r="G37" s="34"/>
      <c r="H37" s="34"/>
    </row>
    <row r="38" spans="1:8" x14ac:dyDescent="0.2">
      <c r="A38" s="34"/>
      <c r="B38" s="164"/>
      <c r="C38" s="164"/>
      <c r="D38" s="164"/>
      <c r="E38" s="164"/>
      <c r="F38" s="47"/>
      <c r="G38" s="34"/>
      <c r="H38" s="34"/>
    </row>
    <row r="39" spans="1:8" x14ac:dyDescent="0.2">
      <c r="A39" s="34"/>
      <c r="B39" s="47"/>
      <c r="C39" s="47"/>
      <c r="D39" s="47"/>
      <c r="E39" s="47"/>
      <c r="F39" s="47"/>
      <c r="G39" s="34"/>
      <c r="H39" s="34"/>
    </row>
    <row r="40" spans="1:8" x14ac:dyDescent="0.2">
      <c r="A40" s="34"/>
      <c r="B40" s="47"/>
      <c r="C40" s="47"/>
      <c r="D40" s="47"/>
      <c r="E40" s="47"/>
      <c r="F40" s="47"/>
      <c r="G40" s="34"/>
      <c r="H40" s="34"/>
    </row>
    <row r="41" spans="1:8" x14ac:dyDescent="0.2">
      <c r="A41" s="34"/>
      <c r="B41" s="34"/>
      <c r="C41" s="34"/>
      <c r="D41" s="34"/>
      <c r="E41" s="34"/>
      <c r="F41" s="34"/>
      <c r="G41" s="34"/>
      <c r="H41" s="34"/>
    </row>
    <row r="42" spans="1:8" x14ac:dyDescent="0.2">
      <c r="A42" s="34"/>
      <c r="B42" s="34"/>
      <c r="C42" s="34"/>
      <c r="D42" s="34"/>
      <c r="E42" s="34"/>
      <c r="F42" s="34"/>
      <c r="G42" s="34"/>
      <c r="H42" s="34"/>
    </row>
    <row r="43" spans="1:8" x14ac:dyDescent="0.2">
      <c r="A43" s="34"/>
      <c r="B43" s="34"/>
      <c r="C43" s="34"/>
      <c r="D43" s="34"/>
      <c r="E43" s="34"/>
      <c r="F43" s="34"/>
      <c r="G43" s="34"/>
      <c r="H43" s="34"/>
    </row>
    <row r="44" spans="1:8" x14ac:dyDescent="0.2">
      <c r="A44" s="34"/>
      <c r="B44" s="34"/>
      <c r="C44" s="34"/>
      <c r="D44" s="34"/>
      <c r="E44" s="34"/>
      <c r="F44" s="34"/>
      <c r="G44" s="34"/>
      <c r="H44" s="34"/>
    </row>
    <row r="45" spans="1:8" x14ac:dyDescent="0.2">
      <c r="A45" s="34"/>
      <c r="B45" s="34"/>
      <c r="C45" s="34"/>
      <c r="D45" s="34"/>
      <c r="E45" s="34"/>
      <c r="F45" s="34"/>
      <c r="G45" s="34"/>
      <c r="H45" s="34"/>
    </row>
    <row r="46" spans="1:8" x14ac:dyDescent="0.2">
      <c r="A46" s="34"/>
      <c r="B46" s="34"/>
      <c r="C46" s="34"/>
      <c r="D46" s="34"/>
      <c r="E46" s="34"/>
      <c r="F46" s="34"/>
      <c r="G46" s="34"/>
      <c r="H46" s="34"/>
    </row>
    <row r="47" spans="1:8" x14ac:dyDescent="0.2">
      <c r="A47" s="34"/>
      <c r="B47" s="34"/>
      <c r="C47" s="34"/>
      <c r="D47" s="34"/>
      <c r="E47" s="34"/>
      <c r="F47" s="34"/>
      <c r="G47" s="34"/>
      <c r="H47" s="34"/>
    </row>
    <row r="48" spans="1:8" s="38" customFormat="1" ht="33" x14ac:dyDescent="0.45">
      <c r="A48" s="36"/>
      <c r="B48" s="48" t="s">
        <v>135</v>
      </c>
      <c r="C48" s="49"/>
      <c r="D48" s="49"/>
      <c r="E48" s="49"/>
      <c r="F48" s="49"/>
      <c r="G48" s="49"/>
      <c r="H48" s="49"/>
    </row>
    <row r="49" spans="1:8" x14ac:dyDescent="0.2">
      <c r="A49" s="34"/>
      <c r="B49" s="50"/>
      <c r="C49" s="50"/>
      <c r="D49" s="50"/>
      <c r="E49" s="50"/>
      <c r="F49" s="50"/>
      <c r="G49" s="50"/>
      <c r="H49" s="50"/>
    </row>
    <row r="50" spans="1:8" x14ac:dyDescent="0.2">
      <c r="A50" s="34"/>
      <c r="B50" s="50"/>
      <c r="C50" s="50"/>
      <c r="D50" s="50"/>
      <c r="E50" s="50"/>
      <c r="F50" s="50"/>
      <c r="G50" s="50"/>
      <c r="H50" s="50"/>
    </row>
    <row r="51" spans="1:8" x14ac:dyDescent="0.2">
      <c r="A51" s="34"/>
      <c r="B51" s="50"/>
      <c r="C51" s="50"/>
      <c r="D51" s="50"/>
      <c r="E51" s="50"/>
      <c r="F51" s="50"/>
      <c r="G51" s="50"/>
      <c r="H51" s="50"/>
    </row>
    <row r="52" spans="1:8" s="38" customFormat="1" x14ac:dyDescent="0.2">
      <c r="A52" s="36"/>
      <c r="B52" s="51" t="s">
        <v>37</v>
      </c>
      <c r="C52" s="49"/>
      <c r="D52" s="49"/>
      <c r="E52" s="49"/>
      <c r="F52" s="49"/>
      <c r="G52" s="49"/>
      <c r="H52" s="49"/>
    </row>
    <row r="53" spans="1:8" s="38" customFormat="1" x14ac:dyDescent="0.2">
      <c r="A53" s="36"/>
      <c r="B53" s="51" t="s">
        <v>171</v>
      </c>
      <c r="C53" s="49"/>
      <c r="D53" s="49"/>
      <c r="E53" s="49"/>
      <c r="F53" s="49"/>
      <c r="G53" s="49"/>
      <c r="H53" s="49"/>
    </row>
    <row r="54" spans="1:8" s="38" customFormat="1" x14ac:dyDescent="0.2">
      <c r="A54" s="36"/>
      <c r="B54" s="51" t="s">
        <v>136</v>
      </c>
      <c r="C54" s="49"/>
      <c r="D54" s="49"/>
      <c r="E54" s="49"/>
      <c r="F54" s="49"/>
      <c r="G54" s="49"/>
      <c r="H54" s="49"/>
    </row>
    <row r="55" spans="1:8" ht="15" customHeight="1" x14ac:dyDescent="0.2">
      <c r="A55" s="34"/>
      <c r="B55" s="50"/>
      <c r="C55" s="50"/>
      <c r="D55" s="50"/>
      <c r="E55" s="50"/>
      <c r="F55" s="50"/>
      <c r="G55" s="50"/>
      <c r="H55" s="50"/>
    </row>
    <row r="56" spans="1:8" s="38" customFormat="1" x14ac:dyDescent="0.2">
      <c r="A56" s="36"/>
      <c r="B56" s="54" t="s">
        <v>103</v>
      </c>
      <c r="C56" s="49"/>
      <c r="D56" s="49"/>
      <c r="E56" s="49"/>
      <c r="F56" s="49"/>
      <c r="G56" s="49"/>
      <c r="H56" s="49"/>
    </row>
    <row r="57" spans="1:8" s="38" customFormat="1" x14ac:dyDescent="0.2">
      <c r="A57" s="36"/>
      <c r="B57" s="82" t="s">
        <v>104</v>
      </c>
      <c r="C57" s="49"/>
      <c r="D57" s="49"/>
      <c r="E57" s="49"/>
      <c r="F57" s="49"/>
      <c r="G57" s="49"/>
      <c r="H57" s="49"/>
    </row>
    <row r="58" spans="1:8" s="38" customFormat="1" x14ac:dyDescent="0.2">
      <c r="A58" s="36"/>
      <c r="B58" s="51" t="s">
        <v>168</v>
      </c>
      <c r="C58" s="49"/>
      <c r="D58" s="49"/>
      <c r="E58" s="49"/>
      <c r="F58" s="49"/>
      <c r="G58" s="49"/>
      <c r="H58" s="49"/>
    </row>
    <row r="59" spans="1:8" ht="15" customHeight="1" x14ac:dyDescent="0.2">
      <c r="A59" s="34"/>
      <c r="B59" s="50"/>
      <c r="C59" s="50"/>
      <c r="D59" s="50"/>
      <c r="E59" s="50"/>
      <c r="F59" s="50"/>
      <c r="G59" s="50"/>
      <c r="H59" s="50"/>
    </row>
    <row r="60" spans="1:8" ht="18" x14ac:dyDescent="0.25">
      <c r="A60" s="34"/>
      <c r="B60" s="52" t="s">
        <v>167</v>
      </c>
      <c r="C60" s="50"/>
      <c r="D60" s="50"/>
      <c r="E60" s="50"/>
      <c r="F60" s="50"/>
      <c r="G60" s="50"/>
      <c r="H60" s="50"/>
    </row>
    <row r="61" spans="1:8" x14ac:dyDescent="0.2">
      <c r="A61" s="34"/>
      <c r="B61" s="53" t="s">
        <v>38</v>
      </c>
      <c r="C61" s="50"/>
      <c r="D61" s="50"/>
      <c r="E61" s="50"/>
      <c r="F61" s="50"/>
      <c r="G61" s="50"/>
      <c r="H61" s="50"/>
    </row>
    <row r="62" spans="1:8" x14ac:dyDescent="0.2">
      <c r="A62" s="34"/>
      <c r="B62" s="50"/>
      <c r="C62" s="50"/>
      <c r="D62" s="50"/>
      <c r="E62" s="50"/>
      <c r="F62" s="50"/>
      <c r="G62" s="50"/>
      <c r="H62" s="50"/>
    </row>
    <row r="63" spans="1:8" x14ac:dyDescent="0.2">
      <c r="A63" s="34"/>
      <c r="B63" s="34"/>
      <c r="C63" s="34"/>
      <c r="D63" s="34"/>
      <c r="E63" s="34"/>
      <c r="F63" s="34"/>
      <c r="G63" s="34"/>
      <c r="H63" s="34"/>
    </row>
  </sheetData>
  <sheetProtection selectLockedCells="1"/>
  <mergeCells count="3">
    <mergeCell ref="B1:H1"/>
    <mergeCell ref="H3:H4"/>
    <mergeCell ref="B20:E38"/>
  </mergeCells>
  <phoneticPr fontId="1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122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5122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J48"/>
  <sheetViews>
    <sheetView showGridLines="0" topLeftCell="A7" zoomScaleNormal="100" workbookViewId="0">
      <selection activeCell="A2" sqref="A2"/>
    </sheetView>
  </sheetViews>
  <sheetFormatPr baseColWidth="10" defaultColWidth="11.42578125" defaultRowHeight="12.75" x14ac:dyDescent="0.2"/>
  <cols>
    <col min="1" max="1" width="3.7109375" style="89" customWidth="1"/>
    <col min="2" max="16384" width="11.42578125" style="89"/>
  </cols>
  <sheetData>
    <row r="1" spans="1:10" ht="18" customHeight="1" x14ac:dyDescent="0.2">
      <c r="A1" s="90" t="s">
        <v>72</v>
      </c>
      <c r="B1" s="113"/>
      <c r="C1" s="113"/>
      <c r="D1" s="113"/>
      <c r="E1" s="114"/>
      <c r="F1" s="113"/>
      <c r="G1" s="113"/>
      <c r="H1" s="113"/>
    </row>
    <row r="2" spans="1:10" ht="18" customHeight="1" x14ac:dyDescent="0.2">
      <c r="A2" s="114"/>
      <c r="B2" s="113"/>
      <c r="C2" s="113"/>
      <c r="D2" s="113"/>
      <c r="E2" s="114"/>
      <c r="F2" s="113"/>
    </row>
    <row r="3" spans="1:10" ht="18" customHeight="1" x14ac:dyDescent="0.2">
      <c r="G3" s="81"/>
      <c r="J3" s="81" t="s">
        <v>73</v>
      </c>
    </row>
    <row r="4" spans="1:10" ht="18" customHeight="1" x14ac:dyDescent="0.2"/>
    <row r="5" spans="1:10" ht="18" customHeight="1" x14ac:dyDescent="0.2">
      <c r="A5" s="69" t="s">
        <v>85</v>
      </c>
      <c r="J5" s="54"/>
    </row>
    <row r="6" spans="1:10" ht="12.75" customHeight="1" x14ac:dyDescent="0.2">
      <c r="J6" s="54"/>
    </row>
    <row r="7" spans="1:10" ht="18" customHeight="1" x14ac:dyDescent="0.2">
      <c r="A7" s="115" t="s">
        <v>143</v>
      </c>
      <c r="B7" s="16" t="s">
        <v>86</v>
      </c>
      <c r="C7" s="16"/>
      <c r="D7" s="16"/>
      <c r="E7" s="16"/>
      <c r="F7" s="16"/>
      <c r="G7" s="16"/>
      <c r="H7"/>
      <c r="J7" s="116">
        <v>3</v>
      </c>
    </row>
    <row r="8" spans="1:10" ht="18" customHeight="1" x14ac:dyDescent="0.2">
      <c r="A8" s="115" t="s">
        <v>142</v>
      </c>
      <c r="B8" s="16" t="s">
        <v>87</v>
      </c>
      <c r="C8" s="16"/>
      <c r="D8" s="16"/>
      <c r="E8" s="16"/>
      <c r="F8" s="16"/>
      <c r="G8" s="16"/>
      <c r="H8"/>
      <c r="J8" s="116">
        <v>3</v>
      </c>
    </row>
    <row r="9" spans="1:10" ht="18" customHeight="1" x14ac:dyDescent="0.2">
      <c r="A9" s="115" t="s">
        <v>141</v>
      </c>
      <c r="B9" s="16" t="s">
        <v>88</v>
      </c>
      <c r="C9" s="16"/>
      <c r="D9" s="16"/>
      <c r="E9" s="16"/>
      <c r="F9" s="16"/>
      <c r="G9" s="16"/>
      <c r="H9"/>
      <c r="J9" s="116">
        <v>4</v>
      </c>
    </row>
    <row r="10" spans="1:10" ht="18" customHeight="1" x14ac:dyDescent="0.2">
      <c r="A10" s="115" t="s">
        <v>140</v>
      </c>
      <c r="B10" s="16" t="s">
        <v>89</v>
      </c>
      <c r="C10" s="16"/>
      <c r="D10" s="16"/>
      <c r="E10" s="16"/>
      <c r="F10" s="16"/>
      <c r="G10" s="16"/>
      <c r="H10"/>
      <c r="J10" s="116">
        <v>4</v>
      </c>
    </row>
    <row r="11" spans="1:10" ht="18" customHeight="1" x14ac:dyDescent="0.2">
      <c r="A11" s="115" t="s">
        <v>139</v>
      </c>
      <c r="B11" s="16" t="s">
        <v>90</v>
      </c>
      <c r="C11" s="16"/>
      <c r="D11" s="16"/>
      <c r="E11" s="16"/>
      <c r="F11" s="16"/>
      <c r="G11" s="16"/>
      <c r="H11"/>
      <c r="J11" s="116">
        <v>5</v>
      </c>
    </row>
    <row r="12" spans="1:10" ht="18" customHeight="1" x14ac:dyDescent="0.2">
      <c r="A12" s="115" t="s">
        <v>116</v>
      </c>
      <c r="B12" s="16" t="s">
        <v>91</v>
      </c>
      <c r="C12" s="16"/>
      <c r="D12" s="16"/>
      <c r="E12" s="16"/>
      <c r="F12" s="16"/>
      <c r="G12" s="16"/>
      <c r="H12"/>
      <c r="J12" s="116">
        <v>5</v>
      </c>
    </row>
    <row r="13" spans="1:10" ht="18" customHeight="1" x14ac:dyDescent="0.2">
      <c r="A13" s="115" t="s">
        <v>117</v>
      </c>
      <c r="B13" s="16" t="s">
        <v>92</v>
      </c>
      <c r="C13" s="16"/>
      <c r="D13" s="16"/>
      <c r="E13" s="16"/>
      <c r="F13" s="16"/>
      <c r="G13" s="16"/>
      <c r="H13"/>
      <c r="J13" s="116">
        <v>6</v>
      </c>
    </row>
    <row r="14" spans="1:10" ht="18" customHeight="1" x14ac:dyDescent="0.2">
      <c r="A14" s="115" t="s">
        <v>118</v>
      </c>
      <c r="B14" s="16" t="s">
        <v>93</v>
      </c>
      <c r="C14" s="16"/>
      <c r="D14" s="16"/>
      <c r="E14" s="16"/>
      <c r="F14" s="16"/>
      <c r="G14" s="16"/>
      <c r="H14"/>
      <c r="J14" s="116">
        <v>6</v>
      </c>
    </row>
    <row r="15" spans="1:10" ht="18" customHeight="1" x14ac:dyDescent="0.2">
      <c r="A15" s="115" t="s">
        <v>119</v>
      </c>
      <c r="B15" s="16" t="s">
        <v>165</v>
      </c>
      <c r="G15" s="54"/>
      <c r="J15" s="116">
        <v>7</v>
      </c>
    </row>
    <row r="16" spans="1:10" ht="18" customHeight="1" x14ac:dyDescent="0.2">
      <c r="A16" s="115">
        <v>10</v>
      </c>
      <c r="B16" s="16" t="s">
        <v>163</v>
      </c>
      <c r="G16" s="54"/>
      <c r="J16" s="116">
        <v>8</v>
      </c>
    </row>
    <row r="17" spans="1:10" ht="18" customHeight="1" x14ac:dyDescent="0.2">
      <c r="A17" s="54"/>
      <c r="B17" s="54"/>
      <c r="G17" s="54"/>
      <c r="J17" s="116"/>
    </row>
    <row r="18" spans="1:10" ht="18" customHeight="1" x14ac:dyDescent="0.2">
      <c r="A18" s="69" t="s">
        <v>74</v>
      </c>
      <c r="G18" s="54"/>
      <c r="J18" s="116"/>
    </row>
    <row r="19" spans="1:10" ht="12.75" customHeight="1" x14ac:dyDescent="0.2">
      <c r="G19" s="54"/>
      <c r="J19" s="116"/>
    </row>
    <row r="20" spans="1:10" ht="18" customHeight="1" x14ac:dyDescent="0.2">
      <c r="A20" s="69" t="s">
        <v>75</v>
      </c>
      <c r="G20" s="54"/>
      <c r="J20" s="116"/>
    </row>
    <row r="21" spans="1:10" ht="18" customHeight="1" x14ac:dyDescent="0.2">
      <c r="A21" s="69"/>
      <c r="G21" s="54"/>
      <c r="J21" s="116"/>
    </row>
    <row r="22" spans="1:10" ht="18" customHeight="1" x14ac:dyDescent="0.2">
      <c r="A22" s="87" t="s">
        <v>123</v>
      </c>
      <c r="G22" s="54"/>
      <c r="J22" s="116">
        <v>10</v>
      </c>
    </row>
    <row r="23" spans="1:10" ht="18" customHeight="1" x14ac:dyDescent="0.2">
      <c r="A23" s="115" t="s">
        <v>143</v>
      </c>
      <c r="B23" s="54" t="s">
        <v>76</v>
      </c>
      <c r="G23" s="54"/>
      <c r="J23" s="116">
        <v>11</v>
      </c>
    </row>
    <row r="24" spans="1:10" ht="18" customHeight="1" x14ac:dyDescent="0.2">
      <c r="A24" s="115" t="s">
        <v>142</v>
      </c>
      <c r="B24" s="54" t="s">
        <v>77</v>
      </c>
      <c r="G24" s="54"/>
      <c r="J24" s="116">
        <v>11</v>
      </c>
    </row>
    <row r="25" spans="1:10" ht="18" customHeight="1" x14ac:dyDescent="0.2">
      <c r="A25" s="115" t="s">
        <v>141</v>
      </c>
      <c r="B25" s="54" t="s">
        <v>78</v>
      </c>
      <c r="G25" s="54"/>
      <c r="J25" s="116">
        <v>12</v>
      </c>
    </row>
    <row r="26" spans="1:10" ht="18" customHeight="1" x14ac:dyDescent="0.2">
      <c r="A26" s="115" t="s">
        <v>140</v>
      </c>
      <c r="B26" s="54" t="s">
        <v>79</v>
      </c>
      <c r="G26" s="54"/>
      <c r="J26" s="116">
        <v>12</v>
      </c>
    </row>
    <row r="27" spans="1:10" ht="18" customHeight="1" x14ac:dyDescent="0.2">
      <c r="A27" s="115" t="s">
        <v>139</v>
      </c>
      <c r="B27" s="54" t="s">
        <v>80</v>
      </c>
      <c r="G27" s="54"/>
      <c r="J27" s="116">
        <v>12</v>
      </c>
    </row>
    <row r="28" spans="1:10" ht="18" customHeight="1" x14ac:dyDescent="0.2">
      <c r="A28" s="115" t="s">
        <v>116</v>
      </c>
      <c r="B28" s="54" t="s">
        <v>81</v>
      </c>
      <c r="G28" s="54"/>
      <c r="J28" s="116">
        <v>12</v>
      </c>
    </row>
    <row r="29" spans="1:10" ht="18" customHeight="1" x14ac:dyDescent="0.2">
      <c r="A29" s="115" t="s">
        <v>117</v>
      </c>
      <c r="B29" s="54" t="s">
        <v>82</v>
      </c>
      <c r="G29" s="54"/>
      <c r="J29" s="116">
        <v>13</v>
      </c>
    </row>
    <row r="30" spans="1:10" ht="18" customHeight="1" x14ac:dyDescent="0.2">
      <c r="A30" s="115" t="s">
        <v>118</v>
      </c>
      <c r="B30" s="54" t="s">
        <v>83</v>
      </c>
      <c r="G30" s="54"/>
      <c r="J30" s="116">
        <v>13</v>
      </c>
    </row>
    <row r="31" spans="1:10" ht="18" customHeight="1" x14ac:dyDescent="0.2">
      <c r="A31" s="115" t="s">
        <v>119</v>
      </c>
      <c r="B31" s="54" t="s">
        <v>84</v>
      </c>
      <c r="G31" s="54"/>
      <c r="J31" s="116">
        <v>13</v>
      </c>
    </row>
    <row r="32" spans="1:10" ht="18" customHeight="1" x14ac:dyDescent="0.2">
      <c r="A32" s="54"/>
      <c r="B32" s="54"/>
      <c r="G32" s="54"/>
      <c r="I32" s="116"/>
    </row>
    <row r="33" spans="1:9" ht="18" customHeight="1" x14ac:dyDescent="0.2">
      <c r="I33" s="116"/>
    </row>
    <row r="34" spans="1:9" ht="18" customHeight="1" x14ac:dyDescent="0.2">
      <c r="A34" s="90" t="s">
        <v>94</v>
      </c>
      <c r="B34" s="113"/>
      <c r="C34" s="113"/>
      <c r="D34" s="113"/>
      <c r="E34" s="113"/>
      <c r="F34" s="113"/>
      <c r="G34" s="113"/>
      <c r="I34" s="116"/>
    </row>
    <row r="35" spans="1:9" ht="12.75" customHeight="1" x14ac:dyDescent="0.2">
      <c r="I35" s="116"/>
    </row>
    <row r="36" spans="1:9" ht="18" customHeight="1" x14ac:dyDescent="0.2">
      <c r="A36" s="54" t="s">
        <v>95</v>
      </c>
      <c r="B36" s="113"/>
      <c r="C36" s="113"/>
      <c r="E36" s="113"/>
      <c r="F36" s="113"/>
      <c r="G36" s="113"/>
      <c r="H36" s="113"/>
      <c r="I36" s="116"/>
    </row>
    <row r="37" spans="1:9" ht="18" customHeight="1" x14ac:dyDescent="0.2">
      <c r="A37" s="54" t="s">
        <v>96</v>
      </c>
      <c r="B37" s="113"/>
      <c r="C37" s="113"/>
      <c r="E37" s="113"/>
      <c r="F37" s="113"/>
      <c r="G37" s="113"/>
    </row>
    <row r="38" spans="1:9" ht="18" customHeight="1" x14ac:dyDescent="0.2">
      <c r="A38" s="54" t="s">
        <v>97</v>
      </c>
      <c r="B38" s="113"/>
      <c r="C38" s="113"/>
      <c r="E38" s="113"/>
      <c r="F38" s="113"/>
      <c r="G38" s="113"/>
      <c r="H38" s="113"/>
    </row>
    <row r="39" spans="1:9" ht="18" customHeight="1" x14ac:dyDescent="0.2">
      <c r="A39" s="118"/>
      <c r="B39" s="113"/>
      <c r="C39" s="113"/>
      <c r="D39" s="113"/>
      <c r="E39" s="113"/>
      <c r="F39" s="113"/>
      <c r="G39" s="113"/>
    </row>
    <row r="40" spans="1:9" ht="18" customHeight="1" x14ac:dyDescent="0.2">
      <c r="A40" s="90" t="s">
        <v>98</v>
      </c>
      <c r="B40" s="113"/>
      <c r="C40" s="113"/>
      <c r="D40" s="119"/>
      <c r="E40" s="113"/>
      <c r="F40" s="113"/>
      <c r="G40" s="113"/>
    </row>
    <row r="41" spans="1:9" ht="12.75" customHeight="1" x14ac:dyDescent="0.2">
      <c r="A41" s="114"/>
      <c r="B41" s="113"/>
      <c r="C41" s="113"/>
      <c r="D41" s="113"/>
      <c r="E41" s="113"/>
      <c r="F41" s="113"/>
      <c r="G41" s="113"/>
    </row>
    <row r="42" spans="1:9" ht="18" customHeight="1" x14ac:dyDescent="0.2">
      <c r="A42" s="117" t="s">
        <v>138</v>
      </c>
      <c r="B42" s="113"/>
      <c r="C42" s="113"/>
      <c r="E42" s="113"/>
      <c r="G42" s="113"/>
    </row>
    <row r="43" spans="1:9" ht="18" customHeight="1" x14ac:dyDescent="0.2">
      <c r="A43" s="117" t="s">
        <v>137</v>
      </c>
    </row>
    <row r="44" spans="1:9" ht="18" customHeight="1" x14ac:dyDescent="0.2">
      <c r="A44" s="117" t="s">
        <v>100</v>
      </c>
    </row>
    <row r="45" spans="1:9" ht="18" customHeight="1" x14ac:dyDescent="0.2">
      <c r="A45" s="117" t="s">
        <v>99</v>
      </c>
      <c r="B45" s="113"/>
      <c r="C45" s="113"/>
      <c r="E45" s="113"/>
      <c r="G45" s="113"/>
    </row>
    <row r="46" spans="1:9" ht="23.25" customHeight="1" x14ac:dyDescent="0.2">
      <c r="B46" s="113"/>
      <c r="C46" s="113"/>
      <c r="E46" s="113"/>
      <c r="F46" s="113"/>
      <c r="G46" s="113"/>
      <c r="H46" s="113"/>
    </row>
    <row r="47" spans="1:9" ht="23.25" customHeight="1" x14ac:dyDescent="0.2">
      <c r="A47" s="120" t="s">
        <v>101</v>
      </c>
      <c r="B47" s="113"/>
      <c r="C47" s="118"/>
      <c r="D47" s="113"/>
      <c r="E47" s="113"/>
      <c r="F47" s="113"/>
      <c r="G47" s="113"/>
      <c r="H47" s="113"/>
    </row>
    <row r="48" spans="1:9" ht="23.25" customHeight="1" x14ac:dyDescent="0.2">
      <c r="A48" s="120" t="s">
        <v>102</v>
      </c>
      <c r="B48" s="113"/>
      <c r="C48" s="118"/>
      <c r="D48" s="113"/>
      <c r="E48" s="113"/>
      <c r="F48" s="113"/>
      <c r="G48" s="113"/>
      <c r="H48" s="113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G54"/>
  <sheetViews>
    <sheetView zoomScaleNormal="100" workbookViewId="0">
      <selection activeCell="A2" sqref="A2"/>
    </sheetView>
  </sheetViews>
  <sheetFormatPr baseColWidth="10" defaultColWidth="11.42578125" defaultRowHeight="12" x14ac:dyDescent="0.2"/>
  <cols>
    <col min="1" max="1" width="26.7109375" style="16" customWidth="1"/>
    <col min="2" max="4" width="20.7109375" style="16" customWidth="1"/>
    <col min="5" max="16384" width="11.42578125" style="16"/>
  </cols>
  <sheetData>
    <row r="1" spans="1:4" ht="14.25" x14ac:dyDescent="0.2">
      <c r="A1" s="79" t="s">
        <v>27</v>
      </c>
      <c r="B1" s="27"/>
      <c r="C1" s="27"/>
      <c r="D1" s="27"/>
    </row>
    <row r="2" spans="1:4" ht="18" customHeight="1" x14ac:dyDescent="0.2"/>
    <row r="3" spans="1:4" ht="18" customHeight="1" x14ac:dyDescent="0.2">
      <c r="A3" s="7" t="s">
        <v>2</v>
      </c>
      <c r="B3" s="8" t="s">
        <v>52</v>
      </c>
      <c r="C3" s="9"/>
      <c r="D3" s="167" t="s">
        <v>18</v>
      </c>
    </row>
    <row r="4" spans="1:4" ht="14.1" customHeight="1" x14ac:dyDescent="0.2">
      <c r="A4" s="10" t="s">
        <v>19</v>
      </c>
      <c r="B4" s="165">
        <v>2017</v>
      </c>
      <c r="C4" s="165">
        <v>2016</v>
      </c>
      <c r="D4" s="168"/>
    </row>
    <row r="5" spans="1:4" ht="14.1" customHeight="1" x14ac:dyDescent="0.2">
      <c r="A5" s="11" t="s">
        <v>3</v>
      </c>
      <c r="B5" s="166"/>
      <c r="C5" s="166"/>
      <c r="D5" s="169"/>
    </row>
    <row r="6" spans="1:4" ht="18" customHeight="1" x14ac:dyDescent="0.2">
      <c r="A6" s="12" t="s">
        <v>4</v>
      </c>
      <c r="B6" s="13" t="s">
        <v>5</v>
      </c>
      <c r="C6" s="14"/>
      <c r="D6" s="76" t="s">
        <v>6</v>
      </c>
    </row>
    <row r="7" spans="1:4" ht="14.1" customHeight="1" x14ac:dyDescent="0.2">
      <c r="A7" s="15"/>
    </row>
    <row r="8" spans="1:4" ht="14.1" customHeight="1" x14ac:dyDescent="0.2">
      <c r="A8" s="18" t="s">
        <v>124</v>
      </c>
      <c r="B8" s="92">
        <v>377.23</v>
      </c>
      <c r="C8" s="91">
        <v>518.6</v>
      </c>
      <c r="D8" s="105">
        <f t="shared" ref="D8:D27" si="0">IF(B8/C8*100-100&lt;1000,B8/C8*100-100,"x")</f>
        <v>-27.259930582337063</v>
      </c>
    </row>
    <row r="9" spans="1:4" ht="14.1" customHeight="1" x14ac:dyDescent="0.2">
      <c r="A9" s="18" t="s">
        <v>106</v>
      </c>
      <c r="B9" s="92">
        <v>6559.49</v>
      </c>
      <c r="C9" s="91">
        <v>9392.6299999999992</v>
      </c>
      <c r="D9" s="105">
        <f t="shared" si="0"/>
        <v>-30.163436651928151</v>
      </c>
    </row>
    <row r="10" spans="1:4" ht="14.1" customHeight="1" x14ac:dyDescent="0.2">
      <c r="A10" s="18" t="s">
        <v>107</v>
      </c>
      <c r="B10" s="92">
        <v>13455.51</v>
      </c>
      <c r="C10" s="91">
        <v>20896.990000000002</v>
      </c>
      <c r="D10" s="105">
        <f t="shared" si="0"/>
        <v>-35.610296028279677</v>
      </c>
    </row>
    <row r="11" spans="1:4" ht="14.1" customHeight="1" x14ac:dyDescent="0.2">
      <c r="A11" s="18" t="s">
        <v>108</v>
      </c>
      <c r="B11" s="92">
        <v>28277.1</v>
      </c>
      <c r="C11" s="91">
        <v>28911.52</v>
      </c>
      <c r="D11" s="105">
        <f t="shared" si="0"/>
        <v>-2.1943502105735035</v>
      </c>
    </row>
    <row r="12" spans="1:4" ht="14.1" customHeight="1" x14ac:dyDescent="0.2">
      <c r="A12" s="18" t="s">
        <v>109</v>
      </c>
      <c r="B12" s="92">
        <v>14198.59</v>
      </c>
      <c r="C12" s="91">
        <v>15711.24</v>
      </c>
      <c r="D12" s="105">
        <f t="shared" si="0"/>
        <v>-9.6278205921365867</v>
      </c>
    </row>
    <row r="13" spans="1:4" ht="14.1" customHeight="1" x14ac:dyDescent="0.2">
      <c r="A13" s="18" t="s">
        <v>110</v>
      </c>
      <c r="B13" s="92">
        <v>130649.64</v>
      </c>
      <c r="C13" s="91">
        <v>149948.78</v>
      </c>
      <c r="D13" s="105">
        <f t="shared" si="0"/>
        <v>-12.87048817602917</v>
      </c>
    </row>
    <row r="14" spans="1:4" ht="14.1" customHeight="1" x14ac:dyDescent="0.2">
      <c r="A14" s="18" t="s">
        <v>144</v>
      </c>
      <c r="B14" s="92">
        <v>179039.84</v>
      </c>
      <c r="C14" s="91">
        <v>202714.62</v>
      </c>
      <c r="D14" s="105">
        <f t="shared" si="0"/>
        <v>-11.678871509119574</v>
      </c>
    </row>
    <row r="15" spans="1:4" ht="14.1" customHeight="1" x14ac:dyDescent="0.2">
      <c r="A15" s="18" t="s">
        <v>145</v>
      </c>
      <c r="B15" s="92">
        <v>4158476.13</v>
      </c>
      <c r="C15" s="91">
        <v>4222713.75</v>
      </c>
      <c r="D15" s="105">
        <f t="shared" si="0"/>
        <v>-1.5212402214097551</v>
      </c>
    </row>
    <row r="16" spans="1:4" ht="14.1" customHeight="1" x14ac:dyDescent="0.2">
      <c r="A16" s="18" t="s">
        <v>146</v>
      </c>
      <c r="B16" s="92">
        <v>943366.71</v>
      </c>
      <c r="C16" s="91">
        <v>923961.79</v>
      </c>
      <c r="D16" s="105">
        <f t="shared" si="0"/>
        <v>2.1001864157174595</v>
      </c>
    </row>
    <row r="17" spans="1:6" ht="14.1" customHeight="1" x14ac:dyDescent="0.2">
      <c r="A17" s="18" t="s">
        <v>147</v>
      </c>
      <c r="B17" s="92">
        <v>82042.100000000006</v>
      </c>
      <c r="C17" s="91">
        <v>84906.32</v>
      </c>
      <c r="D17" s="105">
        <f t="shared" si="0"/>
        <v>-3.3733884591865575</v>
      </c>
    </row>
    <row r="18" spans="1:6" ht="14.1" customHeight="1" x14ac:dyDescent="0.2">
      <c r="A18" s="18" t="s">
        <v>148</v>
      </c>
      <c r="B18" s="92">
        <v>18625.11</v>
      </c>
      <c r="C18" s="91">
        <v>8519.99</v>
      </c>
      <c r="D18" s="105">
        <f t="shared" si="0"/>
        <v>118.60483404323244</v>
      </c>
    </row>
    <row r="19" spans="1:6" ht="14.1" customHeight="1" x14ac:dyDescent="0.2">
      <c r="A19" s="18" t="s">
        <v>149</v>
      </c>
      <c r="B19" s="92">
        <v>48107.61</v>
      </c>
      <c r="C19" s="91">
        <v>60212.160000000003</v>
      </c>
      <c r="D19" s="105">
        <f t="shared" si="0"/>
        <v>-20.103165207825128</v>
      </c>
    </row>
    <row r="20" spans="1:6" ht="14.1" customHeight="1" x14ac:dyDescent="0.2">
      <c r="A20" s="18" t="s">
        <v>150</v>
      </c>
      <c r="B20" s="92">
        <v>89731.09</v>
      </c>
      <c r="C20" s="91">
        <v>59076.21</v>
      </c>
      <c r="D20" s="105">
        <f t="shared" si="0"/>
        <v>51.890397166642884</v>
      </c>
    </row>
    <row r="21" spans="1:6" ht="14.1" customHeight="1" x14ac:dyDescent="0.2">
      <c r="A21" s="18" t="s">
        <v>151</v>
      </c>
      <c r="B21" s="92">
        <v>18408.84</v>
      </c>
      <c r="C21" s="91">
        <v>26575.95</v>
      </c>
      <c r="D21" s="105">
        <f t="shared" si="0"/>
        <v>-30.731206222167046</v>
      </c>
    </row>
    <row r="22" spans="1:6" ht="14.1" customHeight="1" x14ac:dyDescent="0.2">
      <c r="A22" s="18" t="s">
        <v>152</v>
      </c>
      <c r="B22" s="92">
        <v>35457.760000000002</v>
      </c>
      <c r="C22" s="91">
        <v>27990.720000000001</v>
      </c>
      <c r="D22" s="105">
        <f t="shared" si="0"/>
        <v>26.676841467457791</v>
      </c>
    </row>
    <row r="23" spans="1:6" ht="14.1" customHeight="1" x14ac:dyDescent="0.2">
      <c r="A23" s="18" t="s">
        <v>153</v>
      </c>
      <c r="B23" s="92">
        <v>5111.59</v>
      </c>
      <c r="C23" s="91">
        <v>5188.49</v>
      </c>
      <c r="D23" s="105">
        <f t="shared" si="0"/>
        <v>-1.4821267844787087</v>
      </c>
    </row>
    <row r="24" spans="1:6" ht="14.1" customHeight="1" x14ac:dyDescent="0.2">
      <c r="A24" s="18" t="s">
        <v>154</v>
      </c>
      <c r="B24" s="92">
        <v>1297.8399999999999</v>
      </c>
      <c r="C24" s="91">
        <v>1549.9</v>
      </c>
      <c r="D24" s="105">
        <f t="shared" si="0"/>
        <v>-16.262984708690894</v>
      </c>
    </row>
    <row r="25" spans="1:6" ht="14.1" customHeight="1" x14ac:dyDescent="0.2">
      <c r="A25" s="18" t="s">
        <v>155</v>
      </c>
      <c r="B25" s="92">
        <v>2438.4899999999998</v>
      </c>
      <c r="C25" s="91">
        <v>4692.3999999999996</v>
      </c>
      <c r="D25" s="105">
        <f t="shared" si="0"/>
        <v>-48.033202625522122</v>
      </c>
    </row>
    <row r="26" spans="1:6" ht="14.1" customHeight="1" x14ac:dyDescent="0.2">
      <c r="A26" s="18" t="s">
        <v>166</v>
      </c>
      <c r="B26" s="92">
        <v>6152.33</v>
      </c>
      <c r="C26" s="91">
        <v>11022.66</v>
      </c>
      <c r="D26" s="105">
        <f t="shared" si="0"/>
        <v>-44.184706776767136</v>
      </c>
    </row>
    <row r="27" spans="1:6" s="28" customFormat="1" ht="14.1" customHeight="1" x14ac:dyDescent="0.2">
      <c r="A27" s="121" t="s">
        <v>0</v>
      </c>
      <c r="B27" s="109">
        <v>5781773</v>
      </c>
      <c r="C27" s="110">
        <v>5864504.7199999997</v>
      </c>
      <c r="D27" s="106">
        <f t="shared" si="0"/>
        <v>-1.4107196421524861</v>
      </c>
      <c r="E27" s="86"/>
      <c r="F27" s="147"/>
    </row>
    <row r="28" spans="1:6" ht="14.1" customHeight="1" x14ac:dyDescent="0.2">
      <c r="A28" s="18" t="s">
        <v>1</v>
      </c>
      <c r="B28" s="92" t="s">
        <v>133</v>
      </c>
      <c r="C28" s="91" t="s">
        <v>133</v>
      </c>
      <c r="D28" s="105"/>
      <c r="E28" s="150"/>
      <c r="F28" s="148"/>
    </row>
    <row r="29" spans="1:6" ht="14.1" customHeight="1" x14ac:dyDescent="0.2">
      <c r="A29" s="18" t="s">
        <v>111</v>
      </c>
      <c r="B29" s="91">
        <v>4748386.67</v>
      </c>
      <c r="C29" s="91">
        <v>4888938.32</v>
      </c>
      <c r="D29" s="105">
        <f>IF(B29/C29*100-100&lt;1000,B29/C29*100-100,"x")</f>
        <v>-2.8748910458743637</v>
      </c>
      <c r="F29" s="91"/>
    </row>
    <row r="30" spans="1:6" ht="14.1" customHeight="1" x14ac:dyDescent="0.2">
      <c r="A30" s="18" t="s">
        <v>112</v>
      </c>
      <c r="B30" s="91">
        <v>1033386.33</v>
      </c>
      <c r="C30" s="91">
        <v>975566.4</v>
      </c>
      <c r="D30" s="105">
        <f>IF(B30/C30*100-100&lt;1000,B30/C30*100-100,"x")</f>
        <v>5.9268062122680618</v>
      </c>
      <c r="F30" s="91"/>
    </row>
    <row r="31" spans="1:6" ht="14.1" customHeight="1" x14ac:dyDescent="0.2">
      <c r="A31" s="18" t="s">
        <v>113</v>
      </c>
      <c r="B31" s="91">
        <v>578867.54</v>
      </c>
      <c r="C31" s="91">
        <v>595181.55000000005</v>
      </c>
      <c r="D31" s="105">
        <f>IF(B31/C31*100-100&lt;1000,B31/C31*100-100,"x")</f>
        <v>-2.7410140653721555</v>
      </c>
      <c r="F31" s="91"/>
    </row>
    <row r="32" spans="1:6" ht="14.1" customHeight="1" x14ac:dyDescent="0.2">
      <c r="A32" s="18" t="s">
        <v>114</v>
      </c>
      <c r="B32" s="91">
        <v>446209.72</v>
      </c>
      <c r="C32" s="91">
        <v>371546.12</v>
      </c>
      <c r="D32" s="105">
        <f>IF(B32/C32*100-100&lt;1000,B32/C32*100-100,"x")</f>
        <v>20.09537873790741</v>
      </c>
      <c r="F32" s="91"/>
    </row>
    <row r="33" spans="1:7" ht="14.1" customHeight="1" x14ac:dyDescent="0.2">
      <c r="A33" s="18" t="s">
        <v>115</v>
      </c>
      <c r="B33" s="91">
        <v>8309.07</v>
      </c>
      <c r="C33" s="91">
        <v>8838.73</v>
      </c>
      <c r="D33" s="105">
        <f>IF(B33/C33*100-100&lt;1000,B33/C33*100-100,"x")</f>
        <v>-5.9924898712824159</v>
      </c>
      <c r="F33" s="110"/>
      <c r="G33" s="17"/>
    </row>
    <row r="34" spans="1:7" ht="14.1" customHeight="1" x14ac:dyDescent="0.2">
      <c r="D34" s="30"/>
    </row>
    <row r="35" spans="1:7" ht="14.1" customHeight="1" x14ac:dyDescent="0.2">
      <c r="D35" s="30"/>
    </row>
    <row r="36" spans="1:7" ht="14.1" customHeight="1" x14ac:dyDescent="0.2"/>
    <row r="37" spans="1:7" ht="20.25" x14ac:dyDescent="0.2">
      <c r="A37" s="79" t="s">
        <v>126</v>
      </c>
      <c r="B37" s="27"/>
      <c r="C37" s="27"/>
      <c r="D37" s="27"/>
    </row>
    <row r="38" spans="1:7" ht="18" customHeight="1" x14ac:dyDescent="0.2"/>
    <row r="39" spans="1:7" ht="18" customHeight="1" x14ac:dyDescent="0.2">
      <c r="A39" s="7" t="s">
        <v>2</v>
      </c>
      <c r="B39" s="8" t="s">
        <v>52</v>
      </c>
      <c r="C39" s="9"/>
      <c r="D39" s="167" t="s">
        <v>18</v>
      </c>
    </row>
    <row r="40" spans="1:7" ht="14.1" customHeight="1" x14ac:dyDescent="0.2">
      <c r="A40" s="10" t="s">
        <v>19</v>
      </c>
      <c r="B40" s="165">
        <v>2017</v>
      </c>
      <c r="C40" s="165">
        <v>2016</v>
      </c>
      <c r="D40" s="168"/>
    </row>
    <row r="41" spans="1:7" ht="14.1" customHeight="1" x14ac:dyDescent="0.2">
      <c r="A41" s="11" t="s">
        <v>3</v>
      </c>
      <c r="B41" s="166"/>
      <c r="C41" s="166"/>
      <c r="D41" s="169"/>
    </row>
    <row r="42" spans="1:7" ht="18" customHeight="1" x14ac:dyDescent="0.2">
      <c r="A42" s="12" t="s">
        <v>4</v>
      </c>
      <c r="B42" s="13" t="s">
        <v>5</v>
      </c>
      <c r="C42" s="14"/>
      <c r="D42" s="76" t="s">
        <v>6</v>
      </c>
    </row>
    <row r="43" spans="1:7" ht="14.1" customHeight="1" x14ac:dyDescent="0.2">
      <c r="A43" s="15"/>
      <c r="B43" s="17"/>
    </row>
    <row r="44" spans="1:7" ht="14.1" customHeight="1" x14ac:dyDescent="0.2">
      <c r="A44" s="18" t="s">
        <v>125</v>
      </c>
      <c r="B44" s="91">
        <v>6448.74</v>
      </c>
      <c r="C44" s="91">
        <v>9263.1</v>
      </c>
      <c r="D44" s="105">
        <f t="shared" ref="D44:D51" si="1">IF(B44/C44*100-100&lt;1000,B44/C44*100-100,"x")</f>
        <v>-30.382485345078862</v>
      </c>
    </row>
    <row r="45" spans="1:7" ht="14.1" customHeight="1" x14ac:dyDescent="0.2">
      <c r="A45" s="18" t="s">
        <v>116</v>
      </c>
      <c r="B45" s="91">
        <v>9902.23</v>
      </c>
      <c r="C45" s="91">
        <v>12499.33</v>
      </c>
      <c r="D45" s="105">
        <f t="shared" si="1"/>
        <v>-20.777913696174124</v>
      </c>
    </row>
    <row r="46" spans="1:7" ht="14.1" customHeight="1" x14ac:dyDescent="0.2">
      <c r="A46" s="18" t="s">
        <v>117</v>
      </c>
      <c r="B46" s="91">
        <v>1665.4</v>
      </c>
      <c r="C46" s="91">
        <v>2036.76</v>
      </c>
      <c r="D46" s="105">
        <f t="shared" si="1"/>
        <v>-18.232879671635345</v>
      </c>
    </row>
    <row r="47" spans="1:7" ht="14.1" customHeight="1" x14ac:dyDescent="0.2">
      <c r="A47" s="18" t="s">
        <v>118</v>
      </c>
      <c r="B47" s="91">
        <v>205.94</v>
      </c>
      <c r="C47" s="91">
        <v>295.31</v>
      </c>
      <c r="D47" s="105">
        <f t="shared" si="1"/>
        <v>-30.263113338525613</v>
      </c>
    </row>
    <row r="48" spans="1:7" ht="14.1" customHeight="1" x14ac:dyDescent="0.2">
      <c r="A48" s="18" t="s">
        <v>119</v>
      </c>
      <c r="B48" s="91">
        <v>32058.28</v>
      </c>
      <c r="C48" s="91">
        <v>46618.36</v>
      </c>
      <c r="D48" s="105">
        <f t="shared" si="1"/>
        <v>-31.232501529440341</v>
      </c>
    </row>
    <row r="49" spans="1:7" ht="14.1" customHeight="1" x14ac:dyDescent="0.2">
      <c r="A49" s="18" t="s">
        <v>120</v>
      </c>
      <c r="B49" s="91">
        <v>57253.55</v>
      </c>
      <c r="C49" s="91">
        <v>54480.91</v>
      </c>
      <c r="D49" s="105">
        <f t="shared" si="1"/>
        <v>5.0891954631447902</v>
      </c>
    </row>
    <row r="50" spans="1:7" ht="14.1" customHeight="1" x14ac:dyDescent="0.2">
      <c r="A50" s="18" t="s">
        <v>121</v>
      </c>
      <c r="B50" s="91">
        <v>47299.88</v>
      </c>
      <c r="C50" s="91">
        <v>53966.25</v>
      </c>
      <c r="D50" s="105">
        <f t="shared" si="1"/>
        <v>-12.352850160980239</v>
      </c>
    </row>
    <row r="51" spans="1:7" s="28" customFormat="1" ht="13.5" customHeight="1" x14ac:dyDescent="0.2">
      <c r="A51" s="121" t="s">
        <v>0</v>
      </c>
      <c r="B51" s="110">
        <v>154834.01999999999</v>
      </c>
      <c r="C51" s="110">
        <v>179160.02</v>
      </c>
      <c r="D51" s="106">
        <f t="shared" si="1"/>
        <v>-13.577806030608841</v>
      </c>
      <c r="F51" s="17"/>
      <c r="G51" s="17"/>
    </row>
    <row r="52" spans="1:7" ht="14.1" customHeight="1" x14ac:dyDescent="0.2"/>
    <row r="53" spans="1:7" ht="14.1" customHeight="1" x14ac:dyDescent="0.2"/>
    <row r="54" spans="1:7" ht="18" customHeight="1" x14ac:dyDescent="0.2">
      <c r="A54" s="16" t="s">
        <v>127</v>
      </c>
    </row>
  </sheetData>
  <mergeCells count="6">
    <mergeCell ref="B4:B5"/>
    <mergeCell ref="C4:C5"/>
    <mergeCell ref="B40:B41"/>
    <mergeCell ref="C40:C41"/>
    <mergeCell ref="D3:D5"/>
    <mergeCell ref="D39:D41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8" orientation="portrait" r:id="rId1"/>
  <headerFooter alignWithMargins="0">
    <oddFooter xml:space="preserve">&amp;L&amp;"MetaNormalLF-Roman,Standard"&amp;8Statistisches Bundesamt, Fachserie 14, Reihe 9.2.1, Januar 2017&amp;C
&amp;R&amp;"MetaNormalLF-Roman,Standard"&amp;8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I45"/>
  <sheetViews>
    <sheetView zoomScaleNormal="100" workbookViewId="0">
      <selection activeCell="A2" sqref="A2"/>
    </sheetView>
  </sheetViews>
  <sheetFormatPr baseColWidth="10" defaultColWidth="11.42578125" defaultRowHeight="12" x14ac:dyDescent="0.2"/>
  <cols>
    <col min="1" max="1" width="27.140625" style="1" customWidth="1"/>
    <col min="2" max="4" width="22.7109375" style="1" customWidth="1"/>
    <col min="5" max="16384" width="11.42578125" style="1"/>
  </cols>
  <sheetData>
    <row r="1" spans="1:6" ht="14.25" x14ac:dyDescent="0.2">
      <c r="A1" s="78" t="s">
        <v>28</v>
      </c>
      <c r="B1" s="6"/>
      <c r="C1" s="6"/>
      <c r="D1" s="6"/>
    </row>
    <row r="2" spans="1:6" ht="18" customHeight="1" x14ac:dyDescent="0.2"/>
    <row r="3" spans="1:6" ht="18" customHeight="1" x14ac:dyDescent="0.2">
      <c r="A3" s="170" t="s">
        <v>20</v>
      </c>
      <c r="B3" s="8" t="s">
        <v>52</v>
      </c>
      <c r="C3" s="9"/>
      <c r="D3" s="167" t="s">
        <v>18</v>
      </c>
    </row>
    <row r="4" spans="1:6" ht="18" customHeight="1" x14ac:dyDescent="0.2">
      <c r="A4" s="171"/>
      <c r="B4" s="165">
        <v>2017</v>
      </c>
      <c r="C4" s="165">
        <v>2016</v>
      </c>
      <c r="D4" s="168"/>
    </row>
    <row r="5" spans="1:6" ht="18" customHeight="1" x14ac:dyDescent="0.2">
      <c r="A5" s="171"/>
      <c r="B5" s="166"/>
      <c r="C5" s="166"/>
      <c r="D5" s="169"/>
    </row>
    <row r="6" spans="1:6" ht="18" customHeight="1" x14ac:dyDescent="0.2">
      <c r="A6" s="172"/>
      <c r="B6" s="13" t="s">
        <v>5</v>
      </c>
      <c r="C6" s="14"/>
      <c r="D6" s="76" t="s">
        <v>6</v>
      </c>
    </row>
    <row r="7" spans="1:6" ht="18" customHeight="1" x14ac:dyDescent="0.2">
      <c r="A7" s="15"/>
      <c r="B7" s="16"/>
      <c r="C7" s="16"/>
      <c r="D7" s="16"/>
    </row>
    <row r="8" spans="1:6" ht="18" customHeight="1" x14ac:dyDescent="0.2">
      <c r="A8" s="18" t="s">
        <v>7</v>
      </c>
      <c r="B8" s="92">
        <v>387224.9</v>
      </c>
      <c r="C8" s="148">
        <v>409295.55</v>
      </c>
      <c r="D8" s="107">
        <f t="shared" ref="D8:D20" si="0">IF(B8/C8*100-100&lt;1000,B8/C8*100-100,"x")</f>
        <v>-5.3923503443904934</v>
      </c>
      <c r="E8" s="2"/>
      <c r="F8" s="3"/>
    </row>
    <row r="9" spans="1:6" ht="18" customHeight="1" x14ac:dyDescent="0.2">
      <c r="A9" s="19" t="s">
        <v>8</v>
      </c>
      <c r="B9" s="92">
        <v>1482098.09</v>
      </c>
      <c r="C9" s="148">
        <v>1479050.08</v>
      </c>
      <c r="D9" s="107">
        <f t="shared" si="0"/>
        <v>0.20607889085135866</v>
      </c>
    </row>
    <row r="10" spans="1:6" ht="18" customHeight="1" x14ac:dyDescent="0.2">
      <c r="A10" s="19" t="s">
        <v>32</v>
      </c>
      <c r="B10" s="92">
        <v>232256.98</v>
      </c>
      <c r="C10" s="148">
        <v>236880.94</v>
      </c>
      <c r="D10" s="107">
        <f t="shared" si="0"/>
        <v>-1.9520185963463348</v>
      </c>
    </row>
    <row r="11" spans="1:6" ht="18" customHeight="1" x14ac:dyDescent="0.2">
      <c r="A11" s="19" t="s">
        <v>9</v>
      </c>
      <c r="B11" s="92">
        <v>168498.39</v>
      </c>
      <c r="C11" s="148">
        <v>181949.16</v>
      </c>
      <c r="D11" s="107">
        <f t="shared" si="0"/>
        <v>-7.392598020238168</v>
      </c>
      <c r="F11" s="16"/>
    </row>
    <row r="12" spans="1:6" ht="18" customHeight="1" x14ac:dyDescent="0.2">
      <c r="A12" s="19" t="s">
        <v>10</v>
      </c>
      <c r="B12" s="92">
        <v>218501.56</v>
      </c>
      <c r="C12" s="148">
        <v>180818.82</v>
      </c>
      <c r="D12" s="107">
        <f t="shared" si="0"/>
        <v>20.840054149230696</v>
      </c>
    </row>
    <row r="13" spans="1:6" ht="18" customHeight="1" x14ac:dyDescent="0.2">
      <c r="A13" s="19" t="s">
        <v>29</v>
      </c>
      <c r="B13" s="92">
        <v>537043.47</v>
      </c>
      <c r="C13" s="148">
        <v>447427.87</v>
      </c>
      <c r="D13" s="107">
        <f t="shared" si="0"/>
        <v>20.029060773527576</v>
      </c>
    </row>
    <row r="14" spans="1:6" ht="18" customHeight="1" x14ac:dyDescent="0.2">
      <c r="A14" s="19" t="s">
        <v>11</v>
      </c>
      <c r="B14" s="92">
        <v>1311823.22</v>
      </c>
      <c r="C14" s="148">
        <v>1396103.22</v>
      </c>
      <c r="D14" s="107">
        <f t="shared" si="0"/>
        <v>-6.0368029234973051</v>
      </c>
    </row>
    <row r="15" spans="1:6" ht="18" customHeight="1" x14ac:dyDescent="0.2">
      <c r="A15" s="19" t="s">
        <v>30</v>
      </c>
      <c r="B15" s="92">
        <v>392666.57</v>
      </c>
      <c r="C15" s="148">
        <v>477302.25</v>
      </c>
      <c r="D15" s="107">
        <f t="shared" si="0"/>
        <v>-17.732093238613473</v>
      </c>
    </row>
    <row r="16" spans="1:6" ht="18" customHeight="1" x14ac:dyDescent="0.2">
      <c r="A16" s="19" t="s">
        <v>12</v>
      </c>
      <c r="B16" s="92">
        <v>522695.76</v>
      </c>
      <c r="C16" s="148">
        <v>519725.77</v>
      </c>
      <c r="D16" s="107">
        <f t="shared" si="0"/>
        <v>0.57145328775980886</v>
      </c>
    </row>
    <row r="17" spans="1:7" ht="18" customHeight="1" x14ac:dyDescent="0.2">
      <c r="A17" s="19" t="s">
        <v>13</v>
      </c>
      <c r="B17" s="92">
        <v>96496.61</v>
      </c>
      <c r="C17" s="148">
        <v>114584.25</v>
      </c>
      <c r="D17" s="107">
        <f t="shared" si="0"/>
        <v>-15.785450443669177</v>
      </c>
    </row>
    <row r="18" spans="1:7" ht="18" customHeight="1" x14ac:dyDescent="0.2">
      <c r="A18" s="19" t="s">
        <v>31</v>
      </c>
      <c r="B18" s="92">
        <v>229040.04</v>
      </c>
      <c r="C18" s="148">
        <v>211656.74</v>
      </c>
      <c r="D18" s="107">
        <f t="shared" si="0"/>
        <v>8.2129678459566264</v>
      </c>
    </row>
    <row r="19" spans="1:7" ht="18" customHeight="1" x14ac:dyDescent="0.2">
      <c r="A19" s="19" t="s">
        <v>14</v>
      </c>
      <c r="B19" s="92">
        <v>203427.41</v>
      </c>
      <c r="C19" s="148">
        <v>209710.07</v>
      </c>
      <c r="D19" s="107">
        <f t="shared" si="0"/>
        <v>-2.9958790247888487</v>
      </c>
      <c r="F19" s="16"/>
    </row>
    <row r="20" spans="1:7" s="4" customFormat="1" ht="18" customHeight="1" x14ac:dyDescent="0.2">
      <c r="A20" s="86" t="s">
        <v>122</v>
      </c>
      <c r="B20" s="109">
        <v>5781773</v>
      </c>
      <c r="C20" s="147">
        <v>5864504.7199999997</v>
      </c>
      <c r="D20" s="108">
        <f t="shared" si="0"/>
        <v>-1.4107196421524861</v>
      </c>
      <c r="E20" s="20"/>
      <c r="F20" s="2"/>
      <c r="G20" s="2"/>
    </row>
    <row r="21" spans="1:7" ht="18" customHeight="1" x14ac:dyDescent="0.2">
      <c r="A21" s="21"/>
      <c r="B21" s="21"/>
      <c r="C21" s="21"/>
      <c r="D21" s="31"/>
      <c r="E21" s="21"/>
    </row>
    <row r="22" spans="1:7" ht="18" customHeight="1" x14ac:dyDescent="0.2"/>
    <row r="23" spans="1:7" ht="15.75" x14ac:dyDescent="0.2">
      <c r="A23" s="103" t="s">
        <v>128</v>
      </c>
      <c r="B23" s="103"/>
      <c r="C23" s="103"/>
      <c r="D23" s="103"/>
    </row>
    <row r="25" spans="1:7" ht="18" customHeight="1" x14ac:dyDescent="0.2">
      <c r="A25" s="170" t="s">
        <v>20</v>
      </c>
      <c r="B25" s="8" t="s">
        <v>52</v>
      </c>
      <c r="C25" s="9"/>
      <c r="D25" s="167" t="s">
        <v>18</v>
      </c>
    </row>
    <row r="26" spans="1:7" ht="18" customHeight="1" x14ac:dyDescent="0.2">
      <c r="A26" s="171"/>
      <c r="B26" s="165">
        <v>2017</v>
      </c>
      <c r="C26" s="165">
        <v>2016</v>
      </c>
      <c r="D26" s="168"/>
    </row>
    <row r="27" spans="1:7" ht="18" customHeight="1" x14ac:dyDescent="0.2">
      <c r="A27" s="171"/>
      <c r="B27" s="166"/>
      <c r="C27" s="166"/>
      <c r="D27" s="169"/>
      <c r="E27" s="149"/>
      <c r="F27" s="149"/>
    </row>
    <row r="28" spans="1:7" ht="18" customHeight="1" x14ac:dyDescent="0.2">
      <c r="A28" s="172"/>
      <c r="B28" s="173" t="s">
        <v>5</v>
      </c>
      <c r="C28" s="174"/>
      <c r="D28" s="76" t="s">
        <v>6</v>
      </c>
    </row>
    <row r="29" spans="1:7" ht="18" customHeight="1" x14ac:dyDescent="0.2">
      <c r="A29" s="15"/>
      <c r="B29" s="16"/>
      <c r="C29" s="16"/>
      <c r="D29" s="16"/>
    </row>
    <row r="30" spans="1:7" ht="18" customHeight="1" x14ac:dyDescent="0.2">
      <c r="A30" s="93" t="s">
        <v>7</v>
      </c>
      <c r="B30" s="92">
        <v>7782.87</v>
      </c>
      <c r="C30" s="148">
        <v>8033.04</v>
      </c>
      <c r="D30" s="107">
        <f t="shared" ref="D30:D42" si="1">IF(B30/C30*100-100&lt;1000,B30/C30*100-100,"x")</f>
        <v>-3.1142630934241566</v>
      </c>
    </row>
    <row r="31" spans="1:7" ht="18" customHeight="1" x14ac:dyDescent="0.2">
      <c r="A31" s="94" t="s">
        <v>8</v>
      </c>
      <c r="B31" s="92">
        <v>20275.09</v>
      </c>
      <c r="C31" s="148">
        <v>23149.69</v>
      </c>
      <c r="D31" s="107">
        <f t="shared" si="1"/>
        <v>-12.417444898830183</v>
      </c>
    </row>
    <row r="32" spans="1:7" ht="18" customHeight="1" x14ac:dyDescent="0.2">
      <c r="A32" s="19" t="s">
        <v>32</v>
      </c>
      <c r="B32" s="110" t="s">
        <v>169</v>
      </c>
      <c r="C32" s="110" t="s">
        <v>169</v>
      </c>
      <c r="D32" s="151" t="s">
        <v>170</v>
      </c>
    </row>
    <row r="33" spans="1:9" ht="18" customHeight="1" x14ac:dyDescent="0.2">
      <c r="A33" s="94" t="s">
        <v>9</v>
      </c>
      <c r="B33" s="92">
        <v>7689.08</v>
      </c>
      <c r="C33" s="148">
        <v>8297.0400000000009</v>
      </c>
      <c r="D33" s="107">
        <f t="shared" si="1"/>
        <v>-7.3274324337354102</v>
      </c>
    </row>
    <row r="34" spans="1:9" ht="18" customHeight="1" x14ac:dyDescent="0.2">
      <c r="A34" s="94" t="s">
        <v>10</v>
      </c>
      <c r="B34" s="92">
        <v>3914.3</v>
      </c>
      <c r="C34" s="148">
        <v>3410.78</v>
      </c>
      <c r="D34" s="107">
        <f t="shared" si="1"/>
        <v>14.76260562100164</v>
      </c>
    </row>
    <row r="35" spans="1:9" ht="18" customHeight="1" x14ac:dyDescent="0.2">
      <c r="A35" s="94" t="s">
        <v>29</v>
      </c>
      <c r="B35" s="92">
        <v>9681.4599999999991</v>
      </c>
      <c r="C35" s="148">
        <v>12496.61</v>
      </c>
      <c r="D35" s="107">
        <f t="shared" si="1"/>
        <v>-22.527309406311005</v>
      </c>
    </row>
    <row r="36" spans="1:9" ht="18" customHeight="1" x14ac:dyDescent="0.2">
      <c r="A36" s="94" t="s">
        <v>11</v>
      </c>
      <c r="B36" s="92">
        <v>49017.19</v>
      </c>
      <c r="C36" s="148">
        <v>59860.83</v>
      </c>
      <c r="D36" s="107">
        <f t="shared" si="1"/>
        <v>-18.114750497111388</v>
      </c>
    </row>
    <row r="37" spans="1:9" ht="18" customHeight="1" x14ac:dyDescent="0.2">
      <c r="A37" s="94" t="s">
        <v>30</v>
      </c>
      <c r="B37" s="92">
        <v>32338.52</v>
      </c>
      <c r="C37" s="148">
        <v>40176.76</v>
      </c>
      <c r="D37" s="107">
        <f t="shared" si="1"/>
        <v>-19.509388014364532</v>
      </c>
    </row>
    <row r="38" spans="1:9" ht="18" customHeight="1" x14ac:dyDescent="0.2">
      <c r="A38" s="94" t="s">
        <v>12</v>
      </c>
      <c r="B38" s="92">
        <v>11904.75</v>
      </c>
      <c r="C38" s="148">
        <v>9503.18</v>
      </c>
      <c r="D38" s="107">
        <f t="shared" si="1"/>
        <v>25.271225000473521</v>
      </c>
      <c r="G38" s="110"/>
      <c r="H38" s="110"/>
      <c r="I38" s="151"/>
    </row>
    <row r="39" spans="1:9" ht="18" customHeight="1" x14ac:dyDescent="0.2">
      <c r="A39" s="19" t="s">
        <v>13</v>
      </c>
      <c r="B39" s="110" t="s">
        <v>169</v>
      </c>
      <c r="C39" s="110" t="s">
        <v>169</v>
      </c>
      <c r="D39" s="151" t="s">
        <v>170</v>
      </c>
    </row>
    <row r="40" spans="1:9" ht="18" customHeight="1" x14ac:dyDescent="0.2">
      <c r="A40" s="19" t="s">
        <v>31</v>
      </c>
      <c r="B40" s="110" t="s">
        <v>169</v>
      </c>
      <c r="C40" s="110" t="s">
        <v>169</v>
      </c>
      <c r="D40" s="151" t="s">
        <v>170</v>
      </c>
      <c r="F40" s="110"/>
      <c r="G40" s="110"/>
      <c r="H40" s="151"/>
    </row>
    <row r="41" spans="1:9" ht="18" customHeight="1" x14ac:dyDescent="0.2">
      <c r="A41" s="94" t="s">
        <v>14</v>
      </c>
      <c r="B41" s="92">
        <v>7761.68</v>
      </c>
      <c r="C41" s="148">
        <v>10578.94</v>
      </c>
      <c r="D41" s="107">
        <f t="shared" si="1"/>
        <v>-26.630834469237939</v>
      </c>
      <c r="F41" s="16"/>
    </row>
    <row r="42" spans="1:9" s="4" customFormat="1" ht="18" customHeight="1" x14ac:dyDescent="0.2">
      <c r="A42" s="86" t="s">
        <v>122</v>
      </c>
      <c r="B42" s="109">
        <v>154834.01999999999</v>
      </c>
      <c r="C42" s="147">
        <v>179160.02</v>
      </c>
      <c r="D42" s="108">
        <f t="shared" si="1"/>
        <v>-13.577806030608841</v>
      </c>
      <c r="F42" s="2"/>
      <c r="G42" s="2"/>
    </row>
    <row r="43" spans="1:9" x14ac:dyDescent="0.2">
      <c r="A43" s="16"/>
      <c r="B43" s="21"/>
      <c r="C43" s="21"/>
      <c r="D43" s="31"/>
    </row>
    <row r="45" spans="1:9" ht="18" customHeight="1" x14ac:dyDescent="0.2">
      <c r="A45" s="16" t="s">
        <v>129</v>
      </c>
    </row>
  </sheetData>
  <mergeCells count="9">
    <mergeCell ref="D3:D5"/>
    <mergeCell ref="D25:D27"/>
    <mergeCell ref="A25:A28"/>
    <mergeCell ref="B28:C28"/>
    <mergeCell ref="B26:B27"/>
    <mergeCell ref="C26:C27"/>
    <mergeCell ref="B4:B5"/>
    <mergeCell ref="C4:C5"/>
    <mergeCell ref="A3:A6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76" orientation="portrait" r:id="rId1"/>
  <headerFooter alignWithMargins="0">
    <oddFooter xml:space="preserve">&amp;L&amp;"MetaNormalLF-Roman,Standard"&amp;8Statistisches Bundesamt, Fachserie 14, Reihe 9.2.1, Januar 2017&amp;C
&amp;R&amp;"MetaNormalLF-Roman,Standard"&amp;8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N42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7" ht="14.25" x14ac:dyDescent="0.2">
      <c r="A1" s="103" t="s">
        <v>51</v>
      </c>
      <c r="B1" s="103"/>
      <c r="C1" s="103"/>
      <c r="D1" s="103"/>
    </row>
    <row r="3" spans="1:7" ht="18" customHeight="1" x14ac:dyDescent="0.2">
      <c r="A3" s="170" t="s">
        <v>20</v>
      </c>
      <c r="B3" s="8" t="s">
        <v>52</v>
      </c>
      <c r="C3" s="22"/>
      <c r="D3" s="83"/>
      <c r="E3" s="84"/>
      <c r="F3" s="167" t="s">
        <v>18</v>
      </c>
      <c r="G3" s="187"/>
    </row>
    <row r="4" spans="1:7" ht="18" customHeight="1" x14ac:dyDescent="0.2">
      <c r="A4" s="171"/>
      <c r="B4" s="190">
        <v>2017</v>
      </c>
      <c r="C4" s="191"/>
      <c r="D4" s="190">
        <v>2016</v>
      </c>
      <c r="E4" s="194"/>
      <c r="F4" s="168"/>
      <c r="G4" s="188"/>
    </row>
    <row r="5" spans="1:7" ht="18" customHeight="1" x14ac:dyDescent="0.2">
      <c r="A5" s="171"/>
      <c r="B5" s="192"/>
      <c r="C5" s="193"/>
      <c r="D5" s="192"/>
      <c r="E5" s="195"/>
      <c r="F5" s="169"/>
      <c r="G5" s="189"/>
    </row>
    <row r="6" spans="1:7" ht="18" customHeight="1" x14ac:dyDescent="0.2">
      <c r="A6" s="172"/>
      <c r="B6" s="13" t="s">
        <v>5</v>
      </c>
      <c r="C6" s="85"/>
      <c r="D6" s="22"/>
      <c r="E6" s="84"/>
      <c r="F6" s="196" t="s">
        <v>6</v>
      </c>
      <c r="G6" s="197"/>
    </row>
    <row r="7" spans="1:7" ht="18" customHeight="1" x14ac:dyDescent="0.2">
      <c r="A7" s="15"/>
      <c r="B7" s="184"/>
      <c r="C7" s="185"/>
      <c r="D7" s="184"/>
      <c r="E7" s="186"/>
      <c r="F7" s="198"/>
      <c r="G7" s="198"/>
    </row>
    <row r="8" spans="1:7" ht="18" customHeight="1" x14ac:dyDescent="0.2">
      <c r="A8" s="18" t="s">
        <v>7</v>
      </c>
      <c r="B8" s="175">
        <v>304226.76</v>
      </c>
      <c r="C8" s="176"/>
      <c r="D8" s="176">
        <v>325407.63</v>
      </c>
      <c r="E8" s="176"/>
      <c r="F8" s="179">
        <f>B8/D8*100-100</f>
        <v>-6.5090268473421986</v>
      </c>
      <c r="G8" s="179"/>
    </row>
    <row r="9" spans="1:7" ht="18" customHeight="1" x14ac:dyDescent="0.2">
      <c r="A9" s="19" t="s">
        <v>8</v>
      </c>
      <c r="B9" s="175">
        <v>1128648.8500000001</v>
      </c>
      <c r="C9" s="176"/>
      <c r="D9" s="176">
        <v>1168391.98</v>
      </c>
      <c r="E9" s="176"/>
      <c r="F9" s="179">
        <f t="shared" ref="F9:F20" si="0">B9/D9*100-100</f>
        <v>-3.4015236907052326</v>
      </c>
      <c r="G9" s="179"/>
    </row>
    <row r="10" spans="1:7" ht="18" customHeight="1" x14ac:dyDescent="0.2">
      <c r="A10" s="19" t="s">
        <v>32</v>
      </c>
      <c r="B10" s="175">
        <v>230073.79</v>
      </c>
      <c r="C10" s="176"/>
      <c r="D10" s="176">
        <v>224578.92</v>
      </c>
      <c r="E10" s="176"/>
      <c r="F10" s="179">
        <f t="shared" si="0"/>
        <v>2.446743443240365</v>
      </c>
      <c r="G10" s="179"/>
    </row>
    <row r="11" spans="1:7" ht="18" customHeight="1" x14ac:dyDescent="0.2">
      <c r="A11" s="19" t="s">
        <v>9</v>
      </c>
      <c r="B11" s="175">
        <v>140577.82999999999</v>
      </c>
      <c r="C11" s="176"/>
      <c r="D11" s="176">
        <v>155450.78</v>
      </c>
      <c r="E11" s="176"/>
      <c r="F11" s="179">
        <f t="shared" si="0"/>
        <v>-9.567626486017005</v>
      </c>
      <c r="G11" s="179"/>
    </row>
    <row r="12" spans="1:7" ht="18" customHeight="1" x14ac:dyDescent="0.2">
      <c r="A12" s="19" t="s">
        <v>10</v>
      </c>
      <c r="B12" s="175">
        <v>184479.6</v>
      </c>
      <c r="C12" s="176"/>
      <c r="D12" s="176">
        <v>154115.69</v>
      </c>
      <c r="E12" s="176"/>
      <c r="F12" s="179">
        <f t="shared" si="0"/>
        <v>19.702023849745601</v>
      </c>
      <c r="G12" s="179"/>
    </row>
    <row r="13" spans="1:7" ht="18" customHeight="1" x14ac:dyDescent="0.2">
      <c r="A13" s="19" t="s">
        <v>29</v>
      </c>
      <c r="B13" s="175">
        <v>377639.64</v>
      </c>
      <c r="C13" s="176"/>
      <c r="D13" s="176">
        <v>325835.64</v>
      </c>
      <c r="E13" s="176"/>
      <c r="F13" s="179">
        <f t="shared" si="0"/>
        <v>15.898813278989365</v>
      </c>
      <c r="G13" s="179"/>
    </row>
    <row r="14" spans="1:7" ht="18" customHeight="1" x14ac:dyDescent="0.2">
      <c r="A14" s="19" t="s">
        <v>11</v>
      </c>
      <c r="B14" s="175">
        <v>1143215.3</v>
      </c>
      <c r="C14" s="176"/>
      <c r="D14" s="176">
        <v>1228480.03</v>
      </c>
      <c r="E14" s="176"/>
      <c r="F14" s="179">
        <f t="shared" si="0"/>
        <v>-6.9406687872655084</v>
      </c>
      <c r="G14" s="179"/>
    </row>
    <row r="15" spans="1:7" ht="18" customHeight="1" x14ac:dyDescent="0.2">
      <c r="A15" s="19" t="s">
        <v>30</v>
      </c>
      <c r="B15" s="175">
        <v>298151.18</v>
      </c>
      <c r="C15" s="176"/>
      <c r="D15" s="176">
        <v>335002.07</v>
      </c>
      <c r="E15" s="176"/>
      <c r="F15" s="179">
        <f t="shared" si="0"/>
        <v>-11.000197700270931</v>
      </c>
      <c r="G15" s="179"/>
    </row>
    <row r="16" spans="1:7" ht="18" customHeight="1" x14ac:dyDescent="0.2">
      <c r="A16" s="19" t="s">
        <v>12</v>
      </c>
      <c r="B16" s="175">
        <v>450953.5</v>
      </c>
      <c r="C16" s="176"/>
      <c r="D16" s="176">
        <v>473993.19</v>
      </c>
      <c r="E16" s="176"/>
      <c r="F16" s="179">
        <f t="shared" si="0"/>
        <v>-4.860763927853057</v>
      </c>
      <c r="G16" s="179"/>
    </row>
    <row r="17" spans="1:10" ht="18" customHeight="1" x14ac:dyDescent="0.2">
      <c r="A17" s="19" t="s">
        <v>13</v>
      </c>
      <c r="B17" s="175">
        <v>95897.62</v>
      </c>
      <c r="C17" s="176"/>
      <c r="D17" s="176">
        <v>112848.54</v>
      </c>
      <c r="E17" s="176"/>
      <c r="F17" s="179">
        <f t="shared" si="0"/>
        <v>-15.020947546153451</v>
      </c>
      <c r="G17" s="179"/>
    </row>
    <row r="18" spans="1:10" ht="18" customHeight="1" x14ac:dyDescent="0.2">
      <c r="A18" s="19" t="s">
        <v>31</v>
      </c>
      <c r="B18" s="175">
        <v>222058.97</v>
      </c>
      <c r="C18" s="176"/>
      <c r="D18" s="176">
        <v>204217.89</v>
      </c>
      <c r="E18" s="176"/>
      <c r="F18" s="179">
        <f t="shared" si="0"/>
        <v>8.7362963156655695</v>
      </c>
      <c r="G18" s="179"/>
    </row>
    <row r="19" spans="1:10" ht="18" customHeight="1" x14ac:dyDescent="0.2">
      <c r="A19" s="19" t="s">
        <v>14</v>
      </c>
      <c r="B19" s="175">
        <v>172463.63</v>
      </c>
      <c r="C19" s="176"/>
      <c r="D19" s="176">
        <v>180615.96</v>
      </c>
      <c r="E19" s="176"/>
      <c r="F19" s="179">
        <f t="shared" si="0"/>
        <v>-4.513626592024309</v>
      </c>
      <c r="G19" s="179"/>
      <c r="I19" s="16"/>
    </row>
    <row r="20" spans="1:10" s="4" customFormat="1" ht="18" customHeight="1" x14ac:dyDescent="0.2">
      <c r="A20" s="111" t="s">
        <v>122</v>
      </c>
      <c r="B20" s="177">
        <v>4748386.67</v>
      </c>
      <c r="C20" s="178"/>
      <c r="D20" s="178">
        <v>4888938.32</v>
      </c>
      <c r="E20" s="178"/>
      <c r="F20" s="179">
        <f t="shared" si="0"/>
        <v>-2.8748910458743637</v>
      </c>
      <c r="G20" s="179"/>
      <c r="I20" s="2"/>
      <c r="J20" s="2"/>
    </row>
    <row r="21" spans="1:10" x14ac:dyDescent="0.2">
      <c r="A21" s="21"/>
      <c r="B21" s="21"/>
      <c r="C21" s="21"/>
      <c r="D21" s="31"/>
    </row>
    <row r="22" spans="1:10" ht="35.25" customHeight="1" x14ac:dyDescent="0.2"/>
    <row r="23" spans="1:10" ht="15" x14ac:dyDescent="0.2">
      <c r="A23" s="78" t="s">
        <v>53</v>
      </c>
      <c r="B23" s="6"/>
      <c r="C23" s="6"/>
      <c r="D23" s="6"/>
      <c r="E23" s="6"/>
      <c r="F23" s="6"/>
      <c r="G23" s="5"/>
    </row>
    <row r="24" spans="1:10" ht="22.5" customHeight="1" x14ac:dyDescent="0.2">
      <c r="A24" s="180" t="s">
        <v>21</v>
      </c>
      <c r="B24" s="180"/>
      <c r="C24" s="180"/>
      <c r="D24" s="180"/>
      <c r="E24" s="180"/>
      <c r="F24" s="180"/>
      <c r="G24" s="180"/>
    </row>
    <row r="25" spans="1:10" ht="20.100000000000001" customHeight="1" x14ac:dyDescent="0.2">
      <c r="A25" s="181" t="s">
        <v>20</v>
      </c>
      <c r="B25" s="8" t="s">
        <v>15</v>
      </c>
      <c r="C25" s="22"/>
      <c r="D25" s="22"/>
      <c r="E25" s="22"/>
      <c r="F25" s="22"/>
      <c r="G25" s="22"/>
    </row>
    <row r="26" spans="1:10" ht="20.100000000000001" customHeight="1" x14ac:dyDescent="0.2">
      <c r="A26" s="182"/>
      <c r="B26" s="23" t="s">
        <v>22</v>
      </c>
      <c r="C26" s="24"/>
      <c r="D26" s="23" t="s">
        <v>16</v>
      </c>
      <c r="E26" s="24"/>
      <c r="F26" s="23" t="s">
        <v>17</v>
      </c>
      <c r="G26" s="22"/>
    </row>
    <row r="27" spans="1:10" ht="20.100000000000001" customHeight="1" x14ac:dyDescent="0.2">
      <c r="A27" s="183"/>
      <c r="B27" s="25">
        <v>2017</v>
      </c>
      <c r="C27" s="25">
        <v>2016</v>
      </c>
      <c r="D27" s="25">
        <v>2017</v>
      </c>
      <c r="E27" s="25">
        <v>2016</v>
      </c>
      <c r="F27" s="25">
        <v>2017</v>
      </c>
      <c r="G27" s="158">
        <v>2016</v>
      </c>
      <c r="H27" s="29"/>
    </row>
    <row r="28" spans="1:10" ht="18" customHeight="1" x14ac:dyDescent="0.2">
      <c r="A28" s="15"/>
      <c r="B28" s="16"/>
      <c r="C28" s="16"/>
      <c r="D28" s="16"/>
      <c r="E28" s="16"/>
      <c r="F28" s="16"/>
      <c r="G28" s="16"/>
    </row>
    <row r="29" spans="1:10" ht="18" customHeight="1" x14ac:dyDescent="0.2">
      <c r="A29" s="18" t="s">
        <v>7</v>
      </c>
      <c r="B29" s="92">
        <v>40097.68</v>
      </c>
      <c r="C29" s="148">
        <v>46584.67</v>
      </c>
      <c r="D29" s="148">
        <v>41641.160000000003</v>
      </c>
      <c r="E29" s="148">
        <v>36141.75</v>
      </c>
      <c r="F29" s="148">
        <v>1259.3</v>
      </c>
      <c r="G29" s="148">
        <v>1161.5</v>
      </c>
      <c r="H29" s="2"/>
      <c r="I29" s="3"/>
    </row>
    <row r="30" spans="1:10" ht="18" customHeight="1" x14ac:dyDescent="0.2">
      <c r="A30" s="19" t="s">
        <v>8</v>
      </c>
      <c r="B30" s="92">
        <v>213928.95</v>
      </c>
      <c r="C30" s="148">
        <v>189203.25</v>
      </c>
      <c r="D30" s="148">
        <v>135610.94</v>
      </c>
      <c r="E30" s="148">
        <v>117218.83</v>
      </c>
      <c r="F30" s="148">
        <v>3909.35</v>
      </c>
      <c r="G30" s="148">
        <v>4236.0200000000004</v>
      </c>
    </row>
    <row r="31" spans="1:10" ht="18" customHeight="1" x14ac:dyDescent="0.2">
      <c r="A31" s="19" t="s">
        <v>32</v>
      </c>
      <c r="B31" s="92">
        <v>1641.52</v>
      </c>
      <c r="C31" s="147">
        <v>11876.74</v>
      </c>
      <c r="D31" s="110" t="s">
        <v>169</v>
      </c>
      <c r="E31" s="110" t="s">
        <v>169</v>
      </c>
      <c r="F31" s="148">
        <v>242.3</v>
      </c>
      <c r="G31" s="148">
        <v>243.86</v>
      </c>
    </row>
    <row r="32" spans="1:10" ht="18" customHeight="1" x14ac:dyDescent="0.2">
      <c r="A32" s="19" t="s">
        <v>9</v>
      </c>
      <c r="B32" s="92">
        <v>22050.75</v>
      </c>
      <c r="C32" s="148">
        <v>17259.64</v>
      </c>
      <c r="D32" s="148">
        <v>5614.16</v>
      </c>
      <c r="E32" s="148">
        <v>8886.5499999999993</v>
      </c>
      <c r="F32" s="148">
        <v>255.65</v>
      </c>
      <c r="G32" s="148">
        <v>352.19</v>
      </c>
    </row>
    <row r="33" spans="1:14" ht="18" customHeight="1" x14ac:dyDescent="0.2">
      <c r="A33" s="19" t="s">
        <v>10</v>
      </c>
      <c r="B33" s="110" t="s">
        <v>169</v>
      </c>
      <c r="C33" s="110" t="s">
        <v>169</v>
      </c>
      <c r="D33" s="148">
        <v>32246.62</v>
      </c>
      <c r="E33" s="110" t="s">
        <v>169</v>
      </c>
      <c r="F33" s="148">
        <v>76.260000000000005</v>
      </c>
      <c r="G33" s="148">
        <v>72.64</v>
      </c>
    </row>
    <row r="34" spans="1:14" ht="18" customHeight="1" x14ac:dyDescent="0.2">
      <c r="A34" s="19" t="s">
        <v>29</v>
      </c>
      <c r="B34" s="92">
        <v>81977.08</v>
      </c>
      <c r="C34" s="148">
        <v>74139.66</v>
      </c>
      <c r="D34" s="148">
        <v>77021.960000000006</v>
      </c>
      <c r="E34" s="148">
        <v>47074.51</v>
      </c>
      <c r="F34" s="148">
        <v>404.79</v>
      </c>
      <c r="G34" s="148">
        <v>378.06</v>
      </c>
    </row>
    <row r="35" spans="1:14" ht="18" customHeight="1" x14ac:dyDescent="0.2">
      <c r="A35" s="19" t="s">
        <v>11</v>
      </c>
      <c r="B35" s="92">
        <v>110245.58</v>
      </c>
      <c r="C35" s="148">
        <v>118422.2</v>
      </c>
      <c r="D35" s="148">
        <v>57336.160000000003</v>
      </c>
      <c r="E35" s="148">
        <v>48019.43</v>
      </c>
      <c r="F35" s="148">
        <v>1026.18</v>
      </c>
      <c r="G35" s="148">
        <v>1181.56</v>
      </c>
    </row>
    <row r="36" spans="1:14" ht="18" customHeight="1" x14ac:dyDescent="0.2">
      <c r="A36" s="19" t="s">
        <v>30</v>
      </c>
      <c r="B36" s="92">
        <v>65135.51</v>
      </c>
      <c r="C36" s="148">
        <v>108783.82</v>
      </c>
      <c r="D36" s="110" t="s">
        <v>169</v>
      </c>
      <c r="E36" s="110" t="s">
        <v>169</v>
      </c>
      <c r="F36" s="148">
        <v>396.73</v>
      </c>
      <c r="G36" s="148">
        <v>404.93</v>
      </c>
    </row>
    <row r="37" spans="1:14" ht="18" customHeight="1" x14ac:dyDescent="0.2">
      <c r="A37" s="19" t="s">
        <v>12</v>
      </c>
      <c r="B37" s="92">
        <v>30940.93</v>
      </c>
      <c r="C37" s="148">
        <v>11688.32</v>
      </c>
      <c r="D37" s="148">
        <v>40398.18</v>
      </c>
      <c r="E37" s="148">
        <v>33599.53</v>
      </c>
      <c r="F37" s="148">
        <v>403.15</v>
      </c>
      <c r="G37" s="148">
        <v>444.73</v>
      </c>
    </row>
    <row r="38" spans="1:14" ht="18" customHeight="1" x14ac:dyDescent="0.2">
      <c r="A38" s="19" t="s">
        <v>13</v>
      </c>
      <c r="B38" s="110" t="s">
        <v>169</v>
      </c>
      <c r="C38" s="110" t="s">
        <v>169</v>
      </c>
      <c r="D38" s="110" t="s">
        <v>169</v>
      </c>
      <c r="E38" s="110" t="s">
        <v>169</v>
      </c>
      <c r="F38" s="148">
        <v>60.99</v>
      </c>
      <c r="G38" s="148">
        <v>79.61</v>
      </c>
    </row>
    <row r="39" spans="1:14" ht="18" customHeight="1" x14ac:dyDescent="0.2">
      <c r="A39" s="19" t="s">
        <v>31</v>
      </c>
      <c r="B39" s="92">
        <v>3140.52</v>
      </c>
      <c r="C39" s="148">
        <v>2411.79</v>
      </c>
      <c r="D39" s="148">
        <v>3806.65</v>
      </c>
      <c r="E39" s="110" t="s">
        <v>169</v>
      </c>
      <c r="F39" s="148">
        <v>33.9</v>
      </c>
      <c r="G39" s="148">
        <v>27.07</v>
      </c>
      <c r="I39" s="16"/>
    </row>
    <row r="40" spans="1:14" ht="18" customHeight="1" x14ac:dyDescent="0.2">
      <c r="A40" s="19" t="s">
        <v>14</v>
      </c>
      <c r="B40" s="110" t="s">
        <v>169</v>
      </c>
      <c r="C40" s="148">
        <v>7915.5</v>
      </c>
      <c r="D40" s="147">
        <v>23251.37</v>
      </c>
      <c r="E40" s="110" t="s">
        <v>169</v>
      </c>
      <c r="F40" s="148">
        <v>240.47</v>
      </c>
      <c r="G40" s="148">
        <v>256.56</v>
      </c>
      <c r="I40" s="2"/>
      <c r="J40" s="2"/>
      <c r="K40" s="2"/>
      <c r="L40" s="2"/>
      <c r="M40" s="2"/>
      <c r="N40" s="2"/>
    </row>
    <row r="41" spans="1:14" s="4" customFormat="1" ht="18" customHeight="1" x14ac:dyDescent="0.2">
      <c r="A41" s="86" t="s">
        <v>122</v>
      </c>
      <c r="B41" s="109">
        <v>578867.54</v>
      </c>
      <c r="C41" s="147">
        <v>595181.55000000005</v>
      </c>
      <c r="D41" s="147">
        <v>446209.72</v>
      </c>
      <c r="E41" s="147">
        <v>371546.12</v>
      </c>
      <c r="F41" s="147">
        <v>8309.07</v>
      </c>
      <c r="G41" s="147">
        <v>8838.73</v>
      </c>
    </row>
    <row r="42" spans="1:14" x14ac:dyDescent="0.2">
      <c r="C42" s="29"/>
      <c r="D42" s="29"/>
      <c r="E42" s="29"/>
      <c r="F42" s="29"/>
    </row>
  </sheetData>
  <mergeCells count="49">
    <mergeCell ref="B7:C7"/>
    <mergeCell ref="D7:E7"/>
    <mergeCell ref="B8:C8"/>
    <mergeCell ref="A3:A6"/>
    <mergeCell ref="F3:G5"/>
    <mergeCell ref="B4:C5"/>
    <mergeCell ref="D4:E5"/>
    <mergeCell ref="F6:G6"/>
    <mergeCell ref="D8:E8"/>
    <mergeCell ref="F8:G8"/>
    <mergeCell ref="F7:G7"/>
    <mergeCell ref="A24:G24"/>
    <mergeCell ref="A25:A27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16:C16"/>
    <mergeCell ref="D16:E16"/>
    <mergeCell ref="B9:C9"/>
    <mergeCell ref="D9:E9"/>
    <mergeCell ref="F9:G9"/>
    <mergeCell ref="B11:C11"/>
    <mergeCell ref="D11:E11"/>
    <mergeCell ref="F11:G11"/>
    <mergeCell ref="B10:C10"/>
    <mergeCell ref="D10:E10"/>
    <mergeCell ref="F10:G10"/>
    <mergeCell ref="F16:G16"/>
    <mergeCell ref="F20:G20"/>
    <mergeCell ref="F18:G18"/>
    <mergeCell ref="F19:G19"/>
    <mergeCell ref="F17:G17"/>
    <mergeCell ref="B17:C17"/>
    <mergeCell ref="B18:C18"/>
    <mergeCell ref="B19:C19"/>
    <mergeCell ref="B20:C20"/>
    <mergeCell ref="D17:E17"/>
    <mergeCell ref="D18:E18"/>
    <mergeCell ref="D19:E19"/>
    <mergeCell ref="D20:E20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1" orientation="portrait" r:id="rId1"/>
  <headerFooter alignWithMargins="0">
    <oddFooter xml:space="preserve">&amp;L&amp;"MetaNormalLF-Roman,Standard"&amp;8Statistisches Bundesamt, Fachserie 14, Reihe 9.2.1, Januar 2017&amp;C
&amp;R&amp;"MetaNormalLF-Roman,Standard"&amp;8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8" ht="15" x14ac:dyDescent="0.2">
      <c r="A1" s="78" t="s">
        <v>54</v>
      </c>
      <c r="B1" s="6"/>
      <c r="C1" s="6"/>
      <c r="D1" s="6"/>
      <c r="E1" s="6"/>
      <c r="F1" s="6"/>
      <c r="G1" s="5"/>
    </row>
    <row r="2" spans="1:8" ht="22.5" customHeight="1" x14ac:dyDescent="0.2">
      <c r="A2" s="180" t="s">
        <v>21</v>
      </c>
      <c r="B2" s="180"/>
      <c r="C2" s="180"/>
      <c r="D2" s="180"/>
      <c r="E2" s="180"/>
      <c r="F2" s="180"/>
      <c r="G2" s="180"/>
    </row>
    <row r="3" spans="1:8" ht="19.5" customHeight="1" x14ac:dyDescent="0.2">
      <c r="A3" s="181" t="s">
        <v>20</v>
      </c>
      <c r="B3" s="8" t="s">
        <v>23</v>
      </c>
      <c r="C3" s="22"/>
      <c r="D3" s="22"/>
      <c r="E3" s="22"/>
      <c r="F3" s="22"/>
      <c r="G3" s="22"/>
    </row>
    <row r="4" spans="1:8" ht="19.5" customHeight="1" x14ac:dyDescent="0.2">
      <c r="A4" s="182"/>
      <c r="B4" s="23" t="s">
        <v>24</v>
      </c>
      <c r="C4" s="24"/>
      <c r="D4" s="23" t="s">
        <v>25</v>
      </c>
      <c r="E4" s="23"/>
      <c r="F4" s="23" t="s">
        <v>26</v>
      </c>
      <c r="G4" s="8"/>
    </row>
    <row r="5" spans="1:8" ht="19.5" customHeight="1" x14ac:dyDescent="0.2">
      <c r="A5" s="183"/>
      <c r="B5" s="25">
        <v>2017</v>
      </c>
      <c r="C5" s="25">
        <v>2016</v>
      </c>
      <c r="D5" s="25">
        <v>2017</v>
      </c>
      <c r="E5" s="25">
        <v>2016</v>
      </c>
      <c r="F5" s="25">
        <v>2017</v>
      </c>
      <c r="G5" s="104">
        <v>2016</v>
      </c>
      <c r="H5" s="29"/>
    </row>
    <row r="6" spans="1:8" x14ac:dyDescent="0.2">
      <c r="A6" s="15"/>
      <c r="B6" s="16"/>
      <c r="C6" s="16"/>
      <c r="D6" s="16"/>
      <c r="E6" s="16"/>
      <c r="F6" s="16"/>
      <c r="G6" s="16"/>
    </row>
    <row r="7" spans="1:8" ht="18" customHeight="1" x14ac:dyDescent="0.2">
      <c r="A7" s="18" t="s">
        <v>7</v>
      </c>
      <c r="B7" s="92">
        <v>16000.45</v>
      </c>
      <c r="C7" s="148">
        <v>20824.2</v>
      </c>
      <c r="D7" s="148">
        <v>335623.15</v>
      </c>
      <c r="E7" s="148">
        <v>375669.26</v>
      </c>
      <c r="F7" s="148">
        <v>35601.300000000003</v>
      </c>
      <c r="G7" s="148">
        <v>12802.09</v>
      </c>
    </row>
    <row r="8" spans="1:8" ht="18" customHeight="1" x14ac:dyDescent="0.2">
      <c r="A8" s="19" t="s">
        <v>8</v>
      </c>
      <c r="B8" s="92">
        <v>65169.86</v>
      </c>
      <c r="C8" s="148">
        <v>78734.06</v>
      </c>
      <c r="D8" s="148">
        <v>1385280.64</v>
      </c>
      <c r="E8" s="148">
        <v>1369909.56</v>
      </c>
      <c r="F8" s="148">
        <v>31647.59</v>
      </c>
      <c r="G8" s="148">
        <v>30406.46</v>
      </c>
    </row>
    <row r="9" spans="1:8" ht="18" customHeight="1" x14ac:dyDescent="0.2">
      <c r="A9" s="19" t="s">
        <v>32</v>
      </c>
      <c r="B9" s="92">
        <v>7548.69</v>
      </c>
      <c r="C9" s="110" t="s">
        <v>169</v>
      </c>
      <c r="D9" s="148">
        <v>221346.42</v>
      </c>
      <c r="E9" s="148">
        <v>231666.66</v>
      </c>
      <c r="F9" s="148">
        <v>3361.87</v>
      </c>
      <c r="G9" s="148">
        <v>1789.99</v>
      </c>
    </row>
    <row r="10" spans="1:8" ht="18" customHeight="1" x14ac:dyDescent="0.2">
      <c r="A10" s="19" t="s">
        <v>9</v>
      </c>
      <c r="B10" s="92">
        <v>18769.400000000001</v>
      </c>
      <c r="C10" s="148">
        <v>23820.78</v>
      </c>
      <c r="D10" s="148">
        <v>128763.5</v>
      </c>
      <c r="E10" s="148">
        <v>126713.55</v>
      </c>
      <c r="F10" s="148">
        <v>20965.490000000002</v>
      </c>
      <c r="G10" s="148">
        <v>31414.83</v>
      </c>
    </row>
    <row r="11" spans="1:8" ht="18" customHeight="1" x14ac:dyDescent="0.2">
      <c r="A11" s="19" t="s">
        <v>10</v>
      </c>
      <c r="B11" s="110" t="s">
        <v>169</v>
      </c>
      <c r="C11" s="148">
        <v>6418.64</v>
      </c>
      <c r="D11" s="148">
        <v>196281.28</v>
      </c>
      <c r="E11" s="148">
        <v>157054.43</v>
      </c>
      <c r="F11" s="148">
        <v>16242.57</v>
      </c>
      <c r="G11" s="148">
        <v>17345.75</v>
      </c>
    </row>
    <row r="12" spans="1:8" ht="18" customHeight="1" x14ac:dyDescent="0.2">
      <c r="A12" s="19" t="s">
        <v>29</v>
      </c>
      <c r="B12" s="92">
        <v>53946.01</v>
      </c>
      <c r="C12" s="148">
        <v>51137.13</v>
      </c>
      <c r="D12" s="148">
        <v>452541.62</v>
      </c>
      <c r="E12" s="148">
        <v>381166.42</v>
      </c>
      <c r="F12" s="148">
        <v>30555.84</v>
      </c>
      <c r="G12" s="148">
        <v>15124.32</v>
      </c>
    </row>
    <row r="13" spans="1:8" ht="18" customHeight="1" x14ac:dyDescent="0.2">
      <c r="A13" s="19" t="s">
        <v>11</v>
      </c>
      <c r="B13" s="92">
        <v>61530.52</v>
      </c>
      <c r="C13" s="148">
        <v>71160.56</v>
      </c>
      <c r="D13" s="148">
        <v>1230871.25</v>
      </c>
      <c r="E13" s="148">
        <v>1313336.1499999999</v>
      </c>
      <c r="F13" s="148">
        <v>19421.45</v>
      </c>
      <c r="G13" s="148">
        <v>11606.51</v>
      </c>
    </row>
    <row r="14" spans="1:8" ht="18" customHeight="1" x14ac:dyDescent="0.2">
      <c r="A14" s="19" t="s">
        <v>30</v>
      </c>
      <c r="B14" s="92">
        <v>34571.03</v>
      </c>
      <c r="C14" s="148">
        <v>64433.05</v>
      </c>
      <c r="D14" s="148">
        <v>319769.56</v>
      </c>
      <c r="E14" s="148">
        <v>355793.93</v>
      </c>
      <c r="F14" s="148">
        <v>38325.980000000003</v>
      </c>
      <c r="G14" s="148">
        <v>57075.27</v>
      </c>
    </row>
    <row r="15" spans="1:8" ht="18" customHeight="1" x14ac:dyDescent="0.2">
      <c r="A15" s="19" t="s">
        <v>12</v>
      </c>
      <c r="B15" s="92">
        <v>29108.36</v>
      </c>
      <c r="C15" s="148">
        <v>27834.16</v>
      </c>
      <c r="D15" s="148">
        <v>482897.67</v>
      </c>
      <c r="E15" s="148">
        <v>482894.18</v>
      </c>
      <c r="F15" s="148">
        <v>10689.73</v>
      </c>
      <c r="G15" s="148">
        <v>8997.43</v>
      </c>
    </row>
    <row r="16" spans="1:8" ht="18" customHeight="1" x14ac:dyDescent="0.2">
      <c r="A16" s="19" t="s">
        <v>13</v>
      </c>
      <c r="B16" s="110" t="s">
        <v>169</v>
      </c>
      <c r="C16" s="110" t="s">
        <v>169</v>
      </c>
      <c r="D16" s="148">
        <v>94908.27</v>
      </c>
      <c r="E16" s="148">
        <v>112906.04</v>
      </c>
      <c r="F16" s="148">
        <v>873.58</v>
      </c>
      <c r="G16" s="148">
        <v>638.88</v>
      </c>
    </row>
    <row r="17" spans="1:14" ht="18" customHeight="1" x14ac:dyDescent="0.2">
      <c r="A17" s="19" t="s">
        <v>31</v>
      </c>
      <c r="B17" s="92">
        <v>58355.18</v>
      </c>
      <c r="C17" s="148">
        <v>49636.35</v>
      </c>
      <c r="D17" s="148">
        <v>157375.10999999999</v>
      </c>
      <c r="E17" s="148">
        <v>153236.84</v>
      </c>
      <c r="F17" s="148">
        <v>13309.75</v>
      </c>
      <c r="G17" s="148">
        <v>8783.5499999999993</v>
      </c>
    </row>
    <row r="18" spans="1:14" ht="18" customHeight="1" x14ac:dyDescent="0.2">
      <c r="A18" s="19" t="s">
        <v>14</v>
      </c>
      <c r="B18" s="92">
        <v>20865.43</v>
      </c>
      <c r="C18" s="148">
        <v>29631.83</v>
      </c>
      <c r="D18" s="148">
        <v>178226.47</v>
      </c>
      <c r="E18" s="148">
        <v>171234.84</v>
      </c>
      <c r="F18" s="148">
        <v>4335.51</v>
      </c>
      <c r="G18" s="148">
        <v>8843.4</v>
      </c>
      <c r="I18" s="16"/>
    </row>
    <row r="19" spans="1:14" ht="18" customHeight="1" x14ac:dyDescent="0.2">
      <c r="A19" s="86" t="s">
        <v>122</v>
      </c>
      <c r="B19" s="109">
        <v>372557.4</v>
      </c>
      <c r="C19" s="147">
        <v>428094.38</v>
      </c>
      <c r="D19" s="147">
        <v>5183884.9400000004</v>
      </c>
      <c r="E19" s="147">
        <v>5231581.8600000003</v>
      </c>
      <c r="F19" s="147">
        <v>225330.66</v>
      </c>
      <c r="G19" s="147">
        <v>204828.48</v>
      </c>
      <c r="I19" s="2"/>
      <c r="J19" s="2"/>
      <c r="K19" s="2"/>
      <c r="L19" s="2"/>
      <c r="M19" s="2"/>
      <c r="N19" s="2"/>
    </row>
    <row r="21" spans="1:14" ht="30" customHeight="1" x14ac:dyDescent="0.2"/>
    <row r="23" spans="1:14" ht="14.25" x14ac:dyDescent="0.2">
      <c r="A23" s="78" t="s">
        <v>55</v>
      </c>
      <c r="B23" s="6"/>
      <c r="C23" s="6"/>
      <c r="D23" s="6"/>
      <c r="E23" s="6"/>
      <c r="F23" s="6"/>
      <c r="G23" s="6"/>
    </row>
    <row r="24" spans="1:14" ht="22.5" customHeight="1" x14ac:dyDescent="0.2">
      <c r="A24" s="80" t="s">
        <v>21</v>
      </c>
      <c r="B24" s="26"/>
      <c r="C24" s="26"/>
      <c r="D24" s="26"/>
      <c r="E24" s="26"/>
      <c r="F24" s="26"/>
      <c r="G24" s="26"/>
    </row>
    <row r="25" spans="1:14" ht="20.100000000000001" customHeight="1" x14ac:dyDescent="0.2">
      <c r="A25" s="181" t="s">
        <v>20</v>
      </c>
      <c r="B25" s="8" t="s">
        <v>23</v>
      </c>
      <c r="C25" s="22"/>
      <c r="D25" s="22"/>
      <c r="E25" s="22"/>
      <c r="F25" s="22"/>
      <c r="G25" s="22"/>
    </row>
    <row r="26" spans="1:14" ht="20.100000000000001" customHeight="1" x14ac:dyDescent="0.2">
      <c r="A26" s="182"/>
      <c r="B26" s="23" t="s">
        <v>24</v>
      </c>
      <c r="C26" s="24"/>
      <c r="D26" s="23" t="s">
        <v>25</v>
      </c>
      <c r="E26" s="23"/>
      <c r="F26" s="23" t="s">
        <v>26</v>
      </c>
      <c r="G26" s="23"/>
    </row>
    <row r="27" spans="1:14" ht="20.100000000000001" customHeight="1" x14ac:dyDescent="0.2">
      <c r="A27" s="183"/>
      <c r="B27" s="25">
        <v>2017</v>
      </c>
      <c r="C27" s="25">
        <v>2016</v>
      </c>
      <c r="D27" s="25">
        <v>2017</v>
      </c>
      <c r="E27" s="25">
        <v>2016</v>
      </c>
      <c r="F27" s="25">
        <v>2017</v>
      </c>
      <c r="G27" s="158">
        <v>2016</v>
      </c>
      <c r="H27" s="29"/>
    </row>
    <row r="28" spans="1:14" ht="18" customHeight="1" x14ac:dyDescent="0.2">
      <c r="A28" s="15"/>
      <c r="B28" s="16"/>
      <c r="C28" s="16"/>
      <c r="D28" s="16"/>
      <c r="E28" s="16"/>
      <c r="F28" s="16"/>
      <c r="G28" s="16"/>
    </row>
    <row r="29" spans="1:14" ht="18" customHeight="1" x14ac:dyDescent="0.2">
      <c r="A29" s="18" t="s">
        <v>7</v>
      </c>
      <c r="B29" s="92">
        <v>10337.67</v>
      </c>
      <c r="C29" s="148">
        <v>11908.5</v>
      </c>
      <c r="D29" s="148">
        <v>275823.18</v>
      </c>
      <c r="E29" s="148">
        <v>311247.37</v>
      </c>
      <c r="F29" s="148">
        <v>18065.91</v>
      </c>
      <c r="G29" s="148">
        <v>2251.7600000000002</v>
      </c>
      <c r="H29" s="2"/>
      <c r="I29" s="3"/>
    </row>
    <row r="30" spans="1:14" ht="18" customHeight="1" x14ac:dyDescent="0.2">
      <c r="A30" s="19" t="s">
        <v>8</v>
      </c>
      <c r="B30" s="92">
        <v>54289.3</v>
      </c>
      <c r="C30" s="148">
        <v>62065.53</v>
      </c>
      <c r="D30" s="148">
        <v>1055703.83</v>
      </c>
      <c r="E30" s="148">
        <v>1086300.8899999999</v>
      </c>
      <c r="F30" s="148">
        <v>18655.72</v>
      </c>
      <c r="G30" s="148">
        <v>20025.560000000001</v>
      </c>
    </row>
    <row r="31" spans="1:14" ht="18" customHeight="1" x14ac:dyDescent="0.2">
      <c r="A31" s="19" t="s">
        <v>32</v>
      </c>
      <c r="B31" s="92">
        <v>7445.04</v>
      </c>
      <c r="C31" s="110" t="s">
        <v>169</v>
      </c>
      <c r="D31" s="148">
        <v>219775.87</v>
      </c>
      <c r="E31" s="148">
        <v>219430.11</v>
      </c>
      <c r="F31" s="148">
        <v>2852.88</v>
      </c>
      <c r="G31" s="148">
        <v>1737.19</v>
      </c>
    </row>
    <row r="32" spans="1:14" ht="18" customHeight="1" x14ac:dyDescent="0.2">
      <c r="A32" s="19" t="s">
        <v>9</v>
      </c>
      <c r="B32" s="92">
        <v>15616.56</v>
      </c>
      <c r="C32" s="148">
        <v>18918.009999999998</v>
      </c>
      <c r="D32" s="148">
        <v>109032.41</v>
      </c>
      <c r="E32" s="148">
        <v>112400.45</v>
      </c>
      <c r="F32" s="148">
        <v>15928.86</v>
      </c>
      <c r="G32" s="148">
        <v>24132.32</v>
      </c>
    </row>
    <row r="33" spans="1:14" ht="18" customHeight="1" x14ac:dyDescent="0.2">
      <c r="A33" s="19" t="s">
        <v>10</v>
      </c>
      <c r="B33" s="110" t="s">
        <v>169</v>
      </c>
      <c r="C33" s="148">
        <v>4868.43</v>
      </c>
      <c r="D33" s="148">
        <v>168259.21</v>
      </c>
      <c r="E33" s="148">
        <v>142839.12</v>
      </c>
      <c r="F33" s="148">
        <v>10994.21</v>
      </c>
      <c r="G33" s="148">
        <v>6408.14</v>
      </c>
    </row>
    <row r="34" spans="1:14" ht="18" customHeight="1" x14ac:dyDescent="0.2">
      <c r="A34" s="19" t="s">
        <v>29</v>
      </c>
      <c r="B34" s="92">
        <v>34185.629999999997</v>
      </c>
      <c r="C34" s="148">
        <v>23412.22</v>
      </c>
      <c r="D34" s="148">
        <v>320280.74</v>
      </c>
      <c r="E34" s="148">
        <v>292814.27</v>
      </c>
      <c r="F34" s="148">
        <v>23173.27</v>
      </c>
      <c r="G34" s="148">
        <v>9609.15</v>
      </c>
    </row>
    <row r="35" spans="1:14" ht="18" customHeight="1" x14ac:dyDescent="0.2">
      <c r="A35" s="19" t="s">
        <v>11</v>
      </c>
      <c r="B35" s="92">
        <v>48564.6</v>
      </c>
      <c r="C35" s="148">
        <v>55638.38</v>
      </c>
      <c r="D35" s="148">
        <v>1076649.21</v>
      </c>
      <c r="E35" s="148">
        <v>1163748.31</v>
      </c>
      <c r="F35" s="148">
        <v>18001.490000000002</v>
      </c>
      <c r="G35" s="148">
        <v>9093.34</v>
      </c>
    </row>
    <row r="36" spans="1:14" ht="18" customHeight="1" x14ac:dyDescent="0.2">
      <c r="A36" s="19" t="s">
        <v>30</v>
      </c>
      <c r="B36" s="92">
        <v>8350.77</v>
      </c>
      <c r="C36" s="148">
        <v>13257.06</v>
      </c>
      <c r="D36" s="148">
        <v>279556.34999999998</v>
      </c>
      <c r="E36" s="148">
        <v>310572.03999999998</v>
      </c>
      <c r="F36" s="148">
        <v>10244.06</v>
      </c>
      <c r="G36" s="148">
        <v>11172.97</v>
      </c>
    </row>
    <row r="37" spans="1:14" ht="18" customHeight="1" x14ac:dyDescent="0.2">
      <c r="A37" s="19" t="s">
        <v>12</v>
      </c>
      <c r="B37" s="92">
        <v>26501.35</v>
      </c>
      <c r="C37" s="148">
        <v>26805.16</v>
      </c>
      <c r="D37" s="148">
        <v>414752.23</v>
      </c>
      <c r="E37" s="148">
        <v>438307.46</v>
      </c>
      <c r="F37" s="148">
        <v>9699.92</v>
      </c>
      <c r="G37" s="148">
        <v>8880.57</v>
      </c>
    </row>
    <row r="38" spans="1:14" ht="18" customHeight="1" x14ac:dyDescent="0.2">
      <c r="A38" s="19" t="s">
        <v>13</v>
      </c>
      <c r="B38" s="110" t="s">
        <v>169</v>
      </c>
      <c r="C38" s="110" t="s">
        <v>169</v>
      </c>
      <c r="D38" s="148">
        <v>94311.86</v>
      </c>
      <c r="E38" s="148">
        <v>111171.99</v>
      </c>
      <c r="F38" s="148">
        <v>872.48</v>
      </c>
      <c r="G38" s="148">
        <v>638.62</v>
      </c>
    </row>
    <row r="39" spans="1:14" ht="18" customHeight="1" x14ac:dyDescent="0.2">
      <c r="A39" s="19" t="s">
        <v>31</v>
      </c>
      <c r="B39" s="92">
        <v>56504.18</v>
      </c>
      <c r="C39" s="148">
        <v>48404.08</v>
      </c>
      <c r="D39" s="148">
        <v>153566.59</v>
      </c>
      <c r="E39" s="148">
        <v>148633.18</v>
      </c>
      <c r="F39" s="148">
        <v>11988.2</v>
      </c>
      <c r="G39" s="148">
        <v>7180.63</v>
      </c>
    </row>
    <row r="40" spans="1:14" ht="18" customHeight="1" x14ac:dyDescent="0.2">
      <c r="A40" s="19" t="s">
        <v>14</v>
      </c>
      <c r="B40" s="92">
        <v>13875.01</v>
      </c>
      <c r="C40" s="148">
        <v>22461.18</v>
      </c>
      <c r="D40" s="148">
        <v>155813.68</v>
      </c>
      <c r="E40" s="148">
        <v>155018.46</v>
      </c>
      <c r="F40" s="148">
        <v>2774.94</v>
      </c>
      <c r="G40" s="148">
        <v>3136.32</v>
      </c>
      <c r="I40" s="16"/>
    </row>
    <row r="41" spans="1:14" s="4" customFormat="1" ht="18" customHeight="1" x14ac:dyDescent="0.2">
      <c r="A41" s="86" t="s">
        <v>122</v>
      </c>
      <c r="B41" s="109">
        <v>281609.57</v>
      </c>
      <c r="C41" s="147">
        <v>292188.09999999998</v>
      </c>
      <c r="D41" s="147">
        <v>4323525.16</v>
      </c>
      <c r="E41" s="147">
        <v>4492483.6500000004</v>
      </c>
      <c r="F41" s="147">
        <v>143251.94</v>
      </c>
      <c r="G41" s="147">
        <v>104266.57</v>
      </c>
      <c r="H41" s="20"/>
      <c r="I41" s="2"/>
      <c r="J41" s="2"/>
      <c r="K41" s="2"/>
      <c r="L41" s="2"/>
      <c r="M41" s="2"/>
      <c r="N41" s="2"/>
    </row>
  </sheetData>
  <mergeCells count="3">
    <mergeCell ref="A25:A27"/>
    <mergeCell ref="A3:A5"/>
    <mergeCell ref="A2:G2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1" orientation="portrait" r:id="rId1"/>
  <headerFooter alignWithMargins="0">
    <oddFooter xml:space="preserve">&amp;L&amp;"MetaNormalLF-Roman,Standard"&amp;8Statistisches Bundesamt, Fachserie 14, Reihe 9.2.1, Januar 2017&amp;C
&amp;R&amp;"MetaNormalLF-Roman,Standard"&amp;8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6"/>
    <pageSetUpPr fitToPage="1"/>
  </sheetPr>
  <dimension ref="A1:K28"/>
  <sheetViews>
    <sheetView zoomScaleNormal="100" workbookViewId="0"/>
  </sheetViews>
  <sheetFormatPr baseColWidth="10" defaultColWidth="11.42578125" defaultRowHeight="12" x14ac:dyDescent="0.2"/>
  <cols>
    <col min="1" max="1" width="26.7109375" style="126" customWidth="1"/>
    <col min="2" max="5" width="17.7109375" style="126" customWidth="1"/>
    <col min="6" max="11" width="9.7109375" style="126" customWidth="1"/>
    <col min="12" max="16384" width="11.42578125" style="126"/>
  </cols>
  <sheetData>
    <row r="1" spans="1:6" ht="14.25" x14ac:dyDescent="0.2">
      <c r="A1" s="124" t="s">
        <v>162</v>
      </c>
      <c r="B1" s="125"/>
      <c r="C1" s="125"/>
      <c r="D1" s="125"/>
      <c r="E1" s="125"/>
    </row>
    <row r="2" spans="1:6" ht="22.5" customHeight="1" x14ac:dyDescent="0.2">
      <c r="A2" s="127" t="s">
        <v>21</v>
      </c>
      <c r="B2" s="128"/>
      <c r="C2" s="128"/>
      <c r="D2" s="128"/>
      <c r="E2" s="128"/>
    </row>
    <row r="3" spans="1:6" ht="20.100000000000001" customHeight="1" x14ac:dyDescent="0.2">
      <c r="A3" s="199" t="s">
        <v>20</v>
      </c>
      <c r="B3" s="129" t="s">
        <v>40</v>
      </c>
      <c r="C3" s="129" t="s">
        <v>158</v>
      </c>
      <c r="D3" s="129" t="s">
        <v>159</v>
      </c>
      <c r="E3" s="130" t="s">
        <v>160</v>
      </c>
      <c r="F3" s="131"/>
    </row>
    <row r="4" spans="1:6" ht="20.100000000000001" customHeight="1" x14ac:dyDescent="0.2">
      <c r="A4" s="200"/>
      <c r="B4" s="146" t="s">
        <v>135</v>
      </c>
      <c r="C4" s="132"/>
      <c r="D4" s="132"/>
      <c r="E4" s="133"/>
    </row>
    <row r="5" spans="1:6" ht="18" customHeight="1" x14ac:dyDescent="0.2">
      <c r="A5" s="134"/>
      <c r="B5" s="135"/>
      <c r="C5" s="135"/>
      <c r="D5" s="135"/>
      <c r="E5" s="135"/>
    </row>
    <row r="6" spans="1:6" ht="18" customHeight="1" x14ac:dyDescent="0.2">
      <c r="A6" s="136" t="s">
        <v>7</v>
      </c>
      <c r="B6" s="137">
        <f>SUM(C6:E6)</f>
        <v>387224.9</v>
      </c>
      <c r="C6" s="137">
        <v>326789.62</v>
      </c>
      <c r="D6" s="137">
        <v>59913</v>
      </c>
      <c r="E6" s="137">
        <v>522.28</v>
      </c>
      <c r="F6" s="138"/>
    </row>
    <row r="7" spans="1:6" ht="18" customHeight="1" x14ac:dyDescent="0.2">
      <c r="A7" s="139" t="s">
        <v>8</v>
      </c>
      <c r="B7" s="137">
        <f t="shared" ref="B7:B18" si="0">SUM(C7:E7)</f>
        <v>1482098.0899999999</v>
      </c>
      <c r="C7" s="137">
        <v>1357906.43</v>
      </c>
      <c r="D7" s="137">
        <v>119128.27</v>
      </c>
      <c r="E7" s="137">
        <v>5063.3900000000003</v>
      </c>
    </row>
    <row r="8" spans="1:6" ht="18" customHeight="1" x14ac:dyDescent="0.2">
      <c r="A8" s="139" t="s">
        <v>32</v>
      </c>
      <c r="B8" s="137">
        <f t="shared" si="0"/>
        <v>232256.97999999998</v>
      </c>
      <c r="C8" s="137">
        <v>229373.21</v>
      </c>
      <c r="D8" s="137">
        <v>1913.74</v>
      </c>
      <c r="E8" s="137">
        <v>970.03</v>
      </c>
    </row>
    <row r="9" spans="1:6" ht="18" customHeight="1" x14ac:dyDescent="0.2">
      <c r="A9" s="139" t="s">
        <v>9</v>
      </c>
      <c r="B9" s="137">
        <f t="shared" si="0"/>
        <v>168498.38999999998</v>
      </c>
      <c r="C9" s="137">
        <v>95086.04</v>
      </c>
      <c r="D9" s="137">
        <v>44184.61</v>
      </c>
      <c r="E9" s="137">
        <v>29227.74</v>
      </c>
    </row>
    <row r="10" spans="1:6" ht="18" customHeight="1" x14ac:dyDescent="0.2">
      <c r="A10" s="139" t="s">
        <v>10</v>
      </c>
      <c r="B10" s="137">
        <v>218501.56</v>
      </c>
      <c r="C10" s="137">
        <v>214565.7</v>
      </c>
      <c r="D10" s="110" t="s">
        <v>169</v>
      </c>
      <c r="E10" s="110" t="s">
        <v>169</v>
      </c>
    </row>
    <row r="11" spans="1:6" ht="18" customHeight="1" x14ac:dyDescent="0.2">
      <c r="A11" s="139" t="s">
        <v>29</v>
      </c>
      <c r="B11" s="137">
        <f t="shared" si="0"/>
        <v>537043.47</v>
      </c>
      <c r="C11" s="137">
        <v>453949.45</v>
      </c>
      <c r="D11" s="137">
        <v>25598.39</v>
      </c>
      <c r="E11" s="137">
        <v>57495.63</v>
      </c>
    </row>
    <row r="12" spans="1:6" ht="18" customHeight="1" x14ac:dyDescent="0.2">
      <c r="A12" s="139" t="s">
        <v>11</v>
      </c>
      <c r="B12" s="137">
        <f t="shared" si="0"/>
        <v>1311823.22</v>
      </c>
      <c r="C12" s="137">
        <v>1173473.8</v>
      </c>
      <c r="D12" s="137">
        <v>55009.65</v>
      </c>
      <c r="E12" s="137">
        <v>83339.77</v>
      </c>
    </row>
    <row r="13" spans="1:6" ht="18" customHeight="1" x14ac:dyDescent="0.2">
      <c r="A13" s="139" t="s">
        <v>30</v>
      </c>
      <c r="B13" s="137">
        <v>392666.57</v>
      </c>
      <c r="C13" s="137">
        <v>340311</v>
      </c>
      <c r="D13" s="110" t="s">
        <v>169</v>
      </c>
      <c r="E13" s="110" t="s">
        <v>169</v>
      </c>
    </row>
    <row r="14" spans="1:6" ht="18" customHeight="1" x14ac:dyDescent="0.2">
      <c r="A14" s="139" t="s">
        <v>12</v>
      </c>
      <c r="B14" s="137">
        <f t="shared" si="0"/>
        <v>522695.76</v>
      </c>
      <c r="C14" s="137">
        <v>476507.58</v>
      </c>
      <c r="D14" s="137">
        <v>44841.56</v>
      </c>
      <c r="E14" s="137">
        <v>1346.62</v>
      </c>
    </row>
    <row r="15" spans="1:6" ht="18" customHeight="1" x14ac:dyDescent="0.2">
      <c r="A15" s="139" t="s">
        <v>13</v>
      </c>
      <c r="B15" s="137">
        <v>96496.61</v>
      </c>
      <c r="C15" s="137">
        <v>96477.41</v>
      </c>
      <c r="D15" s="110" t="s">
        <v>169</v>
      </c>
      <c r="E15" s="110" t="s">
        <v>169</v>
      </c>
    </row>
    <row r="16" spans="1:6" ht="18" customHeight="1" x14ac:dyDescent="0.2">
      <c r="A16" s="139" t="s">
        <v>31</v>
      </c>
      <c r="B16" s="137">
        <f t="shared" si="0"/>
        <v>229040.04000000004</v>
      </c>
      <c r="C16" s="137">
        <v>122661.07</v>
      </c>
      <c r="D16" s="137">
        <v>16871.73</v>
      </c>
      <c r="E16" s="137">
        <v>89507.24</v>
      </c>
    </row>
    <row r="17" spans="1:11" ht="18" customHeight="1" x14ac:dyDescent="0.2">
      <c r="A17" s="139" t="s">
        <v>14</v>
      </c>
      <c r="B17" s="137">
        <v>203427.41</v>
      </c>
      <c r="C17" s="137">
        <v>161597.74</v>
      </c>
      <c r="D17" s="110" t="s">
        <v>169</v>
      </c>
      <c r="E17" s="110" t="s">
        <v>169</v>
      </c>
      <c r="F17" s="135"/>
    </row>
    <row r="18" spans="1:11" s="143" customFormat="1" ht="18" customHeight="1" x14ac:dyDescent="0.2">
      <c r="A18" s="141" t="s">
        <v>161</v>
      </c>
      <c r="B18" s="140">
        <f t="shared" si="0"/>
        <v>5781773</v>
      </c>
      <c r="C18" s="140">
        <v>5048699.05</v>
      </c>
      <c r="D18" s="140">
        <v>367615.19</v>
      </c>
      <c r="E18" s="140">
        <v>365458.76</v>
      </c>
      <c r="F18" s="142"/>
      <c r="G18" s="142"/>
      <c r="H18" s="142"/>
      <c r="I18" s="142"/>
      <c r="J18" s="142"/>
      <c r="K18" s="142"/>
    </row>
    <row r="19" spans="1:11" ht="18" customHeight="1" x14ac:dyDescent="0.2">
      <c r="B19" s="144"/>
      <c r="C19" s="144"/>
      <c r="D19" s="144"/>
      <c r="E19" s="144"/>
    </row>
    <row r="20" spans="1:11" x14ac:dyDescent="0.2">
      <c r="B20" s="144"/>
      <c r="C20" s="144"/>
    </row>
    <row r="21" spans="1:11" x14ac:dyDescent="0.2">
      <c r="B21" s="144"/>
    </row>
    <row r="27" spans="1:11" x14ac:dyDescent="0.2">
      <c r="E27" s="131"/>
      <c r="F27" s="131"/>
    </row>
    <row r="28" spans="1:11" x14ac:dyDescent="0.2">
      <c r="F28" s="131"/>
    </row>
  </sheetData>
  <mergeCells count="1">
    <mergeCell ref="A3:A4"/>
  </mergeCells>
  <pageMargins left="0.6692913385826772" right="0.6692913385826772" top="0.70866141732283472" bottom="0.78740157480314965" header="0.51181102362204722" footer="0.70866141732283472"/>
  <pageSetup paperSize="9" scale="92" orientation="portrait" r:id="rId1"/>
  <headerFooter alignWithMargins="0">
    <oddFooter xml:space="preserve">&amp;L&amp;"MetaNormalLF-Roman,Standard"&amp;8Statistisches Bundesamt, Fachserie 14, Reihe 9.2.1, Januar 2017&amp;C
&amp;R&amp;"MetaNormalLF-Roman,Standard"&amp;8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26"/>
    <pageSetUpPr fitToPage="1"/>
  </sheetPr>
  <dimension ref="A1:K87"/>
  <sheetViews>
    <sheetView topLeftCell="A2" zoomScaleNormal="100" workbookViewId="0">
      <selection activeCell="A2" sqref="A2"/>
    </sheetView>
  </sheetViews>
  <sheetFormatPr baseColWidth="10" defaultColWidth="11.42578125" defaultRowHeight="12.75" x14ac:dyDescent="0.2"/>
  <cols>
    <col min="1" max="1" width="16.7109375" style="54" customWidth="1"/>
    <col min="2" max="2" width="14.7109375" style="54" customWidth="1"/>
    <col min="3" max="5" width="15.7109375" style="54" customWidth="1"/>
    <col min="6" max="8" width="14.7109375" style="54" customWidth="1"/>
    <col min="9" max="16384" width="11.42578125" style="54"/>
  </cols>
  <sheetData>
    <row r="1" spans="1:9" ht="6" hidden="1" customHeight="1" x14ac:dyDescent="0.2"/>
    <row r="2" spans="1:9" s="1" customFormat="1" ht="15.75" x14ac:dyDescent="0.2">
      <c r="A2" s="78" t="s">
        <v>157</v>
      </c>
      <c r="B2" s="78"/>
      <c r="C2" s="78"/>
      <c r="D2" s="78"/>
      <c r="E2" s="78"/>
      <c r="F2" s="78"/>
      <c r="G2" s="78"/>
      <c r="H2" s="78"/>
    </row>
    <row r="3" spans="1:9" s="1" customFormat="1" ht="22.5" customHeight="1" x14ac:dyDescent="0.2">
      <c r="A3" s="80" t="s">
        <v>21</v>
      </c>
      <c r="B3" s="80"/>
      <c r="C3" s="80"/>
      <c r="D3" s="80"/>
      <c r="E3" s="80"/>
      <c r="F3" s="80"/>
      <c r="G3" s="80"/>
      <c r="H3" s="80"/>
    </row>
    <row r="4" spans="1:9" ht="15" customHeight="1" x14ac:dyDescent="0.2">
      <c r="A4" s="210" t="s">
        <v>39</v>
      </c>
      <c r="B4" s="203" t="s">
        <v>40</v>
      </c>
      <c r="C4" s="215" t="s">
        <v>41</v>
      </c>
      <c r="D4" s="216"/>
      <c r="E4" s="216"/>
      <c r="F4" s="216"/>
      <c r="G4" s="216"/>
      <c r="H4" s="207" t="s">
        <v>134</v>
      </c>
    </row>
    <row r="5" spans="1:9" ht="12.75" customHeight="1" x14ac:dyDescent="0.2">
      <c r="A5" s="211"/>
      <c r="B5" s="213"/>
      <c r="C5" s="201" t="s">
        <v>42</v>
      </c>
      <c r="D5" s="203" t="s">
        <v>43</v>
      </c>
      <c r="E5" s="205" t="s">
        <v>44</v>
      </c>
      <c r="F5" s="206"/>
      <c r="G5" s="206"/>
      <c r="H5" s="208"/>
    </row>
    <row r="6" spans="1:9" ht="12.75" customHeight="1" x14ac:dyDescent="0.2">
      <c r="A6" s="212"/>
      <c r="B6" s="214"/>
      <c r="C6" s="202"/>
      <c r="D6" s="204"/>
      <c r="E6" s="55" t="s">
        <v>45</v>
      </c>
      <c r="F6" s="57" t="s">
        <v>46</v>
      </c>
      <c r="G6" s="55" t="s">
        <v>47</v>
      </c>
      <c r="H6" s="209"/>
    </row>
    <row r="7" spans="1:9" ht="25.5" customHeight="1" x14ac:dyDescent="0.2">
      <c r="A7" s="97"/>
      <c r="B7" s="100">
        <v>2016</v>
      </c>
      <c r="C7" s="98"/>
      <c r="D7" s="98"/>
      <c r="E7" s="70"/>
      <c r="F7" s="70"/>
      <c r="G7" s="70"/>
      <c r="H7" s="99"/>
    </row>
    <row r="8" spans="1:9" ht="12.75" customHeight="1" x14ac:dyDescent="0.2">
      <c r="A8" s="122" t="s">
        <v>48</v>
      </c>
      <c r="B8" s="59">
        <v>5864504.7199999997</v>
      </c>
      <c r="C8" s="60">
        <v>4888938.32</v>
      </c>
      <c r="D8" s="60">
        <v>975566.4</v>
      </c>
      <c r="E8" s="60">
        <v>595181.55000000005</v>
      </c>
      <c r="F8" s="60">
        <v>371546.12</v>
      </c>
      <c r="G8" s="60">
        <v>8838.73</v>
      </c>
      <c r="H8" s="60">
        <v>179160.02</v>
      </c>
    </row>
    <row r="9" spans="1:9" ht="12.75" customHeight="1" x14ac:dyDescent="0.2">
      <c r="A9" s="122" t="s">
        <v>56</v>
      </c>
      <c r="B9" s="59">
        <v>6505903.1299999999</v>
      </c>
      <c r="C9" s="60">
        <v>5305410.51</v>
      </c>
      <c r="D9" s="60">
        <v>1200492.6200000001</v>
      </c>
      <c r="E9" s="60">
        <v>671936.48</v>
      </c>
      <c r="F9" s="60">
        <v>519448.72</v>
      </c>
      <c r="G9" s="60">
        <v>9107.42</v>
      </c>
      <c r="H9" s="60">
        <v>175346.67</v>
      </c>
    </row>
    <row r="10" spans="1:9" ht="12.75" customHeight="1" x14ac:dyDescent="0.2">
      <c r="A10" s="122" t="s">
        <v>57</v>
      </c>
      <c r="B10" s="59">
        <v>7945088.3799999999</v>
      </c>
      <c r="C10" s="60">
        <v>6475846.54</v>
      </c>
      <c r="D10" s="60">
        <v>1469241.84</v>
      </c>
      <c r="E10" s="60">
        <v>842191.1</v>
      </c>
      <c r="F10" s="60">
        <v>614235.13</v>
      </c>
      <c r="G10" s="60">
        <v>12815.61</v>
      </c>
      <c r="H10" s="60">
        <v>272933.03999999998</v>
      </c>
    </row>
    <row r="11" spans="1:9" ht="12.75" customHeight="1" x14ac:dyDescent="0.2">
      <c r="A11" s="123" t="s">
        <v>58</v>
      </c>
      <c r="B11" s="112">
        <v>20300239.539999999</v>
      </c>
      <c r="C11" s="62">
        <v>16655697.189999999</v>
      </c>
      <c r="D11" s="62">
        <v>3644542.35</v>
      </c>
      <c r="E11" s="62">
        <v>2108543.73</v>
      </c>
      <c r="F11" s="62">
        <v>1505229.97</v>
      </c>
      <c r="G11" s="62">
        <v>30768.65</v>
      </c>
      <c r="H11" s="62">
        <v>627221.14</v>
      </c>
    </row>
    <row r="12" spans="1:9" ht="12.75" customHeight="1" x14ac:dyDescent="0.2">
      <c r="A12" s="122" t="s">
        <v>59</v>
      </c>
      <c r="B12" s="59">
        <v>8544878.5899999999</v>
      </c>
      <c r="C12" s="60">
        <v>6777233.5700000003</v>
      </c>
      <c r="D12" s="60">
        <v>1767645.02</v>
      </c>
      <c r="E12" s="60">
        <v>933454.71</v>
      </c>
      <c r="F12" s="60">
        <v>823057.36</v>
      </c>
      <c r="G12" s="60">
        <v>11132.95</v>
      </c>
      <c r="H12" s="60">
        <v>359751.63</v>
      </c>
    </row>
    <row r="13" spans="1:9" ht="12.75" customHeight="1" x14ac:dyDescent="0.2">
      <c r="A13" s="122" t="s">
        <v>60</v>
      </c>
      <c r="B13" s="59">
        <v>9280510.1500000004</v>
      </c>
      <c r="C13" s="60">
        <v>7567279.0899999999</v>
      </c>
      <c r="D13" s="60">
        <v>1713231.06</v>
      </c>
      <c r="E13" s="60">
        <v>962954.66</v>
      </c>
      <c r="F13" s="60">
        <v>738857.42</v>
      </c>
      <c r="G13" s="60">
        <v>11418.98</v>
      </c>
      <c r="H13" s="60">
        <v>476995.7</v>
      </c>
    </row>
    <row r="14" spans="1:9" ht="12.75" customHeight="1" x14ac:dyDescent="0.2">
      <c r="A14" s="122" t="s">
        <v>61</v>
      </c>
      <c r="B14" s="59">
        <v>9691808.8900000006</v>
      </c>
      <c r="C14" s="60">
        <v>7707089.1200000001</v>
      </c>
      <c r="D14" s="60">
        <v>1984719.77</v>
      </c>
      <c r="E14" s="60">
        <v>1167613.31</v>
      </c>
      <c r="F14" s="60">
        <v>805517.97</v>
      </c>
      <c r="G14" s="60">
        <v>11588.49</v>
      </c>
      <c r="H14" s="60">
        <v>524834.68000000005</v>
      </c>
    </row>
    <row r="15" spans="1:9" ht="12.75" customHeight="1" x14ac:dyDescent="0.2">
      <c r="A15" s="123" t="s">
        <v>62</v>
      </c>
      <c r="B15" s="112">
        <v>27511084.619999997</v>
      </c>
      <c r="C15" s="62">
        <v>22045063.530000001</v>
      </c>
      <c r="D15" s="62">
        <v>5466021.0899999999</v>
      </c>
      <c r="E15" s="62">
        <v>3064032.57</v>
      </c>
      <c r="F15" s="62">
        <v>2367472.0700000003</v>
      </c>
      <c r="G15" s="62">
        <v>34516.449999999997</v>
      </c>
      <c r="H15" s="62">
        <v>1361468.4700000002</v>
      </c>
      <c r="I15" s="67"/>
    </row>
    <row r="16" spans="1:9" ht="12.75" customHeight="1" x14ac:dyDescent="0.2">
      <c r="A16" s="123" t="s">
        <v>63</v>
      </c>
      <c r="B16" s="112">
        <v>47811324.159999996</v>
      </c>
      <c r="C16" s="62">
        <v>38700760.719999999</v>
      </c>
      <c r="D16" s="62">
        <v>9110563.4399999995</v>
      </c>
      <c r="E16" s="62">
        <v>5172576.3</v>
      </c>
      <c r="F16" s="62">
        <v>3872702.04</v>
      </c>
      <c r="G16" s="62">
        <v>65285.1</v>
      </c>
      <c r="H16" s="62">
        <v>1988689.61</v>
      </c>
    </row>
    <row r="17" spans="1:11" ht="12.75" customHeight="1" x14ac:dyDescent="0.2">
      <c r="A17" s="122" t="s">
        <v>64</v>
      </c>
      <c r="B17" s="59">
        <v>8796850.5500000007</v>
      </c>
      <c r="C17" s="60">
        <v>7137089.0199999996</v>
      </c>
      <c r="D17" s="60">
        <v>1659761.53</v>
      </c>
      <c r="E17" s="60">
        <v>998958.19</v>
      </c>
      <c r="F17" s="60">
        <v>649136.66</v>
      </c>
      <c r="G17" s="60">
        <v>11666.68</v>
      </c>
      <c r="H17" s="60">
        <v>509142.55</v>
      </c>
      <c r="K17" s="54" t="s">
        <v>133</v>
      </c>
    </row>
    <row r="18" spans="1:11" ht="12.75" customHeight="1" x14ac:dyDescent="0.2">
      <c r="A18" s="122" t="s">
        <v>65</v>
      </c>
      <c r="B18" s="59">
        <v>9124915.3200000003</v>
      </c>
      <c r="C18" s="60">
        <v>7628165.6799999997</v>
      </c>
      <c r="D18" s="60">
        <v>1496749.64</v>
      </c>
      <c r="E18" s="60">
        <v>929883.36</v>
      </c>
      <c r="F18" s="60">
        <v>554909.93999999994</v>
      </c>
      <c r="G18" s="60">
        <v>11956.34</v>
      </c>
      <c r="H18" s="60">
        <v>466673.22</v>
      </c>
    </row>
    <row r="19" spans="1:11" ht="12.75" customHeight="1" x14ac:dyDescent="0.2">
      <c r="A19" s="122" t="s">
        <v>66</v>
      </c>
      <c r="B19" s="59">
        <v>8471184.9499999993</v>
      </c>
      <c r="C19" s="60">
        <v>7102637.3499999996</v>
      </c>
      <c r="D19" s="60">
        <v>1368547.6</v>
      </c>
      <c r="E19" s="60">
        <v>832829.63</v>
      </c>
      <c r="F19" s="60">
        <v>524724.24</v>
      </c>
      <c r="G19" s="60">
        <v>10993.73</v>
      </c>
      <c r="H19" s="60">
        <v>376582.2</v>
      </c>
    </row>
    <row r="20" spans="1:11" ht="12.75" customHeight="1" x14ac:dyDescent="0.2">
      <c r="A20" s="123" t="s">
        <v>67</v>
      </c>
      <c r="B20" s="59">
        <v>26393236.88000001</v>
      </c>
      <c r="C20" s="60">
        <v>21868204.009999998</v>
      </c>
      <c r="D20" s="60">
        <v>4525032.870000001</v>
      </c>
      <c r="E20" s="60">
        <v>2761797.9699999993</v>
      </c>
      <c r="F20" s="60">
        <v>1728680.42</v>
      </c>
      <c r="G20" s="60">
        <v>34554.479999999996</v>
      </c>
      <c r="H20" s="60">
        <v>1352623.5799999996</v>
      </c>
    </row>
    <row r="21" spans="1:11" ht="12.75" customHeight="1" x14ac:dyDescent="0.2">
      <c r="A21" s="122" t="s">
        <v>68</v>
      </c>
      <c r="B21" s="59">
        <v>6807062.2999999998</v>
      </c>
      <c r="C21" s="60">
        <v>5731626.5599999996</v>
      </c>
      <c r="D21" s="60">
        <v>1075435.74</v>
      </c>
      <c r="E21" s="60">
        <v>638927.03</v>
      </c>
      <c r="F21" s="60">
        <v>426438.92</v>
      </c>
      <c r="G21" s="60">
        <v>10069.790000000001</v>
      </c>
      <c r="H21" s="60">
        <v>197710.25</v>
      </c>
      <c r="K21" s="54" t="s">
        <v>133</v>
      </c>
    </row>
    <row r="22" spans="1:11" ht="12.75" customHeight="1" x14ac:dyDescent="0.2">
      <c r="A22" s="122" t="s">
        <v>69</v>
      </c>
      <c r="B22" s="59">
        <v>7201062.4699999997</v>
      </c>
      <c r="C22" s="60">
        <v>6097293.3200000003</v>
      </c>
      <c r="D22" s="60">
        <v>1103769.1499999999</v>
      </c>
      <c r="E22" s="60">
        <v>684022.08</v>
      </c>
      <c r="F22" s="60">
        <v>408923.39</v>
      </c>
      <c r="G22" s="60">
        <v>10823.68</v>
      </c>
      <c r="H22" s="60">
        <v>184537.60000000001</v>
      </c>
    </row>
    <row r="23" spans="1:11" ht="12.75" customHeight="1" x14ac:dyDescent="0.2">
      <c r="A23" s="122" t="s">
        <v>70</v>
      </c>
      <c r="B23" s="59">
        <v>7614860.7599999998</v>
      </c>
      <c r="C23" s="60">
        <v>6604002.1299999999</v>
      </c>
      <c r="D23" s="60">
        <v>1010858.63</v>
      </c>
      <c r="E23" s="60">
        <v>636704.1</v>
      </c>
      <c r="F23" s="60">
        <v>357607.19</v>
      </c>
      <c r="G23" s="60">
        <v>16547.34</v>
      </c>
      <c r="H23" s="60">
        <v>222920.78</v>
      </c>
    </row>
    <row r="24" spans="1:11" ht="12.75" customHeight="1" x14ac:dyDescent="0.2">
      <c r="A24" s="123" t="s">
        <v>71</v>
      </c>
      <c r="B24" s="112">
        <v>21632896.159999989</v>
      </c>
      <c r="C24" s="62">
        <v>18442495.660000004</v>
      </c>
      <c r="D24" s="62">
        <v>3190400.4999999981</v>
      </c>
      <c r="E24" s="62">
        <v>1959494.5799999996</v>
      </c>
      <c r="F24" s="62">
        <v>1193414.1600000001</v>
      </c>
      <c r="G24" s="62">
        <v>37491.760000000009</v>
      </c>
      <c r="H24" s="62">
        <v>605166.70000000019</v>
      </c>
    </row>
    <row r="25" spans="1:11" ht="12.75" customHeight="1" x14ac:dyDescent="0.2">
      <c r="A25" s="123" t="s">
        <v>105</v>
      </c>
      <c r="B25" s="112">
        <v>48026133.040000007</v>
      </c>
      <c r="C25" s="62">
        <v>40310699.670000002</v>
      </c>
      <c r="D25" s="62">
        <v>7715433.3699999992</v>
      </c>
      <c r="E25" s="62">
        <v>4721292.55</v>
      </c>
      <c r="F25" s="62">
        <v>2922094.58</v>
      </c>
      <c r="G25" s="62">
        <v>72046.239999999991</v>
      </c>
      <c r="H25" s="62">
        <v>1957790.28</v>
      </c>
    </row>
    <row r="26" spans="1:11" ht="12.75" customHeight="1" x14ac:dyDescent="0.2">
      <c r="A26" s="123" t="s">
        <v>49</v>
      </c>
      <c r="B26" s="112">
        <v>95837457.200000003</v>
      </c>
      <c r="C26" s="62">
        <v>79011460.390000001</v>
      </c>
      <c r="D26" s="62">
        <v>16825996.809999999</v>
      </c>
      <c r="E26" s="62">
        <v>9893868.8499999996</v>
      </c>
      <c r="F26" s="62">
        <v>6794796.6200000001</v>
      </c>
      <c r="G26" s="62">
        <v>137331.34</v>
      </c>
      <c r="H26" s="62">
        <v>3946479.89</v>
      </c>
    </row>
    <row r="27" spans="1:11" ht="12.75" customHeight="1" x14ac:dyDescent="0.2">
      <c r="A27" s="88"/>
      <c r="B27" s="60"/>
      <c r="C27" s="60"/>
      <c r="D27" s="60"/>
      <c r="F27" s="60"/>
      <c r="G27" s="60"/>
      <c r="H27" s="60"/>
    </row>
    <row r="28" spans="1:11" ht="12.75" customHeight="1" x14ac:dyDescent="0.2">
      <c r="A28" s="65"/>
      <c r="B28" s="64"/>
      <c r="C28" s="64"/>
      <c r="D28" s="64"/>
      <c r="E28" s="64"/>
      <c r="F28" s="64"/>
      <c r="G28" s="64"/>
    </row>
    <row r="29" spans="1:11" ht="25.5" customHeight="1" x14ac:dyDescent="0.2">
      <c r="A29" s="66"/>
      <c r="B29" s="100">
        <v>2017</v>
      </c>
      <c r="C29" s="66"/>
      <c r="D29" s="66"/>
      <c r="E29" s="66"/>
      <c r="F29" s="66"/>
      <c r="G29" s="66"/>
      <c r="H29" s="66"/>
      <c r="I29" s="66"/>
    </row>
    <row r="30" spans="1:11" x14ac:dyDescent="0.2">
      <c r="A30" s="122" t="s">
        <v>48</v>
      </c>
      <c r="B30" s="59">
        <v>5781773</v>
      </c>
      <c r="C30" s="60">
        <v>4748386.67</v>
      </c>
      <c r="D30" s="60">
        <v>1033386.33</v>
      </c>
      <c r="E30" s="60">
        <v>578867.54</v>
      </c>
      <c r="F30" s="60">
        <v>446209.72</v>
      </c>
      <c r="G30" s="60">
        <v>8309.07</v>
      </c>
      <c r="H30" s="60">
        <v>154834.01999999999</v>
      </c>
    </row>
    <row r="31" spans="1:11" x14ac:dyDescent="0.2">
      <c r="A31" s="58"/>
      <c r="B31" s="60"/>
      <c r="C31" s="60"/>
      <c r="D31" s="60"/>
      <c r="E31" s="60"/>
      <c r="F31" s="60"/>
      <c r="G31" s="60"/>
      <c r="H31" s="60"/>
    </row>
    <row r="32" spans="1:11" x14ac:dyDescent="0.2">
      <c r="A32" s="58"/>
      <c r="B32" s="60"/>
      <c r="C32" s="60"/>
      <c r="D32" s="60"/>
      <c r="E32" s="60"/>
      <c r="F32" s="60"/>
      <c r="G32" s="60"/>
      <c r="H32" s="60"/>
    </row>
    <row r="33" spans="1:9" x14ac:dyDescent="0.2">
      <c r="A33" s="61"/>
      <c r="B33" s="62"/>
      <c r="C33" s="62"/>
      <c r="D33" s="62"/>
      <c r="E33" s="62"/>
      <c r="F33" s="62"/>
      <c r="G33" s="62"/>
      <c r="H33" s="62"/>
    </row>
    <row r="34" spans="1:9" x14ac:dyDescent="0.2">
      <c r="A34" s="58"/>
      <c r="B34" s="60"/>
      <c r="C34" s="60"/>
      <c r="D34" s="60"/>
      <c r="E34" s="60"/>
      <c r="F34" s="60"/>
      <c r="G34" s="60"/>
      <c r="H34" s="60"/>
    </row>
    <row r="35" spans="1:9" x14ac:dyDescent="0.2">
      <c r="A35" s="73"/>
      <c r="B35" s="60"/>
      <c r="C35" s="60"/>
      <c r="D35" s="60"/>
      <c r="E35" s="60"/>
      <c r="F35" s="60"/>
      <c r="G35" s="60"/>
      <c r="H35" s="60"/>
    </row>
    <row r="36" spans="1:9" x14ac:dyDescent="0.2">
      <c r="A36" s="58"/>
      <c r="B36" s="60"/>
      <c r="C36" s="60"/>
      <c r="D36" s="60"/>
      <c r="E36" s="60"/>
      <c r="F36" s="60"/>
      <c r="G36" s="60"/>
      <c r="H36" s="60"/>
    </row>
    <row r="37" spans="1:9" x14ac:dyDescent="0.2">
      <c r="A37" s="74"/>
      <c r="B37" s="62"/>
      <c r="C37" s="62"/>
      <c r="D37" s="62"/>
      <c r="E37" s="62"/>
      <c r="F37" s="62"/>
      <c r="G37" s="62"/>
      <c r="H37" s="62"/>
    </row>
    <row r="38" spans="1:9" x14ac:dyDescent="0.2">
      <c r="A38" s="74"/>
      <c r="B38" s="62"/>
      <c r="C38" s="62"/>
      <c r="D38" s="62"/>
      <c r="E38" s="62"/>
      <c r="F38" s="62"/>
      <c r="G38" s="62"/>
      <c r="H38" s="62"/>
    </row>
    <row r="39" spans="1:9" x14ac:dyDescent="0.2">
      <c r="A39" s="73"/>
      <c r="B39" s="60"/>
      <c r="C39" s="60"/>
      <c r="D39" s="60"/>
      <c r="E39" s="60"/>
      <c r="F39" s="60"/>
      <c r="G39" s="60"/>
      <c r="H39" s="60"/>
    </row>
    <row r="40" spans="1:9" x14ac:dyDescent="0.2">
      <c r="A40" s="73"/>
      <c r="B40" s="60"/>
      <c r="C40" s="60"/>
      <c r="D40" s="60"/>
      <c r="E40" s="60"/>
      <c r="F40" s="60"/>
      <c r="G40" s="60"/>
      <c r="H40" s="60"/>
    </row>
    <row r="41" spans="1:9" x14ac:dyDescent="0.2">
      <c r="A41" s="73"/>
      <c r="B41" s="60"/>
      <c r="C41" s="60"/>
      <c r="D41" s="60"/>
      <c r="E41" s="60"/>
      <c r="F41" s="60"/>
      <c r="G41" s="60"/>
      <c r="H41" s="60"/>
    </row>
    <row r="42" spans="1:9" x14ac:dyDescent="0.2">
      <c r="A42" s="74"/>
      <c r="B42" s="62"/>
      <c r="C42" s="62"/>
      <c r="D42" s="62"/>
      <c r="E42" s="62"/>
      <c r="F42" s="62"/>
      <c r="G42" s="62"/>
      <c r="H42" s="62"/>
    </row>
    <row r="43" spans="1:9" x14ac:dyDescent="0.2">
      <c r="A43" s="73"/>
      <c r="B43" s="60"/>
      <c r="C43" s="60"/>
      <c r="D43" s="60"/>
      <c r="E43" s="60"/>
      <c r="F43" s="60"/>
      <c r="G43" s="60"/>
      <c r="H43" s="60"/>
    </row>
    <row r="44" spans="1:9" x14ac:dyDescent="0.2">
      <c r="A44" s="73"/>
      <c r="B44" s="60"/>
      <c r="C44" s="60"/>
      <c r="D44" s="60"/>
      <c r="E44" s="60"/>
      <c r="F44" s="60"/>
      <c r="G44" s="60"/>
      <c r="H44" s="60"/>
    </row>
    <row r="45" spans="1:9" x14ac:dyDescent="0.2">
      <c r="A45" s="73"/>
      <c r="B45" s="60"/>
      <c r="C45" s="60"/>
      <c r="D45" s="60"/>
      <c r="E45" s="60"/>
      <c r="F45" s="60"/>
      <c r="G45" s="60"/>
      <c r="H45" s="60"/>
    </row>
    <row r="46" spans="1:9" x14ac:dyDescent="0.2">
      <c r="A46" s="74"/>
      <c r="B46" s="62"/>
      <c r="C46" s="62"/>
      <c r="D46" s="62"/>
      <c r="E46" s="62"/>
      <c r="F46" s="62"/>
      <c r="G46" s="62"/>
      <c r="H46" s="62"/>
      <c r="I46" s="67"/>
    </row>
    <row r="47" spans="1:9" x14ac:dyDescent="0.2">
      <c r="A47" s="74"/>
      <c r="B47" s="62"/>
      <c r="C47" s="62"/>
      <c r="D47" s="62"/>
      <c r="E47" s="62"/>
      <c r="F47" s="62"/>
      <c r="G47" s="62"/>
      <c r="H47" s="62"/>
      <c r="I47" s="67"/>
    </row>
    <row r="48" spans="1:9" x14ac:dyDescent="0.2">
      <c r="A48" s="74"/>
      <c r="B48" s="62"/>
      <c r="C48" s="62"/>
      <c r="D48" s="62"/>
      <c r="E48" s="62"/>
      <c r="F48" s="62"/>
      <c r="G48" s="62"/>
      <c r="H48" s="62"/>
    </row>
    <row r="49" spans="1:8" x14ac:dyDescent="0.2">
      <c r="A49" s="74"/>
      <c r="B49" s="62"/>
      <c r="C49" s="62"/>
      <c r="D49" s="62"/>
      <c r="E49" s="62"/>
      <c r="F49" s="62"/>
      <c r="G49" s="62"/>
      <c r="H49" s="62"/>
    </row>
    <row r="50" spans="1:8" x14ac:dyDescent="0.2">
      <c r="A50" s="74"/>
      <c r="B50" s="62"/>
      <c r="C50" s="62"/>
      <c r="D50" s="62"/>
      <c r="E50" s="62"/>
      <c r="F50" s="62"/>
      <c r="G50" s="62"/>
      <c r="H50" s="62"/>
    </row>
    <row r="51" spans="1:8" ht="25.5" customHeight="1" x14ac:dyDescent="0.2">
      <c r="B51" s="102" t="s">
        <v>50</v>
      </c>
      <c r="C51" s="68"/>
      <c r="D51" s="68"/>
      <c r="E51" s="68"/>
      <c r="F51" s="68"/>
      <c r="G51" s="68"/>
      <c r="H51" s="62"/>
    </row>
    <row r="52" spans="1:8" ht="25.5" customHeight="1" x14ac:dyDescent="0.2">
      <c r="A52" s="69"/>
      <c r="B52" s="101" t="s">
        <v>156</v>
      </c>
      <c r="C52" s="68"/>
      <c r="D52" s="68"/>
      <c r="E52" s="68"/>
      <c r="F52" s="68"/>
      <c r="G52" s="68"/>
    </row>
    <row r="53" spans="1:8" x14ac:dyDescent="0.2">
      <c r="A53" s="56"/>
      <c r="B53" s="56"/>
      <c r="C53" s="70"/>
      <c r="D53" s="70"/>
      <c r="E53" s="63"/>
      <c r="F53" s="63"/>
      <c r="G53" s="63"/>
      <c r="H53" s="66"/>
    </row>
    <row r="54" spans="1:8" x14ac:dyDescent="0.2">
      <c r="A54" s="122" t="s">
        <v>48</v>
      </c>
      <c r="B54" s="95">
        <f>B30/B8*100-100</f>
        <v>-1.4107196421524861</v>
      </c>
      <c r="C54" s="96">
        <f>C30/C8*100-100</f>
        <v>-2.8748910458743637</v>
      </c>
      <c r="D54" s="96">
        <f t="shared" ref="D54:H54" si="0">D30/D8*100-100</f>
        <v>5.9268062122680618</v>
      </c>
      <c r="E54" s="96">
        <f t="shared" si="0"/>
        <v>-2.7410140653721555</v>
      </c>
      <c r="F54" s="96">
        <f t="shared" si="0"/>
        <v>20.09537873790741</v>
      </c>
      <c r="G54" s="96">
        <f t="shared" si="0"/>
        <v>-5.9924898712824159</v>
      </c>
      <c r="H54" s="96">
        <f t="shared" si="0"/>
        <v>-13.577806030608841</v>
      </c>
    </row>
    <row r="55" spans="1:8" x14ac:dyDescent="0.2">
      <c r="A55" s="58"/>
      <c r="B55" s="75"/>
      <c r="C55" s="75"/>
      <c r="D55" s="75"/>
      <c r="E55" s="75"/>
      <c r="F55" s="75"/>
      <c r="G55" s="75"/>
      <c r="H55" s="75"/>
    </row>
    <row r="56" spans="1:8" x14ac:dyDescent="0.2">
      <c r="A56" s="58"/>
      <c r="B56" s="75"/>
      <c r="C56" s="75"/>
      <c r="D56" s="75"/>
      <c r="E56" s="75"/>
      <c r="F56" s="75"/>
      <c r="G56" s="75"/>
      <c r="H56" s="75"/>
    </row>
    <row r="57" spans="1:8" x14ac:dyDescent="0.2">
      <c r="A57" s="61"/>
      <c r="B57" s="77"/>
      <c r="C57" s="77"/>
      <c r="D57" s="77"/>
      <c r="E57" s="77"/>
      <c r="F57" s="77"/>
      <c r="G57" s="77"/>
      <c r="H57" s="77"/>
    </row>
    <row r="58" spans="1:8" x14ac:dyDescent="0.2">
      <c r="A58" s="58"/>
      <c r="B58" s="75"/>
      <c r="C58" s="75"/>
      <c r="D58" s="75"/>
      <c r="E58" s="75"/>
      <c r="F58" s="75"/>
      <c r="G58" s="75"/>
      <c r="H58" s="75"/>
    </row>
    <row r="59" spans="1:8" x14ac:dyDescent="0.2">
      <c r="A59" s="73"/>
      <c r="B59" s="75"/>
      <c r="C59" s="75"/>
      <c r="D59" s="75"/>
      <c r="E59" s="75"/>
      <c r="F59" s="75"/>
      <c r="G59" s="75"/>
      <c r="H59" s="75"/>
    </row>
    <row r="60" spans="1:8" x14ac:dyDescent="0.2">
      <c r="A60" s="73"/>
      <c r="B60" s="75"/>
      <c r="C60" s="75"/>
      <c r="D60" s="75"/>
      <c r="E60" s="75"/>
      <c r="F60" s="75"/>
      <c r="G60" s="75"/>
      <c r="H60" s="75"/>
    </row>
    <row r="61" spans="1:8" x14ac:dyDescent="0.2">
      <c r="A61" s="74"/>
      <c r="B61" s="77"/>
      <c r="C61" s="77"/>
      <c r="D61" s="77"/>
      <c r="E61" s="77"/>
      <c r="F61" s="77"/>
      <c r="G61" s="77"/>
      <c r="H61" s="77"/>
    </row>
    <row r="62" spans="1:8" x14ac:dyDescent="0.2">
      <c r="A62" s="74"/>
      <c r="B62" s="77"/>
      <c r="C62" s="77"/>
      <c r="D62" s="77"/>
      <c r="E62" s="77"/>
      <c r="F62" s="77"/>
      <c r="G62" s="77"/>
      <c r="H62" s="77"/>
    </row>
    <row r="63" spans="1:8" x14ac:dyDescent="0.2">
      <c r="A63" s="73"/>
      <c r="B63" s="77"/>
      <c r="C63" s="77"/>
      <c r="D63" s="77"/>
      <c r="E63" s="77"/>
      <c r="F63" s="77"/>
      <c r="G63" s="77"/>
      <c r="H63" s="77"/>
    </row>
    <row r="64" spans="1:8" x14ac:dyDescent="0.2">
      <c r="A64" s="73"/>
      <c r="B64" s="77"/>
      <c r="C64" s="77"/>
      <c r="D64" s="77"/>
      <c r="E64" s="77"/>
      <c r="F64" s="77"/>
      <c r="G64" s="77"/>
      <c r="H64" s="77"/>
    </row>
    <row r="65" spans="1:8" x14ac:dyDescent="0.2">
      <c r="A65" s="73"/>
      <c r="B65" s="77"/>
      <c r="C65" s="77"/>
      <c r="D65" s="77"/>
      <c r="E65" s="77"/>
      <c r="F65" s="77"/>
      <c r="G65" s="77"/>
      <c r="H65" s="77"/>
    </row>
    <row r="66" spans="1:8" x14ac:dyDescent="0.2">
      <c r="A66" s="74"/>
      <c r="B66" s="77"/>
      <c r="C66" s="77"/>
      <c r="D66" s="77"/>
      <c r="E66" s="77"/>
      <c r="F66" s="77"/>
      <c r="G66" s="77"/>
      <c r="H66" s="77"/>
    </row>
    <row r="67" spans="1:8" x14ac:dyDescent="0.2">
      <c r="A67" s="73"/>
      <c r="B67" s="75"/>
      <c r="C67" s="75"/>
      <c r="D67" s="75"/>
      <c r="E67" s="75"/>
      <c r="F67" s="75"/>
      <c r="G67" s="75"/>
      <c r="H67" s="75"/>
    </row>
    <row r="68" spans="1:8" x14ac:dyDescent="0.2">
      <c r="A68" s="73"/>
      <c r="B68" s="75"/>
      <c r="C68" s="75"/>
      <c r="D68" s="75"/>
      <c r="E68" s="75"/>
      <c r="F68" s="75"/>
      <c r="G68" s="75"/>
      <c r="H68" s="75"/>
    </row>
    <row r="69" spans="1:8" x14ac:dyDescent="0.2">
      <c r="A69" s="73"/>
      <c r="B69" s="75"/>
      <c r="C69" s="75"/>
      <c r="D69" s="75"/>
      <c r="E69" s="75"/>
      <c r="F69" s="75"/>
      <c r="G69" s="75"/>
      <c r="H69" s="75"/>
    </row>
    <row r="70" spans="1:8" x14ac:dyDescent="0.2">
      <c r="A70" s="74"/>
      <c r="B70" s="77"/>
      <c r="C70" s="77"/>
      <c r="D70" s="77"/>
      <c r="E70" s="77"/>
      <c r="F70" s="77"/>
      <c r="G70" s="77"/>
      <c r="H70" s="77"/>
    </row>
    <row r="71" spans="1:8" x14ac:dyDescent="0.2">
      <c r="A71" s="74"/>
      <c r="B71" s="77"/>
      <c r="C71" s="77"/>
      <c r="D71" s="77"/>
      <c r="E71" s="77"/>
      <c r="F71" s="77"/>
      <c r="G71" s="77"/>
      <c r="H71" s="77"/>
    </row>
    <row r="72" spans="1:8" x14ac:dyDescent="0.2">
      <c r="A72" s="74"/>
      <c r="B72" s="71"/>
      <c r="C72" s="71"/>
      <c r="D72" s="71"/>
      <c r="E72" s="71"/>
      <c r="F72" s="71"/>
      <c r="G72" s="71"/>
      <c r="H72" s="71"/>
    </row>
    <row r="73" spans="1:8" x14ac:dyDescent="0.2">
      <c r="A73" s="145" t="s">
        <v>49</v>
      </c>
      <c r="B73" s="72"/>
      <c r="C73" s="72"/>
      <c r="D73" s="72"/>
      <c r="E73" s="72"/>
      <c r="F73" s="72"/>
      <c r="G73" s="72"/>
      <c r="H73" s="72"/>
    </row>
    <row r="74" spans="1:8" ht="18.75" customHeight="1" x14ac:dyDescent="0.2">
      <c r="A74" s="54" t="s">
        <v>130</v>
      </c>
    </row>
    <row r="75" spans="1:8" ht="15.75" customHeight="1" x14ac:dyDescent="0.2">
      <c r="A75" s="54" t="s">
        <v>131</v>
      </c>
    </row>
    <row r="76" spans="1:8" ht="15.75" customHeight="1" x14ac:dyDescent="0.2">
      <c r="A76" s="54" t="s">
        <v>132</v>
      </c>
    </row>
    <row r="77" spans="1:8" ht="15.75" customHeight="1" x14ac:dyDescent="0.2"/>
    <row r="82" spans="4:5" x14ac:dyDescent="0.2">
      <c r="D82" s="68"/>
      <c r="E82" s="68"/>
    </row>
    <row r="83" spans="4:5" x14ac:dyDescent="0.2">
      <c r="D83" s="68"/>
    </row>
    <row r="84" spans="4:5" x14ac:dyDescent="0.2">
      <c r="D84" s="68"/>
    </row>
    <row r="85" spans="4:5" x14ac:dyDescent="0.2">
      <c r="D85" s="68"/>
    </row>
    <row r="86" spans="4:5" x14ac:dyDescent="0.2">
      <c r="D86" s="68"/>
    </row>
    <row r="87" spans="4:5" x14ac:dyDescent="0.2">
      <c r="D87" s="68"/>
    </row>
  </sheetData>
  <mergeCells count="7">
    <mergeCell ref="C5:C6"/>
    <mergeCell ref="D5:D6"/>
    <mergeCell ref="E5:G5"/>
    <mergeCell ref="H4:H6"/>
    <mergeCell ref="A4:A6"/>
    <mergeCell ref="B4:B6"/>
    <mergeCell ref="C4:G4"/>
  </mergeCells>
  <phoneticPr fontId="14" type="noConversion"/>
  <pageMargins left="0.6692913385826772" right="0.6692913385826772" top="0.70866141732283472" bottom="0.78740157480314965" header="0.51181102362204722" footer="0.70866141732283472"/>
  <pageSetup paperSize="9" scale="73" orientation="portrait" r:id="rId1"/>
  <headerFooter alignWithMargins="0">
    <oddFooter xml:space="preserve">&amp;L&amp;"MetaNormalLF-Roman,Standard"&amp;8Statistisches Bundesamt, Fachserie 14, Reihe 9.2.1, Januar 2017&amp;C
&amp;R&amp;"MetaNormalLF-Roman,Standard"&amp;8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26"/>
  </sheetPr>
  <dimension ref="A1:J50"/>
  <sheetViews>
    <sheetView showGridLines="0" zoomScaleNormal="100" workbookViewId="0">
      <selection activeCell="K33" sqref="K33"/>
    </sheetView>
  </sheetViews>
  <sheetFormatPr baseColWidth="10" defaultColWidth="11.42578125" defaultRowHeight="12.75" x14ac:dyDescent="0.2"/>
  <cols>
    <col min="1" max="1" width="4.7109375" style="156" customWidth="1"/>
    <col min="2" max="16384" width="11.42578125" style="156"/>
  </cols>
  <sheetData>
    <row r="1" spans="1:9" ht="18" customHeight="1" x14ac:dyDescent="0.25">
      <c r="A1" s="152" t="s">
        <v>164</v>
      </c>
      <c r="B1" s="153"/>
      <c r="C1" s="153"/>
      <c r="D1" s="153"/>
      <c r="E1" s="154"/>
      <c r="F1" s="155"/>
      <c r="G1" s="155"/>
      <c r="H1" s="155"/>
    </row>
    <row r="2" spans="1:9" ht="18" customHeight="1" x14ac:dyDescent="0.2">
      <c r="A2" s="114"/>
      <c r="B2" s="155"/>
      <c r="C2" s="155"/>
      <c r="D2" s="155"/>
      <c r="E2" s="114"/>
      <c r="F2" s="155"/>
    </row>
    <row r="3" spans="1:9" ht="18" customHeight="1" x14ac:dyDescent="0.2">
      <c r="G3" s="81"/>
      <c r="I3" s="81"/>
    </row>
    <row r="4" spans="1:9" ht="18" customHeight="1" x14ac:dyDescent="0.2"/>
    <row r="5" spans="1:9" ht="18" customHeight="1" x14ac:dyDescent="0.2">
      <c r="A5" s="69"/>
      <c r="I5" s="54"/>
    </row>
    <row r="6" spans="1:9" ht="12.75" customHeight="1" x14ac:dyDescent="0.2">
      <c r="I6" s="54"/>
    </row>
    <row r="7" spans="1:9" ht="18" customHeight="1" x14ac:dyDescent="0.2">
      <c r="A7" s="115"/>
      <c r="B7" s="54"/>
      <c r="G7" s="54"/>
      <c r="I7" s="116"/>
    </row>
    <row r="8" spans="1:9" ht="18" customHeight="1" x14ac:dyDescent="0.2">
      <c r="A8" s="115"/>
      <c r="B8" s="54"/>
      <c r="G8" s="54"/>
      <c r="I8" s="116"/>
    </row>
    <row r="9" spans="1:9" ht="18" customHeight="1" x14ac:dyDescent="0.2">
      <c r="A9" s="115"/>
      <c r="B9" s="54"/>
      <c r="G9" s="54"/>
      <c r="I9" s="116"/>
    </row>
    <row r="10" spans="1:9" ht="18" customHeight="1" x14ac:dyDescent="0.2">
      <c r="A10" s="115"/>
      <c r="B10" s="54"/>
      <c r="G10" s="54"/>
      <c r="I10" s="116"/>
    </row>
    <row r="11" spans="1:9" ht="18" customHeight="1" x14ac:dyDescent="0.2">
      <c r="A11" s="115"/>
      <c r="B11" s="54"/>
      <c r="G11" s="54"/>
      <c r="I11" s="116"/>
    </row>
    <row r="12" spans="1:9" ht="18" customHeight="1" x14ac:dyDescent="0.2">
      <c r="A12" s="115"/>
      <c r="B12" s="54"/>
      <c r="G12" s="54"/>
      <c r="I12" s="116"/>
    </row>
    <row r="13" spans="1:9" ht="18" customHeight="1" x14ac:dyDescent="0.2">
      <c r="A13" s="115"/>
      <c r="B13" s="54"/>
      <c r="G13" s="54"/>
      <c r="I13" s="116"/>
    </row>
    <row r="14" spans="1:9" ht="18" customHeight="1" x14ac:dyDescent="0.2">
      <c r="A14" s="115"/>
      <c r="B14" s="54"/>
      <c r="G14" s="54"/>
      <c r="I14" s="116"/>
    </row>
    <row r="15" spans="1:9" ht="18" customHeight="1" x14ac:dyDescent="0.2">
      <c r="A15" s="115"/>
      <c r="B15" s="54"/>
      <c r="G15" s="54"/>
      <c r="I15" s="116"/>
    </row>
    <row r="16" spans="1:9" ht="18" customHeight="1" x14ac:dyDescent="0.2">
      <c r="A16" s="117"/>
      <c r="B16" s="54"/>
      <c r="G16" s="54"/>
      <c r="I16" s="116"/>
    </row>
    <row r="17" spans="1:10" ht="18" customHeight="1" x14ac:dyDescent="0.2">
      <c r="A17" s="117"/>
      <c r="B17" s="54"/>
      <c r="G17" s="54"/>
      <c r="I17" s="116"/>
    </row>
    <row r="18" spans="1:10" ht="18" customHeight="1" x14ac:dyDescent="0.2">
      <c r="A18" s="117"/>
      <c r="B18" s="54"/>
      <c r="G18" s="54"/>
      <c r="I18" s="116"/>
    </row>
    <row r="19" spans="1:10" ht="18" customHeight="1" x14ac:dyDescent="0.2">
      <c r="A19" s="54"/>
      <c r="B19" s="54"/>
      <c r="G19" s="54"/>
      <c r="I19" s="116"/>
    </row>
    <row r="20" spans="1:10" ht="18" customHeight="1" x14ac:dyDescent="0.2">
      <c r="A20" s="69"/>
      <c r="G20" s="54"/>
      <c r="I20" s="116"/>
    </row>
    <row r="21" spans="1:10" ht="12.75" customHeight="1" x14ac:dyDescent="0.2">
      <c r="G21" s="54"/>
      <c r="I21" s="116"/>
    </row>
    <row r="22" spans="1:10" ht="18" customHeight="1" x14ac:dyDescent="0.2">
      <c r="A22" s="69"/>
      <c r="G22" s="54"/>
      <c r="I22" s="116"/>
    </row>
    <row r="23" spans="1:10" ht="18" customHeight="1" x14ac:dyDescent="0.2">
      <c r="A23" s="69"/>
      <c r="G23" s="54"/>
      <c r="I23" s="116"/>
    </row>
    <row r="24" spans="1:10" ht="18" customHeight="1" x14ac:dyDescent="0.2">
      <c r="A24" s="87"/>
      <c r="G24" s="54"/>
      <c r="I24" s="116"/>
      <c r="J24" s="116"/>
    </row>
    <row r="25" spans="1:10" ht="18" customHeight="1" x14ac:dyDescent="0.2">
      <c r="A25" s="117"/>
      <c r="B25" s="54"/>
      <c r="G25" s="54"/>
      <c r="I25" s="116"/>
      <c r="J25" s="116"/>
    </row>
    <row r="26" spans="1:10" ht="18" customHeight="1" x14ac:dyDescent="0.2">
      <c r="A26" s="117"/>
      <c r="B26" s="54"/>
      <c r="G26" s="54"/>
      <c r="I26" s="116"/>
      <c r="J26" s="116"/>
    </row>
    <row r="27" spans="1:10" ht="18" customHeight="1" x14ac:dyDescent="0.2">
      <c r="A27" s="117"/>
      <c r="B27" s="54"/>
      <c r="G27" s="54"/>
      <c r="I27" s="116"/>
      <c r="J27" s="116"/>
    </row>
    <row r="28" spans="1:10" ht="18" customHeight="1" x14ac:dyDescent="0.2">
      <c r="A28" s="117"/>
      <c r="B28" s="54"/>
      <c r="G28" s="54"/>
      <c r="I28" s="116"/>
      <c r="J28" s="116"/>
    </row>
    <row r="29" spans="1:10" ht="18" customHeight="1" x14ac:dyDescent="0.2">
      <c r="A29" s="117"/>
      <c r="B29" s="54"/>
      <c r="G29" s="54"/>
      <c r="I29" s="116"/>
      <c r="J29" s="116"/>
    </row>
    <row r="30" spans="1:10" ht="18" customHeight="1" x14ac:dyDescent="0.2">
      <c r="A30" s="117"/>
      <c r="B30" s="54"/>
      <c r="G30" s="54"/>
      <c r="I30" s="116"/>
      <c r="J30" s="116"/>
    </row>
    <row r="31" spans="1:10" ht="18" customHeight="1" x14ac:dyDescent="0.2">
      <c r="A31" s="117"/>
      <c r="B31" s="54"/>
      <c r="G31" s="54"/>
      <c r="I31" s="116"/>
      <c r="J31" s="116"/>
    </row>
    <row r="32" spans="1:10" ht="18" customHeight="1" x14ac:dyDescent="0.2">
      <c r="A32" s="117"/>
      <c r="B32" s="54"/>
      <c r="G32" s="54"/>
      <c r="I32" s="116"/>
      <c r="J32" s="116"/>
    </row>
    <row r="33" spans="1:10" ht="18" customHeight="1" x14ac:dyDescent="0.2">
      <c r="A33" s="117"/>
      <c r="B33" s="54"/>
      <c r="G33" s="54"/>
      <c r="I33" s="116"/>
      <c r="J33" s="116"/>
    </row>
    <row r="34" spans="1:10" ht="18" customHeight="1" x14ac:dyDescent="0.2">
      <c r="A34" s="54"/>
      <c r="B34" s="54"/>
      <c r="G34" s="54"/>
      <c r="I34" s="116"/>
    </row>
    <row r="35" spans="1:10" ht="18" customHeight="1" x14ac:dyDescent="0.2">
      <c r="I35" s="116"/>
    </row>
    <row r="36" spans="1:10" ht="18" customHeight="1" x14ac:dyDescent="0.2">
      <c r="A36" s="90"/>
      <c r="B36" s="155"/>
      <c r="C36" s="155"/>
      <c r="D36" s="155"/>
      <c r="E36" s="155"/>
      <c r="F36" s="155"/>
      <c r="G36" s="155"/>
      <c r="I36" s="116"/>
    </row>
    <row r="37" spans="1:10" ht="12.75" customHeight="1" x14ac:dyDescent="0.2">
      <c r="I37" s="116"/>
    </row>
    <row r="38" spans="1:10" ht="18" customHeight="1" x14ac:dyDescent="0.2">
      <c r="A38" s="54"/>
      <c r="B38" s="155"/>
      <c r="C38" s="155"/>
      <c r="E38" s="155"/>
      <c r="F38" s="155"/>
      <c r="G38" s="155"/>
      <c r="H38" s="155"/>
      <c r="I38" s="116"/>
    </row>
    <row r="39" spans="1:10" ht="18" customHeight="1" x14ac:dyDescent="0.2">
      <c r="A39" s="54"/>
      <c r="B39" s="155"/>
      <c r="C39" s="155"/>
      <c r="E39" s="155"/>
      <c r="F39" s="155"/>
      <c r="G39" s="155"/>
    </row>
    <row r="40" spans="1:10" ht="18" customHeight="1" x14ac:dyDescent="0.2">
      <c r="A40" s="54"/>
      <c r="B40" s="155"/>
      <c r="C40" s="155"/>
      <c r="E40" s="155"/>
      <c r="F40" s="155"/>
      <c r="G40" s="155"/>
      <c r="H40" s="155"/>
    </row>
    <row r="41" spans="1:10" ht="18" customHeight="1" x14ac:dyDescent="0.2">
      <c r="A41" s="118"/>
      <c r="B41" s="155"/>
      <c r="C41" s="155"/>
      <c r="D41" s="155"/>
      <c r="E41" s="155"/>
      <c r="F41" s="155"/>
      <c r="G41" s="155"/>
    </row>
    <row r="42" spans="1:10" ht="18" customHeight="1" x14ac:dyDescent="0.2">
      <c r="A42" s="90"/>
      <c r="B42" s="155"/>
      <c r="C42" s="155"/>
      <c r="D42" s="157"/>
      <c r="E42" s="155"/>
      <c r="F42" s="155"/>
      <c r="G42" s="155"/>
    </row>
    <row r="43" spans="1:10" ht="12.75" customHeight="1" x14ac:dyDescent="0.2">
      <c r="A43" s="114"/>
      <c r="B43" s="155"/>
      <c r="C43" s="155"/>
      <c r="D43" s="155"/>
      <c r="E43" s="155"/>
      <c r="F43" s="155"/>
      <c r="G43" s="155"/>
    </row>
    <row r="44" spans="1:10" ht="18" customHeight="1" x14ac:dyDescent="0.2">
      <c r="A44" s="117"/>
      <c r="B44" s="155"/>
      <c r="C44" s="155"/>
      <c r="E44" s="155"/>
      <c r="F44" s="155"/>
      <c r="G44" s="155"/>
    </row>
    <row r="45" spans="1:10" ht="18" customHeight="1" x14ac:dyDescent="0.2">
      <c r="A45" s="117"/>
    </row>
    <row r="46" spans="1:10" ht="18" customHeight="1" x14ac:dyDescent="0.2">
      <c r="A46" s="117"/>
    </row>
    <row r="47" spans="1:10" ht="18" customHeight="1" x14ac:dyDescent="0.2">
      <c r="A47" s="117"/>
      <c r="B47" s="155"/>
      <c r="C47" s="155"/>
      <c r="E47" s="155"/>
      <c r="F47" s="155"/>
      <c r="G47" s="155"/>
    </row>
    <row r="48" spans="1:10" ht="23.25" customHeight="1" x14ac:dyDescent="0.2">
      <c r="B48" s="155"/>
      <c r="C48" s="155"/>
      <c r="E48" s="155"/>
      <c r="F48" s="155"/>
      <c r="G48" s="155"/>
      <c r="H48" s="155"/>
    </row>
    <row r="49" spans="1:8" ht="23.25" customHeight="1" x14ac:dyDescent="0.2">
      <c r="A49" s="120"/>
      <c r="B49" s="155"/>
      <c r="C49" s="118"/>
      <c r="D49" s="155"/>
      <c r="E49" s="155"/>
      <c r="F49" s="155"/>
      <c r="G49" s="155"/>
      <c r="H49" s="155"/>
    </row>
    <row r="50" spans="1:8" ht="23.25" customHeight="1" x14ac:dyDescent="0.2">
      <c r="A50" s="120"/>
      <c r="B50" s="155"/>
      <c r="C50" s="118"/>
      <c r="D50" s="155"/>
      <c r="E50" s="155"/>
      <c r="F50" s="155"/>
      <c r="G50" s="155"/>
      <c r="H50" s="155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2015" shapeId="14337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19050</xdr:colOff>
                <xdr:row>37</xdr:row>
                <xdr:rowOff>219075</xdr:rowOff>
              </to>
            </anchor>
          </objectPr>
        </oleObject>
      </mc:Choice>
      <mc:Fallback>
        <oleObject progId="AcroExch.Document.2015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Titelseite</vt:lpstr>
      <vt:lpstr>Inhalt</vt:lpstr>
      <vt:lpstr>Tabelle 1+2</vt:lpstr>
      <vt:lpstr>Tabelle 3+4</vt:lpstr>
      <vt:lpstr>Tabelle 5+6</vt:lpstr>
      <vt:lpstr>Tabelle 7+8</vt:lpstr>
      <vt:lpstr>Tabelle 9</vt:lpstr>
      <vt:lpstr>Tabelle 10</vt:lpstr>
      <vt:lpstr>Qualitätsbericht</vt:lpstr>
      <vt:lpstr>Inhalt!Druckbereich</vt:lpstr>
      <vt:lpstr>Qualitätsbericht!Druckbereich</vt:lpstr>
      <vt:lpstr>'Tabelle 1+2'!Druckbereich</vt:lpstr>
      <vt:lpstr>'Tabelle 10'!Druckbereich</vt:lpstr>
      <vt:lpstr>'Tabelle 9'!Druckbereich</vt:lpstr>
    </vt:vector>
  </TitlesOfParts>
  <Company>StBA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Bier im Januar 2017</dc:title>
  <dc:creator>Statistisches Bundesamt (Destatis)</dc:creator>
  <cp:keywords>Bierabsatz, Biermischungen, Steuerklasse</cp:keywords>
  <cp:lastModifiedBy>Lenz, Thomas (B305)</cp:lastModifiedBy>
  <cp:lastPrinted>2017-02-28T13:19:43Z</cp:lastPrinted>
  <dcterms:created xsi:type="dcterms:W3CDTF">1999-10-27T11:23:53Z</dcterms:created>
  <dcterms:modified xsi:type="dcterms:W3CDTF">2017-02-28T13:29:16Z</dcterms:modified>
</cp:coreProperties>
</file>